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filterPrivacy="1" hidePivotFieldList="1"/>
  <xr:revisionPtr revIDLastSave="0" documentId="8_{231FB000-DFEA-468F-9840-D2E2DF407693}" xr6:coauthVersionLast="47" xr6:coauthVersionMax="47" xr10:uidLastSave="{00000000-0000-0000-0000-000000000000}"/>
  <bookViews>
    <workbookView xWindow="-108" yWindow="-108" windowWidth="23256" windowHeight="13896" activeTab="1" xr2:uid="{00000000-000D-0000-FFFF-FFFF00000000}"/>
  </bookViews>
  <sheets>
    <sheet name="Customer Names" sheetId="3" r:id="rId1"/>
    <sheet name="Dashboard" sheetId="18" r:id="rId2"/>
    <sheet name="Pivot" sheetId="21" r:id="rId3"/>
    <sheet name="Medical Examinations" sheetId="2" r:id="rId4"/>
    <sheet name="Hospitalisation Details" sheetId="1" r:id="rId5"/>
    <sheet name="Health care" sheetId="9" r:id="rId6"/>
    <sheet name="city tier" sheetId="7" r:id="rId7"/>
    <sheet name="smoker" sheetId="5" r:id="rId8"/>
    <sheet name="hospital tier" sheetId="8" r:id="rId9"/>
  </sheets>
  <definedNames>
    <definedName name="_xlnm._FilterDatabase" localSheetId="0" hidden="1">'Customer Names'!$C$2:$C$2336</definedName>
    <definedName name="_xlnm._FilterDatabase" localSheetId="5" hidden="1">'Health care'!$A$1:$H$2336</definedName>
    <definedName name="_xlnm._FilterDatabase" localSheetId="4" hidden="1">'Hospitalisation Details'!$A$1:$I$2344</definedName>
    <definedName name="_xlnm._FilterDatabase" localSheetId="3" hidden="1">'Medical Examinations'!$A$1:$H$2336</definedName>
    <definedName name="_xlcn.WorksheetConnection_healthcare3.xlsxTable1__21" hidden="1">Table1__2[]</definedName>
    <definedName name="_xlcn.WorksheetConnection_healthcare3.xlsxTable11" hidden="1">'Medical Examinations'!$A$1:$J$2336</definedName>
    <definedName name="ExternalData_1" localSheetId="6" hidden="1">'city tier'!$A$1:$B$4</definedName>
    <definedName name="ExternalData_1" localSheetId="8" hidden="1">'hospital tier'!$A$1:$B$4</definedName>
    <definedName name="ExternalData_1" localSheetId="7" hidden="1">smoker!$A$1:$B$3</definedName>
    <definedName name="Slicer_Diabetes_Status">#N/A</definedName>
    <definedName name="Slicer_Hospital_tier">#N/A</definedName>
    <definedName name="Slicer_Weight_Status1">#N/A</definedName>
  </definedNames>
  <calcPr calcId="191029"/>
  <pivotCaches>
    <pivotCache cacheId="0" r:id="rId10"/>
    <pivotCache cacheId="1" r:id="rId11"/>
    <pivotCache cacheId="2" r:id="rId12"/>
  </pivotCaches>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__2" name="Table1__2" connection="WorksheetConnection_healthcare (3).xlsx!Table1__2"/>
          <x15:modelTable id="Table1" name="Table1" connection="WorksheetConnection_healthcare (3).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336" i="9" l="1"/>
  <c r="B2335" i="9"/>
  <c r="B2334" i="9"/>
  <c r="B2333" i="9"/>
  <c r="B2332" i="9"/>
  <c r="B2331" i="9"/>
  <c r="B2330" i="9"/>
  <c r="B2329" i="9"/>
  <c r="B2328" i="9"/>
  <c r="B2327" i="9"/>
  <c r="B2326" i="9"/>
  <c r="B2325" i="9"/>
  <c r="B2324" i="9"/>
  <c r="B2323" i="9"/>
  <c r="B2322" i="9"/>
  <c r="B2321" i="9"/>
  <c r="B2320" i="9"/>
  <c r="B2319" i="9"/>
  <c r="B2318" i="9"/>
  <c r="B2317" i="9"/>
  <c r="B2316" i="9"/>
  <c r="B2315" i="9"/>
  <c r="B2314" i="9"/>
  <c r="B2313" i="9"/>
  <c r="B2312" i="9"/>
  <c r="B2311" i="9"/>
  <c r="B2310" i="9"/>
  <c r="B2309" i="9"/>
  <c r="B2308" i="9"/>
  <c r="B2307" i="9"/>
  <c r="B2306" i="9"/>
  <c r="B2305" i="9"/>
  <c r="B2304" i="9"/>
  <c r="B2303" i="9"/>
  <c r="B2302" i="9"/>
  <c r="B2301" i="9"/>
  <c r="B2300" i="9"/>
  <c r="B2299" i="9"/>
  <c r="B2298" i="9"/>
  <c r="B2297" i="9"/>
  <c r="B2296" i="9"/>
  <c r="B2295" i="9"/>
  <c r="B2294" i="9"/>
  <c r="B2293" i="9"/>
  <c r="B2292" i="9"/>
  <c r="B2291" i="9"/>
  <c r="B2290" i="9"/>
  <c r="B2289" i="9"/>
  <c r="B2288" i="9"/>
  <c r="B2287" i="9"/>
  <c r="B2286" i="9"/>
  <c r="B2285" i="9"/>
  <c r="B2284" i="9"/>
  <c r="B2283" i="9"/>
  <c r="B2282" i="9"/>
  <c r="B2281" i="9"/>
  <c r="B2280" i="9"/>
  <c r="B2279" i="9"/>
  <c r="B2278" i="9"/>
  <c r="B2277" i="9"/>
  <c r="B2276" i="9"/>
  <c r="B2275" i="9"/>
  <c r="B2274" i="9"/>
  <c r="B2273" i="9"/>
  <c r="B2272" i="9"/>
  <c r="B2271" i="9"/>
  <c r="B2270" i="9"/>
  <c r="B2269" i="9"/>
  <c r="B2268" i="9"/>
  <c r="B2267" i="9"/>
  <c r="B2266" i="9"/>
  <c r="B2265" i="9"/>
  <c r="B2264" i="9"/>
  <c r="B2263" i="9"/>
  <c r="B2262" i="9"/>
  <c r="B2261" i="9"/>
  <c r="B2260" i="9"/>
  <c r="B2259" i="9"/>
  <c r="B2258" i="9"/>
  <c r="B2257" i="9"/>
  <c r="B2256" i="9"/>
  <c r="B2255" i="9"/>
  <c r="B2254" i="9"/>
  <c r="B2253" i="9"/>
  <c r="B2252" i="9"/>
  <c r="B2251" i="9"/>
  <c r="B2250" i="9"/>
  <c r="B2249" i="9"/>
  <c r="B2248" i="9"/>
  <c r="B2247" i="9"/>
  <c r="B2246" i="9"/>
  <c r="B2245" i="9"/>
  <c r="B2244" i="9"/>
  <c r="B2243" i="9"/>
  <c r="B2242" i="9"/>
  <c r="B2241" i="9"/>
  <c r="B2240" i="9"/>
  <c r="B2239" i="9"/>
  <c r="B2238" i="9"/>
  <c r="B2237" i="9"/>
  <c r="B2236" i="9"/>
  <c r="B2235" i="9"/>
  <c r="B2234" i="9"/>
  <c r="B2233" i="9"/>
  <c r="B2232" i="9"/>
  <c r="B2231" i="9"/>
  <c r="B2230" i="9"/>
  <c r="B2229" i="9"/>
  <c r="B2228" i="9"/>
  <c r="B2227" i="9"/>
  <c r="B2226" i="9"/>
  <c r="B2225" i="9"/>
  <c r="B2224" i="9"/>
  <c r="B2223" i="9"/>
  <c r="B2222" i="9"/>
  <c r="B2221" i="9"/>
  <c r="B2220" i="9"/>
  <c r="B2219" i="9"/>
  <c r="B2218" i="9"/>
  <c r="B2217" i="9"/>
  <c r="B2216" i="9"/>
  <c r="B2215" i="9"/>
  <c r="B2214" i="9"/>
  <c r="B2213" i="9"/>
  <c r="B2212" i="9"/>
  <c r="B2211" i="9"/>
  <c r="B2210" i="9"/>
  <c r="B2209" i="9"/>
  <c r="B2208" i="9"/>
  <c r="B2207" i="9"/>
  <c r="B2206" i="9"/>
  <c r="B2205" i="9"/>
  <c r="B2204" i="9"/>
  <c r="B2203" i="9"/>
  <c r="B2202" i="9"/>
  <c r="B2201" i="9"/>
  <c r="B2200" i="9"/>
  <c r="B2199" i="9"/>
  <c r="B2198" i="9"/>
  <c r="B2197" i="9"/>
  <c r="B2196" i="9"/>
  <c r="B2195" i="9"/>
  <c r="B2194" i="9"/>
  <c r="B2193" i="9"/>
  <c r="B2192" i="9"/>
  <c r="B2191" i="9"/>
  <c r="B2190" i="9"/>
  <c r="B2189" i="9"/>
  <c r="B2188" i="9"/>
  <c r="B2187" i="9"/>
  <c r="B2186" i="9"/>
  <c r="B2185" i="9"/>
  <c r="B2184" i="9"/>
  <c r="B2183" i="9"/>
  <c r="B2182" i="9"/>
  <c r="B2181" i="9"/>
  <c r="B2180" i="9"/>
  <c r="B2179" i="9"/>
  <c r="B2178" i="9"/>
  <c r="B2177" i="9"/>
  <c r="B2176" i="9"/>
  <c r="B2175" i="9"/>
  <c r="B2174" i="9"/>
  <c r="B2173" i="9"/>
  <c r="B2172" i="9"/>
  <c r="B2171" i="9"/>
  <c r="B2170" i="9"/>
  <c r="B2169" i="9"/>
  <c r="B2168" i="9"/>
  <c r="B2167" i="9"/>
  <c r="B2166" i="9"/>
  <c r="B2165" i="9"/>
  <c r="B2164" i="9"/>
  <c r="B2163" i="9"/>
  <c r="B2162" i="9"/>
  <c r="B2161" i="9"/>
  <c r="B2160" i="9"/>
  <c r="B2159" i="9"/>
  <c r="B2158" i="9"/>
  <c r="B2157" i="9"/>
  <c r="B2156" i="9"/>
  <c r="B2155" i="9"/>
  <c r="B2154" i="9"/>
  <c r="B2153" i="9"/>
  <c r="B2152" i="9"/>
  <c r="B2151" i="9"/>
  <c r="B2150" i="9"/>
  <c r="B2149" i="9"/>
  <c r="B2148" i="9"/>
  <c r="B2147" i="9"/>
  <c r="B2146" i="9"/>
  <c r="B2145" i="9"/>
  <c r="B2144" i="9"/>
  <c r="B2143" i="9"/>
  <c r="B2142" i="9"/>
  <c r="B2141" i="9"/>
  <c r="B2140" i="9"/>
  <c r="B2139" i="9"/>
  <c r="B2138" i="9"/>
  <c r="B2137" i="9"/>
  <c r="B2136" i="9"/>
  <c r="B2135" i="9"/>
  <c r="B2134" i="9"/>
  <c r="B2133" i="9"/>
  <c r="B2132" i="9"/>
  <c r="B2131" i="9"/>
  <c r="B2130" i="9"/>
  <c r="B2129" i="9"/>
  <c r="B2128" i="9"/>
  <c r="B2127" i="9"/>
  <c r="B2126" i="9"/>
  <c r="B2125" i="9"/>
  <c r="B2124" i="9"/>
  <c r="B2123" i="9"/>
  <c r="B2122" i="9"/>
  <c r="B2121" i="9"/>
  <c r="B2120" i="9"/>
  <c r="B2119" i="9"/>
  <c r="B2118" i="9"/>
  <c r="B2117" i="9"/>
  <c r="B2116" i="9"/>
  <c r="B2115" i="9"/>
  <c r="B2114" i="9"/>
  <c r="B2113" i="9"/>
  <c r="B2112" i="9"/>
  <c r="B2111" i="9"/>
  <c r="B2110" i="9"/>
  <c r="B2109" i="9"/>
  <c r="B2108" i="9"/>
  <c r="B2107" i="9"/>
  <c r="B2106" i="9"/>
  <c r="B2105" i="9"/>
  <c r="B2104" i="9"/>
  <c r="B2103" i="9"/>
  <c r="B2102" i="9"/>
  <c r="B2101" i="9"/>
  <c r="B2100" i="9"/>
  <c r="B2099" i="9"/>
  <c r="B2098" i="9"/>
  <c r="B2097" i="9"/>
  <c r="B2096" i="9"/>
  <c r="B2095" i="9"/>
  <c r="B2094" i="9"/>
  <c r="B2093" i="9"/>
  <c r="B2092" i="9"/>
  <c r="B2091" i="9"/>
  <c r="B2090" i="9"/>
  <c r="B2089" i="9"/>
  <c r="B2088" i="9"/>
  <c r="B2087" i="9"/>
  <c r="B2086" i="9"/>
  <c r="B2085" i="9"/>
  <c r="B2084" i="9"/>
  <c r="B2083" i="9"/>
  <c r="B2082" i="9"/>
  <c r="B2081" i="9"/>
  <c r="B2080" i="9"/>
  <c r="B2079" i="9"/>
  <c r="B2078" i="9"/>
  <c r="B2077" i="9"/>
  <c r="B2076" i="9"/>
  <c r="B2075" i="9"/>
  <c r="B2074" i="9"/>
  <c r="B2073" i="9"/>
  <c r="B2072" i="9"/>
  <c r="B2071" i="9"/>
  <c r="B2070" i="9"/>
  <c r="B2069" i="9"/>
  <c r="B2068" i="9"/>
  <c r="B2067" i="9"/>
  <c r="B2066" i="9"/>
  <c r="B2065" i="9"/>
  <c r="B2064" i="9"/>
  <c r="B2063" i="9"/>
  <c r="B2062" i="9"/>
  <c r="B2061" i="9"/>
  <c r="B2060" i="9"/>
  <c r="B2059" i="9"/>
  <c r="B2058" i="9"/>
  <c r="B2057" i="9"/>
  <c r="B2056" i="9"/>
  <c r="B2055" i="9"/>
  <c r="B2054" i="9"/>
  <c r="B2053" i="9"/>
  <c r="B2052" i="9"/>
  <c r="B2051" i="9"/>
  <c r="B2050" i="9"/>
  <c r="B2049" i="9"/>
  <c r="B2048" i="9"/>
  <c r="B2047" i="9"/>
  <c r="B2046" i="9"/>
  <c r="B2045" i="9"/>
  <c r="B2044" i="9"/>
  <c r="B2043" i="9"/>
  <c r="B2042" i="9"/>
  <c r="B2041" i="9"/>
  <c r="B2040" i="9"/>
  <c r="B2039" i="9"/>
  <c r="B2038" i="9"/>
  <c r="B2037" i="9"/>
  <c r="B2036" i="9"/>
  <c r="B2035" i="9"/>
  <c r="B2034" i="9"/>
  <c r="B2033" i="9"/>
  <c r="B2032" i="9"/>
  <c r="B2031" i="9"/>
  <c r="B2030" i="9"/>
  <c r="B2029" i="9"/>
  <c r="B2028" i="9"/>
  <c r="B2027" i="9"/>
  <c r="B2026" i="9"/>
  <c r="B2025" i="9"/>
  <c r="B2024" i="9"/>
  <c r="B2023" i="9"/>
  <c r="B2022" i="9"/>
  <c r="B2021" i="9"/>
  <c r="B2020" i="9"/>
  <c r="B2019" i="9"/>
  <c r="B2018" i="9"/>
  <c r="B2017" i="9"/>
  <c r="B2016" i="9"/>
  <c r="B2015" i="9"/>
  <c r="B2014" i="9"/>
  <c r="B2013" i="9"/>
  <c r="B2012" i="9"/>
  <c r="B2011" i="9"/>
  <c r="B2010" i="9"/>
  <c r="B2009" i="9"/>
  <c r="B2008" i="9"/>
  <c r="B2007" i="9"/>
  <c r="B2006" i="9"/>
  <c r="B2005" i="9"/>
  <c r="B2004" i="9"/>
  <c r="B2003" i="9"/>
  <c r="B2002" i="9"/>
  <c r="B2001" i="9"/>
  <c r="B2000" i="9"/>
  <c r="B1999" i="9"/>
  <c r="B1998" i="9"/>
  <c r="B1997" i="9"/>
  <c r="B1996" i="9"/>
  <c r="B1995" i="9"/>
  <c r="B1994" i="9"/>
  <c r="B1993" i="9"/>
  <c r="B1992" i="9"/>
  <c r="B1991" i="9"/>
  <c r="B1990" i="9"/>
  <c r="B1989" i="9"/>
  <c r="B1988" i="9"/>
  <c r="B1987" i="9"/>
  <c r="B1986" i="9"/>
  <c r="B1985" i="9"/>
  <c r="B1984" i="9"/>
  <c r="B1983" i="9"/>
  <c r="B1982" i="9"/>
  <c r="B1981" i="9"/>
  <c r="B1980" i="9"/>
  <c r="B1979" i="9"/>
  <c r="B1978" i="9"/>
  <c r="B1977" i="9"/>
  <c r="B1976" i="9"/>
  <c r="B1975" i="9"/>
  <c r="B1974" i="9"/>
  <c r="B1973" i="9"/>
  <c r="B1972" i="9"/>
  <c r="B1971" i="9"/>
  <c r="B1970" i="9"/>
  <c r="B1969" i="9"/>
  <c r="B1968" i="9"/>
  <c r="B1967" i="9"/>
  <c r="B1966" i="9"/>
  <c r="B1965" i="9"/>
  <c r="B1964" i="9"/>
  <c r="B1963" i="9"/>
  <c r="B1962" i="9"/>
  <c r="B1961" i="9"/>
  <c r="B1960" i="9"/>
  <c r="B1959" i="9"/>
  <c r="B1958" i="9"/>
  <c r="B1957" i="9"/>
  <c r="B1956" i="9"/>
  <c r="B1955" i="9"/>
  <c r="B1954" i="9"/>
  <c r="B1953" i="9"/>
  <c r="B1952" i="9"/>
  <c r="B1951" i="9"/>
  <c r="B1950" i="9"/>
  <c r="B1949" i="9"/>
  <c r="B1948" i="9"/>
  <c r="B1947" i="9"/>
  <c r="B1946" i="9"/>
  <c r="B1945" i="9"/>
  <c r="B1944" i="9"/>
  <c r="B1943" i="9"/>
  <c r="B1942" i="9"/>
  <c r="B1941" i="9"/>
  <c r="B1940" i="9"/>
  <c r="B1939" i="9"/>
  <c r="B1938" i="9"/>
  <c r="B1937" i="9"/>
  <c r="B1936" i="9"/>
  <c r="B1935" i="9"/>
  <c r="B1934" i="9"/>
  <c r="B1933" i="9"/>
  <c r="B1932" i="9"/>
  <c r="B1931" i="9"/>
  <c r="B1930" i="9"/>
  <c r="B1929" i="9"/>
  <c r="B1928" i="9"/>
  <c r="B1927" i="9"/>
  <c r="B1926" i="9"/>
  <c r="B1925" i="9"/>
  <c r="B1924" i="9"/>
  <c r="B1923" i="9"/>
  <c r="B1922" i="9"/>
  <c r="B1921" i="9"/>
  <c r="B1920" i="9"/>
  <c r="B1919" i="9"/>
  <c r="B1918" i="9"/>
  <c r="B1917" i="9"/>
  <c r="B1916" i="9"/>
  <c r="B1915" i="9"/>
  <c r="B1914" i="9"/>
  <c r="B1913" i="9"/>
  <c r="B1912" i="9"/>
  <c r="B1911" i="9"/>
  <c r="B1910" i="9"/>
  <c r="B1909" i="9"/>
  <c r="B1908" i="9"/>
  <c r="B1907" i="9"/>
  <c r="B1906" i="9"/>
  <c r="B1905" i="9"/>
  <c r="B1904" i="9"/>
  <c r="B1903" i="9"/>
  <c r="B1902" i="9"/>
  <c r="B1901" i="9"/>
  <c r="B1900" i="9"/>
  <c r="B1899" i="9"/>
  <c r="B1898" i="9"/>
  <c r="B1897" i="9"/>
  <c r="B1896" i="9"/>
  <c r="B1895" i="9"/>
  <c r="B1894" i="9"/>
  <c r="B1893" i="9"/>
  <c r="B1892" i="9"/>
  <c r="B1891" i="9"/>
  <c r="B1890" i="9"/>
  <c r="B1889" i="9"/>
  <c r="B1888" i="9"/>
  <c r="B1887" i="9"/>
  <c r="B1886" i="9"/>
  <c r="B1885" i="9"/>
  <c r="B1884" i="9"/>
  <c r="B1883" i="9"/>
  <c r="B1882" i="9"/>
  <c r="B1881" i="9"/>
  <c r="B1880" i="9"/>
  <c r="B1879" i="9"/>
  <c r="B1878" i="9"/>
  <c r="B1877" i="9"/>
  <c r="B1876" i="9"/>
  <c r="B1875" i="9"/>
  <c r="B1874" i="9"/>
  <c r="B1873" i="9"/>
  <c r="B1872" i="9"/>
  <c r="B1871" i="9"/>
  <c r="B1870" i="9"/>
  <c r="B1869" i="9"/>
  <c r="B1868" i="9"/>
  <c r="B1867" i="9"/>
  <c r="B1866" i="9"/>
  <c r="B1865" i="9"/>
  <c r="B1864" i="9"/>
  <c r="B1863" i="9"/>
  <c r="B1862" i="9"/>
  <c r="B1861" i="9"/>
  <c r="B1860" i="9"/>
  <c r="B1859" i="9"/>
  <c r="B1858" i="9"/>
  <c r="B1857" i="9"/>
  <c r="B1856" i="9"/>
  <c r="B1855" i="9"/>
  <c r="B1854" i="9"/>
  <c r="B1853" i="9"/>
  <c r="B1852" i="9"/>
  <c r="B1851" i="9"/>
  <c r="B1850" i="9"/>
  <c r="B1849" i="9"/>
  <c r="B1848" i="9"/>
  <c r="B1847" i="9"/>
  <c r="B1846" i="9"/>
  <c r="B1845" i="9"/>
  <c r="B1844" i="9"/>
  <c r="B1843" i="9"/>
  <c r="B1842" i="9"/>
  <c r="B1841" i="9"/>
  <c r="B1840" i="9"/>
  <c r="B1839" i="9"/>
  <c r="B1838" i="9"/>
  <c r="B1837" i="9"/>
  <c r="B1836" i="9"/>
  <c r="B1835" i="9"/>
  <c r="B1834" i="9"/>
  <c r="B1833" i="9"/>
  <c r="B1832" i="9"/>
  <c r="B1831" i="9"/>
  <c r="B1830" i="9"/>
  <c r="B1829" i="9"/>
  <c r="B1828" i="9"/>
  <c r="B1827" i="9"/>
  <c r="B1826" i="9"/>
  <c r="B1825" i="9"/>
  <c r="B1824" i="9"/>
  <c r="B1823" i="9"/>
  <c r="B1822" i="9"/>
  <c r="B1821" i="9"/>
  <c r="B1820" i="9"/>
  <c r="B1819" i="9"/>
  <c r="B1818" i="9"/>
  <c r="B1817" i="9"/>
  <c r="B1816" i="9"/>
  <c r="B1815" i="9"/>
  <c r="B1814" i="9"/>
  <c r="B1813" i="9"/>
  <c r="B1812" i="9"/>
  <c r="B1811" i="9"/>
  <c r="B1810" i="9"/>
  <c r="B1809" i="9"/>
  <c r="B1808" i="9"/>
  <c r="B1807" i="9"/>
  <c r="B1806" i="9"/>
  <c r="B1805" i="9"/>
  <c r="B1804" i="9"/>
  <c r="B1803" i="9"/>
  <c r="B1802" i="9"/>
  <c r="B1801" i="9"/>
  <c r="B1800" i="9"/>
  <c r="B1799" i="9"/>
  <c r="B1798" i="9"/>
  <c r="B1797" i="9"/>
  <c r="B1796" i="9"/>
  <c r="B1795" i="9"/>
  <c r="B1794" i="9"/>
  <c r="B1793" i="9"/>
  <c r="B1792" i="9"/>
  <c r="B1791" i="9"/>
  <c r="B1790" i="9"/>
  <c r="B1789" i="9"/>
  <c r="B1788" i="9"/>
  <c r="B1787" i="9"/>
  <c r="B1786" i="9"/>
  <c r="B1785" i="9"/>
  <c r="B1784" i="9"/>
  <c r="B1783" i="9"/>
  <c r="B1782" i="9"/>
  <c r="B1781" i="9"/>
  <c r="B1780" i="9"/>
  <c r="B1779" i="9"/>
  <c r="B1778" i="9"/>
  <c r="B1777" i="9"/>
  <c r="B1776" i="9"/>
  <c r="B1775" i="9"/>
  <c r="B1774" i="9"/>
  <c r="B1773" i="9"/>
  <c r="B1772" i="9"/>
  <c r="B1771" i="9"/>
  <c r="B1770" i="9"/>
  <c r="B1769" i="9"/>
  <c r="B1768" i="9"/>
  <c r="B1767" i="9"/>
  <c r="B1766" i="9"/>
  <c r="B1765" i="9"/>
  <c r="B1764" i="9"/>
  <c r="B1763" i="9"/>
  <c r="B1762" i="9"/>
  <c r="B1761" i="9"/>
  <c r="B1760" i="9"/>
  <c r="B1759" i="9"/>
  <c r="B1758" i="9"/>
  <c r="B1757" i="9"/>
  <c r="B1756" i="9"/>
  <c r="B1755" i="9"/>
  <c r="B1754" i="9"/>
  <c r="B1753" i="9"/>
  <c r="B1752" i="9"/>
  <c r="B1751" i="9"/>
  <c r="B1750" i="9"/>
  <c r="B1749" i="9"/>
  <c r="B1748" i="9"/>
  <c r="B1747" i="9"/>
  <c r="B1746" i="9"/>
  <c r="B1745" i="9"/>
  <c r="B1744" i="9"/>
  <c r="B1743" i="9"/>
  <c r="B1742" i="9"/>
  <c r="B1741" i="9"/>
  <c r="B1740" i="9"/>
  <c r="B1739" i="9"/>
  <c r="B1738" i="9"/>
  <c r="B1737" i="9"/>
  <c r="B1736" i="9"/>
  <c r="B1735" i="9"/>
  <c r="B1734" i="9"/>
  <c r="B1733" i="9"/>
  <c r="B1732" i="9"/>
  <c r="B1731" i="9"/>
  <c r="B1730" i="9"/>
  <c r="B1729" i="9"/>
  <c r="B1728" i="9"/>
  <c r="B1727" i="9"/>
  <c r="B1726" i="9"/>
  <c r="B1725" i="9"/>
  <c r="B1724" i="9"/>
  <c r="B1723" i="9"/>
  <c r="B1722" i="9"/>
  <c r="B1721" i="9"/>
  <c r="B1720" i="9"/>
  <c r="B1719" i="9"/>
  <c r="B1718" i="9"/>
  <c r="B1717" i="9"/>
  <c r="B1716" i="9"/>
  <c r="B1715" i="9"/>
  <c r="B1714" i="9"/>
  <c r="B1713" i="9"/>
  <c r="B1712" i="9"/>
  <c r="B1711" i="9"/>
  <c r="B1710" i="9"/>
  <c r="B1709" i="9"/>
  <c r="B1708" i="9"/>
  <c r="B1707" i="9"/>
  <c r="B1706" i="9"/>
  <c r="B1705" i="9"/>
  <c r="B1704" i="9"/>
  <c r="B1703" i="9"/>
  <c r="B1702" i="9"/>
  <c r="B1701" i="9"/>
  <c r="B1700" i="9"/>
  <c r="B1699" i="9"/>
  <c r="B1698" i="9"/>
  <c r="B1697" i="9"/>
  <c r="B1696" i="9"/>
  <c r="B1695" i="9"/>
  <c r="B1694" i="9"/>
  <c r="B1693" i="9"/>
  <c r="B1692" i="9"/>
  <c r="B1691" i="9"/>
  <c r="B1690" i="9"/>
  <c r="B1689" i="9"/>
  <c r="B1688" i="9"/>
  <c r="B1687" i="9"/>
  <c r="B1686" i="9"/>
  <c r="B1685" i="9"/>
  <c r="B1684" i="9"/>
  <c r="B1683" i="9"/>
  <c r="B1682" i="9"/>
  <c r="B1681" i="9"/>
  <c r="B1680" i="9"/>
  <c r="B1679" i="9"/>
  <c r="B1678" i="9"/>
  <c r="B1677" i="9"/>
  <c r="B1676" i="9"/>
  <c r="B1675" i="9"/>
  <c r="B1674" i="9"/>
  <c r="B1673" i="9"/>
  <c r="B1672" i="9"/>
  <c r="B1671" i="9"/>
  <c r="B1670" i="9"/>
  <c r="B1669" i="9"/>
  <c r="B1668" i="9"/>
  <c r="B1667" i="9"/>
  <c r="B1666" i="9"/>
  <c r="B1665" i="9"/>
  <c r="B1664" i="9"/>
  <c r="B1663" i="9"/>
  <c r="B1662" i="9"/>
  <c r="B1661" i="9"/>
  <c r="B1660" i="9"/>
  <c r="B1659" i="9"/>
  <c r="B1658" i="9"/>
  <c r="B1657" i="9"/>
  <c r="B1656" i="9"/>
  <c r="B1655" i="9"/>
  <c r="B1654" i="9"/>
  <c r="B1653" i="9"/>
  <c r="B1652" i="9"/>
  <c r="B1651" i="9"/>
  <c r="B1650" i="9"/>
  <c r="B1649" i="9"/>
  <c r="B1648" i="9"/>
  <c r="B1647" i="9"/>
  <c r="B1646" i="9"/>
  <c r="B1645" i="9"/>
  <c r="B1644" i="9"/>
  <c r="B1643" i="9"/>
  <c r="B1642" i="9"/>
  <c r="B1641" i="9"/>
  <c r="B1640" i="9"/>
  <c r="B1639" i="9"/>
  <c r="B1638" i="9"/>
  <c r="B1637" i="9"/>
  <c r="B1636" i="9"/>
  <c r="B1635" i="9"/>
  <c r="B1634" i="9"/>
  <c r="B1633" i="9"/>
  <c r="B1632" i="9"/>
  <c r="B1631" i="9"/>
  <c r="B1630" i="9"/>
  <c r="B1629" i="9"/>
  <c r="B1628" i="9"/>
  <c r="B1627" i="9"/>
  <c r="B1626" i="9"/>
  <c r="B1625" i="9"/>
  <c r="B1624" i="9"/>
  <c r="B1623" i="9"/>
  <c r="B1622" i="9"/>
  <c r="B1621" i="9"/>
  <c r="B1620" i="9"/>
  <c r="B1619" i="9"/>
  <c r="B1618" i="9"/>
  <c r="B1617" i="9"/>
  <c r="B1616" i="9"/>
  <c r="B1615" i="9"/>
  <c r="B1614" i="9"/>
  <c r="B1613" i="9"/>
  <c r="B1612" i="9"/>
  <c r="B1611" i="9"/>
  <c r="B1610" i="9"/>
  <c r="B1609" i="9"/>
  <c r="B1608" i="9"/>
  <c r="B1607" i="9"/>
  <c r="B1606" i="9"/>
  <c r="B1605" i="9"/>
  <c r="B1604" i="9"/>
  <c r="B1603" i="9"/>
  <c r="B1602" i="9"/>
  <c r="B1601" i="9"/>
  <c r="B1600" i="9"/>
  <c r="B1599" i="9"/>
  <c r="B1598" i="9"/>
  <c r="B1597" i="9"/>
  <c r="B1596" i="9"/>
  <c r="B1595" i="9"/>
  <c r="B1594" i="9"/>
  <c r="B1593" i="9"/>
  <c r="B1592" i="9"/>
  <c r="B1591" i="9"/>
  <c r="B1590" i="9"/>
  <c r="B1589" i="9"/>
  <c r="B1588" i="9"/>
  <c r="B1587" i="9"/>
  <c r="B1586" i="9"/>
  <c r="B1585" i="9"/>
  <c r="B1584" i="9"/>
  <c r="B1583" i="9"/>
  <c r="B1582" i="9"/>
  <c r="B1581" i="9"/>
  <c r="B1580" i="9"/>
  <c r="B1579" i="9"/>
  <c r="B1578" i="9"/>
  <c r="B1577" i="9"/>
  <c r="B1576" i="9"/>
  <c r="B1575" i="9"/>
  <c r="B1574" i="9"/>
  <c r="B1573" i="9"/>
  <c r="B1572" i="9"/>
  <c r="B1571" i="9"/>
  <c r="B1570" i="9"/>
  <c r="B1569" i="9"/>
  <c r="B1568" i="9"/>
  <c r="B1567" i="9"/>
  <c r="B1566" i="9"/>
  <c r="B1565" i="9"/>
  <c r="B1564" i="9"/>
  <c r="B1563" i="9"/>
  <c r="B1562" i="9"/>
  <c r="B1561" i="9"/>
  <c r="B1560" i="9"/>
  <c r="B1559" i="9"/>
  <c r="B1558" i="9"/>
  <c r="B1557" i="9"/>
  <c r="B1556" i="9"/>
  <c r="B1555" i="9"/>
  <c r="B1554" i="9"/>
  <c r="B1553" i="9"/>
  <c r="B1552" i="9"/>
  <c r="B1551" i="9"/>
  <c r="B1550" i="9"/>
  <c r="B1549" i="9"/>
  <c r="B1548" i="9"/>
  <c r="B1547" i="9"/>
  <c r="B1546" i="9"/>
  <c r="B1545" i="9"/>
  <c r="B1544" i="9"/>
  <c r="B1543" i="9"/>
  <c r="B1542" i="9"/>
  <c r="B1541" i="9"/>
  <c r="B1540" i="9"/>
  <c r="B1539" i="9"/>
  <c r="B1538" i="9"/>
  <c r="B1537" i="9"/>
  <c r="B1536" i="9"/>
  <c r="B1535" i="9"/>
  <c r="B1534" i="9"/>
  <c r="B1533" i="9"/>
  <c r="B1532" i="9"/>
  <c r="B1531" i="9"/>
  <c r="B1530" i="9"/>
  <c r="B1529" i="9"/>
  <c r="B1528" i="9"/>
  <c r="B1527" i="9"/>
  <c r="B1526" i="9"/>
  <c r="B1525" i="9"/>
  <c r="B1524" i="9"/>
  <c r="B1523" i="9"/>
  <c r="B1522" i="9"/>
  <c r="B1521" i="9"/>
  <c r="B1520" i="9"/>
  <c r="B1519" i="9"/>
  <c r="B1518" i="9"/>
  <c r="B1517" i="9"/>
  <c r="B1516" i="9"/>
  <c r="B1515" i="9"/>
  <c r="B1514" i="9"/>
  <c r="B1513" i="9"/>
  <c r="B1512" i="9"/>
  <c r="B1511" i="9"/>
  <c r="B1510" i="9"/>
  <c r="B1509" i="9"/>
  <c r="B1508" i="9"/>
  <c r="B1507" i="9"/>
  <c r="B1506" i="9"/>
  <c r="B1505" i="9"/>
  <c r="B1504" i="9"/>
  <c r="B1503" i="9"/>
  <c r="B1502" i="9"/>
  <c r="B1501" i="9"/>
  <c r="B1500" i="9"/>
  <c r="B1499" i="9"/>
  <c r="B1498" i="9"/>
  <c r="B1497" i="9"/>
  <c r="B1496" i="9"/>
  <c r="B1495" i="9"/>
  <c r="B1494" i="9"/>
  <c r="B1493" i="9"/>
  <c r="B1492" i="9"/>
  <c r="B1491" i="9"/>
  <c r="B1490" i="9"/>
  <c r="B1489" i="9"/>
  <c r="B1488" i="9"/>
  <c r="B1487" i="9"/>
  <c r="B1486" i="9"/>
  <c r="B1485" i="9"/>
  <c r="B1484" i="9"/>
  <c r="B1483" i="9"/>
  <c r="B1482" i="9"/>
  <c r="B1481" i="9"/>
  <c r="B1480" i="9"/>
  <c r="B1479" i="9"/>
  <c r="B1478" i="9"/>
  <c r="B1477" i="9"/>
  <c r="B1476" i="9"/>
  <c r="B1475" i="9"/>
  <c r="B1474" i="9"/>
  <c r="B1473" i="9"/>
  <c r="B1472" i="9"/>
  <c r="B1471" i="9"/>
  <c r="B1470" i="9"/>
  <c r="B1469" i="9"/>
  <c r="B1468" i="9"/>
  <c r="B1467" i="9"/>
  <c r="B1466" i="9"/>
  <c r="B1465" i="9"/>
  <c r="B1464" i="9"/>
  <c r="B1463" i="9"/>
  <c r="B1462" i="9"/>
  <c r="B1461" i="9"/>
  <c r="B1460" i="9"/>
  <c r="B1459" i="9"/>
  <c r="B1458" i="9"/>
  <c r="B1457" i="9"/>
  <c r="B1456" i="9"/>
  <c r="B1455" i="9"/>
  <c r="B1454" i="9"/>
  <c r="B1453" i="9"/>
  <c r="B1452" i="9"/>
  <c r="B1451" i="9"/>
  <c r="B1450" i="9"/>
  <c r="B1449" i="9"/>
  <c r="B1448" i="9"/>
  <c r="B1447" i="9"/>
  <c r="B1446" i="9"/>
  <c r="B1445" i="9"/>
  <c r="B1444" i="9"/>
  <c r="B1443" i="9"/>
  <c r="B1442" i="9"/>
  <c r="B1441" i="9"/>
  <c r="B1440" i="9"/>
  <c r="B1439" i="9"/>
  <c r="B1438" i="9"/>
  <c r="B1437" i="9"/>
  <c r="B1436" i="9"/>
  <c r="B1435" i="9"/>
  <c r="B1434" i="9"/>
  <c r="B1433" i="9"/>
  <c r="B1432" i="9"/>
  <c r="B1431" i="9"/>
  <c r="B1430" i="9"/>
  <c r="B1429" i="9"/>
  <c r="B1428" i="9"/>
  <c r="B1427" i="9"/>
  <c r="B1426" i="9"/>
  <c r="B1425" i="9"/>
  <c r="B1424" i="9"/>
  <c r="B1423" i="9"/>
  <c r="B1422" i="9"/>
  <c r="B1421" i="9"/>
  <c r="B1420" i="9"/>
  <c r="B1419" i="9"/>
  <c r="B1418" i="9"/>
  <c r="B1417" i="9"/>
  <c r="B1416" i="9"/>
  <c r="B1415" i="9"/>
  <c r="B1414" i="9"/>
  <c r="B1413" i="9"/>
  <c r="B1412" i="9"/>
  <c r="B1411" i="9"/>
  <c r="B1410" i="9"/>
  <c r="B1409" i="9"/>
  <c r="B1408" i="9"/>
  <c r="B1407" i="9"/>
  <c r="B1406" i="9"/>
  <c r="B1405" i="9"/>
  <c r="B1404" i="9"/>
  <c r="B1403" i="9"/>
  <c r="B1402" i="9"/>
  <c r="B1401" i="9"/>
  <c r="B1400" i="9"/>
  <c r="B1399" i="9"/>
  <c r="B1398" i="9"/>
  <c r="B1397" i="9"/>
  <c r="B1396" i="9"/>
  <c r="B1395" i="9"/>
  <c r="B1394" i="9"/>
  <c r="B1393" i="9"/>
  <c r="B1392" i="9"/>
  <c r="B1391" i="9"/>
  <c r="B1390" i="9"/>
  <c r="B1389" i="9"/>
  <c r="B1388" i="9"/>
  <c r="B1387" i="9"/>
  <c r="B1386" i="9"/>
  <c r="B1385" i="9"/>
  <c r="B1384" i="9"/>
  <c r="B1383" i="9"/>
  <c r="B1382" i="9"/>
  <c r="B1381" i="9"/>
  <c r="B1380" i="9"/>
  <c r="B1379" i="9"/>
  <c r="B1378" i="9"/>
  <c r="B1377" i="9"/>
  <c r="B1376" i="9"/>
  <c r="B1375" i="9"/>
  <c r="B1374" i="9"/>
  <c r="B1373" i="9"/>
  <c r="B1372" i="9"/>
  <c r="B1371" i="9"/>
  <c r="B1370" i="9"/>
  <c r="B1369" i="9"/>
  <c r="B1368" i="9"/>
  <c r="B1367" i="9"/>
  <c r="B1366" i="9"/>
  <c r="B1365" i="9"/>
  <c r="B1364" i="9"/>
  <c r="B1363" i="9"/>
  <c r="B1362" i="9"/>
  <c r="B1361" i="9"/>
  <c r="B1360" i="9"/>
  <c r="B1359" i="9"/>
  <c r="B1358" i="9"/>
  <c r="B1357" i="9"/>
  <c r="B1356" i="9"/>
  <c r="B1355" i="9"/>
  <c r="B1354" i="9"/>
  <c r="B1353" i="9"/>
  <c r="B1352" i="9"/>
  <c r="B1351" i="9"/>
  <c r="B1350" i="9"/>
  <c r="B1349" i="9"/>
  <c r="B1348" i="9"/>
  <c r="B1347" i="9"/>
  <c r="B1346" i="9"/>
  <c r="B1345" i="9"/>
  <c r="B1344" i="9"/>
  <c r="B1343" i="9"/>
  <c r="B1342" i="9"/>
  <c r="B1341" i="9"/>
  <c r="B1340" i="9"/>
  <c r="B1339" i="9"/>
  <c r="B1338" i="9"/>
  <c r="B1337" i="9"/>
  <c r="B1336" i="9"/>
  <c r="B1335" i="9"/>
  <c r="B1334" i="9"/>
  <c r="B1333" i="9"/>
  <c r="B1332" i="9"/>
  <c r="B1331" i="9"/>
  <c r="B1330" i="9"/>
  <c r="B1329" i="9"/>
  <c r="B1328" i="9"/>
  <c r="B1327" i="9"/>
  <c r="B1326" i="9"/>
  <c r="B1325" i="9"/>
  <c r="B1324" i="9"/>
  <c r="B1323" i="9"/>
  <c r="B1322" i="9"/>
  <c r="B1321" i="9"/>
  <c r="B1320" i="9"/>
  <c r="B1319" i="9"/>
  <c r="B1318" i="9"/>
  <c r="B1317" i="9"/>
  <c r="B1316" i="9"/>
  <c r="B1315" i="9"/>
  <c r="B1314" i="9"/>
  <c r="B1313" i="9"/>
  <c r="B1312" i="9"/>
  <c r="B1311" i="9"/>
  <c r="B1310" i="9"/>
  <c r="B1309" i="9"/>
  <c r="B1308" i="9"/>
  <c r="B1307" i="9"/>
  <c r="B1306" i="9"/>
  <c r="B1305" i="9"/>
  <c r="B1304" i="9"/>
  <c r="B1303" i="9"/>
  <c r="B1302" i="9"/>
  <c r="B1301" i="9"/>
  <c r="B1300" i="9"/>
  <c r="B1299" i="9"/>
  <c r="B1298" i="9"/>
  <c r="B1297" i="9"/>
  <c r="B1296" i="9"/>
  <c r="B1295" i="9"/>
  <c r="B1294" i="9"/>
  <c r="B1293" i="9"/>
  <c r="B1292" i="9"/>
  <c r="B1291" i="9"/>
  <c r="B1290" i="9"/>
  <c r="B1289" i="9"/>
  <c r="B1288" i="9"/>
  <c r="B1287" i="9"/>
  <c r="B1286" i="9"/>
  <c r="B1285" i="9"/>
  <c r="B1284" i="9"/>
  <c r="B1283" i="9"/>
  <c r="B1282" i="9"/>
  <c r="B1281" i="9"/>
  <c r="B1280" i="9"/>
  <c r="B1279" i="9"/>
  <c r="B1278" i="9"/>
  <c r="B1277" i="9"/>
  <c r="B1276" i="9"/>
  <c r="B1275" i="9"/>
  <c r="B1274" i="9"/>
  <c r="B1273" i="9"/>
  <c r="B1272" i="9"/>
  <c r="B1271" i="9"/>
  <c r="B1270" i="9"/>
  <c r="B1269" i="9"/>
  <c r="B1268" i="9"/>
  <c r="B1267" i="9"/>
  <c r="B1266" i="9"/>
  <c r="B1265" i="9"/>
  <c r="B1264" i="9"/>
  <c r="B1263" i="9"/>
  <c r="B1262" i="9"/>
  <c r="B1261" i="9"/>
  <c r="B1260" i="9"/>
  <c r="B1259" i="9"/>
  <c r="B1258" i="9"/>
  <c r="B1257" i="9"/>
  <c r="B1256" i="9"/>
  <c r="B1255" i="9"/>
  <c r="B1254" i="9"/>
  <c r="B1253" i="9"/>
  <c r="B1252" i="9"/>
  <c r="B1251" i="9"/>
  <c r="B1250" i="9"/>
  <c r="B1249" i="9"/>
  <c r="B1248" i="9"/>
  <c r="B1247" i="9"/>
  <c r="B1246" i="9"/>
  <c r="B1245" i="9"/>
  <c r="B1244" i="9"/>
  <c r="B1243" i="9"/>
  <c r="B1242" i="9"/>
  <c r="B1241" i="9"/>
  <c r="B1240" i="9"/>
  <c r="B1239" i="9"/>
  <c r="B1238" i="9"/>
  <c r="B1237" i="9"/>
  <c r="B1236" i="9"/>
  <c r="B1235" i="9"/>
  <c r="B1234" i="9"/>
  <c r="B1233" i="9"/>
  <c r="B1232" i="9"/>
  <c r="B1231" i="9"/>
  <c r="B1230" i="9"/>
  <c r="B1229" i="9"/>
  <c r="B1228" i="9"/>
  <c r="B1227" i="9"/>
  <c r="B1226" i="9"/>
  <c r="B1225" i="9"/>
  <c r="B1224" i="9"/>
  <c r="B1223" i="9"/>
  <c r="B1222" i="9"/>
  <c r="B1221" i="9"/>
  <c r="B1220" i="9"/>
  <c r="B1219" i="9"/>
  <c r="B1218" i="9"/>
  <c r="B1217" i="9"/>
  <c r="B1216" i="9"/>
  <c r="B1215" i="9"/>
  <c r="B1214" i="9"/>
  <c r="B1213" i="9"/>
  <c r="B1212" i="9"/>
  <c r="B1211" i="9"/>
  <c r="B1210" i="9"/>
  <c r="B1209" i="9"/>
  <c r="B1208" i="9"/>
  <c r="B1207" i="9"/>
  <c r="B1206" i="9"/>
  <c r="B1205" i="9"/>
  <c r="B1204" i="9"/>
  <c r="B1203" i="9"/>
  <c r="B1202" i="9"/>
  <c r="B1201" i="9"/>
  <c r="B1200" i="9"/>
  <c r="B1199" i="9"/>
  <c r="B1198" i="9"/>
  <c r="B1197" i="9"/>
  <c r="B1196" i="9"/>
  <c r="B1195" i="9"/>
  <c r="B1194" i="9"/>
  <c r="B1193" i="9"/>
  <c r="B1192" i="9"/>
  <c r="B1191" i="9"/>
  <c r="B1190" i="9"/>
  <c r="B1189" i="9"/>
  <c r="B1188" i="9"/>
  <c r="B1187" i="9"/>
  <c r="B1186" i="9"/>
  <c r="B1185" i="9"/>
  <c r="B1184" i="9"/>
  <c r="B1183" i="9"/>
  <c r="B1182" i="9"/>
  <c r="B1181" i="9"/>
  <c r="B1180" i="9"/>
  <c r="B1179" i="9"/>
  <c r="B1178" i="9"/>
  <c r="B1177" i="9"/>
  <c r="B1176" i="9"/>
  <c r="B1175" i="9"/>
  <c r="B1174" i="9"/>
  <c r="B1173" i="9"/>
  <c r="B1172" i="9"/>
  <c r="B1171" i="9"/>
  <c r="B1170" i="9"/>
  <c r="B1169" i="9"/>
  <c r="B1168" i="9"/>
  <c r="B1167" i="9"/>
  <c r="B1166" i="9"/>
  <c r="B1165" i="9"/>
  <c r="B1164" i="9"/>
  <c r="B1163" i="9"/>
  <c r="B1162" i="9"/>
  <c r="B1161" i="9"/>
  <c r="B1160" i="9"/>
  <c r="B1159" i="9"/>
  <c r="B1158" i="9"/>
  <c r="B1157" i="9"/>
  <c r="B1156" i="9"/>
  <c r="B1155" i="9"/>
  <c r="B1154" i="9"/>
  <c r="B1153" i="9"/>
  <c r="B1152" i="9"/>
  <c r="B1151" i="9"/>
  <c r="B1150" i="9"/>
  <c r="B1149" i="9"/>
  <c r="B1148" i="9"/>
  <c r="B1147" i="9"/>
  <c r="B1146" i="9"/>
  <c r="B1145" i="9"/>
  <c r="B1144" i="9"/>
  <c r="B1143" i="9"/>
  <c r="B1142" i="9"/>
  <c r="B1141" i="9"/>
  <c r="B1140" i="9"/>
  <c r="B1139" i="9"/>
  <c r="B1138" i="9"/>
  <c r="B1137" i="9"/>
  <c r="B1136" i="9"/>
  <c r="B1135" i="9"/>
  <c r="B1134" i="9"/>
  <c r="B1133" i="9"/>
  <c r="B1132" i="9"/>
  <c r="B1131" i="9"/>
  <c r="B1130" i="9"/>
  <c r="B1129" i="9"/>
  <c r="B1128" i="9"/>
  <c r="B1127" i="9"/>
  <c r="B1126" i="9"/>
  <c r="B1125" i="9"/>
  <c r="B1124" i="9"/>
  <c r="B1123" i="9"/>
  <c r="B1122" i="9"/>
  <c r="B1121" i="9"/>
  <c r="B1120" i="9"/>
  <c r="B1119" i="9"/>
  <c r="B1118" i="9"/>
  <c r="B1117" i="9"/>
  <c r="B1116" i="9"/>
  <c r="B1115" i="9"/>
  <c r="B1114" i="9"/>
  <c r="B1113" i="9"/>
  <c r="B1112" i="9"/>
  <c r="B1111" i="9"/>
  <c r="B1110" i="9"/>
  <c r="B1109" i="9"/>
  <c r="B1108" i="9"/>
  <c r="B1107" i="9"/>
  <c r="B1106" i="9"/>
  <c r="B1105" i="9"/>
  <c r="B1104" i="9"/>
  <c r="B1103" i="9"/>
  <c r="B1102" i="9"/>
  <c r="B1101" i="9"/>
  <c r="B1100" i="9"/>
  <c r="B1099" i="9"/>
  <c r="B1098" i="9"/>
  <c r="B1097" i="9"/>
  <c r="B1096" i="9"/>
  <c r="B1095" i="9"/>
  <c r="B1094" i="9"/>
  <c r="B1093" i="9"/>
  <c r="B1092" i="9"/>
  <c r="B1091" i="9"/>
  <c r="B1090" i="9"/>
  <c r="B1089" i="9"/>
  <c r="B1088" i="9"/>
  <c r="B1087" i="9"/>
  <c r="B1086" i="9"/>
  <c r="B1085" i="9"/>
  <c r="B1084" i="9"/>
  <c r="B1083" i="9"/>
  <c r="B1082" i="9"/>
  <c r="B1081" i="9"/>
  <c r="B1080" i="9"/>
  <c r="B1079" i="9"/>
  <c r="B1078" i="9"/>
  <c r="B1077" i="9"/>
  <c r="B1076" i="9"/>
  <c r="B1075" i="9"/>
  <c r="B1074" i="9"/>
  <c r="B1073" i="9"/>
  <c r="B1072" i="9"/>
  <c r="B1071" i="9"/>
  <c r="B1070" i="9"/>
  <c r="B1069" i="9"/>
  <c r="B1068" i="9"/>
  <c r="B1067" i="9"/>
  <c r="B1066" i="9"/>
  <c r="B1065" i="9"/>
  <c r="B1064" i="9"/>
  <c r="B1063" i="9"/>
  <c r="B1062" i="9"/>
  <c r="B1061" i="9"/>
  <c r="B1060" i="9"/>
  <c r="B1059" i="9"/>
  <c r="B1058" i="9"/>
  <c r="B1057" i="9"/>
  <c r="B1056" i="9"/>
  <c r="B1055" i="9"/>
  <c r="B1054" i="9"/>
  <c r="B1053" i="9"/>
  <c r="B1052" i="9"/>
  <c r="B1051" i="9"/>
  <c r="B1050" i="9"/>
  <c r="B1049" i="9"/>
  <c r="B1048" i="9"/>
  <c r="B1047" i="9"/>
  <c r="B1046" i="9"/>
  <c r="B1045" i="9"/>
  <c r="B1044" i="9"/>
  <c r="B1043" i="9"/>
  <c r="B1042" i="9"/>
  <c r="B1041" i="9"/>
  <c r="B1040" i="9"/>
  <c r="B1039" i="9"/>
  <c r="B1038" i="9"/>
  <c r="B1037" i="9"/>
  <c r="B1036" i="9"/>
  <c r="B1035" i="9"/>
  <c r="B1034" i="9"/>
  <c r="B1033" i="9"/>
  <c r="B1032" i="9"/>
  <c r="B1031" i="9"/>
  <c r="B1030" i="9"/>
  <c r="B1029" i="9"/>
  <c r="B1028" i="9"/>
  <c r="B1027" i="9"/>
  <c r="B1026" i="9"/>
  <c r="B1025" i="9"/>
  <c r="B1024" i="9"/>
  <c r="B1023" i="9"/>
  <c r="B1022" i="9"/>
  <c r="B1021" i="9"/>
  <c r="B1020" i="9"/>
  <c r="B1019" i="9"/>
  <c r="B1018" i="9"/>
  <c r="B1017" i="9"/>
  <c r="B1016" i="9"/>
  <c r="B1015" i="9"/>
  <c r="B1014" i="9"/>
  <c r="B1013" i="9"/>
  <c r="B1012" i="9"/>
  <c r="B1011" i="9"/>
  <c r="B1010" i="9"/>
  <c r="B1009" i="9"/>
  <c r="B1008" i="9"/>
  <c r="B1007" i="9"/>
  <c r="B1006" i="9"/>
  <c r="B1005" i="9"/>
  <c r="B1004" i="9"/>
  <c r="B1003" i="9"/>
  <c r="B1002" i="9"/>
  <c r="B1001" i="9"/>
  <c r="B1000" i="9"/>
  <c r="B999" i="9"/>
  <c r="B998" i="9"/>
  <c r="B997" i="9"/>
  <c r="B996" i="9"/>
  <c r="B995" i="9"/>
  <c r="B994" i="9"/>
  <c r="B993" i="9"/>
  <c r="B992" i="9"/>
  <c r="B991" i="9"/>
  <c r="B990" i="9"/>
  <c r="B989" i="9"/>
  <c r="B988" i="9"/>
  <c r="B987" i="9"/>
  <c r="B986" i="9"/>
  <c r="B985" i="9"/>
  <c r="B984" i="9"/>
  <c r="B983" i="9"/>
  <c r="B982" i="9"/>
  <c r="B981" i="9"/>
  <c r="B980" i="9"/>
  <c r="B979" i="9"/>
  <c r="B978" i="9"/>
  <c r="B977" i="9"/>
  <c r="B976" i="9"/>
  <c r="B975" i="9"/>
  <c r="B974" i="9"/>
  <c r="B973" i="9"/>
  <c r="B972" i="9"/>
  <c r="B971" i="9"/>
  <c r="B970" i="9"/>
  <c r="B969" i="9"/>
  <c r="B968" i="9"/>
  <c r="B967" i="9"/>
  <c r="B966" i="9"/>
  <c r="B965" i="9"/>
  <c r="B964" i="9"/>
  <c r="B963" i="9"/>
  <c r="B962" i="9"/>
  <c r="B961" i="9"/>
  <c r="B960" i="9"/>
  <c r="B959" i="9"/>
  <c r="B958" i="9"/>
  <c r="B957" i="9"/>
  <c r="B956" i="9"/>
  <c r="B955" i="9"/>
  <c r="B954" i="9"/>
  <c r="B953" i="9"/>
  <c r="B952" i="9"/>
  <c r="B951" i="9"/>
  <c r="B950" i="9"/>
  <c r="B949" i="9"/>
  <c r="B948" i="9"/>
  <c r="B947" i="9"/>
  <c r="B946" i="9"/>
  <c r="B945" i="9"/>
  <c r="B944" i="9"/>
  <c r="B943" i="9"/>
  <c r="B942" i="9"/>
  <c r="B941" i="9"/>
  <c r="B940" i="9"/>
  <c r="B939" i="9"/>
  <c r="B938" i="9"/>
  <c r="B937" i="9"/>
  <c r="B936" i="9"/>
  <c r="B935" i="9"/>
  <c r="B934" i="9"/>
  <c r="B933" i="9"/>
  <c r="B932" i="9"/>
  <c r="B931" i="9"/>
  <c r="B930" i="9"/>
  <c r="B929" i="9"/>
  <c r="B928" i="9"/>
  <c r="B927" i="9"/>
  <c r="B926" i="9"/>
  <c r="B925" i="9"/>
  <c r="B924" i="9"/>
  <c r="B923" i="9"/>
  <c r="B922" i="9"/>
  <c r="B921" i="9"/>
  <c r="B920" i="9"/>
  <c r="B919" i="9"/>
  <c r="B918" i="9"/>
  <c r="B917" i="9"/>
  <c r="B916" i="9"/>
  <c r="B915" i="9"/>
  <c r="B914" i="9"/>
  <c r="B913" i="9"/>
  <c r="B912" i="9"/>
  <c r="B911" i="9"/>
  <c r="B910" i="9"/>
  <c r="B909" i="9"/>
  <c r="B908" i="9"/>
  <c r="B907" i="9"/>
  <c r="B906" i="9"/>
  <c r="B905" i="9"/>
  <c r="B904" i="9"/>
  <c r="B903" i="9"/>
  <c r="B902" i="9"/>
  <c r="B901" i="9"/>
  <c r="B900" i="9"/>
  <c r="B899" i="9"/>
  <c r="B898" i="9"/>
  <c r="B897" i="9"/>
  <c r="B896" i="9"/>
  <c r="B895" i="9"/>
  <c r="B894" i="9"/>
  <c r="B893" i="9"/>
  <c r="B892" i="9"/>
  <c r="B891" i="9"/>
  <c r="B890" i="9"/>
  <c r="B889" i="9"/>
  <c r="B888" i="9"/>
  <c r="B887" i="9"/>
  <c r="B886" i="9"/>
  <c r="B885" i="9"/>
  <c r="B884" i="9"/>
  <c r="B883" i="9"/>
  <c r="B882" i="9"/>
  <c r="B881" i="9"/>
  <c r="B880" i="9"/>
  <c r="B879" i="9"/>
  <c r="B878" i="9"/>
  <c r="B877" i="9"/>
  <c r="B876" i="9"/>
  <c r="B875" i="9"/>
  <c r="B874" i="9"/>
  <c r="B873" i="9"/>
  <c r="B872" i="9"/>
  <c r="B871" i="9"/>
  <c r="B870" i="9"/>
  <c r="B869" i="9"/>
  <c r="B868" i="9"/>
  <c r="B867" i="9"/>
  <c r="B866" i="9"/>
  <c r="B865" i="9"/>
  <c r="B864" i="9"/>
  <c r="B863" i="9"/>
  <c r="B862" i="9"/>
  <c r="B861" i="9"/>
  <c r="B860" i="9"/>
  <c r="B859" i="9"/>
  <c r="B858" i="9"/>
  <c r="B857" i="9"/>
  <c r="B856" i="9"/>
  <c r="B855" i="9"/>
  <c r="B854" i="9"/>
  <c r="B853" i="9"/>
  <c r="B852" i="9"/>
  <c r="B851" i="9"/>
  <c r="B850" i="9"/>
  <c r="B849" i="9"/>
  <c r="B848" i="9"/>
  <c r="B847" i="9"/>
  <c r="B846" i="9"/>
  <c r="B845" i="9"/>
  <c r="B844" i="9"/>
  <c r="B843" i="9"/>
  <c r="B842" i="9"/>
  <c r="B841" i="9"/>
  <c r="B840" i="9"/>
  <c r="B839" i="9"/>
  <c r="B838" i="9"/>
  <c r="B837" i="9"/>
  <c r="B836" i="9"/>
  <c r="B835" i="9"/>
  <c r="B834" i="9"/>
  <c r="B833" i="9"/>
  <c r="B832" i="9"/>
  <c r="B831" i="9"/>
  <c r="B830" i="9"/>
  <c r="B829" i="9"/>
  <c r="B828" i="9"/>
  <c r="B827" i="9"/>
  <c r="B826" i="9"/>
  <c r="B825" i="9"/>
  <c r="B824" i="9"/>
  <c r="B823" i="9"/>
  <c r="B822" i="9"/>
  <c r="B821" i="9"/>
  <c r="B820" i="9"/>
  <c r="B819" i="9"/>
  <c r="B818" i="9"/>
  <c r="B817" i="9"/>
  <c r="B816" i="9"/>
  <c r="B815" i="9"/>
  <c r="B814" i="9"/>
  <c r="B813" i="9"/>
  <c r="B812" i="9"/>
  <c r="B811" i="9"/>
  <c r="B810" i="9"/>
  <c r="B809" i="9"/>
  <c r="B808" i="9"/>
  <c r="B807" i="9"/>
  <c r="B806" i="9"/>
  <c r="B805" i="9"/>
  <c r="B804" i="9"/>
  <c r="B803" i="9"/>
  <c r="B802" i="9"/>
  <c r="B801" i="9"/>
  <c r="B800" i="9"/>
  <c r="B799" i="9"/>
  <c r="B798" i="9"/>
  <c r="B797" i="9"/>
  <c r="B796" i="9"/>
  <c r="B795" i="9"/>
  <c r="B794" i="9"/>
  <c r="B793" i="9"/>
  <c r="B792" i="9"/>
  <c r="B791" i="9"/>
  <c r="B790" i="9"/>
  <c r="B789" i="9"/>
  <c r="B788" i="9"/>
  <c r="B787" i="9"/>
  <c r="B786" i="9"/>
  <c r="B785" i="9"/>
  <c r="B784" i="9"/>
  <c r="B783" i="9"/>
  <c r="B782" i="9"/>
  <c r="B781" i="9"/>
  <c r="B780" i="9"/>
  <c r="B779" i="9"/>
  <c r="B778" i="9"/>
  <c r="B777" i="9"/>
  <c r="B776" i="9"/>
  <c r="B775" i="9"/>
  <c r="B774" i="9"/>
  <c r="B773" i="9"/>
  <c r="B772" i="9"/>
  <c r="B771" i="9"/>
  <c r="B770" i="9"/>
  <c r="B769" i="9"/>
  <c r="B768" i="9"/>
  <c r="B767" i="9"/>
  <c r="B766" i="9"/>
  <c r="B765" i="9"/>
  <c r="B764" i="9"/>
  <c r="B763" i="9"/>
  <c r="B762" i="9"/>
  <c r="B761" i="9"/>
  <c r="B760" i="9"/>
  <c r="B759" i="9"/>
  <c r="B758" i="9"/>
  <c r="B757" i="9"/>
  <c r="B756" i="9"/>
  <c r="B755" i="9"/>
  <c r="B754" i="9"/>
  <c r="B753" i="9"/>
  <c r="B752" i="9"/>
  <c r="B751" i="9"/>
  <c r="B750" i="9"/>
  <c r="B749" i="9"/>
  <c r="B748" i="9"/>
  <c r="B747" i="9"/>
  <c r="B746" i="9"/>
  <c r="B745" i="9"/>
  <c r="B744" i="9"/>
  <c r="B743" i="9"/>
  <c r="B742" i="9"/>
  <c r="B741" i="9"/>
  <c r="B740" i="9"/>
  <c r="B739" i="9"/>
  <c r="B738" i="9"/>
  <c r="B737" i="9"/>
  <c r="B736" i="9"/>
  <c r="B735" i="9"/>
  <c r="B734" i="9"/>
  <c r="B733" i="9"/>
  <c r="B732" i="9"/>
  <c r="B731" i="9"/>
  <c r="B730" i="9"/>
  <c r="B729" i="9"/>
  <c r="B728" i="9"/>
  <c r="B727" i="9"/>
  <c r="B726" i="9"/>
  <c r="B725" i="9"/>
  <c r="B724" i="9"/>
  <c r="B723" i="9"/>
  <c r="B722" i="9"/>
  <c r="B721" i="9"/>
  <c r="B720" i="9"/>
  <c r="B719" i="9"/>
  <c r="B718" i="9"/>
  <c r="B717" i="9"/>
  <c r="B716" i="9"/>
  <c r="B715" i="9"/>
  <c r="B714" i="9"/>
  <c r="B713" i="9"/>
  <c r="B712" i="9"/>
  <c r="B711" i="9"/>
  <c r="B710" i="9"/>
  <c r="B709" i="9"/>
  <c r="B708" i="9"/>
  <c r="B707" i="9"/>
  <c r="B706" i="9"/>
  <c r="B705" i="9"/>
  <c r="B704" i="9"/>
  <c r="B703" i="9"/>
  <c r="B702" i="9"/>
  <c r="B701" i="9"/>
  <c r="B700" i="9"/>
  <c r="B699" i="9"/>
  <c r="B698" i="9"/>
  <c r="B697" i="9"/>
  <c r="B696" i="9"/>
  <c r="B695" i="9"/>
  <c r="B694" i="9"/>
  <c r="B693" i="9"/>
  <c r="B692" i="9"/>
  <c r="B691" i="9"/>
  <c r="B690" i="9"/>
  <c r="B689" i="9"/>
  <c r="B688" i="9"/>
  <c r="B687" i="9"/>
  <c r="B686" i="9"/>
  <c r="B685" i="9"/>
  <c r="B684" i="9"/>
  <c r="B683" i="9"/>
  <c r="B682" i="9"/>
  <c r="B681" i="9"/>
  <c r="B680" i="9"/>
  <c r="B679" i="9"/>
  <c r="B678" i="9"/>
  <c r="B677" i="9"/>
  <c r="B676" i="9"/>
  <c r="B675" i="9"/>
  <c r="B674" i="9"/>
  <c r="B673" i="9"/>
  <c r="B672" i="9"/>
  <c r="B671" i="9"/>
  <c r="B670" i="9"/>
  <c r="B669" i="9"/>
  <c r="B668" i="9"/>
  <c r="B667" i="9"/>
  <c r="B666" i="9"/>
  <c r="B665" i="9"/>
  <c r="B664" i="9"/>
  <c r="B663" i="9"/>
  <c r="B662" i="9"/>
  <c r="B661" i="9"/>
  <c r="B660" i="9"/>
  <c r="B659" i="9"/>
  <c r="B658" i="9"/>
  <c r="B657" i="9"/>
  <c r="B656" i="9"/>
  <c r="B655" i="9"/>
  <c r="B654" i="9"/>
  <c r="B653" i="9"/>
  <c r="B652" i="9"/>
  <c r="B651" i="9"/>
  <c r="B650" i="9"/>
  <c r="B649" i="9"/>
  <c r="B648" i="9"/>
  <c r="B647" i="9"/>
  <c r="B646" i="9"/>
  <c r="B645" i="9"/>
  <c r="B644" i="9"/>
  <c r="B643" i="9"/>
  <c r="B642" i="9"/>
  <c r="B641" i="9"/>
  <c r="B640" i="9"/>
  <c r="B639" i="9"/>
  <c r="B638" i="9"/>
  <c r="B637" i="9"/>
  <c r="B636" i="9"/>
  <c r="B635" i="9"/>
  <c r="B634" i="9"/>
  <c r="B633" i="9"/>
  <c r="B632" i="9"/>
  <c r="B631" i="9"/>
  <c r="B630" i="9"/>
  <c r="B629" i="9"/>
  <c r="B628" i="9"/>
  <c r="B627" i="9"/>
  <c r="B626" i="9"/>
  <c r="B625" i="9"/>
  <c r="B624" i="9"/>
  <c r="B623" i="9"/>
  <c r="B622" i="9"/>
  <c r="B621" i="9"/>
  <c r="B620" i="9"/>
  <c r="B619" i="9"/>
  <c r="B618" i="9"/>
  <c r="B617" i="9"/>
  <c r="B616" i="9"/>
  <c r="B615" i="9"/>
  <c r="B614" i="9"/>
  <c r="B613" i="9"/>
  <c r="B612" i="9"/>
  <c r="B611" i="9"/>
  <c r="B610" i="9"/>
  <c r="B609" i="9"/>
  <c r="B608" i="9"/>
  <c r="B607" i="9"/>
  <c r="B606" i="9"/>
  <c r="B605" i="9"/>
  <c r="B604" i="9"/>
  <c r="B603" i="9"/>
  <c r="B602" i="9"/>
  <c r="B601" i="9"/>
  <c r="B600" i="9"/>
  <c r="B599" i="9"/>
  <c r="B598" i="9"/>
  <c r="B597" i="9"/>
  <c r="B596" i="9"/>
  <c r="B595" i="9"/>
  <c r="B594" i="9"/>
  <c r="B593" i="9"/>
  <c r="B592" i="9"/>
  <c r="B591" i="9"/>
  <c r="B590" i="9"/>
  <c r="B589" i="9"/>
  <c r="B588" i="9"/>
  <c r="B587" i="9"/>
  <c r="B586" i="9"/>
  <c r="B585" i="9"/>
  <c r="B584" i="9"/>
  <c r="B583" i="9"/>
  <c r="B582" i="9"/>
  <c r="B581" i="9"/>
  <c r="B580" i="9"/>
  <c r="B579" i="9"/>
  <c r="B578" i="9"/>
  <c r="B577" i="9"/>
  <c r="B576" i="9"/>
  <c r="B575" i="9"/>
  <c r="B574" i="9"/>
  <c r="B573" i="9"/>
  <c r="B572" i="9"/>
  <c r="B571" i="9"/>
  <c r="B570" i="9"/>
  <c r="B569" i="9"/>
  <c r="B568" i="9"/>
  <c r="B567" i="9"/>
  <c r="B566" i="9"/>
  <c r="B565" i="9"/>
  <c r="B564" i="9"/>
  <c r="B563" i="9"/>
  <c r="B562" i="9"/>
  <c r="B561" i="9"/>
  <c r="B560" i="9"/>
  <c r="B559" i="9"/>
  <c r="B558" i="9"/>
  <c r="B557" i="9"/>
  <c r="B556" i="9"/>
  <c r="B555" i="9"/>
  <c r="B554" i="9"/>
  <c r="B553" i="9"/>
  <c r="B552" i="9"/>
  <c r="B551" i="9"/>
  <c r="B550" i="9"/>
  <c r="B549" i="9"/>
  <c r="B548" i="9"/>
  <c r="B547" i="9"/>
  <c r="B546" i="9"/>
  <c r="B545" i="9"/>
  <c r="B544" i="9"/>
  <c r="B543" i="9"/>
  <c r="B542" i="9"/>
  <c r="B541" i="9"/>
  <c r="B540" i="9"/>
  <c r="B539" i="9"/>
  <c r="B538" i="9"/>
  <c r="B537" i="9"/>
  <c r="B536" i="9"/>
  <c r="B535" i="9"/>
  <c r="B534" i="9"/>
  <c r="B533" i="9"/>
  <c r="B532" i="9"/>
  <c r="B531" i="9"/>
  <c r="B530" i="9"/>
  <c r="B529" i="9"/>
  <c r="B528" i="9"/>
  <c r="B527" i="9"/>
  <c r="B526" i="9"/>
  <c r="B525" i="9"/>
  <c r="B524" i="9"/>
  <c r="B523" i="9"/>
  <c r="B522" i="9"/>
  <c r="B521" i="9"/>
  <c r="B520" i="9"/>
  <c r="B519" i="9"/>
  <c r="B518" i="9"/>
  <c r="B517" i="9"/>
  <c r="B516" i="9"/>
  <c r="B515" i="9"/>
  <c r="B514" i="9"/>
  <c r="B513" i="9"/>
  <c r="B512" i="9"/>
  <c r="B511" i="9"/>
  <c r="B510" i="9"/>
  <c r="B509" i="9"/>
  <c r="B508" i="9"/>
  <c r="B507" i="9"/>
  <c r="B506" i="9"/>
  <c r="B505" i="9"/>
  <c r="B504" i="9"/>
  <c r="B503" i="9"/>
  <c r="B502" i="9"/>
  <c r="B501" i="9"/>
  <c r="B500" i="9"/>
  <c r="B499" i="9"/>
  <c r="B498" i="9"/>
  <c r="B497" i="9"/>
  <c r="B496" i="9"/>
  <c r="B495" i="9"/>
  <c r="B494" i="9"/>
  <c r="B493" i="9"/>
  <c r="B492" i="9"/>
  <c r="B491" i="9"/>
  <c r="B490" i="9"/>
  <c r="B489" i="9"/>
  <c r="B488" i="9"/>
  <c r="B487" i="9"/>
  <c r="B486" i="9"/>
  <c r="B485" i="9"/>
  <c r="B484" i="9"/>
  <c r="B483" i="9"/>
  <c r="B482" i="9"/>
  <c r="B481" i="9"/>
  <c r="B480" i="9"/>
  <c r="B479" i="9"/>
  <c r="B478" i="9"/>
  <c r="B477" i="9"/>
  <c r="B476" i="9"/>
  <c r="B475" i="9"/>
  <c r="B474" i="9"/>
  <c r="B473" i="9"/>
  <c r="B472" i="9"/>
  <c r="B471" i="9"/>
  <c r="B470" i="9"/>
  <c r="B469" i="9"/>
  <c r="B468" i="9"/>
  <c r="B467" i="9"/>
  <c r="B466" i="9"/>
  <c r="B465" i="9"/>
  <c r="B464" i="9"/>
  <c r="B463" i="9"/>
  <c r="B462" i="9"/>
  <c r="B461" i="9"/>
  <c r="B460" i="9"/>
  <c r="B459" i="9"/>
  <c r="B458" i="9"/>
  <c r="B457" i="9"/>
  <c r="B456" i="9"/>
  <c r="B455" i="9"/>
  <c r="B454" i="9"/>
  <c r="B453" i="9"/>
  <c r="B452" i="9"/>
  <c r="B451" i="9"/>
  <c r="B450" i="9"/>
  <c r="B449" i="9"/>
  <c r="B448" i="9"/>
  <c r="B447" i="9"/>
  <c r="B446" i="9"/>
  <c r="B445" i="9"/>
  <c r="B444" i="9"/>
  <c r="B443" i="9"/>
  <c r="B442" i="9"/>
  <c r="B441" i="9"/>
  <c r="B440" i="9"/>
  <c r="B439" i="9"/>
  <c r="B438" i="9"/>
  <c r="B437" i="9"/>
  <c r="B436" i="9"/>
  <c r="B435" i="9"/>
  <c r="B434" i="9"/>
  <c r="B433" i="9"/>
  <c r="B432" i="9"/>
  <c r="B431" i="9"/>
  <c r="B430" i="9"/>
  <c r="B429" i="9"/>
  <c r="B428" i="9"/>
  <c r="B427" i="9"/>
  <c r="B426" i="9"/>
  <c r="B425" i="9"/>
  <c r="B424" i="9"/>
  <c r="B423" i="9"/>
  <c r="B422" i="9"/>
  <c r="B421" i="9"/>
  <c r="B420" i="9"/>
  <c r="B419" i="9"/>
  <c r="B418" i="9"/>
  <c r="B417" i="9"/>
  <c r="B416" i="9"/>
  <c r="B415" i="9"/>
  <c r="B414" i="9"/>
  <c r="B413" i="9"/>
  <c r="B412" i="9"/>
  <c r="B411" i="9"/>
  <c r="B410" i="9"/>
  <c r="B409" i="9"/>
  <c r="B408" i="9"/>
  <c r="B407" i="9"/>
  <c r="B406" i="9"/>
  <c r="B405" i="9"/>
  <c r="B404" i="9"/>
  <c r="B403" i="9"/>
  <c r="B402" i="9"/>
  <c r="B401" i="9"/>
  <c r="B400" i="9"/>
  <c r="B399" i="9"/>
  <c r="B398" i="9"/>
  <c r="B397" i="9"/>
  <c r="B396" i="9"/>
  <c r="B395" i="9"/>
  <c r="B394" i="9"/>
  <c r="B393" i="9"/>
  <c r="B392" i="9"/>
  <c r="B391" i="9"/>
  <c r="B390" i="9"/>
  <c r="B389" i="9"/>
  <c r="B388" i="9"/>
  <c r="B387" i="9"/>
  <c r="B386" i="9"/>
  <c r="B385" i="9"/>
  <c r="B384" i="9"/>
  <c r="B383" i="9"/>
  <c r="B382" i="9"/>
  <c r="B381" i="9"/>
  <c r="B380" i="9"/>
  <c r="B379" i="9"/>
  <c r="B378" i="9"/>
  <c r="B377" i="9"/>
  <c r="B376" i="9"/>
  <c r="B375" i="9"/>
  <c r="B374" i="9"/>
  <c r="B373" i="9"/>
  <c r="B372" i="9"/>
  <c r="B371" i="9"/>
  <c r="B370" i="9"/>
  <c r="B369" i="9"/>
  <c r="B368" i="9"/>
  <c r="B367" i="9"/>
  <c r="B366" i="9"/>
  <c r="B365" i="9"/>
  <c r="B364" i="9"/>
  <c r="B363" i="9"/>
  <c r="B362" i="9"/>
  <c r="B361" i="9"/>
  <c r="B360" i="9"/>
  <c r="B359" i="9"/>
  <c r="B358" i="9"/>
  <c r="B357" i="9"/>
  <c r="B356" i="9"/>
  <c r="B355" i="9"/>
  <c r="B354" i="9"/>
  <c r="B353" i="9"/>
  <c r="B352" i="9"/>
  <c r="B351" i="9"/>
  <c r="B350" i="9"/>
  <c r="B349" i="9"/>
  <c r="B348" i="9"/>
  <c r="B347" i="9"/>
  <c r="B346" i="9"/>
  <c r="B345" i="9"/>
  <c r="B344" i="9"/>
  <c r="B343" i="9"/>
  <c r="B342" i="9"/>
  <c r="B341" i="9"/>
  <c r="B340" i="9"/>
  <c r="B339" i="9"/>
  <c r="B338" i="9"/>
  <c r="B337" i="9"/>
  <c r="B336" i="9"/>
  <c r="B335" i="9"/>
  <c r="B334" i="9"/>
  <c r="B333" i="9"/>
  <c r="B332" i="9"/>
  <c r="B331" i="9"/>
  <c r="B330" i="9"/>
  <c r="B329" i="9"/>
  <c r="B328" i="9"/>
  <c r="B327" i="9"/>
  <c r="B326" i="9"/>
  <c r="B325" i="9"/>
  <c r="B324" i="9"/>
  <c r="B323" i="9"/>
  <c r="B322" i="9"/>
  <c r="B321" i="9"/>
  <c r="B320" i="9"/>
  <c r="B319" i="9"/>
  <c r="B318" i="9"/>
  <c r="B317" i="9"/>
  <c r="B316" i="9"/>
  <c r="B315" i="9"/>
  <c r="B314" i="9"/>
  <c r="B313" i="9"/>
  <c r="B312" i="9"/>
  <c r="B311" i="9"/>
  <c r="B310" i="9"/>
  <c r="B309" i="9"/>
  <c r="B308" i="9"/>
  <c r="B307" i="9"/>
  <c r="B306" i="9"/>
  <c r="B305" i="9"/>
  <c r="B304" i="9"/>
  <c r="B303" i="9"/>
  <c r="B302" i="9"/>
  <c r="B301" i="9"/>
  <c r="B300" i="9"/>
  <c r="B299" i="9"/>
  <c r="B298" i="9"/>
  <c r="B297" i="9"/>
  <c r="B296" i="9"/>
  <c r="B295" i="9"/>
  <c r="B294" i="9"/>
  <c r="B293" i="9"/>
  <c r="B292" i="9"/>
  <c r="B291" i="9"/>
  <c r="B290" i="9"/>
  <c r="B289" i="9"/>
  <c r="B288" i="9"/>
  <c r="B287" i="9"/>
  <c r="B286" i="9"/>
  <c r="B285" i="9"/>
  <c r="B284" i="9"/>
  <c r="B283" i="9"/>
  <c r="B282" i="9"/>
  <c r="B281" i="9"/>
  <c r="B280" i="9"/>
  <c r="B279" i="9"/>
  <c r="B278" i="9"/>
  <c r="B277" i="9"/>
  <c r="B276" i="9"/>
  <c r="B275" i="9"/>
  <c r="B274" i="9"/>
  <c r="B273" i="9"/>
  <c r="B272" i="9"/>
  <c r="B271" i="9"/>
  <c r="B270" i="9"/>
  <c r="B269" i="9"/>
  <c r="B268" i="9"/>
  <c r="B267" i="9"/>
  <c r="B266" i="9"/>
  <c r="B265" i="9"/>
  <c r="B264" i="9"/>
  <c r="B263" i="9"/>
  <c r="B262" i="9"/>
  <c r="B261" i="9"/>
  <c r="B260" i="9"/>
  <c r="B259" i="9"/>
  <c r="B258" i="9"/>
  <c r="B257" i="9"/>
  <c r="B256" i="9"/>
  <c r="B255" i="9"/>
  <c r="B254" i="9"/>
  <c r="B253" i="9"/>
  <c r="B252" i="9"/>
  <c r="B251" i="9"/>
  <c r="B250" i="9"/>
  <c r="B249" i="9"/>
  <c r="B248" i="9"/>
  <c r="B247" i="9"/>
  <c r="B246" i="9"/>
  <c r="B245" i="9"/>
  <c r="B244" i="9"/>
  <c r="B243" i="9"/>
  <c r="B242" i="9"/>
  <c r="B241" i="9"/>
  <c r="B240" i="9"/>
  <c r="B239" i="9"/>
  <c r="B238" i="9"/>
  <c r="B237" i="9"/>
  <c r="B236" i="9"/>
  <c r="B235" i="9"/>
  <c r="B234" i="9"/>
  <c r="B233" i="9"/>
  <c r="B232" i="9"/>
  <c r="B231" i="9"/>
  <c r="B230" i="9"/>
  <c r="B229" i="9"/>
  <c r="B228" i="9"/>
  <c r="B227" i="9"/>
  <c r="B226" i="9"/>
  <c r="B225" i="9"/>
  <c r="B224" i="9"/>
  <c r="B223" i="9"/>
  <c r="B222" i="9"/>
  <c r="B221" i="9"/>
  <c r="B220" i="9"/>
  <c r="B219" i="9"/>
  <c r="B218" i="9"/>
  <c r="B217" i="9"/>
  <c r="B216" i="9"/>
  <c r="B215" i="9"/>
  <c r="B214" i="9"/>
  <c r="B213" i="9"/>
  <c r="B212" i="9"/>
  <c r="B211" i="9"/>
  <c r="B210" i="9"/>
  <c r="B209" i="9"/>
  <c r="B208" i="9"/>
  <c r="B207" i="9"/>
  <c r="B206" i="9"/>
  <c r="B205" i="9"/>
  <c r="B204" i="9"/>
  <c r="B203" i="9"/>
  <c r="B202" i="9"/>
  <c r="B201" i="9"/>
  <c r="B200" i="9"/>
  <c r="B199" i="9"/>
  <c r="B198" i="9"/>
  <c r="B197" i="9"/>
  <c r="B196" i="9"/>
  <c r="B195" i="9"/>
  <c r="B194" i="9"/>
  <c r="B193" i="9"/>
  <c r="B192" i="9"/>
  <c r="B191" i="9"/>
  <c r="B190" i="9"/>
  <c r="B189" i="9"/>
  <c r="B188" i="9"/>
  <c r="B187" i="9"/>
  <c r="B186" i="9"/>
  <c r="B185" i="9"/>
  <c r="B184" i="9"/>
  <c r="B183" i="9"/>
  <c r="B182" i="9"/>
  <c r="B181" i="9"/>
  <c r="B180" i="9"/>
  <c r="B179" i="9"/>
  <c r="B178" i="9"/>
  <c r="B177" i="9"/>
  <c r="B176" i="9"/>
  <c r="B175" i="9"/>
  <c r="B174" i="9"/>
  <c r="B173" i="9"/>
  <c r="B172" i="9"/>
  <c r="B171" i="9"/>
  <c r="B170" i="9"/>
  <c r="B169" i="9"/>
  <c r="B168" i="9"/>
  <c r="B167" i="9"/>
  <c r="B166" i="9"/>
  <c r="B165" i="9"/>
  <c r="B164" i="9"/>
  <c r="B163" i="9"/>
  <c r="B162" i="9"/>
  <c r="B161" i="9"/>
  <c r="B160" i="9"/>
  <c r="B159" i="9"/>
  <c r="B158" i="9"/>
  <c r="B157" i="9"/>
  <c r="B156" i="9"/>
  <c r="B155" i="9"/>
  <c r="B154" i="9"/>
  <c r="B153" i="9"/>
  <c r="B152" i="9"/>
  <c r="B151" i="9"/>
  <c r="B150" i="9"/>
  <c r="B149" i="9"/>
  <c r="B148" i="9"/>
  <c r="B147" i="9"/>
  <c r="B146" i="9"/>
  <c r="B145" i="9"/>
  <c r="B144" i="9"/>
  <c r="B143" i="9"/>
  <c r="B142" i="9"/>
  <c r="B141" i="9"/>
  <c r="B140" i="9"/>
  <c r="B139" i="9"/>
  <c r="B138" i="9"/>
  <c r="B137" i="9"/>
  <c r="B136" i="9"/>
  <c r="B135" i="9"/>
  <c r="B134" i="9"/>
  <c r="B133" i="9"/>
  <c r="B132" i="9"/>
  <c r="B131" i="9"/>
  <c r="B130" i="9"/>
  <c r="B129" i="9"/>
  <c r="B128" i="9"/>
  <c r="B127" i="9"/>
  <c r="B126" i="9"/>
  <c r="B125" i="9"/>
  <c r="B124" i="9"/>
  <c r="B123" i="9"/>
  <c r="B122" i="9"/>
  <c r="B121" i="9"/>
  <c r="B120" i="9"/>
  <c r="B119" i="9"/>
  <c r="B118" i="9"/>
  <c r="B117" i="9"/>
  <c r="B116" i="9"/>
  <c r="B115" i="9"/>
  <c r="B114" i="9"/>
  <c r="B113" i="9"/>
  <c r="B112" i="9"/>
  <c r="B111" i="9"/>
  <c r="B110" i="9"/>
  <c r="B109" i="9"/>
  <c r="B108" i="9"/>
  <c r="B107" i="9"/>
  <c r="B106" i="9"/>
  <c r="B105" i="9"/>
  <c r="B104" i="9"/>
  <c r="B103" i="9"/>
  <c r="B102" i="9"/>
  <c r="B101" i="9"/>
  <c r="B100" i="9"/>
  <c r="B99" i="9"/>
  <c r="B98" i="9"/>
  <c r="B97" i="9"/>
  <c r="B96" i="9"/>
  <c r="B95" i="9"/>
  <c r="B94" i="9"/>
  <c r="B93" i="9"/>
  <c r="B92" i="9"/>
  <c r="B91" i="9"/>
  <c r="B90" i="9"/>
  <c r="B89" i="9"/>
  <c r="B88" i="9"/>
  <c r="B87" i="9"/>
  <c r="B86" i="9"/>
  <c r="B85" i="9"/>
  <c r="B84" i="9"/>
  <c r="B83" i="9"/>
  <c r="B82" i="9"/>
  <c r="B81" i="9"/>
  <c r="B80" i="9"/>
  <c r="B79" i="9"/>
  <c r="B78" i="9"/>
  <c r="B77" i="9"/>
  <c r="B76" i="9"/>
  <c r="B75" i="9"/>
  <c r="B74" i="9"/>
  <c r="B73" i="9"/>
  <c r="B72" i="9"/>
  <c r="B71" i="9"/>
  <c r="B70" i="9"/>
  <c r="B69" i="9"/>
  <c r="B68" i="9"/>
  <c r="B67" i="9"/>
  <c r="B66" i="9"/>
  <c r="B65" i="9"/>
  <c r="B64" i="9"/>
  <c r="B63" i="9"/>
  <c r="B62" i="9"/>
  <c r="B61" i="9"/>
  <c r="B60" i="9"/>
  <c r="B59" i="9"/>
  <c r="B58" i="9"/>
  <c r="B57" i="9"/>
  <c r="B56" i="9"/>
  <c r="B55" i="9"/>
  <c r="B54" i="9"/>
  <c r="B53" i="9"/>
  <c r="B52" i="9"/>
  <c r="B51" i="9"/>
  <c r="B50" i="9"/>
  <c r="B49" i="9"/>
  <c r="B48" i="9"/>
  <c r="B47" i="9"/>
  <c r="B46" i="9"/>
  <c r="B45" i="9"/>
  <c r="B44" i="9"/>
  <c r="B43" i="9"/>
  <c r="B42" i="9"/>
  <c r="B41" i="9"/>
  <c r="B40" i="9"/>
  <c r="B39" i="9"/>
  <c r="B38" i="9"/>
  <c r="B37" i="9"/>
  <c r="B36" i="9"/>
  <c r="B35" i="9"/>
  <c r="B34" i="9"/>
  <c r="B33" i="9"/>
  <c r="B32" i="9"/>
  <c r="B31" i="9"/>
  <c r="B30" i="9"/>
  <c r="B29" i="9"/>
  <c r="B28" i="9"/>
  <c r="B27" i="9"/>
  <c r="B26" i="9"/>
  <c r="B25" i="9"/>
  <c r="B24" i="9"/>
  <c r="B23" i="9"/>
  <c r="B22" i="9"/>
  <c r="B21" i="9"/>
  <c r="B20" i="9"/>
  <c r="B19" i="9"/>
  <c r="B18" i="9"/>
  <c r="B17" i="9"/>
  <c r="B16" i="9"/>
  <c r="B15" i="9"/>
  <c r="B14" i="9"/>
  <c r="B13" i="9"/>
  <c r="B12" i="9"/>
  <c r="B11" i="9"/>
  <c r="B10" i="9"/>
  <c r="B9" i="9"/>
  <c r="B8" i="9"/>
  <c r="B7" i="9"/>
  <c r="B6" i="9"/>
  <c r="B5" i="9"/>
  <c r="B4" i="9"/>
  <c r="B3" i="9"/>
  <c r="B2" i="9"/>
  <c r="L2344" i="1"/>
  <c r="K2344" i="1"/>
  <c r="J2344" i="1"/>
  <c r="K2343" i="1"/>
  <c r="L2343" i="1" s="1"/>
  <c r="J2343" i="1"/>
  <c r="K2342" i="1"/>
  <c r="L2342" i="1" s="1"/>
  <c r="J2342" i="1"/>
  <c r="K2341" i="1"/>
  <c r="L2341" i="1" s="1"/>
  <c r="J2341" i="1"/>
  <c r="K2340" i="1"/>
  <c r="L2340" i="1" s="1"/>
  <c r="J2340" i="1"/>
  <c r="K2339" i="1"/>
  <c r="L2339" i="1" s="1"/>
  <c r="J2339" i="1"/>
  <c r="K2338" i="1"/>
  <c r="L2338" i="1" s="1"/>
  <c r="J2338" i="1"/>
  <c r="K2337" i="1"/>
  <c r="L2337" i="1" s="1"/>
  <c r="J2337" i="1"/>
  <c r="K2336" i="1"/>
  <c r="L2336" i="1" s="1"/>
  <c r="J2336" i="1"/>
  <c r="K2335" i="1"/>
  <c r="L2335" i="1" s="1"/>
  <c r="J2335" i="1"/>
  <c r="K2334" i="1"/>
  <c r="L2334" i="1" s="1"/>
  <c r="J2334" i="1"/>
  <c r="K2333" i="1"/>
  <c r="L2333" i="1" s="1"/>
  <c r="J2333" i="1"/>
  <c r="L2332" i="1"/>
  <c r="K2332" i="1"/>
  <c r="J2332" i="1"/>
  <c r="K2331" i="1"/>
  <c r="L2331" i="1" s="1"/>
  <c r="J2331" i="1"/>
  <c r="K2330" i="1"/>
  <c r="L2330" i="1" s="1"/>
  <c r="J2330" i="1"/>
  <c r="K2329" i="1"/>
  <c r="L2329" i="1" s="1"/>
  <c r="J2329" i="1"/>
  <c r="L2328" i="1"/>
  <c r="K2328" i="1"/>
  <c r="J2328" i="1"/>
  <c r="K2327" i="1"/>
  <c r="L2327" i="1" s="1"/>
  <c r="J2327" i="1"/>
  <c r="K2326" i="1"/>
  <c r="L2326" i="1" s="1"/>
  <c r="J2326" i="1"/>
  <c r="K2325" i="1"/>
  <c r="L2325" i="1" s="1"/>
  <c r="J2325" i="1"/>
  <c r="K2324" i="1"/>
  <c r="L2324" i="1" s="1"/>
  <c r="J2324" i="1"/>
  <c r="K2323" i="1"/>
  <c r="L2323" i="1" s="1"/>
  <c r="J2323" i="1"/>
  <c r="L2322" i="1"/>
  <c r="K2322" i="1"/>
  <c r="J2322" i="1"/>
  <c r="L2321" i="1"/>
  <c r="K2321" i="1"/>
  <c r="J2321" i="1"/>
  <c r="K2320" i="1"/>
  <c r="L2320" i="1" s="1"/>
  <c r="J2320" i="1"/>
  <c r="K2319" i="1"/>
  <c r="L2319" i="1" s="1"/>
  <c r="J2319" i="1"/>
  <c r="K2318" i="1"/>
  <c r="L2318" i="1" s="1"/>
  <c r="J2318" i="1"/>
  <c r="K2317" i="1"/>
  <c r="L2317" i="1" s="1"/>
  <c r="J2317" i="1"/>
  <c r="K2316" i="1"/>
  <c r="L2316" i="1" s="1"/>
  <c r="J2316" i="1"/>
  <c r="K2315" i="1"/>
  <c r="L2315" i="1" s="1"/>
  <c r="J2315" i="1"/>
  <c r="K2314" i="1"/>
  <c r="L2314" i="1" s="1"/>
  <c r="J2314" i="1"/>
  <c r="K2313" i="1"/>
  <c r="L2313" i="1" s="1"/>
  <c r="J2313" i="1"/>
  <c r="L2312" i="1"/>
  <c r="K2312" i="1"/>
  <c r="J2312" i="1"/>
  <c r="K2311" i="1"/>
  <c r="L2311" i="1" s="1"/>
  <c r="J2311" i="1"/>
  <c r="L2310" i="1"/>
  <c r="K2310" i="1"/>
  <c r="J2310" i="1"/>
  <c r="K2309" i="1"/>
  <c r="L2309" i="1" s="1"/>
  <c r="J2309" i="1"/>
  <c r="K2308" i="1"/>
  <c r="L2308" i="1" s="1"/>
  <c r="J2308" i="1"/>
  <c r="L2307" i="1"/>
  <c r="K2307" i="1"/>
  <c r="J2307" i="1"/>
  <c r="L2306" i="1"/>
  <c r="K2306" i="1"/>
  <c r="J2306" i="1"/>
  <c r="K2305" i="1"/>
  <c r="L2305" i="1" s="1"/>
  <c r="J2305" i="1"/>
  <c r="K2304" i="1"/>
  <c r="L2304" i="1" s="1"/>
  <c r="J2304" i="1"/>
  <c r="L2303" i="1"/>
  <c r="K2303" i="1"/>
  <c r="J2303" i="1"/>
  <c r="K2302" i="1"/>
  <c r="L2302" i="1" s="1"/>
  <c r="J2302" i="1"/>
  <c r="K2301" i="1"/>
  <c r="L2301" i="1" s="1"/>
  <c r="J2301" i="1"/>
  <c r="K2300" i="1"/>
  <c r="L2300" i="1" s="1"/>
  <c r="J2300" i="1"/>
  <c r="L2299" i="1"/>
  <c r="K2299" i="1"/>
  <c r="J2299" i="1"/>
  <c r="K2298" i="1"/>
  <c r="L2298" i="1" s="1"/>
  <c r="J2298" i="1"/>
  <c r="L2297" i="1"/>
  <c r="K2297" i="1"/>
  <c r="J2297" i="1"/>
  <c r="L2296" i="1"/>
  <c r="K2296" i="1"/>
  <c r="J2296" i="1"/>
  <c r="K2295" i="1"/>
  <c r="L2295" i="1" s="1"/>
  <c r="J2295" i="1"/>
  <c r="K2294" i="1"/>
  <c r="L2294" i="1" s="1"/>
  <c r="J2294" i="1"/>
  <c r="L2293" i="1"/>
  <c r="K2293" i="1"/>
  <c r="J2293" i="1"/>
  <c r="K2292" i="1"/>
  <c r="L2292" i="1" s="1"/>
  <c r="J2292" i="1"/>
  <c r="K2291" i="1"/>
  <c r="L2291" i="1" s="1"/>
  <c r="J2291" i="1"/>
  <c r="L2290" i="1"/>
  <c r="K2290" i="1"/>
  <c r="J2290" i="1"/>
  <c r="L2289" i="1"/>
  <c r="K2289" i="1"/>
  <c r="J2289" i="1"/>
  <c r="L2288" i="1"/>
  <c r="K2288" i="1"/>
  <c r="J2288" i="1"/>
  <c r="K2287" i="1"/>
  <c r="L2287" i="1" s="1"/>
  <c r="J2287" i="1"/>
  <c r="K2286" i="1"/>
  <c r="L2286" i="1" s="1"/>
  <c r="J2286" i="1"/>
  <c r="K2285" i="1"/>
  <c r="L2285" i="1" s="1"/>
  <c r="J2285" i="1"/>
  <c r="K2284" i="1"/>
  <c r="L2284" i="1" s="1"/>
  <c r="J2284" i="1"/>
  <c r="L2283" i="1"/>
  <c r="K2283" i="1"/>
  <c r="J2283" i="1"/>
  <c r="L2282" i="1"/>
  <c r="K2282" i="1"/>
  <c r="J2282" i="1"/>
  <c r="K2281" i="1"/>
  <c r="L2281" i="1" s="1"/>
  <c r="J2281" i="1"/>
  <c r="L2280" i="1"/>
  <c r="K2280" i="1"/>
  <c r="J2280" i="1"/>
  <c r="K2279" i="1"/>
  <c r="L2279" i="1" s="1"/>
  <c r="J2279" i="1"/>
  <c r="K2278" i="1"/>
  <c r="L2278" i="1" s="1"/>
  <c r="J2278" i="1"/>
  <c r="K2277" i="1"/>
  <c r="L2277" i="1" s="1"/>
  <c r="J2277" i="1"/>
  <c r="K2276" i="1"/>
  <c r="L2276" i="1" s="1"/>
  <c r="J2276" i="1"/>
  <c r="K2275" i="1"/>
  <c r="L2275" i="1" s="1"/>
  <c r="J2275" i="1"/>
  <c r="L2274" i="1"/>
  <c r="K2274" i="1"/>
  <c r="J2274" i="1"/>
  <c r="K2273" i="1"/>
  <c r="L2273" i="1" s="1"/>
  <c r="J2273" i="1"/>
  <c r="L2272" i="1"/>
  <c r="K2272" i="1"/>
  <c r="J2272" i="1"/>
  <c r="L2271" i="1"/>
  <c r="K2271" i="1"/>
  <c r="J2271" i="1"/>
  <c r="K2270" i="1"/>
  <c r="L2270" i="1" s="1"/>
  <c r="J2270" i="1"/>
  <c r="K2269" i="1"/>
  <c r="L2269" i="1" s="1"/>
  <c r="J2269" i="1"/>
  <c r="K2268" i="1"/>
  <c r="L2268" i="1" s="1"/>
  <c r="J2268" i="1"/>
  <c r="K2267" i="1"/>
  <c r="L2267" i="1" s="1"/>
  <c r="J2267" i="1"/>
  <c r="L2266" i="1"/>
  <c r="K2266" i="1"/>
  <c r="J2266" i="1"/>
  <c r="K2265" i="1"/>
  <c r="L2265" i="1" s="1"/>
  <c r="J2265" i="1"/>
  <c r="L2264" i="1"/>
  <c r="K2264" i="1"/>
  <c r="J2264" i="1"/>
  <c r="K2263" i="1"/>
  <c r="L2263" i="1" s="1"/>
  <c r="J2263" i="1"/>
  <c r="K2262" i="1"/>
  <c r="L2262" i="1" s="1"/>
  <c r="J2262" i="1"/>
  <c r="K2261" i="1"/>
  <c r="L2261" i="1" s="1"/>
  <c r="J2261" i="1"/>
  <c r="L2260" i="1"/>
  <c r="K2260" i="1"/>
  <c r="J2260" i="1"/>
  <c r="K2259" i="1"/>
  <c r="L2259" i="1" s="1"/>
  <c r="J2259" i="1"/>
  <c r="L2258" i="1"/>
  <c r="K2258" i="1"/>
  <c r="J2258" i="1"/>
  <c r="K2257" i="1"/>
  <c r="L2257" i="1" s="1"/>
  <c r="J2257" i="1"/>
  <c r="K2256" i="1"/>
  <c r="L2256" i="1" s="1"/>
  <c r="J2256" i="1"/>
  <c r="K2255" i="1"/>
  <c r="L2255" i="1" s="1"/>
  <c r="J2255" i="1"/>
  <c r="K2254" i="1"/>
  <c r="L2254" i="1" s="1"/>
  <c r="J2254" i="1"/>
  <c r="K2253" i="1"/>
  <c r="L2253" i="1" s="1"/>
  <c r="J2253" i="1"/>
  <c r="K2252" i="1"/>
  <c r="L2252" i="1" s="1"/>
  <c r="J2252" i="1"/>
  <c r="K2251" i="1"/>
  <c r="L2251" i="1" s="1"/>
  <c r="J2251" i="1"/>
  <c r="K2250" i="1"/>
  <c r="L2250" i="1" s="1"/>
  <c r="J2250" i="1"/>
  <c r="L2249" i="1"/>
  <c r="K2249" i="1"/>
  <c r="J2249" i="1"/>
  <c r="L2248" i="1"/>
  <c r="K2248" i="1"/>
  <c r="J2248" i="1"/>
  <c r="K2247" i="1"/>
  <c r="L2247" i="1" s="1"/>
  <c r="J2247" i="1"/>
  <c r="K2246" i="1"/>
  <c r="L2246" i="1" s="1"/>
  <c r="J2246" i="1"/>
  <c r="L2245" i="1"/>
  <c r="K2245" i="1"/>
  <c r="J2245" i="1"/>
  <c r="K2244" i="1"/>
  <c r="L2244" i="1" s="1"/>
  <c r="J2244" i="1"/>
  <c r="L2243" i="1"/>
  <c r="K2243" i="1"/>
  <c r="J2243" i="1"/>
  <c r="L2242" i="1"/>
  <c r="K2242" i="1"/>
  <c r="J2242" i="1"/>
  <c r="K2241" i="1"/>
  <c r="L2241" i="1" s="1"/>
  <c r="J2241" i="1"/>
  <c r="K2240" i="1"/>
  <c r="L2240" i="1" s="1"/>
  <c r="J2240" i="1"/>
  <c r="K2239" i="1"/>
  <c r="L2239" i="1" s="1"/>
  <c r="J2239" i="1"/>
  <c r="L2238" i="1"/>
  <c r="K2238" i="1"/>
  <c r="J2238" i="1"/>
  <c r="K2237" i="1"/>
  <c r="L2237" i="1" s="1"/>
  <c r="J2237" i="1"/>
  <c r="K2236" i="1"/>
  <c r="L2236" i="1" s="1"/>
  <c r="J2236" i="1"/>
  <c r="K2235" i="1"/>
  <c r="L2235" i="1" s="1"/>
  <c r="J2235" i="1"/>
  <c r="L2234" i="1"/>
  <c r="K2234" i="1"/>
  <c r="J2234" i="1"/>
  <c r="K2233" i="1"/>
  <c r="L2233" i="1" s="1"/>
  <c r="J2233" i="1"/>
  <c r="L2232" i="1"/>
  <c r="K2232" i="1"/>
  <c r="J2232" i="1"/>
  <c r="K2231" i="1"/>
  <c r="L2231" i="1" s="1"/>
  <c r="J2231" i="1"/>
  <c r="K2230" i="1"/>
  <c r="L2230" i="1" s="1"/>
  <c r="J2230" i="1"/>
  <c r="K2229" i="1"/>
  <c r="L2229" i="1" s="1"/>
  <c r="J2229" i="1"/>
  <c r="K2228" i="1"/>
  <c r="L2228" i="1" s="1"/>
  <c r="J2228" i="1"/>
  <c r="K2227" i="1"/>
  <c r="L2227" i="1" s="1"/>
  <c r="J2227" i="1"/>
  <c r="L2226" i="1"/>
  <c r="K2226" i="1"/>
  <c r="J2226" i="1"/>
  <c r="K2225" i="1"/>
  <c r="L2225" i="1" s="1"/>
  <c r="J2225" i="1"/>
  <c r="K2224" i="1"/>
  <c r="L2224" i="1" s="1"/>
  <c r="J2224" i="1"/>
  <c r="L2223" i="1"/>
  <c r="K2223" i="1"/>
  <c r="J2223" i="1"/>
  <c r="K2222" i="1"/>
  <c r="L2222" i="1" s="1"/>
  <c r="J2222" i="1"/>
  <c r="K2221" i="1"/>
  <c r="L2221" i="1" s="1"/>
  <c r="J2221" i="1"/>
  <c r="K2220" i="1"/>
  <c r="L2220" i="1" s="1"/>
  <c r="J2220" i="1"/>
  <c r="K2219" i="1"/>
  <c r="L2219" i="1" s="1"/>
  <c r="J2219" i="1"/>
  <c r="K2218" i="1"/>
  <c r="L2218" i="1" s="1"/>
  <c r="J2218" i="1"/>
  <c r="L2217" i="1"/>
  <c r="K2217" i="1"/>
  <c r="J2217" i="1"/>
  <c r="L2216" i="1"/>
  <c r="K2216" i="1"/>
  <c r="J2216" i="1"/>
  <c r="K2215" i="1"/>
  <c r="L2215" i="1" s="1"/>
  <c r="J2215" i="1"/>
  <c r="K2214" i="1"/>
  <c r="L2214" i="1" s="1"/>
  <c r="J2214" i="1"/>
  <c r="K2213" i="1"/>
  <c r="L2213" i="1" s="1"/>
  <c r="J2213" i="1"/>
  <c r="L2212" i="1"/>
  <c r="K2212" i="1"/>
  <c r="J2212" i="1"/>
  <c r="K2211" i="1"/>
  <c r="L2211" i="1" s="1"/>
  <c r="J2211" i="1"/>
  <c r="L2210" i="1"/>
  <c r="K2210" i="1"/>
  <c r="J2210" i="1"/>
  <c r="K2209" i="1"/>
  <c r="L2209" i="1" s="1"/>
  <c r="J2209" i="1"/>
  <c r="K2208" i="1"/>
  <c r="L2208" i="1" s="1"/>
  <c r="J2208" i="1"/>
  <c r="K2207" i="1"/>
  <c r="L2207" i="1" s="1"/>
  <c r="J2207" i="1"/>
  <c r="K2206" i="1"/>
  <c r="L2206" i="1" s="1"/>
  <c r="J2206" i="1"/>
  <c r="K2205" i="1"/>
  <c r="L2205" i="1" s="1"/>
  <c r="J2205" i="1"/>
  <c r="L2204" i="1"/>
  <c r="K2204" i="1"/>
  <c r="J2204" i="1"/>
  <c r="K2203" i="1"/>
  <c r="L2203" i="1" s="1"/>
  <c r="J2203" i="1"/>
  <c r="K2202" i="1"/>
  <c r="L2202" i="1" s="1"/>
  <c r="J2202" i="1"/>
  <c r="K2201" i="1"/>
  <c r="L2201" i="1" s="1"/>
  <c r="J2201" i="1"/>
  <c r="L2200" i="1"/>
  <c r="K2200" i="1"/>
  <c r="J2200" i="1"/>
  <c r="K2199" i="1"/>
  <c r="L2199" i="1" s="1"/>
  <c r="J2199" i="1"/>
  <c r="K2198" i="1"/>
  <c r="L2198" i="1" s="1"/>
  <c r="J2198" i="1"/>
  <c r="K2197" i="1"/>
  <c r="L2197" i="1" s="1"/>
  <c r="J2197" i="1"/>
  <c r="K2196" i="1"/>
  <c r="L2196" i="1" s="1"/>
  <c r="J2196" i="1"/>
  <c r="K2195" i="1"/>
  <c r="L2195" i="1" s="1"/>
  <c r="J2195" i="1"/>
  <c r="L2194" i="1"/>
  <c r="K2194" i="1"/>
  <c r="J2194" i="1"/>
  <c r="L2193" i="1"/>
  <c r="K2193" i="1"/>
  <c r="J2193" i="1"/>
  <c r="K2192" i="1"/>
  <c r="L2192" i="1" s="1"/>
  <c r="J2192" i="1"/>
  <c r="L2191" i="1"/>
  <c r="K2191" i="1"/>
  <c r="J2191" i="1"/>
  <c r="K2190" i="1"/>
  <c r="L2190" i="1" s="1"/>
  <c r="J2190" i="1"/>
  <c r="K2189" i="1"/>
  <c r="L2189" i="1" s="1"/>
  <c r="J2189" i="1"/>
  <c r="K2188" i="1"/>
  <c r="L2188" i="1" s="1"/>
  <c r="J2188" i="1"/>
  <c r="K2187" i="1"/>
  <c r="L2187" i="1" s="1"/>
  <c r="J2187" i="1"/>
  <c r="K2186" i="1"/>
  <c r="L2186" i="1" s="1"/>
  <c r="J2186" i="1"/>
  <c r="K2185" i="1"/>
  <c r="L2185" i="1" s="1"/>
  <c r="J2185" i="1"/>
  <c r="L2184" i="1"/>
  <c r="K2184" i="1"/>
  <c r="J2184" i="1"/>
  <c r="K2183" i="1"/>
  <c r="L2183" i="1" s="1"/>
  <c r="J2183" i="1"/>
  <c r="L2182" i="1"/>
  <c r="K2182" i="1"/>
  <c r="J2182" i="1"/>
  <c r="K2181" i="1"/>
  <c r="L2181" i="1" s="1"/>
  <c r="J2181" i="1"/>
  <c r="K2180" i="1"/>
  <c r="L2180" i="1" s="1"/>
  <c r="J2180" i="1"/>
  <c r="K2179" i="1"/>
  <c r="L2179" i="1" s="1"/>
  <c r="J2179" i="1"/>
  <c r="L2178" i="1"/>
  <c r="K2178" i="1"/>
  <c r="J2178" i="1"/>
  <c r="L2177" i="1"/>
  <c r="K2177" i="1"/>
  <c r="J2177" i="1"/>
  <c r="K2176" i="1"/>
  <c r="L2176" i="1" s="1"/>
  <c r="J2176" i="1"/>
  <c r="K2175" i="1"/>
  <c r="L2175" i="1" s="1"/>
  <c r="J2175" i="1"/>
  <c r="K2174" i="1"/>
  <c r="L2174" i="1" s="1"/>
  <c r="J2174" i="1"/>
  <c r="K2173" i="1"/>
  <c r="L2173" i="1" s="1"/>
  <c r="J2173" i="1"/>
  <c r="K2172" i="1"/>
  <c r="L2172" i="1" s="1"/>
  <c r="J2172" i="1"/>
  <c r="L2171" i="1"/>
  <c r="K2171" i="1"/>
  <c r="J2171" i="1"/>
  <c r="K2170" i="1"/>
  <c r="L2170" i="1" s="1"/>
  <c r="J2170" i="1"/>
  <c r="K2169" i="1"/>
  <c r="L2169" i="1" s="1"/>
  <c r="J2169" i="1"/>
  <c r="L2168" i="1"/>
  <c r="K2168" i="1"/>
  <c r="J2168" i="1"/>
  <c r="K2167" i="1"/>
  <c r="L2167" i="1" s="1"/>
  <c r="J2167" i="1"/>
  <c r="K2166" i="1"/>
  <c r="L2166" i="1" s="1"/>
  <c r="J2166" i="1"/>
  <c r="L2165" i="1"/>
  <c r="K2165" i="1"/>
  <c r="J2165" i="1"/>
  <c r="K2164" i="1"/>
  <c r="L2164" i="1" s="1"/>
  <c r="J2164" i="1"/>
  <c r="K2163" i="1"/>
  <c r="L2163" i="1" s="1"/>
  <c r="J2163" i="1"/>
  <c r="L2162" i="1"/>
  <c r="K2162" i="1"/>
  <c r="J2162" i="1"/>
  <c r="K2161" i="1"/>
  <c r="L2161" i="1" s="1"/>
  <c r="J2161" i="1"/>
  <c r="L2160" i="1"/>
  <c r="K2160" i="1"/>
  <c r="J2160" i="1"/>
  <c r="K2159" i="1"/>
  <c r="L2159" i="1" s="1"/>
  <c r="J2159" i="1"/>
  <c r="K2158" i="1"/>
  <c r="L2158" i="1" s="1"/>
  <c r="J2158" i="1"/>
  <c r="K2157" i="1"/>
  <c r="L2157" i="1" s="1"/>
  <c r="J2157" i="1"/>
  <c r="K2156" i="1"/>
  <c r="L2156" i="1" s="1"/>
  <c r="J2156" i="1"/>
  <c r="K2155" i="1"/>
  <c r="L2155" i="1" s="1"/>
  <c r="J2155" i="1"/>
  <c r="L2154" i="1"/>
  <c r="K2154" i="1"/>
  <c r="J2154" i="1"/>
  <c r="K2153" i="1"/>
  <c r="L2153" i="1" s="1"/>
  <c r="J2153" i="1"/>
  <c r="L2152" i="1"/>
  <c r="K2152" i="1"/>
  <c r="J2152" i="1"/>
  <c r="K2151" i="1"/>
  <c r="L2151" i="1" s="1"/>
  <c r="J2151" i="1"/>
  <c r="K2150" i="1"/>
  <c r="L2150" i="1" s="1"/>
  <c r="J2150" i="1"/>
  <c r="K2149" i="1"/>
  <c r="L2149" i="1" s="1"/>
  <c r="J2149" i="1"/>
  <c r="K2148" i="1"/>
  <c r="L2148" i="1" s="1"/>
  <c r="J2148" i="1"/>
  <c r="K2147" i="1"/>
  <c r="L2147" i="1" s="1"/>
  <c r="J2147" i="1"/>
  <c r="L2146" i="1"/>
  <c r="K2146" i="1"/>
  <c r="J2146" i="1"/>
  <c r="L2145" i="1"/>
  <c r="K2145" i="1"/>
  <c r="J2145" i="1"/>
  <c r="K2144" i="1"/>
  <c r="L2144" i="1" s="1"/>
  <c r="J2144" i="1"/>
  <c r="L2143" i="1"/>
  <c r="K2143" i="1"/>
  <c r="J2143" i="1"/>
  <c r="L2142" i="1"/>
  <c r="K2142" i="1"/>
  <c r="J2142" i="1"/>
  <c r="K2141" i="1"/>
  <c r="L2141" i="1" s="1"/>
  <c r="J2141" i="1"/>
  <c r="K2140" i="1"/>
  <c r="L2140" i="1" s="1"/>
  <c r="J2140" i="1"/>
  <c r="K2139" i="1"/>
  <c r="L2139" i="1" s="1"/>
  <c r="J2139" i="1"/>
  <c r="K2138" i="1"/>
  <c r="L2138" i="1" s="1"/>
  <c r="J2138" i="1"/>
  <c r="K2137" i="1"/>
  <c r="L2137" i="1" s="1"/>
  <c r="J2137" i="1"/>
  <c r="L2136" i="1"/>
  <c r="K2136" i="1"/>
  <c r="J2136" i="1"/>
  <c r="K2135" i="1"/>
  <c r="L2135" i="1" s="1"/>
  <c r="J2135" i="1"/>
  <c r="K2134" i="1"/>
  <c r="L2134" i="1" s="1"/>
  <c r="J2134" i="1"/>
  <c r="K2133" i="1"/>
  <c r="L2133" i="1" s="1"/>
  <c r="J2133" i="1"/>
  <c r="L2132" i="1"/>
  <c r="K2132" i="1"/>
  <c r="J2132" i="1"/>
  <c r="K2131" i="1"/>
  <c r="L2131" i="1" s="1"/>
  <c r="J2131" i="1"/>
  <c r="L2130" i="1"/>
  <c r="K2130" i="1"/>
  <c r="J2130" i="1"/>
  <c r="K2129" i="1"/>
  <c r="L2129" i="1" s="1"/>
  <c r="J2129" i="1"/>
  <c r="K2128" i="1"/>
  <c r="L2128" i="1" s="1"/>
  <c r="J2128" i="1"/>
  <c r="K2127" i="1"/>
  <c r="L2127" i="1" s="1"/>
  <c r="J2127" i="1"/>
  <c r="K2126" i="1"/>
  <c r="L2126" i="1" s="1"/>
  <c r="J2126" i="1"/>
  <c r="K2125" i="1"/>
  <c r="L2125" i="1" s="1"/>
  <c r="J2125" i="1"/>
  <c r="L2124" i="1"/>
  <c r="K2124" i="1"/>
  <c r="J2124" i="1"/>
  <c r="K2123" i="1"/>
  <c r="L2123" i="1" s="1"/>
  <c r="J2123" i="1"/>
  <c r="K2122" i="1"/>
  <c r="L2122" i="1" s="1"/>
  <c r="J2122" i="1"/>
  <c r="L2121" i="1"/>
  <c r="K2121" i="1"/>
  <c r="J2121" i="1"/>
  <c r="L2120" i="1"/>
  <c r="K2120" i="1"/>
  <c r="J2120" i="1"/>
  <c r="K2119" i="1"/>
  <c r="L2119" i="1" s="1"/>
  <c r="J2119" i="1"/>
  <c r="K2118" i="1"/>
  <c r="L2118" i="1" s="1"/>
  <c r="J2118" i="1"/>
  <c r="K2117" i="1"/>
  <c r="L2117" i="1" s="1"/>
  <c r="J2117" i="1"/>
  <c r="K2116" i="1"/>
  <c r="L2116" i="1" s="1"/>
  <c r="J2116" i="1"/>
  <c r="L2115" i="1"/>
  <c r="K2115" i="1"/>
  <c r="J2115" i="1"/>
  <c r="L2114" i="1"/>
  <c r="K2114" i="1"/>
  <c r="J2114" i="1"/>
  <c r="L2113" i="1"/>
  <c r="K2113" i="1"/>
  <c r="J2113" i="1"/>
  <c r="K2112" i="1"/>
  <c r="L2112" i="1" s="1"/>
  <c r="J2112" i="1"/>
  <c r="K2111" i="1"/>
  <c r="L2111" i="1" s="1"/>
  <c r="J2111" i="1"/>
  <c r="L2110" i="1"/>
  <c r="K2110" i="1"/>
  <c r="J2110" i="1"/>
  <c r="K2109" i="1"/>
  <c r="L2109" i="1" s="1"/>
  <c r="J2109" i="1"/>
  <c r="K2108" i="1"/>
  <c r="L2108" i="1" s="1"/>
  <c r="J2108" i="1"/>
  <c r="K2107" i="1"/>
  <c r="L2107" i="1" s="1"/>
  <c r="J2107" i="1"/>
  <c r="K2106" i="1"/>
  <c r="L2106" i="1" s="1"/>
  <c r="J2106" i="1"/>
  <c r="K2105" i="1"/>
  <c r="L2105" i="1" s="1"/>
  <c r="J2105" i="1"/>
  <c r="L2104" i="1"/>
  <c r="K2104" i="1"/>
  <c r="J2104" i="1"/>
  <c r="K2103" i="1"/>
  <c r="L2103" i="1" s="1"/>
  <c r="J2103" i="1"/>
  <c r="K2102" i="1"/>
  <c r="L2102" i="1" s="1"/>
  <c r="J2102" i="1"/>
  <c r="K2101" i="1"/>
  <c r="L2101" i="1" s="1"/>
  <c r="J2101" i="1"/>
  <c r="L2100" i="1"/>
  <c r="K2100" i="1"/>
  <c r="J2100" i="1"/>
  <c r="L2099" i="1"/>
  <c r="K2099" i="1"/>
  <c r="J2099" i="1"/>
  <c r="L2098" i="1"/>
  <c r="K2098" i="1"/>
  <c r="J2098" i="1"/>
  <c r="L2097" i="1"/>
  <c r="K2097" i="1"/>
  <c r="J2097" i="1"/>
  <c r="K2096" i="1"/>
  <c r="L2096" i="1" s="1"/>
  <c r="J2096" i="1"/>
  <c r="K2095" i="1"/>
  <c r="L2095" i="1" s="1"/>
  <c r="J2095" i="1"/>
  <c r="L2094" i="1"/>
  <c r="K2094" i="1"/>
  <c r="J2094" i="1"/>
  <c r="K2093" i="1"/>
  <c r="L2093" i="1" s="1"/>
  <c r="J2093" i="1"/>
  <c r="K2092" i="1"/>
  <c r="L2092" i="1" s="1"/>
  <c r="J2092" i="1"/>
  <c r="L2091" i="1"/>
  <c r="K2091" i="1"/>
  <c r="J2091" i="1"/>
  <c r="K2090" i="1"/>
  <c r="L2090" i="1" s="1"/>
  <c r="J2090" i="1"/>
  <c r="K2089" i="1"/>
  <c r="L2089" i="1" s="1"/>
  <c r="J2089" i="1"/>
  <c r="L2088" i="1"/>
  <c r="K2088" i="1"/>
  <c r="J2088" i="1"/>
  <c r="K2087" i="1"/>
  <c r="L2087" i="1" s="1"/>
  <c r="J2087" i="1"/>
  <c r="K2086" i="1"/>
  <c r="L2086" i="1" s="1"/>
  <c r="J2086" i="1"/>
  <c r="L2085" i="1"/>
  <c r="K2085" i="1"/>
  <c r="J2085" i="1"/>
  <c r="K2084" i="1"/>
  <c r="L2084" i="1" s="1"/>
  <c r="J2084" i="1"/>
  <c r="K2083" i="1"/>
  <c r="L2083" i="1" s="1"/>
  <c r="J2083" i="1"/>
  <c r="L2082" i="1"/>
  <c r="K2082" i="1"/>
  <c r="J2082" i="1"/>
  <c r="K2081" i="1"/>
  <c r="L2081" i="1" s="1"/>
  <c r="J2081" i="1"/>
  <c r="K2080" i="1"/>
  <c r="L2080" i="1" s="1"/>
  <c r="J2080" i="1"/>
  <c r="K2079" i="1"/>
  <c r="L2079" i="1" s="1"/>
  <c r="J2079" i="1"/>
  <c r="K2078" i="1"/>
  <c r="L2078" i="1" s="1"/>
  <c r="J2078" i="1"/>
  <c r="K2077" i="1"/>
  <c r="L2077" i="1" s="1"/>
  <c r="J2077" i="1"/>
  <c r="L2076" i="1"/>
  <c r="K2076" i="1"/>
  <c r="J2076" i="1"/>
  <c r="L2075" i="1"/>
  <c r="K2075" i="1"/>
  <c r="J2075" i="1"/>
  <c r="L2074" i="1"/>
  <c r="K2074" i="1"/>
  <c r="J2074" i="1"/>
  <c r="K2073" i="1"/>
  <c r="L2073" i="1" s="1"/>
  <c r="J2073" i="1"/>
  <c r="L2072" i="1"/>
  <c r="K2072" i="1"/>
  <c r="J2072" i="1"/>
  <c r="K2071" i="1"/>
  <c r="L2071" i="1" s="1"/>
  <c r="J2071" i="1"/>
  <c r="K2070" i="1"/>
  <c r="L2070" i="1" s="1"/>
  <c r="J2070" i="1"/>
  <c r="L2069" i="1"/>
  <c r="K2069" i="1"/>
  <c r="J2069" i="1"/>
  <c r="L2068" i="1"/>
  <c r="K2068" i="1"/>
  <c r="J2068" i="1"/>
  <c r="K2067" i="1"/>
  <c r="L2067" i="1" s="1"/>
  <c r="J2067" i="1"/>
  <c r="L2066" i="1"/>
  <c r="K2066" i="1"/>
  <c r="J2066" i="1"/>
  <c r="L2065" i="1"/>
  <c r="K2065" i="1"/>
  <c r="J2065" i="1"/>
  <c r="L2064" i="1"/>
  <c r="K2064" i="1"/>
  <c r="J2064" i="1"/>
  <c r="L2063" i="1"/>
  <c r="K2063" i="1"/>
  <c r="J2063" i="1"/>
  <c r="K2062" i="1"/>
  <c r="L2062" i="1" s="1"/>
  <c r="J2062" i="1"/>
  <c r="K2061" i="1"/>
  <c r="L2061" i="1" s="1"/>
  <c r="J2061" i="1"/>
  <c r="K2060" i="1"/>
  <c r="L2060" i="1" s="1"/>
  <c r="J2060" i="1"/>
  <c r="K2059" i="1"/>
  <c r="L2059" i="1" s="1"/>
  <c r="J2059" i="1"/>
  <c r="K2058" i="1"/>
  <c r="L2058" i="1" s="1"/>
  <c r="J2058" i="1"/>
  <c r="L2057" i="1"/>
  <c r="K2057" i="1"/>
  <c r="J2057" i="1"/>
  <c r="L2056" i="1"/>
  <c r="K2056" i="1"/>
  <c r="J2056" i="1"/>
  <c r="K2055" i="1"/>
  <c r="L2055" i="1" s="1"/>
  <c r="J2055" i="1"/>
  <c r="L2054" i="1"/>
  <c r="K2054" i="1"/>
  <c r="J2054" i="1"/>
  <c r="K2053" i="1"/>
  <c r="L2053" i="1" s="1"/>
  <c r="J2053" i="1"/>
  <c r="K2052" i="1"/>
  <c r="L2052" i="1" s="1"/>
  <c r="J2052" i="1"/>
  <c r="L2051" i="1"/>
  <c r="K2051" i="1"/>
  <c r="J2051" i="1"/>
  <c r="L2050" i="1"/>
  <c r="K2050" i="1"/>
  <c r="J2050" i="1"/>
  <c r="K2049" i="1"/>
  <c r="L2049" i="1" s="1"/>
  <c r="J2049" i="1"/>
  <c r="K2048" i="1"/>
  <c r="L2048" i="1" s="1"/>
  <c r="J2048" i="1"/>
  <c r="K2047" i="1"/>
  <c r="L2047" i="1" s="1"/>
  <c r="J2047" i="1"/>
  <c r="K2046" i="1"/>
  <c r="L2046" i="1" s="1"/>
  <c r="J2046" i="1"/>
  <c r="K2045" i="1"/>
  <c r="L2045" i="1" s="1"/>
  <c r="J2045" i="1"/>
  <c r="K2044" i="1"/>
  <c r="L2044" i="1" s="1"/>
  <c r="J2044" i="1"/>
  <c r="L2043" i="1"/>
  <c r="K2043" i="1"/>
  <c r="J2043" i="1"/>
  <c r="K2042" i="1"/>
  <c r="L2042" i="1" s="1"/>
  <c r="J2042" i="1"/>
  <c r="K2041" i="1"/>
  <c r="L2041" i="1" s="1"/>
  <c r="J2041" i="1"/>
  <c r="L2040" i="1"/>
  <c r="K2040" i="1"/>
  <c r="J2040" i="1"/>
  <c r="K2039" i="1"/>
  <c r="L2039" i="1" s="1"/>
  <c r="J2039" i="1"/>
  <c r="L2038" i="1"/>
  <c r="K2038" i="1"/>
  <c r="J2038" i="1"/>
  <c r="L2037" i="1"/>
  <c r="K2037" i="1"/>
  <c r="J2037" i="1"/>
  <c r="K2036" i="1"/>
  <c r="L2036" i="1" s="1"/>
  <c r="J2036" i="1"/>
  <c r="K2035" i="1"/>
  <c r="L2035" i="1" s="1"/>
  <c r="J2035" i="1"/>
  <c r="L2034" i="1"/>
  <c r="K2034" i="1"/>
  <c r="J2034" i="1"/>
  <c r="K2033" i="1"/>
  <c r="L2033" i="1" s="1"/>
  <c r="J2033" i="1"/>
  <c r="L2032" i="1"/>
  <c r="K2032" i="1"/>
  <c r="J2032" i="1"/>
  <c r="K2031" i="1"/>
  <c r="L2031" i="1" s="1"/>
  <c r="J2031" i="1"/>
  <c r="K2030" i="1"/>
  <c r="L2030" i="1" s="1"/>
  <c r="J2030" i="1"/>
  <c r="K2029" i="1"/>
  <c r="L2029" i="1" s="1"/>
  <c r="J2029" i="1"/>
  <c r="K2028" i="1"/>
  <c r="L2028" i="1" s="1"/>
  <c r="J2028" i="1"/>
  <c r="K2027" i="1"/>
  <c r="L2027" i="1" s="1"/>
  <c r="J2027" i="1"/>
  <c r="L2026" i="1"/>
  <c r="K2026" i="1"/>
  <c r="J2026" i="1"/>
  <c r="K2025" i="1"/>
  <c r="L2025" i="1" s="1"/>
  <c r="J2025" i="1"/>
  <c r="L2024" i="1"/>
  <c r="K2024" i="1"/>
  <c r="J2024" i="1"/>
  <c r="K2023" i="1"/>
  <c r="L2023" i="1" s="1"/>
  <c r="J2023" i="1"/>
  <c r="K2022" i="1"/>
  <c r="L2022" i="1" s="1"/>
  <c r="J2022" i="1"/>
  <c r="K2021" i="1"/>
  <c r="L2021" i="1" s="1"/>
  <c r="J2021" i="1"/>
  <c r="K2020" i="1"/>
  <c r="L2020" i="1" s="1"/>
  <c r="J2020" i="1"/>
  <c r="K2019" i="1"/>
  <c r="L2019" i="1" s="1"/>
  <c r="J2019" i="1"/>
  <c r="L2018" i="1"/>
  <c r="K2018" i="1"/>
  <c r="J2018" i="1"/>
  <c r="L2017" i="1"/>
  <c r="K2017" i="1"/>
  <c r="J2017" i="1"/>
  <c r="K2016" i="1"/>
  <c r="L2016" i="1" s="1"/>
  <c r="J2016" i="1"/>
  <c r="L2015" i="1"/>
  <c r="K2015" i="1"/>
  <c r="J2015" i="1"/>
  <c r="L2014" i="1"/>
  <c r="K2014" i="1"/>
  <c r="J2014" i="1"/>
  <c r="K2013" i="1"/>
  <c r="L2013" i="1" s="1"/>
  <c r="J2013" i="1"/>
  <c r="K2012" i="1"/>
  <c r="L2012" i="1" s="1"/>
  <c r="J2012" i="1"/>
  <c r="K2011" i="1"/>
  <c r="L2011" i="1" s="1"/>
  <c r="J2011" i="1"/>
  <c r="K2010" i="1"/>
  <c r="L2010" i="1" s="1"/>
  <c r="J2010" i="1"/>
  <c r="K2009" i="1"/>
  <c r="L2009" i="1" s="1"/>
  <c r="J2009" i="1"/>
  <c r="L2008" i="1"/>
  <c r="K2008" i="1"/>
  <c r="J2008" i="1"/>
  <c r="K2007" i="1"/>
  <c r="L2007" i="1" s="1"/>
  <c r="J2007" i="1"/>
  <c r="K2006" i="1"/>
  <c r="L2006" i="1" s="1"/>
  <c r="J2006" i="1"/>
  <c r="K2005" i="1"/>
  <c r="L2005" i="1" s="1"/>
  <c r="J2005" i="1"/>
  <c r="L2004" i="1"/>
  <c r="K2004" i="1"/>
  <c r="J2004" i="1"/>
  <c r="K2003" i="1"/>
  <c r="L2003" i="1" s="1"/>
  <c r="J2003" i="1"/>
  <c r="L2002" i="1"/>
  <c r="K2002" i="1"/>
  <c r="J2002" i="1"/>
  <c r="K2001" i="1"/>
  <c r="L2001" i="1" s="1"/>
  <c r="J2001" i="1"/>
  <c r="L2000" i="1"/>
  <c r="K2000" i="1"/>
  <c r="J2000" i="1"/>
  <c r="K1999" i="1"/>
  <c r="L1999" i="1" s="1"/>
  <c r="J1999" i="1"/>
  <c r="K1998" i="1"/>
  <c r="L1998" i="1" s="1"/>
  <c r="J1998" i="1"/>
  <c r="K1997" i="1"/>
  <c r="L1997" i="1" s="1"/>
  <c r="J1997" i="1"/>
  <c r="K1996" i="1"/>
  <c r="L1996" i="1" s="1"/>
  <c r="J1996" i="1"/>
  <c r="L1995" i="1"/>
  <c r="K1995" i="1"/>
  <c r="J1995" i="1"/>
  <c r="L1994" i="1"/>
  <c r="K1994" i="1"/>
  <c r="J1994" i="1"/>
  <c r="L1993" i="1"/>
  <c r="K1993" i="1"/>
  <c r="J1993" i="1"/>
  <c r="L1992" i="1"/>
  <c r="K1992" i="1"/>
  <c r="J1992" i="1"/>
  <c r="K1991" i="1"/>
  <c r="L1991" i="1" s="1"/>
  <c r="J1991" i="1"/>
  <c r="K1990" i="1"/>
  <c r="L1990" i="1" s="1"/>
  <c r="J1990" i="1"/>
  <c r="K1989" i="1"/>
  <c r="L1989" i="1" s="1"/>
  <c r="J1989" i="1"/>
  <c r="K1988" i="1"/>
  <c r="L1988" i="1" s="1"/>
  <c r="J1988" i="1"/>
  <c r="L1987" i="1"/>
  <c r="K1987" i="1"/>
  <c r="J1987" i="1"/>
  <c r="L1986" i="1"/>
  <c r="K1986" i="1"/>
  <c r="J1986" i="1"/>
  <c r="K1985" i="1"/>
  <c r="L1985" i="1" s="1"/>
  <c r="J1985" i="1"/>
  <c r="L1984" i="1"/>
  <c r="K1984" i="1"/>
  <c r="J1984" i="1"/>
  <c r="L1983" i="1"/>
  <c r="K1983" i="1"/>
  <c r="J1983" i="1"/>
  <c r="L1982" i="1"/>
  <c r="K1982" i="1"/>
  <c r="J1982" i="1"/>
  <c r="K1981" i="1"/>
  <c r="L1981" i="1" s="1"/>
  <c r="J1981" i="1"/>
  <c r="L1980" i="1"/>
  <c r="K1980" i="1"/>
  <c r="J1980" i="1"/>
  <c r="K1979" i="1"/>
  <c r="L1979" i="1" s="1"/>
  <c r="J1979" i="1"/>
  <c r="L1978" i="1"/>
  <c r="K1978" i="1"/>
  <c r="J1978" i="1"/>
  <c r="K1977" i="1"/>
  <c r="L1977" i="1" s="1"/>
  <c r="J1977" i="1"/>
  <c r="L1976" i="1"/>
  <c r="K1976" i="1"/>
  <c r="J1976" i="1"/>
  <c r="K1975" i="1"/>
  <c r="L1975" i="1" s="1"/>
  <c r="J1975" i="1"/>
  <c r="L1974" i="1"/>
  <c r="K1974" i="1"/>
  <c r="J1974" i="1"/>
  <c r="K1973" i="1"/>
  <c r="L1973" i="1" s="1"/>
  <c r="J1973" i="1"/>
  <c r="L1972" i="1"/>
  <c r="K1972" i="1"/>
  <c r="J1972" i="1"/>
  <c r="K1971" i="1"/>
  <c r="L1971" i="1" s="1"/>
  <c r="J1971" i="1"/>
  <c r="L1970" i="1"/>
  <c r="K1970" i="1"/>
  <c r="J1970" i="1"/>
  <c r="K1969" i="1"/>
  <c r="L1969" i="1" s="1"/>
  <c r="J1969" i="1"/>
  <c r="L1968" i="1"/>
  <c r="K1968" i="1"/>
  <c r="J1968" i="1"/>
  <c r="K1967" i="1"/>
  <c r="L1967" i="1" s="1"/>
  <c r="J1967" i="1"/>
  <c r="K1966" i="1"/>
  <c r="L1966" i="1" s="1"/>
  <c r="J1966" i="1"/>
  <c r="K1965" i="1"/>
  <c r="L1965" i="1" s="1"/>
  <c r="J1965" i="1"/>
  <c r="K1964" i="1"/>
  <c r="L1964" i="1" s="1"/>
  <c r="J1964" i="1"/>
  <c r="K1963" i="1"/>
  <c r="L1963" i="1" s="1"/>
  <c r="J1963" i="1"/>
  <c r="L1962" i="1"/>
  <c r="K1962" i="1"/>
  <c r="J1962" i="1"/>
  <c r="K1961" i="1"/>
  <c r="L1961" i="1" s="1"/>
  <c r="J1961" i="1"/>
  <c r="L1960" i="1"/>
  <c r="K1960" i="1"/>
  <c r="J1960" i="1"/>
  <c r="K1959" i="1"/>
  <c r="L1959" i="1" s="1"/>
  <c r="J1959" i="1"/>
  <c r="L1958" i="1"/>
  <c r="K1958" i="1"/>
  <c r="J1958" i="1"/>
  <c r="K1957" i="1"/>
  <c r="L1957" i="1" s="1"/>
  <c r="J1957" i="1"/>
  <c r="L1956" i="1"/>
  <c r="K1956" i="1"/>
  <c r="J1956" i="1"/>
  <c r="L1955" i="1"/>
  <c r="K1955" i="1"/>
  <c r="J1955" i="1"/>
  <c r="L1954" i="1"/>
  <c r="K1954" i="1"/>
  <c r="J1954" i="1"/>
  <c r="K1953" i="1"/>
  <c r="L1953" i="1" s="1"/>
  <c r="J1953" i="1"/>
  <c r="L1952" i="1"/>
  <c r="K1952" i="1"/>
  <c r="J1952" i="1"/>
  <c r="L1951" i="1"/>
  <c r="K1951" i="1"/>
  <c r="J1951" i="1"/>
  <c r="K1950" i="1"/>
  <c r="L1950" i="1" s="1"/>
  <c r="J1950" i="1"/>
  <c r="K1949" i="1"/>
  <c r="L1949" i="1" s="1"/>
  <c r="J1949" i="1"/>
  <c r="L1948" i="1"/>
  <c r="K1948" i="1"/>
  <c r="J1948" i="1"/>
  <c r="L1947" i="1"/>
  <c r="K1947" i="1"/>
  <c r="J1947" i="1"/>
  <c r="L1946" i="1"/>
  <c r="K1946" i="1"/>
  <c r="J1946" i="1"/>
  <c r="L1945" i="1"/>
  <c r="K1945" i="1"/>
  <c r="J1945" i="1"/>
  <c r="L1944" i="1"/>
  <c r="K1944" i="1"/>
  <c r="J1944" i="1"/>
  <c r="K1943" i="1"/>
  <c r="L1943" i="1" s="1"/>
  <c r="J1943" i="1"/>
  <c r="K1942" i="1"/>
  <c r="L1942" i="1" s="1"/>
  <c r="J1942" i="1"/>
  <c r="L1941" i="1"/>
  <c r="K1941" i="1"/>
  <c r="J1941" i="1"/>
  <c r="L1940" i="1"/>
  <c r="K1940" i="1"/>
  <c r="J1940" i="1"/>
  <c r="L1939" i="1"/>
  <c r="K1939" i="1"/>
  <c r="J1939" i="1"/>
  <c r="L1938" i="1"/>
  <c r="K1938" i="1"/>
  <c r="J1938" i="1"/>
  <c r="L1937" i="1"/>
  <c r="K1937" i="1"/>
  <c r="J1937" i="1"/>
  <c r="K1936" i="1"/>
  <c r="L1936" i="1" s="1"/>
  <c r="J1936" i="1"/>
  <c r="L1935" i="1"/>
  <c r="K1935" i="1"/>
  <c r="J1935" i="1"/>
  <c r="L1934" i="1"/>
  <c r="K1934" i="1"/>
  <c r="J1934" i="1"/>
  <c r="K1933" i="1"/>
  <c r="L1933" i="1" s="1"/>
  <c r="J1933" i="1"/>
  <c r="K1932" i="1"/>
  <c r="L1932" i="1" s="1"/>
  <c r="J1932" i="1"/>
  <c r="K1931" i="1"/>
  <c r="L1931" i="1" s="1"/>
  <c r="J1931" i="1"/>
  <c r="K1930" i="1"/>
  <c r="L1930" i="1" s="1"/>
  <c r="J1930" i="1"/>
  <c r="K1929" i="1"/>
  <c r="L1929" i="1" s="1"/>
  <c r="J1929" i="1"/>
  <c r="L1928" i="1"/>
  <c r="K1928" i="1"/>
  <c r="J1928" i="1"/>
  <c r="K1927" i="1"/>
  <c r="L1927" i="1" s="1"/>
  <c r="J1927" i="1"/>
  <c r="L1926" i="1"/>
  <c r="K1926" i="1"/>
  <c r="J1926" i="1"/>
  <c r="K1925" i="1"/>
  <c r="L1925" i="1" s="1"/>
  <c r="J1925" i="1"/>
  <c r="K1924" i="1"/>
  <c r="L1924" i="1" s="1"/>
  <c r="J1924" i="1"/>
  <c r="K1923" i="1"/>
  <c r="L1923" i="1" s="1"/>
  <c r="J1923" i="1"/>
  <c r="L1922" i="1"/>
  <c r="K1922" i="1"/>
  <c r="J1922" i="1"/>
  <c r="L1921" i="1"/>
  <c r="K1921" i="1"/>
  <c r="J1921" i="1"/>
  <c r="K1920" i="1"/>
  <c r="L1920" i="1" s="1"/>
  <c r="J1920" i="1"/>
  <c r="K1919" i="1"/>
  <c r="L1919" i="1" s="1"/>
  <c r="J1919" i="1"/>
  <c r="K1918" i="1"/>
  <c r="L1918" i="1" s="1"/>
  <c r="J1918" i="1"/>
  <c r="K1917" i="1"/>
  <c r="L1917" i="1" s="1"/>
  <c r="J1917" i="1"/>
  <c r="K1916" i="1"/>
  <c r="L1916" i="1" s="1"/>
  <c r="J1916" i="1"/>
  <c r="L1915" i="1"/>
  <c r="K1915" i="1"/>
  <c r="J1915" i="1"/>
  <c r="K1914" i="1"/>
  <c r="L1914" i="1" s="1"/>
  <c r="J1914" i="1"/>
  <c r="K1913" i="1"/>
  <c r="L1913" i="1" s="1"/>
  <c r="J1913" i="1"/>
  <c r="L1912" i="1"/>
  <c r="K1912" i="1"/>
  <c r="J1912" i="1"/>
  <c r="K1911" i="1"/>
  <c r="L1911" i="1" s="1"/>
  <c r="J1911" i="1"/>
  <c r="K1910" i="1"/>
  <c r="L1910" i="1" s="1"/>
  <c r="J1910" i="1"/>
  <c r="L1909" i="1"/>
  <c r="K1909" i="1"/>
  <c r="J1909" i="1"/>
  <c r="K1908" i="1"/>
  <c r="L1908" i="1" s="1"/>
  <c r="J1908" i="1"/>
  <c r="K1907" i="1"/>
  <c r="L1907" i="1" s="1"/>
  <c r="J1907" i="1"/>
  <c r="L1906" i="1"/>
  <c r="K1906" i="1"/>
  <c r="J1906" i="1"/>
  <c r="K1905" i="1"/>
  <c r="L1905" i="1" s="1"/>
  <c r="J1905" i="1"/>
  <c r="L1904" i="1"/>
  <c r="K1904" i="1"/>
  <c r="J1904" i="1"/>
  <c r="K1903" i="1"/>
  <c r="L1903" i="1" s="1"/>
  <c r="J1903" i="1"/>
  <c r="K1902" i="1"/>
  <c r="L1902" i="1" s="1"/>
  <c r="J1902" i="1"/>
  <c r="K1901" i="1"/>
  <c r="L1901" i="1" s="1"/>
  <c r="J1901" i="1"/>
  <c r="K1900" i="1"/>
  <c r="L1900" i="1" s="1"/>
  <c r="J1900" i="1"/>
  <c r="K1899" i="1"/>
  <c r="L1899" i="1" s="1"/>
  <c r="J1899" i="1"/>
  <c r="L1898" i="1"/>
  <c r="K1898" i="1"/>
  <c r="J1898" i="1"/>
  <c r="L1897" i="1"/>
  <c r="K1897" i="1"/>
  <c r="J1897" i="1"/>
  <c r="L1896" i="1"/>
  <c r="K1896" i="1"/>
  <c r="J1896" i="1"/>
  <c r="K1895" i="1"/>
  <c r="L1895" i="1" s="1"/>
  <c r="J1895" i="1"/>
  <c r="K1894" i="1"/>
  <c r="L1894" i="1" s="1"/>
  <c r="J1894" i="1"/>
  <c r="K1893" i="1"/>
  <c r="L1893" i="1" s="1"/>
  <c r="J1893" i="1"/>
  <c r="K1892" i="1"/>
  <c r="L1892" i="1" s="1"/>
  <c r="J1892" i="1"/>
  <c r="L1891" i="1"/>
  <c r="K1891" i="1"/>
  <c r="J1891" i="1"/>
  <c r="L1890" i="1"/>
  <c r="K1890" i="1"/>
  <c r="J1890" i="1"/>
  <c r="L1889" i="1"/>
  <c r="K1889" i="1"/>
  <c r="J1889" i="1"/>
  <c r="K1888" i="1"/>
  <c r="L1888" i="1" s="1"/>
  <c r="J1888" i="1"/>
  <c r="L1887" i="1"/>
  <c r="K1887" i="1"/>
  <c r="J1887" i="1"/>
  <c r="K1886" i="1"/>
  <c r="L1886" i="1" s="1"/>
  <c r="J1886" i="1"/>
  <c r="K1885" i="1"/>
  <c r="L1885" i="1" s="1"/>
  <c r="J1885" i="1"/>
  <c r="K1884" i="1"/>
  <c r="L1884" i="1" s="1"/>
  <c r="J1884" i="1"/>
  <c r="L1883" i="1"/>
  <c r="K1883" i="1"/>
  <c r="J1883" i="1"/>
  <c r="K1882" i="1"/>
  <c r="L1882" i="1" s="1"/>
  <c r="J1882" i="1"/>
  <c r="K1881" i="1"/>
  <c r="L1881" i="1" s="1"/>
  <c r="J1881" i="1"/>
  <c r="L1880" i="1"/>
  <c r="K1880" i="1"/>
  <c r="J1880" i="1"/>
  <c r="K1879" i="1"/>
  <c r="L1879" i="1" s="1"/>
  <c r="J1879" i="1"/>
  <c r="K1878" i="1"/>
  <c r="L1878" i="1" s="1"/>
  <c r="J1878" i="1"/>
  <c r="K1877" i="1"/>
  <c r="L1877" i="1" s="1"/>
  <c r="J1877" i="1"/>
  <c r="L1876" i="1"/>
  <c r="K1876" i="1"/>
  <c r="J1876" i="1"/>
  <c r="K1875" i="1"/>
  <c r="L1875" i="1" s="1"/>
  <c r="J1875" i="1"/>
  <c r="L1874" i="1"/>
  <c r="K1874" i="1"/>
  <c r="J1874" i="1"/>
  <c r="K1873" i="1"/>
  <c r="L1873" i="1" s="1"/>
  <c r="J1873" i="1"/>
  <c r="K1872" i="1"/>
  <c r="L1872" i="1" s="1"/>
  <c r="J1872" i="1"/>
  <c r="K1871" i="1"/>
  <c r="L1871" i="1" s="1"/>
  <c r="J1871" i="1"/>
  <c r="K1870" i="1"/>
  <c r="L1870" i="1" s="1"/>
  <c r="J1870" i="1"/>
  <c r="K1869" i="1"/>
  <c r="L1869" i="1" s="1"/>
  <c r="J1869" i="1"/>
  <c r="K1868" i="1"/>
  <c r="L1868" i="1" s="1"/>
  <c r="J1868" i="1"/>
  <c r="K1867" i="1"/>
  <c r="L1867" i="1" s="1"/>
  <c r="J1867" i="1"/>
  <c r="K1866" i="1"/>
  <c r="L1866" i="1" s="1"/>
  <c r="J1866" i="1"/>
  <c r="L1865" i="1"/>
  <c r="K1865" i="1"/>
  <c r="J1865" i="1"/>
  <c r="L1864" i="1"/>
  <c r="K1864" i="1"/>
  <c r="J1864" i="1"/>
  <c r="K1863" i="1"/>
  <c r="L1863" i="1" s="1"/>
  <c r="J1863" i="1"/>
  <c r="L1862" i="1"/>
  <c r="K1862" i="1"/>
  <c r="J1862" i="1"/>
  <c r="K1861" i="1"/>
  <c r="L1861" i="1" s="1"/>
  <c r="J1861" i="1"/>
  <c r="K1860" i="1"/>
  <c r="L1860" i="1" s="1"/>
  <c r="J1860" i="1"/>
  <c r="L1859" i="1"/>
  <c r="K1859" i="1"/>
  <c r="J1859" i="1"/>
  <c r="L1858" i="1"/>
  <c r="K1858" i="1"/>
  <c r="J1858" i="1"/>
  <c r="L1857" i="1"/>
  <c r="K1857" i="1"/>
  <c r="J1857" i="1"/>
  <c r="K1856" i="1"/>
  <c r="L1856" i="1" s="1"/>
  <c r="J1856" i="1"/>
  <c r="K1855" i="1"/>
  <c r="L1855" i="1" s="1"/>
  <c r="J1855" i="1"/>
  <c r="L1854" i="1"/>
  <c r="K1854" i="1"/>
  <c r="J1854" i="1"/>
  <c r="K1853" i="1"/>
  <c r="L1853" i="1" s="1"/>
  <c r="J1853" i="1"/>
  <c r="K1852" i="1"/>
  <c r="L1852" i="1" s="1"/>
  <c r="J1852" i="1"/>
  <c r="K1851" i="1"/>
  <c r="L1851" i="1" s="1"/>
  <c r="J1851" i="1"/>
  <c r="K1850" i="1"/>
  <c r="L1850" i="1" s="1"/>
  <c r="J1850" i="1"/>
  <c r="K1849" i="1"/>
  <c r="L1849" i="1" s="1"/>
  <c r="J1849" i="1"/>
  <c r="L1848" i="1"/>
  <c r="K1848" i="1"/>
  <c r="J1848" i="1"/>
  <c r="K1847" i="1"/>
  <c r="L1847" i="1" s="1"/>
  <c r="J1847" i="1"/>
  <c r="K1846" i="1"/>
  <c r="L1846" i="1" s="1"/>
  <c r="J1846" i="1"/>
  <c r="K1845" i="1"/>
  <c r="L1845" i="1" s="1"/>
  <c r="J1845" i="1"/>
  <c r="K1844" i="1"/>
  <c r="L1844" i="1" s="1"/>
  <c r="J1844" i="1"/>
  <c r="K1843" i="1"/>
  <c r="L1843" i="1" s="1"/>
  <c r="J1843" i="1"/>
  <c r="L1842" i="1"/>
  <c r="K1842" i="1"/>
  <c r="J1842" i="1"/>
  <c r="K1841" i="1"/>
  <c r="L1841" i="1" s="1"/>
  <c r="J1841" i="1"/>
  <c r="K1840" i="1"/>
  <c r="L1840" i="1" s="1"/>
  <c r="J1840" i="1"/>
  <c r="L1839" i="1"/>
  <c r="K1839" i="1"/>
  <c r="J1839" i="1"/>
  <c r="K1838" i="1"/>
  <c r="L1838" i="1" s="1"/>
  <c r="J1838" i="1"/>
  <c r="K1837" i="1"/>
  <c r="L1837" i="1" s="1"/>
  <c r="J1837" i="1"/>
  <c r="L1836" i="1"/>
  <c r="K1836" i="1"/>
  <c r="J1836" i="1"/>
  <c r="K1835" i="1"/>
  <c r="L1835" i="1" s="1"/>
  <c r="J1835" i="1"/>
  <c r="K1834" i="1"/>
  <c r="L1834" i="1" s="1"/>
  <c r="J1834" i="1"/>
  <c r="L1833" i="1"/>
  <c r="K1833" i="1"/>
  <c r="J1833" i="1"/>
  <c r="L1832" i="1"/>
  <c r="K1832" i="1"/>
  <c r="J1832" i="1"/>
  <c r="K1831" i="1"/>
  <c r="L1831" i="1" s="1"/>
  <c r="J1831" i="1"/>
  <c r="K1830" i="1"/>
  <c r="L1830" i="1" s="1"/>
  <c r="J1830" i="1"/>
  <c r="K1829" i="1"/>
  <c r="L1829" i="1" s="1"/>
  <c r="J1829" i="1"/>
  <c r="K1828" i="1"/>
  <c r="L1828" i="1" s="1"/>
  <c r="J1828" i="1"/>
  <c r="L1827" i="1"/>
  <c r="K1827" i="1"/>
  <c r="J1827" i="1"/>
  <c r="L1826" i="1"/>
  <c r="K1826" i="1"/>
  <c r="J1826" i="1"/>
  <c r="L1825" i="1"/>
  <c r="K1825" i="1"/>
  <c r="J1825" i="1"/>
  <c r="K1824" i="1"/>
  <c r="L1824" i="1" s="1"/>
  <c r="J1824" i="1"/>
  <c r="K1823" i="1"/>
  <c r="L1823" i="1" s="1"/>
  <c r="J1823" i="1"/>
  <c r="L1822" i="1"/>
  <c r="K1822" i="1"/>
  <c r="J1822" i="1"/>
  <c r="K1821" i="1"/>
  <c r="L1821" i="1" s="1"/>
  <c r="J1821" i="1"/>
  <c r="L1820" i="1"/>
  <c r="K1820" i="1"/>
  <c r="J1820" i="1"/>
  <c r="K1819" i="1"/>
  <c r="L1819" i="1" s="1"/>
  <c r="J1819" i="1"/>
  <c r="K1818" i="1"/>
  <c r="L1818" i="1" s="1"/>
  <c r="J1818" i="1"/>
  <c r="K1817" i="1"/>
  <c r="L1817" i="1" s="1"/>
  <c r="J1817" i="1"/>
  <c r="L1816" i="1"/>
  <c r="K1816" i="1"/>
  <c r="J1816" i="1"/>
  <c r="K1815" i="1"/>
  <c r="L1815" i="1" s="1"/>
  <c r="J1815" i="1"/>
  <c r="K1814" i="1"/>
  <c r="L1814" i="1" s="1"/>
  <c r="J1814" i="1"/>
  <c r="K1813" i="1"/>
  <c r="L1813" i="1" s="1"/>
  <c r="J1813" i="1"/>
  <c r="K1812" i="1"/>
  <c r="L1812" i="1" s="1"/>
  <c r="J1812" i="1"/>
  <c r="K1811" i="1"/>
  <c r="L1811" i="1" s="1"/>
  <c r="J1811" i="1"/>
  <c r="L1810" i="1"/>
  <c r="K1810" i="1"/>
  <c r="J1810" i="1"/>
  <c r="L1809" i="1"/>
  <c r="K1809" i="1"/>
  <c r="J1809" i="1"/>
  <c r="L1808" i="1"/>
  <c r="K1808" i="1"/>
  <c r="J1808" i="1"/>
  <c r="K1807" i="1"/>
  <c r="L1807" i="1" s="1"/>
  <c r="J1807" i="1"/>
  <c r="K1806" i="1"/>
  <c r="L1806" i="1" s="1"/>
  <c r="J1806" i="1"/>
  <c r="K1805" i="1"/>
  <c r="L1805" i="1" s="1"/>
  <c r="J1805" i="1"/>
  <c r="K1804" i="1"/>
  <c r="L1804" i="1" s="1"/>
  <c r="J1804" i="1"/>
  <c r="K1803" i="1"/>
  <c r="L1803" i="1" s="1"/>
  <c r="J1803" i="1"/>
  <c r="L1802" i="1"/>
  <c r="K1802" i="1"/>
  <c r="J1802" i="1"/>
  <c r="K1801" i="1"/>
  <c r="L1801" i="1" s="1"/>
  <c r="J1801" i="1"/>
  <c r="L1800" i="1"/>
  <c r="K1800" i="1"/>
  <c r="J1800" i="1"/>
  <c r="K1799" i="1"/>
  <c r="L1799" i="1" s="1"/>
  <c r="J1799" i="1"/>
  <c r="L1798" i="1"/>
  <c r="K1798" i="1"/>
  <c r="J1798" i="1"/>
  <c r="K1797" i="1"/>
  <c r="L1797" i="1" s="1"/>
  <c r="J1797" i="1"/>
  <c r="K1796" i="1"/>
  <c r="L1796" i="1" s="1"/>
  <c r="J1796" i="1"/>
  <c r="K1795" i="1"/>
  <c r="L1795" i="1" s="1"/>
  <c r="J1795" i="1"/>
  <c r="L1794" i="1"/>
  <c r="K1794" i="1"/>
  <c r="J1794" i="1"/>
  <c r="K1793" i="1"/>
  <c r="L1793" i="1" s="1"/>
  <c r="J1793" i="1"/>
  <c r="K1792" i="1"/>
  <c r="L1792" i="1" s="1"/>
  <c r="J1792" i="1"/>
  <c r="K1791" i="1"/>
  <c r="L1791" i="1" s="1"/>
  <c r="J1791" i="1"/>
  <c r="K1790" i="1"/>
  <c r="L1790" i="1" s="1"/>
  <c r="J1790" i="1"/>
  <c r="K1789" i="1"/>
  <c r="L1789" i="1" s="1"/>
  <c r="J1789" i="1"/>
  <c r="K1788" i="1"/>
  <c r="L1788" i="1" s="1"/>
  <c r="J1788" i="1"/>
  <c r="L1787" i="1"/>
  <c r="K1787" i="1"/>
  <c r="J1787" i="1"/>
  <c r="K1786" i="1"/>
  <c r="L1786" i="1" s="1"/>
  <c r="J1786" i="1"/>
  <c r="L1785" i="1"/>
  <c r="K1785" i="1"/>
  <c r="J1785" i="1"/>
  <c r="L1784" i="1"/>
  <c r="K1784" i="1"/>
  <c r="J1784" i="1"/>
  <c r="K1783" i="1"/>
  <c r="L1783" i="1" s="1"/>
  <c r="J1783" i="1"/>
  <c r="L1782" i="1"/>
  <c r="K1782" i="1"/>
  <c r="J1782" i="1"/>
  <c r="L1781" i="1"/>
  <c r="K1781" i="1"/>
  <c r="J1781" i="1"/>
  <c r="K1780" i="1"/>
  <c r="L1780" i="1" s="1"/>
  <c r="J1780" i="1"/>
  <c r="K1779" i="1"/>
  <c r="L1779" i="1" s="1"/>
  <c r="J1779" i="1"/>
  <c r="L1778" i="1"/>
  <c r="K1778" i="1"/>
  <c r="J1778" i="1"/>
  <c r="K1777" i="1"/>
  <c r="L1777" i="1" s="1"/>
  <c r="J1777" i="1"/>
  <c r="L1776" i="1"/>
  <c r="K1776" i="1"/>
  <c r="J1776" i="1"/>
  <c r="K1775" i="1"/>
  <c r="L1775" i="1" s="1"/>
  <c r="J1775" i="1"/>
  <c r="L1774" i="1"/>
  <c r="K1774" i="1"/>
  <c r="J1774" i="1"/>
  <c r="K1773" i="1"/>
  <c r="L1773" i="1" s="1"/>
  <c r="J1773" i="1"/>
  <c r="K1772" i="1"/>
  <c r="L1772" i="1" s="1"/>
  <c r="J1772" i="1"/>
  <c r="K1771" i="1"/>
  <c r="L1771" i="1" s="1"/>
  <c r="J1771" i="1"/>
  <c r="L1770" i="1"/>
  <c r="K1770" i="1"/>
  <c r="J1770" i="1"/>
  <c r="K1769" i="1"/>
  <c r="L1769" i="1" s="1"/>
  <c r="J1769" i="1"/>
  <c r="L1768" i="1"/>
  <c r="K1768" i="1"/>
  <c r="J1768" i="1"/>
  <c r="K1767" i="1"/>
  <c r="L1767" i="1" s="1"/>
  <c r="J1767" i="1"/>
  <c r="K1766" i="1"/>
  <c r="L1766" i="1" s="1"/>
  <c r="J1766" i="1"/>
  <c r="K1765" i="1"/>
  <c r="L1765" i="1" s="1"/>
  <c r="J1765" i="1"/>
  <c r="K1764" i="1"/>
  <c r="L1764" i="1" s="1"/>
  <c r="J1764" i="1"/>
  <c r="L1763" i="1"/>
  <c r="K1763" i="1"/>
  <c r="J1763" i="1"/>
  <c r="L1762" i="1"/>
  <c r="K1762" i="1"/>
  <c r="J1762" i="1"/>
  <c r="K1761" i="1"/>
  <c r="L1761" i="1" s="1"/>
  <c r="J1761" i="1"/>
  <c r="K1760" i="1"/>
  <c r="L1760" i="1" s="1"/>
  <c r="J1760" i="1"/>
  <c r="L1759" i="1"/>
  <c r="K1759" i="1"/>
  <c r="J1759" i="1"/>
  <c r="K1758" i="1"/>
  <c r="L1758" i="1" s="1"/>
  <c r="J1758" i="1"/>
  <c r="K1757" i="1"/>
  <c r="L1757" i="1" s="1"/>
  <c r="J1757" i="1"/>
  <c r="K1756" i="1"/>
  <c r="L1756" i="1" s="1"/>
  <c r="J1756" i="1"/>
  <c r="K1755" i="1"/>
  <c r="L1755" i="1" s="1"/>
  <c r="J1755" i="1"/>
  <c r="K1754" i="1"/>
  <c r="L1754" i="1" s="1"/>
  <c r="J1754" i="1"/>
  <c r="K1753" i="1"/>
  <c r="L1753" i="1" s="1"/>
  <c r="J1753" i="1"/>
  <c r="L1752" i="1"/>
  <c r="K1752" i="1"/>
  <c r="J1752" i="1"/>
  <c r="K1751" i="1"/>
  <c r="L1751" i="1" s="1"/>
  <c r="J1751" i="1"/>
  <c r="K1750" i="1"/>
  <c r="L1750" i="1" s="1"/>
  <c r="J1750" i="1"/>
  <c r="L1749" i="1"/>
  <c r="K1749" i="1"/>
  <c r="J1749" i="1"/>
  <c r="L1748" i="1"/>
  <c r="K1748" i="1"/>
  <c r="J1748" i="1"/>
  <c r="K1747" i="1"/>
  <c r="L1747" i="1" s="1"/>
  <c r="J1747" i="1"/>
  <c r="L1746" i="1"/>
  <c r="K1746" i="1"/>
  <c r="J1746" i="1"/>
  <c r="K1745" i="1"/>
  <c r="L1745" i="1" s="1"/>
  <c r="J1745" i="1"/>
  <c r="L1744" i="1"/>
  <c r="K1744" i="1"/>
  <c r="J1744" i="1"/>
  <c r="K1743" i="1"/>
  <c r="L1743" i="1" s="1"/>
  <c r="J1743" i="1"/>
  <c r="K1742" i="1"/>
  <c r="L1742" i="1" s="1"/>
  <c r="J1742" i="1"/>
  <c r="K1741" i="1"/>
  <c r="L1741" i="1" s="1"/>
  <c r="J1741" i="1"/>
  <c r="K1740" i="1"/>
  <c r="L1740" i="1" s="1"/>
  <c r="J1740" i="1"/>
  <c r="K1739" i="1"/>
  <c r="L1739" i="1" s="1"/>
  <c r="J1739" i="1"/>
  <c r="K1738" i="1"/>
  <c r="L1738" i="1" s="1"/>
  <c r="J1738" i="1"/>
  <c r="L1737" i="1"/>
  <c r="K1737" i="1"/>
  <c r="J1737" i="1"/>
  <c r="L1736" i="1"/>
  <c r="K1736" i="1"/>
  <c r="J1736" i="1"/>
  <c r="K1735" i="1"/>
  <c r="L1735" i="1" s="1"/>
  <c r="J1735" i="1"/>
  <c r="K1734" i="1"/>
  <c r="L1734" i="1" s="1"/>
  <c r="J1734" i="1"/>
  <c r="K1733" i="1"/>
  <c r="L1733" i="1" s="1"/>
  <c r="J1733" i="1"/>
  <c r="K1732" i="1"/>
  <c r="L1732" i="1" s="1"/>
  <c r="J1732" i="1"/>
  <c r="L1731" i="1"/>
  <c r="K1731" i="1"/>
  <c r="J1731" i="1"/>
  <c r="L1730" i="1"/>
  <c r="K1730" i="1"/>
  <c r="J1730" i="1"/>
  <c r="K1729" i="1"/>
  <c r="L1729" i="1" s="1"/>
  <c r="J1729" i="1"/>
  <c r="K1728" i="1"/>
  <c r="L1728" i="1" s="1"/>
  <c r="J1728" i="1"/>
  <c r="K1727" i="1"/>
  <c r="L1727" i="1" s="1"/>
  <c r="J1727" i="1"/>
  <c r="L1726" i="1"/>
  <c r="K1726" i="1"/>
  <c r="J1726" i="1"/>
  <c r="K1725" i="1"/>
  <c r="L1725" i="1" s="1"/>
  <c r="J1725" i="1"/>
  <c r="K1724" i="1"/>
  <c r="L1724" i="1" s="1"/>
  <c r="J1724" i="1"/>
  <c r="K1723" i="1"/>
  <c r="L1723" i="1" s="1"/>
  <c r="J1723" i="1"/>
  <c r="K1722" i="1"/>
  <c r="L1722" i="1" s="1"/>
  <c r="J1722" i="1"/>
  <c r="K1721" i="1"/>
  <c r="L1721" i="1" s="1"/>
  <c r="J1721" i="1"/>
  <c r="L1720" i="1"/>
  <c r="K1720" i="1"/>
  <c r="J1720" i="1"/>
  <c r="K1719" i="1"/>
  <c r="L1719" i="1" s="1"/>
  <c r="J1719" i="1"/>
  <c r="K1718" i="1"/>
  <c r="L1718" i="1" s="1"/>
  <c r="J1718" i="1"/>
  <c r="L1717" i="1"/>
  <c r="K1717" i="1"/>
  <c r="J1717" i="1"/>
  <c r="K1716" i="1"/>
  <c r="L1716" i="1" s="1"/>
  <c r="J1716" i="1"/>
  <c r="K1715" i="1"/>
  <c r="L1715" i="1" s="1"/>
  <c r="J1715" i="1"/>
  <c r="L1714" i="1"/>
  <c r="K1714" i="1"/>
  <c r="J1714" i="1"/>
  <c r="K1713" i="1"/>
  <c r="L1713" i="1" s="1"/>
  <c r="J1713" i="1"/>
  <c r="K1712" i="1"/>
  <c r="L1712" i="1" s="1"/>
  <c r="J1712" i="1"/>
  <c r="K1711" i="1"/>
  <c r="L1711" i="1" s="1"/>
  <c r="J1711" i="1"/>
  <c r="K1710" i="1"/>
  <c r="L1710" i="1" s="1"/>
  <c r="J1710" i="1"/>
  <c r="K1709" i="1"/>
  <c r="L1709" i="1" s="1"/>
  <c r="J1709" i="1"/>
  <c r="L1708" i="1"/>
  <c r="K1708" i="1"/>
  <c r="J1708" i="1"/>
  <c r="K1707" i="1"/>
  <c r="L1707" i="1" s="1"/>
  <c r="J1707" i="1"/>
  <c r="L1706" i="1"/>
  <c r="K1706" i="1"/>
  <c r="J1706" i="1"/>
  <c r="K1705" i="1"/>
  <c r="L1705" i="1" s="1"/>
  <c r="J1705" i="1"/>
  <c r="L1704" i="1"/>
  <c r="K1704" i="1"/>
  <c r="J1704" i="1"/>
  <c r="K1703" i="1"/>
  <c r="L1703" i="1" s="1"/>
  <c r="J1703" i="1"/>
  <c r="L1702" i="1"/>
  <c r="K1702" i="1"/>
  <c r="J1702" i="1"/>
  <c r="K1701" i="1"/>
  <c r="L1701" i="1" s="1"/>
  <c r="J1701" i="1"/>
  <c r="K1700" i="1"/>
  <c r="L1700" i="1" s="1"/>
  <c r="J1700" i="1"/>
  <c r="L1699" i="1"/>
  <c r="K1699" i="1"/>
  <c r="J1699" i="1"/>
  <c r="L1698" i="1"/>
  <c r="K1698" i="1"/>
  <c r="J1698" i="1"/>
  <c r="K1697" i="1"/>
  <c r="L1697" i="1" s="1"/>
  <c r="J1697" i="1"/>
  <c r="L1696" i="1"/>
  <c r="K1696" i="1"/>
  <c r="J1696" i="1"/>
  <c r="L1695" i="1"/>
  <c r="K1695" i="1"/>
  <c r="J1695" i="1"/>
  <c r="K1694" i="1"/>
  <c r="L1694" i="1" s="1"/>
  <c r="J1694" i="1"/>
  <c r="K1693" i="1"/>
  <c r="L1693" i="1" s="1"/>
  <c r="J1693" i="1"/>
  <c r="L1692" i="1"/>
  <c r="K1692" i="1"/>
  <c r="J1692" i="1"/>
  <c r="K1691" i="1"/>
  <c r="L1691" i="1" s="1"/>
  <c r="J1691" i="1"/>
  <c r="L1690" i="1"/>
  <c r="K1690" i="1"/>
  <c r="J1690" i="1"/>
  <c r="K1689" i="1"/>
  <c r="L1689" i="1" s="1"/>
  <c r="J1689" i="1"/>
  <c r="L1688" i="1"/>
  <c r="K1688" i="1"/>
  <c r="J1688" i="1"/>
  <c r="K1687" i="1"/>
  <c r="L1687" i="1" s="1"/>
  <c r="J1687" i="1"/>
  <c r="K1686" i="1"/>
  <c r="L1686" i="1" s="1"/>
  <c r="J1686" i="1"/>
  <c r="K1685" i="1"/>
  <c r="L1685" i="1" s="1"/>
  <c r="J1685" i="1"/>
  <c r="L1684" i="1"/>
  <c r="K1684" i="1"/>
  <c r="J1684" i="1"/>
  <c r="K1683" i="1"/>
  <c r="L1683" i="1" s="1"/>
  <c r="J1683" i="1"/>
  <c r="L1682" i="1"/>
  <c r="K1682" i="1"/>
  <c r="J1682" i="1"/>
  <c r="L1681" i="1"/>
  <c r="K1681" i="1"/>
  <c r="J1681" i="1"/>
  <c r="K1680" i="1"/>
  <c r="L1680" i="1" s="1"/>
  <c r="J1680" i="1"/>
  <c r="K1679" i="1"/>
  <c r="L1679" i="1" s="1"/>
  <c r="J1679" i="1"/>
  <c r="L1678" i="1"/>
  <c r="K1678" i="1"/>
  <c r="J1678" i="1"/>
  <c r="K1677" i="1"/>
  <c r="L1677" i="1" s="1"/>
  <c r="J1677" i="1"/>
  <c r="K1676" i="1"/>
  <c r="L1676" i="1" s="1"/>
  <c r="J1676" i="1"/>
  <c r="K1675" i="1"/>
  <c r="L1675" i="1" s="1"/>
  <c r="J1675" i="1"/>
  <c r="K1674" i="1"/>
  <c r="L1674" i="1" s="1"/>
  <c r="J1674" i="1"/>
  <c r="K1673" i="1"/>
  <c r="L1673" i="1" s="1"/>
  <c r="J1673" i="1"/>
  <c r="L1672" i="1"/>
  <c r="K1672" i="1"/>
  <c r="J1672" i="1"/>
  <c r="K1671" i="1"/>
  <c r="L1671" i="1" s="1"/>
  <c r="J1671" i="1"/>
  <c r="L1670" i="1"/>
  <c r="K1670" i="1"/>
  <c r="J1670" i="1"/>
  <c r="L1669" i="1"/>
  <c r="K1669" i="1"/>
  <c r="J1669" i="1"/>
  <c r="K1668" i="1"/>
  <c r="L1668" i="1" s="1"/>
  <c r="J1668" i="1"/>
  <c r="K1667" i="1"/>
  <c r="L1667" i="1" s="1"/>
  <c r="J1667" i="1"/>
  <c r="L1666" i="1"/>
  <c r="K1666" i="1"/>
  <c r="J1666" i="1"/>
  <c r="K1665" i="1"/>
  <c r="L1665" i="1" s="1"/>
  <c r="J1665" i="1"/>
  <c r="K1664" i="1"/>
  <c r="L1664" i="1" s="1"/>
  <c r="J1664" i="1"/>
  <c r="L1663" i="1"/>
  <c r="K1663" i="1"/>
  <c r="J1663" i="1"/>
  <c r="K1662" i="1"/>
  <c r="L1662" i="1" s="1"/>
  <c r="J1662" i="1"/>
  <c r="K1661" i="1"/>
  <c r="L1661" i="1" s="1"/>
  <c r="J1661" i="1"/>
  <c r="K1660" i="1"/>
  <c r="L1660" i="1" s="1"/>
  <c r="J1660" i="1"/>
  <c r="K1659" i="1"/>
  <c r="L1659" i="1" s="1"/>
  <c r="J1659" i="1"/>
  <c r="K1658" i="1"/>
  <c r="L1658" i="1" s="1"/>
  <c r="J1658" i="1"/>
  <c r="L1657" i="1"/>
  <c r="K1657" i="1"/>
  <c r="J1657" i="1"/>
  <c r="L1656" i="1"/>
  <c r="K1656" i="1"/>
  <c r="J1656" i="1"/>
  <c r="K1655" i="1"/>
  <c r="L1655" i="1" s="1"/>
  <c r="J1655" i="1"/>
  <c r="K1654" i="1"/>
  <c r="L1654" i="1" s="1"/>
  <c r="J1654" i="1"/>
  <c r="L1653" i="1"/>
  <c r="K1653" i="1"/>
  <c r="J1653" i="1"/>
  <c r="K1652" i="1"/>
  <c r="L1652" i="1" s="1"/>
  <c r="J1652" i="1"/>
  <c r="L1651" i="1"/>
  <c r="K1651" i="1"/>
  <c r="J1651" i="1"/>
  <c r="L1650" i="1"/>
  <c r="K1650" i="1"/>
  <c r="J1650" i="1"/>
  <c r="K1649" i="1"/>
  <c r="L1649" i="1" s="1"/>
  <c r="J1649" i="1"/>
  <c r="K1648" i="1"/>
  <c r="L1648" i="1" s="1"/>
  <c r="J1648" i="1"/>
  <c r="K1647" i="1"/>
  <c r="L1647" i="1" s="1"/>
  <c r="J1647" i="1"/>
  <c r="K1646" i="1"/>
  <c r="L1646" i="1" s="1"/>
  <c r="J1646" i="1"/>
  <c r="K1645" i="1"/>
  <c r="L1645" i="1" s="1"/>
  <c r="J1645" i="1"/>
  <c r="L1644" i="1"/>
  <c r="K1644" i="1"/>
  <c r="J1644" i="1"/>
  <c r="K1643" i="1"/>
  <c r="L1643" i="1" s="1"/>
  <c r="J1643" i="1"/>
  <c r="L1642" i="1"/>
  <c r="K1642" i="1"/>
  <c r="J1642" i="1"/>
  <c r="K1641" i="1"/>
  <c r="L1641" i="1" s="1"/>
  <c r="J1641" i="1"/>
  <c r="L1640" i="1"/>
  <c r="K1640" i="1"/>
  <c r="J1640" i="1"/>
  <c r="K1639" i="1"/>
  <c r="L1639" i="1" s="1"/>
  <c r="J1639" i="1"/>
  <c r="L1638" i="1"/>
  <c r="K1638" i="1"/>
  <c r="J1638" i="1"/>
  <c r="L1637" i="1"/>
  <c r="K1637" i="1"/>
  <c r="J1637" i="1"/>
  <c r="K1636" i="1"/>
  <c r="L1636" i="1" s="1"/>
  <c r="J1636" i="1"/>
  <c r="K1635" i="1"/>
  <c r="L1635" i="1" s="1"/>
  <c r="J1635" i="1"/>
  <c r="L1634" i="1"/>
  <c r="K1634" i="1"/>
  <c r="J1634" i="1"/>
  <c r="K1633" i="1"/>
  <c r="L1633" i="1" s="1"/>
  <c r="J1633" i="1"/>
  <c r="K1632" i="1"/>
  <c r="L1632" i="1" s="1"/>
  <c r="J1632" i="1"/>
  <c r="L1631" i="1"/>
  <c r="K1631" i="1"/>
  <c r="J1631" i="1"/>
  <c r="K1630" i="1"/>
  <c r="L1630" i="1" s="1"/>
  <c r="J1630" i="1"/>
  <c r="K1629" i="1"/>
  <c r="L1629" i="1" s="1"/>
  <c r="J1629" i="1"/>
  <c r="K1628" i="1"/>
  <c r="L1628" i="1" s="1"/>
  <c r="J1628" i="1"/>
  <c r="K1627" i="1"/>
  <c r="L1627" i="1" s="1"/>
  <c r="J1627" i="1"/>
  <c r="K1626" i="1"/>
  <c r="L1626" i="1" s="1"/>
  <c r="J1626" i="1"/>
  <c r="K1625" i="1"/>
  <c r="L1625" i="1" s="1"/>
  <c r="J1625" i="1"/>
  <c r="L1624" i="1"/>
  <c r="K1624" i="1"/>
  <c r="J1624" i="1"/>
  <c r="K1623" i="1"/>
  <c r="L1623" i="1" s="1"/>
  <c r="J1623" i="1"/>
  <c r="K1622" i="1"/>
  <c r="L1622" i="1" s="1"/>
  <c r="J1622" i="1"/>
  <c r="K1621" i="1"/>
  <c r="L1621" i="1" s="1"/>
  <c r="J1621" i="1"/>
  <c r="K1620" i="1"/>
  <c r="L1620" i="1" s="1"/>
  <c r="J1620" i="1"/>
  <c r="L1619" i="1"/>
  <c r="K1619" i="1"/>
  <c r="J1619" i="1"/>
  <c r="L1618" i="1"/>
  <c r="K1618" i="1"/>
  <c r="J1618" i="1"/>
  <c r="K1617" i="1"/>
  <c r="L1617" i="1" s="1"/>
  <c r="J1617" i="1"/>
  <c r="K1616" i="1"/>
  <c r="L1616" i="1" s="1"/>
  <c r="J1616" i="1"/>
  <c r="K1615" i="1"/>
  <c r="L1615" i="1" s="1"/>
  <c r="J1615" i="1"/>
  <c r="K1614" i="1"/>
  <c r="L1614" i="1" s="1"/>
  <c r="J1614" i="1"/>
  <c r="K1613" i="1"/>
  <c r="L1613" i="1" s="1"/>
  <c r="J1613" i="1"/>
  <c r="L1612" i="1"/>
  <c r="K1612" i="1"/>
  <c r="J1612" i="1"/>
  <c r="K1611" i="1"/>
  <c r="L1611" i="1" s="1"/>
  <c r="J1611" i="1"/>
  <c r="K1610" i="1"/>
  <c r="L1610" i="1" s="1"/>
  <c r="J1610" i="1"/>
  <c r="K1609" i="1"/>
  <c r="L1609" i="1" s="1"/>
  <c r="J1609" i="1"/>
  <c r="L1608" i="1"/>
  <c r="K1608" i="1"/>
  <c r="J1608" i="1"/>
  <c r="K1607" i="1"/>
  <c r="L1607" i="1" s="1"/>
  <c r="J1607" i="1"/>
  <c r="L1606" i="1"/>
  <c r="K1606" i="1"/>
  <c r="J1606" i="1"/>
  <c r="K1605" i="1"/>
  <c r="L1605" i="1" s="1"/>
  <c r="J1605" i="1"/>
  <c r="K1604" i="1"/>
  <c r="L1604" i="1" s="1"/>
  <c r="J1604" i="1"/>
  <c r="L1603" i="1"/>
  <c r="K1603" i="1"/>
  <c r="J1603" i="1"/>
  <c r="L1602" i="1"/>
  <c r="K1602" i="1"/>
  <c r="J1602" i="1"/>
  <c r="L1601" i="1"/>
  <c r="K1601" i="1"/>
  <c r="J1601" i="1"/>
  <c r="K1600" i="1"/>
  <c r="L1600" i="1" s="1"/>
  <c r="J1600" i="1"/>
  <c r="K1599" i="1"/>
  <c r="L1599" i="1" s="1"/>
  <c r="J1599" i="1"/>
  <c r="K1598" i="1"/>
  <c r="L1598" i="1" s="1"/>
  <c r="J1598" i="1"/>
  <c r="K1597" i="1"/>
  <c r="L1597" i="1" s="1"/>
  <c r="J1597" i="1"/>
  <c r="L1596" i="1"/>
  <c r="K1596" i="1"/>
  <c r="J1596" i="1"/>
  <c r="L1595" i="1"/>
  <c r="K1595" i="1"/>
  <c r="J1595" i="1"/>
  <c r="K1594" i="1"/>
  <c r="L1594" i="1" s="1"/>
  <c r="J1594" i="1"/>
  <c r="K1593" i="1"/>
  <c r="L1593" i="1" s="1"/>
  <c r="J1593" i="1"/>
  <c r="L1592" i="1"/>
  <c r="K1592" i="1"/>
  <c r="J1592" i="1"/>
  <c r="K1591" i="1"/>
  <c r="L1591" i="1" s="1"/>
  <c r="J1591" i="1"/>
  <c r="K1590" i="1"/>
  <c r="L1590" i="1" s="1"/>
  <c r="J1590" i="1"/>
  <c r="L1589" i="1"/>
  <c r="K1589" i="1"/>
  <c r="J1589" i="1"/>
  <c r="K1588" i="1"/>
  <c r="L1588" i="1" s="1"/>
  <c r="J1588" i="1"/>
  <c r="L1587" i="1"/>
  <c r="K1587" i="1"/>
  <c r="J1587" i="1"/>
  <c r="L1586" i="1"/>
  <c r="K1586" i="1"/>
  <c r="J1586" i="1"/>
  <c r="K1585" i="1"/>
  <c r="L1585" i="1" s="1"/>
  <c r="J1585" i="1"/>
  <c r="L1584" i="1"/>
  <c r="K1584" i="1"/>
  <c r="J1584" i="1"/>
  <c r="K1583" i="1"/>
  <c r="L1583" i="1" s="1"/>
  <c r="J1583" i="1"/>
  <c r="K1582" i="1"/>
  <c r="L1582" i="1" s="1"/>
  <c r="J1582" i="1"/>
  <c r="K1581" i="1"/>
  <c r="L1581" i="1" s="1"/>
  <c r="J1581" i="1"/>
  <c r="K1580" i="1"/>
  <c r="L1580" i="1" s="1"/>
  <c r="J1580" i="1"/>
  <c r="K1579" i="1"/>
  <c r="L1579" i="1" s="1"/>
  <c r="J1579" i="1"/>
  <c r="L1578" i="1"/>
  <c r="K1578" i="1"/>
  <c r="J1578" i="1"/>
  <c r="K1577" i="1"/>
  <c r="L1577" i="1" s="1"/>
  <c r="J1577" i="1"/>
  <c r="L1576" i="1"/>
  <c r="K1576" i="1"/>
  <c r="J1576" i="1"/>
  <c r="K1575" i="1"/>
  <c r="L1575" i="1" s="1"/>
  <c r="J1575" i="1"/>
  <c r="K1574" i="1"/>
  <c r="L1574" i="1" s="1"/>
  <c r="J1574" i="1"/>
  <c r="K1573" i="1"/>
  <c r="L1573" i="1" s="1"/>
  <c r="J1573" i="1"/>
  <c r="K1572" i="1"/>
  <c r="L1572" i="1" s="1"/>
  <c r="J1572" i="1"/>
  <c r="K1571" i="1"/>
  <c r="L1571" i="1" s="1"/>
  <c r="J1571" i="1"/>
  <c r="L1570" i="1"/>
  <c r="K1570" i="1"/>
  <c r="J1570" i="1"/>
  <c r="L1569" i="1"/>
  <c r="K1569" i="1"/>
  <c r="J1569" i="1"/>
  <c r="K1568" i="1"/>
  <c r="L1568" i="1" s="1"/>
  <c r="J1568" i="1"/>
  <c r="L1567" i="1"/>
  <c r="K1567" i="1"/>
  <c r="J1567" i="1"/>
  <c r="K1566" i="1"/>
  <c r="L1566" i="1" s="1"/>
  <c r="J1566" i="1"/>
  <c r="K1565" i="1"/>
  <c r="L1565" i="1" s="1"/>
  <c r="J1565" i="1"/>
  <c r="L1564" i="1"/>
  <c r="K1564" i="1"/>
  <c r="J1564" i="1"/>
  <c r="L1563" i="1"/>
  <c r="K1563" i="1"/>
  <c r="J1563" i="1"/>
  <c r="K1562" i="1"/>
  <c r="L1562" i="1" s="1"/>
  <c r="J1562" i="1"/>
  <c r="K1561" i="1"/>
  <c r="L1561" i="1" s="1"/>
  <c r="J1561" i="1"/>
  <c r="L1560" i="1"/>
  <c r="K1560" i="1"/>
  <c r="J1560" i="1"/>
  <c r="K1559" i="1"/>
  <c r="L1559" i="1" s="1"/>
  <c r="J1559" i="1"/>
  <c r="K1558" i="1"/>
  <c r="L1558" i="1" s="1"/>
  <c r="J1558" i="1"/>
  <c r="K1557" i="1"/>
  <c r="L1557" i="1" s="1"/>
  <c r="J1557" i="1"/>
  <c r="L1556" i="1"/>
  <c r="K1556" i="1"/>
  <c r="J1556" i="1"/>
  <c r="K1555" i="1"/>
  <c r="L1555" i="1" s="1"/>
  <c r="J1555" i="1"/>
  <c r="L1554" i="1"/>
  <c r="K1554" i="1"/>
  <c r="J1554" i="1"/>
  <c r="L1553" i="1"/>
  <c r="K1553" i="1"/>
  <c r="J1553" i="1"/>
  <c r="K1552" i="1"/>
  <c r="L1552" i="1" s="1"/>
  <c r="J1552" i="1"/>
  <c r="L1551" i="1"/>
  <c r="K1551" i="1"/>
  <c r="J1551" i="1"/>
  <c r="L1550" i="1"/>
  <c r="K1550" i="1"/>
  <c r="J1550" i="1"/>
  <c r="K1549" i="1"/>
  <c r="L1549" i="1" s="1"/>
  <c r="J1549" i="1"/>
  <c r="K1548" i="1"/>
  <c r="L1548" i="1" s="1"/>
  <c r="J1548" i="1"/>
  <c r="K1547" i="1"/>
  <c r="L1547" i="1" s="1"/>
  <c r="J1547" i="1"/>
  <c r="K1546" i="1"/>
  <c r="L1546" i="1" s="1"/>
  <c r="J1546" i="1"/>
  <c r="K1545" i="1"/>
  <c r="L1545" i="1" s="1"/>
  <c r="J1545" i="1"/>
  <c r="L1544" i="1"/>
  <c r="K1544" i="1"/>
  <c r="J1544" i="1"/>
  <c r="K1543" i="1"/>
  <c r="L1543" i="1" s="1"/>
  <c r="J1543" i="1"/>
  <c r="K1542" i="1"/>
  <c r="L1542" i="1" s="1"/>
  <c r="J1542" i="1"/>
  <c r="K1541" i="1"/>
  <c r="L1541" i="1" s="1"/>
  <c r="J1541" i="1"/>
  <c r="K1540" i="1"/>
  <c r="L1540" i="1" s="1"/>
  <c r="J1540" i="1"/>
  <c r="L1539" i="1"/>
  <c r="K1539" i="1"/>
  <c r="J1539" i="1"/>
  <c r="L1538" i="1"/>
  <c r="K1538" i="1"/>
  <c r="J1538" i="1"/>
  <c r="K1537" i="1"/>
  <c r="L1537" i="1" s="1"/>
  <c r="J1537" i="1"/>
  <c r="K1536" i="1"/>
  <c r="L1536" i="1" s="1"/>
  <c r="J1536" i="1"/>
  <c r="K1535" i="1"/>
  <c r="L1535" i="1" s="1"/>
  <c r="J1535" i="1"/>
  <c r="K1534" i="1"/>
  <c r="L1534" i="1" s="1"/>
  <c r="J1534" i="1"/>
  <c r="K1533" i="1"/>
  <c r="L1533" i="1" s="1"/>
  <c r="J1533" i="1"/>
  <c r="L1532" i="1"/>
  <c r="K1532" i="1"/>
  <c r="J1532" i="1"/>
  <c r="K1531" i="1"/>
  <c r="L1531" i="1" s="1"/>
  <c r="J1531" i="1"/>
  <c r="K1530" i="1"/>
  <c r="L1530" i="1" s="1"/>
  <c r="J1530" i="1"/>
  <c r="K1529" i="1"/>
  <c r="L1529" i="1" s="1"/>
  <c r="J1529" i="1"/>
  <c r="L1528" i="1"/>
  <c r="K1528" i="1"/>
  <c r="J1528" i="1"/>
  <c r="K1527" i="1"/>
  <c r="L1527" i="1" s="1"/>
  <c r="J1527" i="1"/>
  <c r="L1526" i="1"/>
  <c r="K1526" i="1"/>
  <c r="J1526" i="1"/>
  <c r="L1525" i="1"/>
  <c r="K1525" i="1"/>
  <c r="J1525" i="1"/>
  <c r="K1524" i="1"/>
  <c r="L1524" i="1" s="1"/>
  <c r="J1524" i="1"/>
  <c r="K1523" i="1"/>
  <c r="L1523" i="1" s="1"/>
  <c r="J1523" i="1"/>
  <c r="L1522" i="1"/>
  <c r="K1522" i="1"/>
  <c r="J1522" i="1"/>
  <c r="K1521" i="1"/>
  <c r="L1521" i="1" s="1"/>
  <c r="J1521" i="1"/>
  <c r="K1520" i="1"/>
  <c r="L1520" i="1" s="1"/>
  <c r="J1520" i="1"/>
  <c r="K1519" i="1"/>
  <c r="L1519" i="1" s="1"/>
  <c r="J1519" i="1"/>
  <c r="K1518" i="1"/>
  <c r="L1518" i="1" s="1"/>
  <c r="J1518" i="1"/>
  <c r="K1517" i="1"/>
  <c r="L1517" i="1" s="1"/>
  <c r="J1517" i="1"/>
  <c r="K1516" i="1"/>
  <c r="L1516" i="1" s="1"/>
  <c r="J1516" i="1"/>
  <c r="K1515" i="1"/>
  <c r="L1515" i="1" s="1"/>
  <c r="J1515" i="1"/>
  <c r="L1514" i="1"/>
  <c r="K1514" i="1"/>
  <c r="J1514" i="1"/>
  <c r="K1513" i="1"/>
  <c r="L1513" i="1" s="1"/>
  <c r="J1513" i="1"/>
  <c r="L1512" i="1"/>
  <c r="K1512" i="1"/>
  <c r="J1512" i="1"/>
  <c r="K1511" i="1"/>
  <c r="L1511" i="1" s="1"/>
  <c r="J1511" i="1"/>
  <c r="K1510" i="1"/>
  <c r="L1510" i="1" s="1"/>
  <c r="J1510" i="1"/>
  <c r="K1509" i="1"/>
  <c r="L1509" i="1" s="1"/>
  <c r="J1509" i="1"/>
  <c r="K1508" i="1"/>
  <c r="L1508" i="1" s="1"/>
  <c r="J1508" i="1"/>
  <c r="K1507" i="1"/>
  <c r="L1507" i="1" s="1"/>
  <c r="J1507" i="1"/>
  <c r="L1506" i="1"/>
  <c r="K1506" i="1"/>
  <c r="J1506" i="1"/>
  <c r="K1505" i="1"/>
  <c r="L1505" i="1" s="1"/>
  <c r="J1505" i="1"/>
  <c r="K1504" i="1"/>
  <c r="L1504" i="1" s="1"/>
  <c r="J1504" i="1"/>
  <c r="L1503" i="1"/>
  <c r="K1503" i="1"/>
  <c r="J1503" i="1"/>
  <c r="K1502" i="1"/>
  <c r="L1502" i="1" s="1"/>
  <c r="J1502" i="1"/>
  <c r="K1501" i="1"/>
  <c r="L1501" i="1" s="1"/>
  <c r="J1501" i="1"/>
  <c r="K1500" i="1"/>
  <c r="L1500" i="1" s="1"/>
  <c r="J1500" i="1"/>
  <c r="K1499" i="1"/>
  <c r="L1499" i="1" s="1"/>
  <c r="J1499" i="1"/>
  <c r="K1498" i="1"/>
  <c r="L1498" i="1" s="1"/>
  <c r="J1498" i="1"/>
  <c r="K1497" i="1"/>
  <c r="L1497" i="1" s="1"/>
  <c r="J1497" i="1"/>
  <c r="L1496" i="1"/>
  <c r="K1496" i="1"/>
  <c r="J1496" i="1"/>
  <c r="K1495" i="1"/>
  <c r="L1495" i="1" s="1"/>
  <c r="J1495" i="1"/>
  <c r="K1494" i="1"/>
  <c r="L1494" i="1" s="1"/>
  <c r="J1494" i="1"/>
  <c r="K1493" i="1"/>
  <c r="L1493" i="1" s="1"/>
  <c r="J1493" i="1"/>
  <c r="K1492" i="1"/>
  <c r="L1492" i="1" s="1"/>
  <c r="J1492" i="1"/>
  <c r="L1491" i="1"/>
  <c r="K1491" i="1"/>
  <c r="J1491" i="1"/>
  <c r="L1490" i="1"/>
  <c r="K1490" i="1"/>
  <c r="J1490" i="1"/>
  <c r="K1489" i="1"/>
  <c r="L1489" i="1" s="1"/>
  <c r="J1489" i="1"/>
  <c r="L1488" i="1"/>
  <c r="K1488" i="1"/>
  <c r="J1488" i="1"/>
  <c r="K1487" i="1"/>
  <c r="L1487" i="1" s="1"/>
  <c r="J1487" i="1"/>
  <c r="K1486" i="1"/>
  <c r="L1486" i="1" s="1"/>
  <c r="J1486" i="1"/>
  <c r="K1485" i="1"/>
  <c r="L1485" i="1" s="1"/>
  <c r="J1485" i="1"/>
  <c r="K1484" i="1"/>
  <c r="L1484" i="1" s="1"/>
  <c r="J1484" i="1"/>
  <c r="K1483" i="1"/>
  <c r="L1483" i="1" s="1"/>
  <c r="J1483" i="1"/>
  <c r="K1482" i="1"/>
  <c r="L1482" i="1" s="1"/>
  <c r="J1482" i="1"/>
  <c r="K1481" i="1"/>
  <c r="L1481" i="1" s="1"/>
  <c r="J1481" i="1"/>
  <c r="L1480" i="1"/>
  <c r="K1480" i="1"/>
  <c r="J1480" i="1"/>
  <c r="K1479" i="1"/>
  <c r="L1479" i="1" s="1"/>
  <c r="J1479" i="1"/>
  <c r="K1478" i="1"/>
  <c r="L1478" i="1" s="1"/>
  <c r="J1478" i="1"/>
  <c r="K1477" i="1"/>
  <c r="L1477" i="1" s="1"/>
  <c r="J1477" i="1"/>
  <c r="L1476" i="1"/>
  <c r="K1476" i="1"/>
  <c r="J1476" i="1"/>
  <c r="L1475" i="1"/>
  <c r="K1475" i="1"/>
  <c r="J1475" i="1"/>
  <c r="L1474" i="1"/>
  <c r="K1474" i="1"/>
  <c r="J1474" i="1"/>
  <c r="K1473" i="1"/>
  <c r="L1473" i="1" s="1"/>
  <c r="J1473" i="1"/>
  <c r="K1472" i="1"/>
  <c r="L1472" i="1" s="1"/>
  <c r="J1472" i="1"/>
  <c r="K1471" i="1"/>
  <c r="L1471" i="1" s="1"/>
  <c r="J1471" i="1"/>
  <c r="K1470" i="1"/>
  <c r="L1470" i="1" s="1"/>
  <c r="J1470" i="1"/>
  <c r="K1469" i="1"/>
  <c r="L1469" i="1" s="1"/>
  <c r="J1469" i="1"/>
  <c r="L1468" i="1"/>
  <c r="K1468" i="1"/>
  <c r="J1468" i="1"/>
  <c r="L1467" i="1"/>
  <c r="K1467" i="1"/>
  <c r="J1467" i="1"/>
  <c r="K1466" i="1"/>
  <c r="L1466" i="1" s="1"/>
  <c r="J1466" i="1"/>
  <c r="K1465" i="1"/>
  <c r="L1465" i="1" s="1"/>
  <c r="J1465" i="1"/>
  <c r="L1464" i="1"/>
  <c r="K1464" i="1"/>
  <c r="J1464" i="1"/>
  <c r="K1463" i="1"/>
  <c r="L1463" i="1" s="1"/>
  <c r="J1463" i="1"/>
  <c r="K1462" i="1"/>
  <c r="L1462" i="1" s="1"/>
  <c r="J1462" i="1"/>
  <c r="L1461" i="1"/>
  <c r="K1461" i="1"/>
  <c r="J1461" i="1"/>
  <c r="K1460" i="1"/>
  <c r="L1460" i="1" s="1"/>
  <c r="J1460" i="1"/>
  <c r="K1459" i="1"/>
  <c r="L1459" i="1" s="1"/>
  <c r="J1459" i="1"/>
  <c r="L1458" i="1"/>
  <c r="K1458" i="1"/>
  <c r="J1458" i="1"/>
  <c r="L1457" i="1"/>
  <c r="K1457" i="1"/>
  <c r="J1457" i="1"/>
  <c r="L1456" i="1"/>
  <c r="K1456" i="1"/>
  <c r="J1456" i="1"/>
  <c r="K1455" i="1"/>
  <c r="L1455" i="1" s="1"/>
  <c r="J1455" i="1"/>
  <c r="K1454" i="1"/>
  <c r="L1454" i="1" s="1"/>
  <c r="J1454" i="1"/>
  <c r="K1453" i="1"/>
  <c r="L1453" i="1" s="1"/>
  <c r="J1453" i="1"/>
  <c r="L1452" i="1"/>
  <c r="K1452" i="1"/>
  <c r="J1452" i="1"/>
  <c r="K1451" i="1"/>
  <c r="L1451" i="1" s="1"/>
  <c r="J1451" i="1"/>
  <c r="L1450" i="1"/>
  <c r="K1450" i="1"/>
  <c r="J1450" i="1"/>
  <c r="K1449" i="1"/>
  <c r="L1449" i="1" s="1"/>
  <c r="J1449" i="1"/>
  <c r="L1448" i="1"/>
  <c r="K1448" i="1"/>
  <c r="J1448" i="1"/>
  <c r="K1447" i="1"/>
  <c r="L1447" i="1" s="1"/>
  <c r="J1447" i="1"/>
  <c r="K1446" i="1"/>
  <c r="L1446" i="1" s="1"/>
  <c r="J1446" i="1"/>
  <c r="K1445" i="1"/>
  <c r="L1445" i="1" s="1"/>
  <c r="J1445" i="1"/>
  <c r="L1444" i="1"/>
  <c r="K1444" i="1"/>
  <c r="J1444" i="1"/>
  <c r="K1443" i="1"/>
  <c r="L1443" i="1" s="1"/>
  <c r="J1443" i="1"/>
  <c r="L1442" i="1"/>
  <c r="K1442" i="1"/>
  <c r="J1442" i="1"/>
  <c r="K1441" i="1"/>
  <c r="L1441" i="1" s="1"/>
  <c r="J1441" i="1"/>
  <c r="K1440" i="1"/>
  <c r="L1440" i="1" s="1"/>
  <c r="J1440" i="1"/>
  <c r="L1439" i="1"/>
  <c r="K1439" i="1"/>
  <c r="J1439" i="1"/>
  <c r="L1438" i="1"/>
  <c r="K1438" i="1"/>
  <c r="J1438" i="1"/>
  <c r="K1437" i="1"/>
  <c r="L1437" i="1" s="1"/>
  <c r="J1437" i="1"/>
  <c r="L1436" i="1"/>
  <c r="K1436" i="1"/>
  <c r="J1436" i="1"/>
  <c r="K1435" i="1"/>
  <c r="L1435" i="1" s="1"/>
  <c r="J1435" i="1"/>
  <c r="K1434" i="1"/>
  <c r="L1434" i="1" s="1"/>
  <c r="J1434" i="1"/>
  <c r="K1433" i="1"/>
  <c r="L1433" i="1" s="1"/>
  <c r="J1433" i="1"/>
  <c r="L1432" i="1"/>
  <c r="K1432" i="1"/>
  <c r="J1432" i="1"/>
  <c r="K1431" i="1"/>
  <c r="L1431" i="1" s="1"/>
  <c r="J1431" i="1"/>
  <c r="K1430" i="1"/>
  <c r="L1430" i="1" s="1"/>
  <c r="J1430" i="1"/>
  <c r="K1429" i="1"/>
  <c r="L1429" i="1" s="1"/>
  <c r="J1429" i="1"/>
  <c r="K1428" i="1"/>
  <c r="L1428" i="1" s="1"/>
  <c r="J1428" i="1"/>
  <c r="K1427" i="1"/>
  <c r="L1427" i="1" s="1"/>
  <c r="J1427" i="1"/>
  <c r="L1426" i="1"/>
  <c r="K1426" i="1"/>
  <c r="J1426" i="1"/>
  <c r="L1425" i="1"/>
  <c r="K1425" i="1"/>
  <c r="J1425" i="1"/>
  <c r="K1424" i="1"/>
  <c r="L1424" i="1" s="1"/>
  <c r="J1424" i="1"/>
  <c r="K1423" i="1"/>
  <c r="L1423" i="1" s="1"/>
  <c r="J1423" i="1"/>
  <c r="K1422" i="1"/>
  <c r="L1422" i="1" s="1"/>
  <c r="J1422" i="1"/>
  <c r="K1421" i="1"/>
  <c r="L1421" i="1" s="1"/>
  <c r="J1421" i="1"/>
  <c r="L1420" i="1"/>
  <c r="K1420" i="1"/>
  <c r="J1420" i="1"/>
  <c r="K1419" i="1"/>
  <c r="L1419" i="1" s="1"/>
  <c r="J1419" i="1"/>
  <c r="K1418" i="1"/>
  <c r="L1418" i="1" s="1"/>
  <c r="J1418" i="1"/>
  <c r="K1417" i="1"/>
  <c r="L1417" i="1" s="1"/>
  <c r="J1417" i="1"/>
  <c r="L1416" i="1"/>
  <c r="K1416" i="1"/>
  <c r="J1416" i="1"/>
  <c r="K1415" i="1"/>
  <c r="L1415" i="1" s="1"/>
  <c r="J1415" i="1"/>
  <c r="K1414" i="1"/>
  <c r="L1414" i="1" s="1"/>
  <c r="J1414" i="1"/>
  <c r="K1413" i="1"/>
  <c r="L1413" i="1" s="1"/>
  <c r="J1413" i="1"/>
  <c r="K1412" i="1"/>
  <c r="L1412" i="1" s="1"/>
  <c r="J1412" i="1"/>
  <c r="K1411" i="1"/>
  <c r="L1411" i="1" s="1"/>
  <c r="J1411" i="1"/>
  <c r="L1410" i="1"/>
  <c r="K1410" i="1"/>
  <c r="J1410" i="1"/>
  <c r="K1409" i="1"/>
  <c r="L1409" i="1" s="1"/>
  <c r="J1409" i="1"/>
  <c r="K1408" i="1"/>
  <c r="L1408" i="1" s="1"/>
  <c r="J1408" i="1"/>
  <c r="K1407" i="1"/>
  <c r="L1407" i="1" s="1"/>
  <c r="J1407" i="1"/>
  <c r="L1406" i="1"/>
  <c r="K1406" i="1"/>
  <c r="J1406" i="1"/>
  <c r="K1405" i="1"/>
  <c r="L1405" i="1" s="1"/>
  <c r="J1405" i="1"/>
  <c r="K1404" i="1"/>
  <c r="L1404" i="1" s="1"/>
  <c r="J1404" i="1"/>
  <c r="K1403" i="1"/>
  <c r="L1403" i="1" s="1"/>
  <c r="J1403" i="1"/>
  <c r="L1402" i="1"/>
  <c r="K1402" i="1"/>
  <c r="J1402" i="1"/>
  <c r="K1401" i="1"/>
  <c r="L1401" i="1" s="1"/>
  <c r="J1401" i="1"/>
  <c r="L1400" i="1"/>
  <c r="K1400" i="1"/>
  <c r="J1400" i="1"/>
  <c r="K1399" i="1"/>
  <c r="L1399" i="1" s="1"/>
  <c r="J1399" i="1"/>
  <c r="K1398" i="1"/>
  <c r="L1398" i="1" s="1"/>
  <c r="J1398" i="1"/>
  <c r="L1397" i="1"/>
  <c r="K1397" i="1"/>
  <c r="J1397" i="1"/>
  <c r="L1396" i="1"/>
  <c r="K1396" i="1"/>
  <c r="J1396" i="1"/>
  <c r="K1395" i="1"/>
  <c r="L1395" i="1" s="1"/>
  <c r="J1395" i="1"/>
  <c r="L1394" i="1"/>
  <c r="K1394" i="1"/>
  <c r="J1394" i="1"/>
  <c r="L1393" i="1"/>
  <c r="K1393" i="1"/>
  <c r="J1393" i="1"/>
  <c r="K1392" i="1"/>
  <c r="L1392" i="1" s="1"/>
  <c r="J1392" i="1"/>
  <c r="L1391" i="1"/>
  <c r="K1391" i="1"/>
  <c r="J1391" i="1"/>
  <c r="K1390" i="1"/>
  <c r="L1390" i="1" s="1"/>
  <c r="J1390" i="1"/>
  <c r="K1389" i="1"/>
  <c r="L1389" i="1" s="1"/>
  <c r="J1389" i="1"/>
  <c r="K1388" i="1"/>
  <c r="L1388" i="1" s="1"/>
  <c r="J1388" i="1"/>
  <c r="L1387" i="1"/>
  <c r="K1387" i="1"/>
  <c r="J1387" i="1"/>
  <c r="L1386" i="1"/>
  <c r="K1386" i="1"/>
  <c r="J1386" i="1"/>
  <c r="L1385" i="1"/>
  <c r="K1385" i="1"/>
  <c r="J1385" i="1"/>
  <c r="L1384" i="1"/>
  <c r="K1384" i="1"/>
  <c r="J1384" i="1"/>
  <c r="K1383" i="1"/>
  <c r="L1383" i="1" s="1"/>
  <c r="J1383" i="1"/>
  <c r="K1382" i="1"/>
  <c r="L1382" i="1" s="1"/>
  <c r="J1382" i="1"/>
  <c r="K1381" i="1"/>
  <c r="L1381" i="1" s="1"/>
  <c r="J1381" i="1"/>
  <c r="K1380" i="1"/>
  <c r="L1380" i="1" s="1"/>
  <c r="J1380" i="1"/>
  <c r="L1379" i="1"/>
  <c r="K1379" i="1"/>
  <c r="J1379" i="1"/>
  <c r="L1378" i="1"/>
  <c r="K1378" i="1"/>
  <c r="J1378" i="1"/>
  <c r="K1377" i="1"/>
  <c r="L1377" i="1" s="1"/>
  <c r="J1377" i="1"/>
  <c r="K1376" i="1"/>
  <c r="L1376" i="1" s="1"/>
  <c r="J1376" i="1"/>
  <c r="L1375" i="1"/>
  <c r="K1375" i="1"/>
  <c r="J1375" i="1"/>
  <c r="K1374" i="1"/>
  <c r="L1374" i="1" s="1"/>
  <c r="J1374" i="1"/>
  <c r="K1373" i="1"/>
  <c r="L1373" i="1" s="1"/>
  <c r="J1373" i="1"/>
  <c r="L1372" i="1"/>
  <c r="K1372" i="1"/>
  <c r="J1372" i="1"/>
  <c r="K1371" i="1"/>
  <c r="L1371" i="1" s="1"/>
  <c r="J1371" i="1"/>
  <c r="L1370" i="1"/>
  <c r="K1370" i="1"/>
  <c r="J1370" i="1"/>
  <c r="K1369" i="1"/>
  <c r="L1369" i="1" s="1"/>
  <c r="J1369" i="1"/>
  <c r="L1368" i="1"/>
  <c r="K1368" i="1"/>
  <c r="J1368" i="1"/>
  <c r="K1367" i="1"/>
  <c r="L1367" i="1" s="1"/>
  <c r="J1367" i="1"/>
  <c r="L1366" i="1"/>
  <c r="K1366" i="1"/>
  <c r="J1366" i="1"/>
  <c r="K1365" i="1"/>
  <c r="L1365" i="1" s="1"/>
  <c r="J1365" i="1"/>
  <c r="L1364" i="1"/>
  <c r="K1364" i="1"/>
  <c r="J1364" i="1"/>
  <c r="K1363" i="1"/>
  <c r="L1363" i="1" s="1"/>
  <c r="J1363" i="1"/>
  <c r="L1362" i="1"/>
  <c r="K1362" i="1"/>
  <c r="J1362" i="1"/>
  <c r="K1361" i="1"/>
  <c r="L1361" i="1" s="1"/>
  <c r="J1361" i="1"/>
  <c r="K1360" i="1"/>
  <c r="L1360" i="1" s="1"/>
  <c r="J1360" i="1"/>
  <c r="L1359" i="1"/>
  <c r="K1359" i="1"/>
  <c r="J1359" i="1"/>
  <c r="K1358" i="1"/>
  <c r="L1358" i="1" s="1"/>
  <c r="J1358" i="1"/>
  <c r="K1357" i="1"/>
  <c r="L1357" i="1" s="1"/>
  <c r="J1357" i="1"/>
  <c r="K1356" i="1"/>
  <c r="L1356" i="1" s="1"/>
  <c r="J1356" i="1"/>
  <c r="K1355" i="1"/>
  <c r="L1355" i="1" s="1"/>
  <c r="J1355" i="1"/>
  <c r="K1354" i="1"/>
  <c r="L1354" i="1" s="1"/>
  <c r="J1354" i="1"/>
  <c r="L1353" i="1"/>
  <c r="K1353" i="1"/>
  <c r="J1353" i="1"/>
  <c r="L1352" i="1"/>
  <c r="K1352" i="1"/>
  <c r="J1352" i="1"/>
  <c r="K1351" i="1"/>
  <c r="L1351" i="1" s="1"/>
  <c r="J1351" i="1"/>
  <c r="K1350" i="1"/>
  <c r="L1350" i="1" s="1"/>
  <c r="J1350" i="1"/>
  <c r="L1349" i="1"/>
  <c r="K1349" i="1"/>
  <c r="J1349" i="1"/>
  <c r="K1348" i="1"/>
  <c r="L1348" i="1" s="1"/>
  <c r="J1348" i="1"/>
  <c r="L1347" i="1"/>
  <c r="K1347" i="1"/>
  <c r="J1347" i="1"/>
  <c r="L1346" i="1"/>
  <c r="K1346" i="1"/>
  <c r="J1346" i="1"/>
  <c r="L1345" i="1"/>
  <c r="K1345" i="1"/>
  <c r="J1345" i="1"/>
  <c r="L1344" i="1"/>
  <c r="K1344" i="1"/>
  <c r="J1344" i="1"/>
  <c r="K1343" i="1"/>
  <c r="L1343" i="1" s="1"/>
  <c r="J1343" i="1"/>
  <c r="K1342" i="1"/>
  <c r="L1342" i="1" s="1"/>
  <c r="J1342" i="1"/>
  <c r="K1341" i="1"/>
  <c r="L1341" i="1" s="1"/>
  <c r="J1341" i="1"/>
  <c r="L1340" i="1"/>
  <c r="K1340" i="1"/>
  <c r="J1340" i="1"/>
  <c r="L1339" i="1"/>
  <c r="K1339" i="1"/>
  <c r="J1339" i="1"/>
  <c r="L1338" i="1"/>
  <c r="K1338" i="1"/>
  <c r="J1338" i="1"/>
  <c r="K1337" i="1"/>
  <c r="L1337" i="1" s="1"/>
  <c r="J1337" i="1"/>
  <c r="L1336" i="1"/>
  <c r="K1336" i="1"/>
  <c r="J1336" i="1"/>
  <c r="K1335" i="1"/>
  <c r="L1335" i="1" s="1"/>
  <c r="J1335" i="1"/>
  <c r="L1334" i="1"/>
  <c r="K1334" i="1"/>
  <c r="J1334" i="1"/>
  <c r="L1333" i="1"/>
  <c r="K1333" i="1"/>
  <c r="J1333" i="1"/>
  <c r="K1332" i="1"/>
  <c r="L1332" i="1" s="1"/>
  <c r="J1332" i="1"/>
  <c r="K1331" i="1"/>
  <c r="L1331" i="1" s="1"/>
  <c r="J1331" i="1"/>
  <c r="L1330" i="1"/>
  <c r="K1330" i="1"/>
  <c r="J1330" i="1"/>
  <c r="K1329" i="1"/>
  <c r="L1329" i="1" s="1"/>
  <c r="J1329" i="1"/>
  <c r="L1328" i="1"/>
  <c r="K1328" i="1"/>
  <c r="J1328" i="1"/>
  <c r="L1327" i="1"/>
  <c r="K1327" i="1"/>
  <c r="J1327" i="1"/>
  <c r="K1326" i="1"/>
  <c r="L1326" i="1" s="1"/>
  <c r="J1326" i="1"/>
  <c r="K1325" i="1"/>
  <c r="L1325" i="1" s="1"/>
  <c r="J1325" i="1"/>
  <c r="K1324" i="1"/>
  <c r="L1324" i="1" s="1"/>
  <c r="J1324" i="1"/>
  <c r="L1323" i="1"/>
  <c r="K1323" i="1"/>
  <c r="J1323" i="1"/>
  <c r="L1322" i="1"/>
  <c r="K1322" i="1"/>
  <c r="J1322" i="1"/>
  <c r="K1321" i="1"/>
  <c r="L1321" i="1" s="1"/>
  <c r="J1321" i="1"/>
  <c r="L1320" i="1"/>
  <c r="K1320" i="1"/>
  <c r="J1320" i="1"/>
  <c r="K1319" i="1"/>
  <c r="L1319" i="1" s="1"/>
  <c r="J1319" i="1"/>
  <c r="K1318" i="1"/>
  <c r="L1318" i="1" s="1"/>
  <c r="J1318" i="1"/>
  <c r="K1317" i="1"/>
  <c r="L1317" i="1" s="1"/>
  <c r="J1317" i="1"/>
  <c r="L1316" i="1"/>
  <c r="K1316" i="1"/>
  <c r="J1316" i="1"/>
  <c r="K1315" i="1"/>
  <c r="L1315" i="1" s="1"/>
  <c r="J1315" i="1"/>
  <c r="L1314" i="1"/>
  <c r="K1314" i="1"/>
  <c r="J1314" i="1"/>
  <c r="K1313" i="1"/>
  <c r="L1313" i="1" s="1"/>
  <c r="J1313" i="1"/>
  <c r="K1312" i="1"/>
  <c r="L1312" i="1" s="1"/>
  <c r="J1312" i="1"/>
  <c r="K1311" i="1"/>
  <c r="L1311" i="1" s="1"/>
  <c r="J1311" i="1"/>
  <c r="K1310" i="1"/>
  <c r="L1310" i="1" s="1"/>
  <c r="J1310" i="1"/>
  <c r="K1309" i="1"/>
  <c r="L1309" i="1" s="1"/>
  <c r="J1309" i="1"/>
  <c r="L1308" i="1"/>
  <c r="K1308" i="1"/>
  <c r="J1308" i="1"/>
  <c r="K1307" i="1"/>
  <c r="L1307" i="1" s="1"/>
  <c r="J1307" i="1"/>
  <c r="K1306" i="1"/>
  <c r="L1306" i="1" s="1"/>
  <c r="J1306" i="1"/>
  <c r="K1305" i="1"/>
  <c r="L1305" i="1" s="1"/>
  <c r="J1305" i="1"/>
  <c r="L1304" i="1"/>
  <c r="K1304" i="1"/>
  <c r="J1304" i="1"/>
  <c r="K1303" i="1"/>
  <c r="L1303" i="1" s="1"/>
  <c r="J1303" i="1"/>
  <c r="K1302" i="1"/>
  <c r="L1302" i="1" s="1"/>
  <c r="J1302" i="1"/>
  <c r="K1301" i="1"/>
  <c r="L1301" i="1" s="1"/>
  <c r="J1301" i="1"/>
  <c r="K1300" i="1"/>
  <c r="L1300" i="1" s="1"/>
  <c r="J1300" i="1"/>
  <c r="K1299" i="1"/>
  <c r="L1299" i="1" s="1"/>
  <c r="J1299" i="1"/>
  <c r="L1298" i="1"/>
  <c r="K1298" i="1"/>
  <c r="J1298" i="1"/>
  <c r="L1297" i="1"/>
  <c r="K1297" i="1"/>
  <c r="J1297" i="1"/>
  <c r="K1296" i="1"/>
  <c r="L1296" i="1" s="1"/>
  <c r="J1296" i="1"/>
  <c r="K1295" i="1"/>
  <c r="L1295" i="1" s="1"/>
  <c r="J1295" i="1"/>
  <c r="K1294" i="1"/>
  <c r="L1294" i="1" s="1"/>
  <c r="J1294" i="1"/>
  <c r="K1293" i="1"/>
  <c r="L1293" i="1" s="1"/>
  <c r="J1293" i="1"/>
  <c r="L1292" i="1"/>
  <c r="K1292" i="1"/>
  <c r="J1292" i="1"/>
  <c r="K1291" i="1"/>
  <c r="L1291" i="1" s="1"/>
  <c r="J1291" i="1"/>
  <c r="K1290" i="1"/>
  <c r="L1290" i="1" s="1"/>
  <c r="J1290" i="1"/>
  <c r="K1289" i="1"/>
  <c r="L1289" i="1" s="1"/>
  <c r="J1289" i="1"/>
  <c r="L1288" i="1"/>
  <c r="K1288" i="1"/>
  <c r="J1288" i="1"/>
  <c r="K1287" i="1"/>
  <c r="L1287" i="1" s="1"/>
  <c r="J1287" i="1"/>
  <c r="L1286" i="1"/>
  <c r="K1286" i="1"/>
  <c r="J1286" i="1"/>
  <c r="K1285" i="1"/>
  <c r="L1285" i="1" s="1"/>
  <c r="J1285" i="1"/>
  <c r="K1284" i="1"/>
  <c r="L1284" i="1" s="1"/>
  <c r="J1284" i="1"/>
  <c r="L1283" i="1"/>
  <c r="K1283" i="1"/>
  <c r="J1283" i="1"/>
  <c r="L1282" i="1"/>
  <c r="K1282" i="1"/>
  <c r="J1282" i="1"/>
  <c r="K1281" i="1"/>
  <c r="L1281" i="1" s="1"/>
  <c r="J1281" i="1"/>
  <c r="K1280" i="1"/>
  <c r="L1280" i="1" s="1"/>
  <c r="J1280" i="1"/>
  <c r="K1279" i="1"/>
  <c r="L1279" i="1" s="1"/>
  <c r="J1279" i="1"/>
  <c r="K1278" i="1"/>
  <c r="L1278" i="1" s="1"/>
  <c r="J1278" i="1"/>
  <c r="K1277" i="1"/>
  <c r="L1277" i="1" s="1"/>
  <c r="J1277" i="1"/>
  <c r="L1276" i="1"/>
  <c r="K1276" i="1"/>
  <c r="J1276" i="1"/>
  <c r="K1275" i="1"/>
  <c r="L1275" i="1" s="1"/>
  <c r="J1275" i="1"/>
  <c r="L1274" i="1"/>
  <c r="K1274" i="1"/>
  <c r="J1274" i="1"/>
  <c r="K1273" i="1"/>
  <c r="L1273" i="1" s="1"/>
  <c r="J1273" i="1"/>
  <c r="L1272" i="1"/>
  <c r="K1272" i="1"/>
  <c r="J1272" i="1"/>
  <c r="K1271" i="1"/>
  <c r="L1271" i="1" s="1"/>
  <c r="J1271" i="1"/>
  <c r="L1270" i="1"/>
  <c r="K1270" i="1"/>
  <c r="J1270" i="1"/>
  <c r="L1269" i="1"/>
  <c r="K1269" i="1"/>
  <c r="J1269" i="1"/>
  <c r="L1268" i="1"/>
  <c r="K1268" i="1"/>
  <c r="J1268" i="1"/>
  <c r="K1267" i="1"/>
  <c r="L1267" i="1" s="1"/>
  <c r="J1267" i="1"/>
  <c r="L1266" i="1"/>
  <c r="K1266" i="1"/>
  <c r="J1266" i="1"/>
  <c r="K1265" i="1"/>
  <c r="L1265" i="1" s="1"/>
  <c r="J1265" i="1"/>
  <c r="K1264" i="1"/>
  <c r="L1264" i="1" s="1"/>
  <c r="J1264" i="1"/>
  <c r="K1263" i="1"/>
  <c r="L1263" i="1" s="1"/>
  <c r="J1263" i="1"/>
  <c r="K1262" i="1"/>
  <c r="L1262" i="1" s="1"/>
  <c r="J1262" i="1"/>
  <c r="K1261" i="1"/>
  <c r="L1261" i="1" s="1"/>
  <c r="J1261" i="1"/>
  <c r="K1260" i="1"/>
  <c r="L1260" i="1" s="1"/>
  <c r="J1260" i="1"/>
  <c r="L1259" i="1"/>
  <c r="K1259" i="1"/>
  <c r="J1259" i="1"/>
  <c r="L1258" i="1"/>
  <c r="K1258" i="1"/>
  <c r="J1258" i="1"/>
  <c r="L1257" i="1"/>
  <c r="K1257" i="1"/>
  <c r="J1257" i="1"/>
  <c r="L1256" i="1"/>
  <c r="K1256" i="1"/>
  <c r="J1256" i="1"/>
  <c r="K1255" i="1"/>
  <c r="L1255" i="1" s="1"/>
  <c r="J1255" i="1"/>
  <c r="K1254" i="1"/>
  <c r="L1254" i="1" s="1"/>
  <c r="J1254" i="1"/>
  <c r="K1253" i="1"/>
  <c r="L1253" i="1" s="1"/>
  <c r="J1253" i="1"/>
  <c r="K1252" i="1"/>
  <c r="L1252" i="1" s="1"/>
  <c r="J1252" i="1"/>
  <c r="K1251" i="1"/>
  <c r="L1251" i="1" s="1"/>
  <c r="J1251" i="1"/>
  <c r="L1250" i="1"/>
  <c r="K1250" i="1"/>
  <c r="J1250" i="1"/>
  <c r="K1249" i="1"/>
  <c r="L1249" i="1" s="1"/>
  <c r="J1249" i="1"/>
  <c r="L1248" i="1"/>
  <c r="K1248" i="1"/>
  <c r="J1248" i="1"/>
  <c r="L1247" i="1"/>
  <c r="K1247" i="1"/>
  <c r="J1247" i="1"/>
  <c r="L1246" i="1"/>
  <c r="K1246" i="1"/>
  <c r="J1246" i="1"/>
  <c r="K1245" i="1"/>
  <c r="L1245" i="1" s="1"/>
  <c r="J1245" i="1"/>
  <c r="K1244" i="1"/>
  <c r="L1244" i="1" s="1"/>
  <c r="J1244" i="1"/>
  <c r="K1243" i="1"/>
  <c r="L1243" i="1" s="1"/>
  <c r="J1243" i="1"/>
  <c r="L1242" i="1"/>
  <c r="K1242" i="1"/>
  <c r="J1242" i="1"/>
  <c r="K1241" i="1"/>
  <c r="L1241" i="1" s="1"/>
  <c r="J1241" i="1"/>
  <c r="L1240" i="1"/>
  <c r="K1240" i="1"/>
  <c r="J1240" i="1"/>
  <c r="K1239" i="1"/>
  <c r="L1239" i="1" s="1"/>
  <c r="J1239" i="1"/>
  <c r="K1238" i="1"/>
  <c r="L1238" i="1" s="1"/>
  <c r="J1238" i="1"/>
  <c r="K1237" i="1"/>
  <c r="L1237" i="1" s="1"/>
  <c r="J1237" i="1"/>
  <c r="L1236" i="1"/>
  <c r="K1236" i="1"/>
  <c r="J1236" i="1"/>
  <c r="L1235" i="1"/>
  <c r="K1235" i="1"/>
  <c r="J1235" i="1"/>
  <c r="L1234" i="1"/>
  <c r="K1234" i="1"/>
  <c r="J1234" i="1"/>
  <c r="K1233" i="1"/>
  <c r="L1233" i="1" s="1"/>
  <c r="J1233" i="1"/>
  <c r="K1232" i="1"/>
  <c r="L1232" i="1" s="1"/>
  <c r="J1232" i="1"/>
  <c r="K1231" i="1"/>
  <c r="L1231" i="1" s="1"/>
  <c r="J1231" i="1"/>
  <c r="K1230" i="1"/>
  <c r="L1230" i="1" s="1"/>
  <c r="J1230" i="1"/>
  <c r="K1229" i="1"/>
  <c r="L1229" i="1" s="1"/>
  <c r="J1229" i="1"/>
  <c r="L1228" i="1"/>
  <c r="K1228" i="1"/>
  <c r="J1228" i="1"/>
  <c r="K1227" i="1"/>
  <c r="L1227" i="1" s="1"/>
  <c r="J1227" i="1"/>
  <c r="K1226" i="1"/>
  <c r="L1226" i="1" s="1"/>
  <c r="J1226" i="1"/>
  <c r="K1225" i="1"/>
  <c r="L1225" i="1" s="1"/>
  <c r="J1225" i="1"/>
  <c r="L1224" i="1"/>
  <c r="K1224" i="1"/>
  <c r="J1224" i="1"/>
  <c r="K1223" i="1"/>
  <c r="L1223" i="1" s="1"/>
  <c r="J1223" i="1"/>
  <c r="L1222" i="1"/>
  <c r="K1222" i="1"/>
  <c r="J1222" i="1"/>
  <c r="K1221" i="1"/>
  <c r="L1221" i="1" s="1"/>
  <c r="J1221" i="1"/>
  <c r="K1220" i="1"/>
  <c r="L1220" i="1" s="1"/>
  <c r="J1220" i="1"/>
  <c r="L1219" i="1"/>
  <c r="K1219" i="1"/>
  <c r="J1219" i="1"/>
  <c r="L1218" i="1"/>
  <c r="K1218" i="1"/>
  <c r="J1218" i="1"/>
  <c r="K1217" i="1"/>
  <c r="L1217" i="1" s="1"/>
  <c r="J1217" i="1"/>
  <c r="K1216" i="1"/>
  <c r="L1216" i="1" s="1"/>
  <c r="J1216" i="1"/>
  <c r="K1215" i="1"/>
  <c r="L1215" i="1" s="1"/>
  <c r="J1215" i="1"/>
  <c r="K1214" i="1"/>
  <c r="L1214" i="1" s="1"/>
  <c r="J1214" i="1"/>
  <c r="K1213" i="1"/>
  <c r="L1213" i="1" s="1"/>
  <c r="J1213" i="1"/>
  <c r="K1212" i="1"/>
  <c r="L1212" i="1" s="1"/>
  <c r="J1212" i="1"/>
  <c r="L1211" i="1"/>
  <c r="K1211" i="1"/>
  <c r="J1211" i="1"/>
  <c r="K1210" i="1"/>
  <c r="L1210" i="1" s="1"/>
  <c r="J1210" i="1"/>
  <c r="K1209" i="1"/>
  <c r="L1209" i="1" s="1"/>
  <c r="J1209" i="1"/>
  <c r="L1208" i="1"/>
  <c r="K1208" i="1"/>
  <c r="J1208" i="1"/>
  <c r="K1207" i="1"/>
  <c r="L1207" i="1" s="1"/>
  <c r="J1207" i="1"/>
  <c r="K1206" i="1"/>
  <c r="L1206" i="1" s="1"/>
  <c r="J1206" i="1"/>
  <c r="L1205" i="1"/>
  <c r="K1205" i="1"/>
  <c r="J1205" i="1"/>
  <c r="K1204" i="1"/>
  <c r="L1204" i="1" s="1"/>
  <c r="J1204" i="1"/>
  <c r="K1203" i="1"/>
  <c r="L1203" i="1" s="1"/>
  <c r="J1203" i="1"/>
  <c r="L1202" i="1"/>
  <c r="K1202" i="1"/>
  <c r="J1202" i="1"/>
  <c r="L1201" i="1"/>
  <c r="K1201" i="1"/>
  <c r="J1201" i="1"/>
  <c r="L1200" i="1"/>
  <c r="K1200" i="1"/>
  <c r="J1200" i="1"/>
  <c r="K1199" i="1"/>
  <c r="L1199" i="1" s="1"/>
  <c r="J1199" i="1"/>
  <c r="K1198" i="1"/>
  <c r="L1198" i="1" s="1"/>
  <c r="J1198" i="1"/>
  <c r="K1197" i="1"/>
  <c r="L1197" i="1" s="1"/>
  <c r="J1197" i="1"/>
  <c r="K1196" i="1"/>
  <c r="L1196" i="1" s="1"/>
  <c r="J1196" i="1"/>
  <c r="K1195" i="1"/>
  <c r="L1195" i="1" s="1"/>
  <c r="J1195" i="1"/>
  <c r="L1194" i="1"/>
  <c r="K1194" i="1"/>
  <c r="J1194" i="1"/>
  <c r="K1193" i="1"/>
  <c r="L1193" i="1" s="1"/>
  <c r="J1193" i="1"/>
  <c r="L1192" i="1"/>
  <c r="K1192" i="1"/>
  <c r="J1192" i="1"/>
  <c r="K1191" i="1"/>
  <c r="L1191" i="1" s="1"/>
  <c r="J1191" i="1"/>
  <c r="K1190" i="1"/>
  <c r="L1190" i="1" s="1"/>
  <c r="J1190" i="1"/>
  <c r="K1189" i="1"/>
  <c r="L1189" i="1" s="1"/>
  <c r="J1189" i="1"/>
  <c r="L1188" i="1"/>
  <c r="K1188" i="1"/>
  <c r="J1188" i="1"/>
  <c r="K1187" i="1"/>
  <c r="L1187" i="1" s="1"/>
  <c r="J1187" i="1"/>
  <c r="L1186" i="1"/>
  <c r="K1186" i="1"/>
  <c r="J1186" i="1"/>
  <c r="K1185" i="1"/>
  <c r="L1185" i="1" s="1"/>
  <c r="J1185" i="1"/>
  <c r="K1184" i="1"/>
  <c r="L1184" i="1" s="1"/>
  <c r="J1184" i="1"/>
  <c r="K1183" i="1"/>
  <c r="L1183" i="1" s="1"/>
  <c r="J1183" i="1"/>
  <c r="K1182" i="1"/>
  <c r="L1182" i="1" s="1"/>
  <c r="J1182" i="1"/>
  <c r="K1181" i="1"/>
  <c r="L1181" i="1" s="1"/>
  <c r="J1181" i="1"/>
  <c r="L1180" i="1"/>
  <c r="K1180" i="1"/>
  <c r="J1180" i="1"/>
  <c r="K1179" i="1"/>
  <c r="L1179" i="1" s="1"/>
  <c r="J1179" i="1"/>
  <c r="K1178" i="1"/>
  <c r="L1178" i="1" s="1"/>
  <c r="J1178" i="1"/>
  <c r="L1177" i="1"/>
  <c r="K1177" i="1"/>
  <c r="J1177" i="1"/>
  <c r="L1176" i="1"/>
  <c r="K1176" i="1"/>
  <c r="J1176" i="1"/>
  <c r="K1175" i="1"/>
  <c r="L1175" i="1" s="1"/>
  <c r="J1175" i="1"/>
  <c r="K1174" i="1"/>
  <c r="L1174" i="1" s="1"/>
  <c r="J1174" i="1"/>
  <c r="K1173" i="1"/>
  <c r="L1173" i="1" s="1"/>
  <c r="J1173" i="1"/>
  <c r="L1172" i="1"/>
  <c r="K1172" i="1"/>
  <c r="J1172" i="1"/>
  <c r="L1171" i="1"/>
  <c r="K1171" i="1"/>
  <c r="J1171" i="1"/>
  <c r="L1170" i="1"/>
  <c r="K1170" i="1"/>
  <c r="J1170" i="1"/>
  <c r="L1169" i="1"/>
  <c r="K1169" i="1"/>
  <c r="J1169" i="1"/>
  <c r="K1168" i="1"/>
  <c r="L1168" i="1" s="1"/>
  <c r="J1168" i="1"/>
  <c r="K1167" i="1"/>
  <c r="L1167" i="1" s="1"/>
  <c r="J1167" i="1"/>
  <c r="K1166" i="1"/>
  <c r="L1166" i="1" s="1"/>
  <c r="J1166" i="1"/>
  <c r="K1165" i="1"/>
  <c r="L1165" i="1" s="1"/>
  <c r="J1165" i="1"/>
  <c r="K1164" i="1"/>
  <c r="L1164" i="1" s="1"/>
  <c r="J1164" i="1"/>
  <c r="K1163" i="1"/>
  <c r="L1163" i="1" s="1"/>
  <c r="J1163" i="1"/>
  <c r="K1162" i="1"/>
  <c r="L1162" i="1" s="1"/>
  <c r="J1162" i="1"/>
  <c r="K1161" i="1"/>
  <c r="L1161" i="1" s="1"/>
  <c r="J1161" i="1"/>
  <c r="L1160" i="1"/>
  <c r="K1160" i="1"/>
  <c r="J1160" i="1"/>
  <c r="K1159" i="1"/>
  <c r="L1159" i="1" s="1"/>
  <c r="J1159" i="1"/>
  <c r="K1158" i="1"/>
  <c r="L1158" i="1" s="1"/>
  <c r="J1158" i="1"/>
  <c r="L1157" i="1"/>
  <c r="K1157" i="1"/>
  <c r="J1157" i="1"/>
  <c r="K1156" i="1"/>
  <c r="L1156" i="1" s="1"/>
  <c r="J1156" i="1"/>
  <c r="K1155" i="1"/>
  <c r="L1155" i="1" s="1"/>
  <c r="J1155" i="1"/>
  <c r="L1154" i="1"/>
  <c r="K1154" i="1"/>
  <c r="J1154" i="1"/>
  <c r="L1153" i="1"/>
  <c r="K1153" i="1"/>
  <c r="J1153" i="1"/>
  <c r="K1152" i="1"/>
  <c r="L1152" i="1" s="1"/>
  <c r="J1152" i="1"/>
  <c r="K1151" i="1"/>
  <c r="L1151" i="1" s="1"/>
  <c r="J1151" i="1"/>
  <c r="K1150" i="1"/>
  <c r="L1150" i="1" s="1"/>
  <c r="J1150" i="1"/>
  <c r="K1149" i="1"/>
  <c r="L1149" i="1" s="1"/>
  <c r="J1149" i="1"/>
  <c r="K1148" i="1"/>
  <c r="L1148" i="1" s="1"/>
  <c r="J1148" i="1"/>
  <c r="L1147" i="1"/>
  <c r="K1147" i="1"/>
  <c r="J1147" i="1"/>
  <c r="K1146" i="1"/>
  <c r="L1146" i="1" s="1"/>
  <c r="J1146" i="1"/>
  <c r="K1145" i="1"/>
  <c r="L1145" i="1" s="1"/>
  <c r="J1145" i="1"/>
  <c r="L1144" i="1"/>
  <c r="K1144" i="1"/>
  <c r="J1144" i="1"/>
  <c r="K1143" i="1"/>
  <c r="L1143" i="1" s="1"/>
  <c r="J1143" i="1"/>
  <c r="K1142" i="1"/>
  <c r="L1142" i="1" s="1"/>
  <c r="J1142" i="1"/>
  <c r="L1141" i="1"/>
  <c r="K1141" i="1"/>
  <c r="J1141" i="1"/>
  <c r="L1140" i="1"/>
  <c r="K1140" i="1"/>
  <c r="J1140" i="1"/>
  <c r="K1139" i="1"/>
  <c r="L1139" i="1" s="1"/>
  <c r="J1139" i="1"/>
  <c r="L1138" i="1"/>
  <c r="K1138" i="1"/>
  <c r="J1138" i="1"/>
  <c r="K1137" i="1"/>
  <c r="L1137" i="1" s="1"/>
  <c r="J1137" i="1"/>
  <c r="K1136" i="1"/>
  <c r="L1136" i="1" s="1"/>
  <c r="J1136" i="1"/>
  <c r="K1135" i="1"/>
  <c r="L1135" i="1" s="1"/>
  <c r="J1135" i="1"/>
  <c r="K1134" i="1"/>
  <c r="L1134" i="1" s="1"/>
  <c r="J1134" i="1"/>
  <c r="K1133" i="1"/>
  <c r="L1133" i="1" s="1"/>
  <c r="J1133" i="1"/>
  <c r="K1132" i="1"/>
  <c r="L1132" i="1" s="1"/>
  <c r="J1132" i="1"/>
  <c r="K1131" i="1"/>
  <c r="L1131" i="1" s="1"/>
  <c r="J1131" i="1"/>
  <c r="L1130" i="1"/>
  <c r="K1130" i="1"/>
  <c r="J1130" i="1"/>
  <c r="L1129" i="1"/>
  <c r="K1129" i="1"/>
  <c r="J1129" i="1"/>
  <c r="L1128" i="1"/>
  <c r="K1128" i="1"/>
  <c r="J1128" i="1"/>
  <c r="K1127" i="1"/>
  <c r="L1127" i="1" s="1"/>
  <c r="J1127" i="1"/>
  <c r="K1126" i="1"/>
  <c r="L1126" i="1" s="1"/>
  <c r="J1126" i="1"/>
  <c r="K1125" i="1"/>
  <c r="L1125" i="1" s="1"/>
  <c r="J1125" i="1"/>
  <c r="K1124" i="1"/>
  <c r="L1124" i="1" s="1"/>
  <c r="J1124" i="1"/>
  <c r="L1123" i="1"/>
  <c r="K1123" i="1"/>
  <c r="J1123" i="1"/>
  <c r="L1122" i="1"/>
  <c r="K1122" i="1"/>
  <c r="J1122" i="1"/>
  <c r="L1121" i="1"/>
  <c r="K1121" i="1"/>
  <c r="J1121" i="1"/>
  <c r="K1120" i="1"/>
  <c r="L1120" i="1" s="1"/>
  <c r="J1120" i="1"/>
  <c r="L1119" i="1"/>
  <c r="K1119" i="1"/>
  <c r="J1119" i="1"/>
  <c r="L1118" i="1"/>
  <c r="K1118" i="1"/>
  <c r="J1118" i="1"/>
  <c r="K1117" i="1"/>
  <c r="L1117" i="1" s="1"/>
  <c r="J1117" i="1"/>
  <c r="K1116" i="1"/>
  <c r="L1116" i="1" s="1"/>
  <c r="J1116" i="1"/>
  <c r="L1115" i="1"/>
  <c r="K1115" i="1"/>
  <c r="J1115" i="1"/>
  <c r="K1114" i="1"/>
  <c r="L1114" i="1" s="1"/>
  <c r="J1114" i="1"/>
  <c r="K1113" i="1"/>
  <c r="L1113" i="1" s="1"/>
  <c r="J1113" i="1"/>
  <c r="L1112" i="1"/>
  <c r="K1112" i="1"/>
  <c r="J1112" i="1"/>
  <c r="K1111" i="1"/>
  <c r="L1111" i="1" s="1"/>
  <c r="J1111" i="1"/>
  <c r="K1110" i="1"/>
  <c r="L1110" i="1" s="1"/>
  <c r="J1110" i="1"/>
  <c r="L1109" i="1"/>
  <c r="K1109" i="1"/>
  <c r="J1109" i="1"/>
  <c r="K1108" i="1"/>
  <c r="L1108" i="1" s="1"/>
  <c r="J1108" i="1"/>
  <c r="K1107" i="1"/>
  <c r="L1107" i="1" s="1"/>
  <c r="J1107" i="1"/>
  <c r="L1106" i="1"/>
  <c r="K1106" i="1"/>
  <c r="J1106" i="1"/>
  <c r="K1105" i="1"/>
  <c r="L1105" i="1" s="1"/>
  <c r="J1105" i="1"/>
  <c r="K1104" i="1"/>
  <c r="L1104" i="1" s="1"/>
  <c r="J1104" i="1"/>
  <c r="L1103" i="1"/>
  <c r="K1103" i="1"/>
  <c r="J1103" i="1"/>
  <c r="K1102" i="1"/>
  <c r="L1102" i="1" s="1"/>
  <c r="J1102" i="1"/>
  <c r="K1101" i="1"/>
  <c r="L1101" i="1" s="1"/>
  <c r="J1101" i="1"/>
  <c r="L1100" i="1"/>
  <c r="K1100" i="1"/>
  <c r="J1100" i="1"/>
  <c r="K1099" i="1"/>
  <c r="L1099" i="1" s="1"/>
  <c r="J1099" i="1"/>
  <c r="L1098" i="1"/>
  <c r="K1098" i="1"/>
  <c r="J1098" i="1"/>
  <c r="L1097" i="1"/>
  <c r="K1097" i="1"/>
  <c r="J1097" i="1"/>
  <c r="L1096" i="1"/>
  <c r="K1096" i="1"/>
  <c r="J1096" i="1"/>
  <c r="K1095" i="1"/>
  <c r="L1095" i="1" s="1"/>
  <c r="J1095" i="1"/>
  <c r="K1094" i="1"/>
  <c r="L1094" i="1" s="1"/>
  <c r="J1094" i="1"/>
  <c r="K1093" i="1"/>
  <c r="L1093" i="1" s="1"/>
  <c r="J1093" i="1"/>
  <c r="L1092" i="1"/>
  <c r="K1092" i="1"/>
  <c r="J1092" i="1"/>
  <c r="L1091" i="1"/>
  <c r="K1091" i="1"/>
  <c r="J1091" i="1"/>
  <c r="L1090" i="1"/>
  <c r="K1090" i="1"/>
  <c r="J1090" i="1"/>
  <c r="L1089" i="1"/>
  <c r="K1089" i="1"/>
  <c r="J1089" i="1"/>
  <c r="K1088" i="1"/>
  <c r="L1088" i="1" s="1"/>
  <c r="J1088" i="1"/>
  <c r="K1087" i="1"/>
  <c r="L1087" i="1" s="1"/>
  <c r="J1087" i="1"/>
  <c r="L1086" i="1"/>
  <c r="K1086" i="1"/>
  <c r="J1086" i="1"/>
  <c r="K1085" i="1"/>
  <c r="L1085" i="1" s="1"/>
  <c r="J1085" i="1"/>
  <c r="K1084" i="1"/>
  <c r="L1084" i="1" s="1"/>
  <c r="J1084" i="1"/>
  <c r="K1083" i="1"/>
  <c r="L1083" i="1" s="1"/>
  <c r="J1083" i="1"/>
  <c r="K1082" i="1"/>
  <c r="L1082" i="1" s="1"/>
  <c r="J1082" i="1"/>
  <c r="K1081" i="1"/>
  <c r="L1081" i="1" s="1"/>
  <c r="J1081" i="1"/>
  <c r="L1080" i="1"/>
  <c r="K1080" i="1"/>
  <c r="J1080" i="1"/>
  <c r="K1079" i="1"/>
  <c r="L1079" i="1" s="1"/>
  <c r="J1079" i="1"/>
  <c r="L1078" i="1"/>
  <c r="K1078" i="1"/>
  <c r="J1078" i="1"/>
  <c r="K1077" i="1"/>
  <c r="L1077" i="1" s="1"/>
  <c r="J1077" i="1"/>
  <c r="K1076" i="1"/>
  <c r="L1076" i="1" s="1"/>
  <c r="J1076" i="1"/>
  <c r="K1075" i="1"/>
  <c r="L1075" i="1" s="1"/>
  <c r="J1075" i="1"/>
  <c r="L1074" i="1"/>
  <c r="K1074" i="1"/>
  <c r="J1074" i="1"/>
  <c r="L1073" i="1"/>
  <c r="K1073" i="1"/>
  <c r="J1073" i="1"/>
  <c r="K1072" i="1"/>
  <c r="L1072" i="1" s="1"/>
  <c r="J1072" i="1"/>
  <c r="K1071" i="1"/>
  <c r="L1071" i="1" s="1"/>
  <c r="J1071" i="1"/>
  <c r="K1070" i="1"/>
  <c r="L1070" i="1" s="1"/>
  <c r="J1070" i="1"/>
  <c r="K1069" i="1"/>
  <c r="L1069" i="1" s="1"/>
  <c r="J1069" i="1"/>
  <c r="K1068" i="1"/>
  <c r="L1068" i="1" s="1"/>
  <c r="J1068" i="1"/>
  <c r="K1067" i="1"/>
  <c r="L1067" i="1" s="1"/>
  <c r="J1067" i="1"/>
  <c r="K1066" i="1"/>
  <c r="L1066" i="1" s="1"/>
  <c r="J1066" i="1"/>
  <c r="K1065" i="1"/>
  <c r="L1065" i="1" s="1"/>
  <c r="J1065" i="1"/>
  <c r="L1064" i="1"/>
  <c r="K1064" i="1"/>
  <c r="J1064" i="1"/>
  <c r="K1063" i="1"/>
  <c r="L1063" i="1" s="1"/>
  <c r="J1063" i="1"/>
  <c r="K1062" i="1"/>
  <c r="L1062" i="1" s="1"/>
  <c r="J1062" i="1"/>
  <c r="L1061" i="1"/>
  <c r="K1061" i="1"/>
  <c r="J1061" i="1"/>
  <c r="L1060" i="1"/>
  <c r="K1060" i="1"/>
  <c r="J1060" i="1"/>
  <c r="K1059" i="1"/>
  <c r="L1059" i="1" s="1"/>
  <c r="J1059" i="1"/>
  <c r="L1058" i="1"/>
  <c r="K1058" i="1"/>
  <c r="J1058" i="1"/>
  <c r="K1057" i="1"/>
  <c r="L1057" i="1" s="1"/>
  <c r="J1057" i="1"/>
  <c r="K1056" i="1"/>
  <c r="L1056" i="1" s="1"/>
  <c r="J1056" i="1"/>
  <c r="K1055" i="1"/>
  <c r="L1055" i="1" s="1"/>
  <c r="J1055" i="1"/>
  <c r="L1054" i="1"/>
  <c r="K1054" i="1"/>
  <c r="J1054" i="1"/>
  <c r="K1053" i="1"/>
  <c r="L1053" i="1" s="1"/>
  <c r="J1053" i="1"/>
  <c r="L1052" i="1"/>
  <c r="K1052" i="1"/>
  <c r="J1052" i="1"/>
  <c r="K1051" i="1"/>
  <c r="L1051" i="1" s="1"/>
  <c r="J1051" i="1"/>
  <c r="L1050" i="1"/>
  <c r="K1050" i="1"/>
  <c r="J1050" i="1"/>
  <c r="K1049" i="1"/>
  <c r="L1049" i="1" s="1"/>
  <c r="J1049" i="1"/>
  <c r="L1048" i="1"/>
  <c r="K1048" i="1"/>
  <c r="J1048" i="1"/>
  <c r="K1047" i="1"/>
  <c r="L1047" i="1" s="1"/>
  <c r="J1047" i="1"/>
  <c r="K1046" i="1"/>
  <c r="L1046" i="1" s="1"/>
  <c r="J1046" i="1"/>
  <c r="K1045" i="1"/>
  <c r="L1045" i="1" s="1"/>
  <c r="J1045" i="1"/>
  <c r="L1044" i="1"/>
  <c r="K1044" i="1"/>
  <c r="J1044" i="1"/>
  <c r="K1043" i="1"/>
  <c r="L1043" i="1" s="1"/>
  <c r="J1043" i="1"/>
  <c r="L1042" i="1"/>
  <c r="K1042" i="1"/>
  <c r="J1042" i="1"/>
  <c r="L1041" i="1"/>
  <c r="K1041" i="1"/>
  <c r="J1041" i="1"/>
  <c r="K1040" i="1"/>
  <c r="L1040" i="1" s="1"/>
  <c r="J1040" i="1"/>
  <c r="K1039" i="1"/>
  <c r="L1039" i="1" s="1"/>
  <c r="J1039" i="1"/>
  <c r="K1038" i="1"/>
  <c r="L1038" i="1" s="1"/>
  <c r="J1038" i="1"/>
  <c r="K1037" i="1"/>
  <c r="L1037" i="1" s="1"/>
  <c r="J1037" i="1"/>
  <c r="K1036" i="1"/>
  <c r="L1036" i="1" s="1"/>
  <c r="J1036" i="1"/>
  <c r="K1035" i="1"/>
  <c r="L1035" i="1" s="1"/>
  <c r="J1035" i="1"/>
  <c r="K1034" i="1"/>
  <c r="L1034" i="1" s="1"/>
  <c r="J1034" i="1"/>
  <c r="K1033" i="1"/>
  <c r="L1033" i="1" s="1"/>
  <c r="J1033" i="1"/>
  <c r="L1032" i="1"/>
  <c r="K1032" i="1"/>
  <c r="J1032" i="1"/>
  <c r="K1031" i="1"/>
  <c r="L1031" i="1" s="1"/>
  <c r="J1031" i="1"/>
  <c r="K1030" i="1"/>
  <c r="L1030" i="1" s="1"/>
  <c r="J1030" i="1"/>
  <c r="K1029" i="1"/>
  <c r="L1029" i="1" s="1"/>
  <c r="J1029" i="1"/>
  <c r="K1028" i="1"/>
  <c r="L1028" i="1" s="1"/>
  <c r="J1028" i="1"/>
  <c r="L1027" i="1"/>
  <c r="K1027" i="1"/>
  <c r="J1027" i="1"/>
  <c r="L1026" i="1"/>
  <c r="K1026" i="1"/>
  <c r="J1026" i="1"/>
  <c r="L1025" i="1"/>
  <c r="K1025" i="1"/>
  <c r="J1025" i="1"/>
  <c r="K1024" i="1"/>
  <c r="L1024" i="1" s="1"/>
  <c r="J1024" i="1"/>
  <c r="K1023" i="1"/>
  <c r="L1023" i="1" s="1"/>
  <c r="J1023" i="1"/>
  <c r="K1022" i="1"/>
  <c r="L1022" i="1" s="1"/>
  <c r="J1022" i="1"/>
  <c r="K1021" i="1"/>
  <c r="L1021" i="1" s="1"/>
  <c r="J1021" i="1"/>
  <c r="K1020" i="1"/>
  <c r="L1020" i="1" s="1"/>
  <c r="J1020" i="1"/>
  <c r="L1019" i="1"/>
  <c r="K1019" i="1"/>
  <c r="J1019" i="1"/>
  <c r="K1018" i="1"/>
  <c r="L1018" i="1" s="1"/>
  <c r="J1018" i="1"/>
  <c r="K1017" i="1"/>
  <c r="L1017" i="1" s="1"/>
  <c r="J1017" i="1"/>
  <c r="L1016" i="1"/>
  <c r="K1016" i="1"/>
  <c r="J1016" i="1"/>
  <c r="K1015" i="1"/>
  <c r="L1015" i="1" s="1"/>
  <c r="J1015" i="1"/>
  <c r="K1014" i="1"/>
  <c r="L1014" i="1" s="1"/>
  <c r="J1014" i="1"/>
  <c r="L1013" i="1"/>
  <c r="K1013" i="1"/>
  <c r="J1013" i="1"/>
  <c r="K1012" i="1"/>
  <c r="L1012" i="1" s="1"/>
  <c r="J1012" i="1"/>
  <c r="K1011" i="1"/>
  <c r="L1011" i="1" s="1"/>
  <c r="J1011" i="1"/>
  <c r="L1010" i="1"/>
  <c r="K1010" i="1"/>
  <c r="J1010" i="1"/>
  <c r="K1009" i="1"/>
  <c r="L1009" i="1" s="1"/>
  <c r="J1009" i="1"/>
  <c r="L1008" i="1"/>
  <c r="K1008" i="1"/>
  <c r="J1008" i="1"/>
  <c r="K1007" i="1"/>
  <c r="L1007" i="1" s="1"/>
  <c r="J1007" i="1"/>
  <c r="K1006" i="1"/>
  <c r="L1006" i="1" s="1"/>
  <c r="J1006" i="1"/>
  <c r="K1005" i="1"/>
  <c r="L1005" i="1" s="1"/>
  <c r="J1005" i="1"/>
  <c r="K1004" i="1"/>
  <c r="L1004" i="1" s="1"/>
  <c r="J1004" i="1"/>
  <c r="K1003" i="1"/>
  <c r="L1003" i="1" s="1"/>
  <c r="J1003" i="1"/>
  <c r="L1002" i="1"/>
  <c r="K1002" i="1"/>
  <c r="J1002" i="1"/>
  <c r="K1001" i="1"/>
  <c r="L1001" i="1" s="1"/>
  <c r="J1001" i="1"/>
  <c r="L1000" i="1"/>
  <c r="K1000" i="1"/>
  <c r="J1000" i="1"/>
  <c r="K999" i="1"/>
  <c r="L999" i="1" s="1"/>
  <c r="J999" i="1"/>
  <c r="K998" i="1"/>
  <c r="L998" i="1" s="1"/>
  <c r="J998" i="1"/>
  <c r="K997" i="1"/>
  <c r="L997" i="1" s="1"/>
  <c r="J997" i="1"/>
  <c r="K996" i="1"/>
  <c r="L996" i="1" s="1"/>
  <c r="J996" i="1"/>
  <c r="K995" i="1"/>
  <c r="L995" i="1" s="1"/>
  <c r="J995" i="1"/>
  <c r="K994" i="1"/>
  <c r="L994" i="1" s="1"/>
  <c r="J994" i="1"/>
  <c r="L993" i="1"/>
  <c r="K993" i="1"/>
  <c r="J993" i="1"/>
  <c r="K992" i="1"/>
  <c r="L992" i="1" s="1"/>
  <c r="J992" i="1"/>
  <c r="L991" i="1"/>
  <c r="K991" i="1"/>
  <c r="J991" i="1"/>
  <c r="K990" i="1"/>
  <c r="L990" i="1" s="1"/>
  <c r="J990" i="1"/>
  <c r="K989" i="1"/>
  <c r="L989" i="1" s="1"/>
  <c r="J989" i="1"/>
  <c r="K988" i="1"/>
  <c r="L988" i="1" s="1"/>
  <c r="J988" i="1"/>
  <c r="K987" i="1"/>
  <c r="L987" i="1" s="1"/>
  <c r="J987" i="1"/>
  <c r="L986" i="1"/>
  <c r="K986" i="1"/>
  <c r="J986" i="1"/>
  <c r="L985" i="1"/>
  <c r="K985" i="1"/>
  <c r="J985" i="1"/>
  <c r="K984" i="1"/>
  <c r="L984" i="1" s="1"/>
  <c r="J984" i="1"/>
  <c r="K983" i="1"/>
  <c r="L983" i="1" s="1"/>
  <c r="J983" i="1"/>
  <c r="K982" i="1"/>
  <c r="L982" i="1" s="1"/>
  <c r="J982" i="1"/>
  <c r="L981" i="1"/>
  <c r="K981" i="1"/>
  <c r="J981" i="1"/>
  <c r="K980" i="1"/>
  <c r="L980" i="1" s="1"/>
  <c r="J980" i="1"/>
  <c r="L979" i="1"/>
  <c r="K979" i="1"/>
  <c r="J979" i="1"/>
  <c r="K978" i="1"/>
  <c r="L978" i="1" s="1"/>
  <c r="J978" i="1"/>
  <c r="K977" i="1"/>
  <c r="L977" i="1" s="1"/>
  <c r="J977" i="1"/>
  <c r="K976" i="1"/>
  <c r="L976" i="1" s="1"/>
  <c r="J976" i="1"/>
  <c r="L975" i="1"/>
  <c r="K975" i="1"/>
  <c r="J975" i="1"/>
  <c r="K974" i="1"/>
  <c r="L974" i="1" s="1"/>
  <c r="J974" i="1"/>
  <c r="L973" i="1"/>
  <c r="K973" i="1"/>
  <c r="J973" i="1"/>
  <c r="K972" i="1"/>
  <c r="L972" i="1" s="1"/>
  <c r="J972" i="1"/>
  <c r="K971" i="1"/>
  <c r="L971" i="1" s="1"/>
  <c r="J971" i="1"/>
  <c r="K970" i="1"/>
  <c r="L970" i="1" s="1"/>
  <c r="J970" i="1"/>
  <c r="K969" i="1"/>
  <c r="L969" i="1" s="1"/>
  <c r="J969" i="1"/>
  <c r="K968" i="1"/>
  <c r="L968" i="1" s="1"/>
  <c r="J968" i="1"/>
  <c r="K967" i="1"/>
  <c r="L967" i="1" s="1"/>
  <c r="J967" i="1"/>
  <c r="L966" i="1"/>
  <c r="K966" i="1"/>
  <c r="J966" i="1"/>
  <c r="K965" i="1"/>
  <c r="L965" i="1" s="1"/>
  <c r="J965" i="1"/>
  <c r="K964" i="1"/>
  <c r="L964" i="1" s="1"/>
  <c r="J964" i="1"/>
  <c r="K963" i="1"/>
  <c r="L963" i="1" s="1"/>
  <c r="J963" i="1"/>
  <c r="L962" i="1"/>
  <c r="K962" i="1"/>
  <c r="J962" i="1"/>
  <c r="K961" i="1"/>
  <c r="L961" i="1" s="1"/>
  <c r="J961" i="1"/>
  <c r="K960" i="1"/>
  <c r="L960" i="1" s="1"/>
  <c r="J960" i="1"/>
  <c r="L959" i="1"/>
  <c r="K959" i="1"/>
  <c r="J959" i="1"/>
  <c r="K958" i="1"/>
  <c r="L958" i="1" s="1"/>
  <c r="J958" i="1"/>
  <c r="K957" i="1"/>
  <c r="L957" i="1" s="1"/>
  <c r="J957" i="1"/>
  <c r="L956" i="1"/>
  <c r="K956" i="1"/>
  <c r="J956" i="1"/>
  <c r="L955" i="1"/>
  <c r="K955" i="1"/>
  <c r="J955" i="1"/>
  <c r="L954" i="1"/>
  <c r="K954" i="1"/>
  <c r="J954" i="1"/>
  <c r="K953" i="1"/>
  <c r="L953" i="1" s="1"/>
  <c r="J953" i="1"/>
  <c r="K952" i="1"/>
  <c r="L952" i="1" s="1"/>
  <c r="J952" i="1"/>
  <c r="L951" i="1"/>
  <c r="K951" i="1"/>
  <c r="J951" i="1"/>
  <c r="K950" i="1"/>
  <c r="L950" i="1" s="1"/>
  <c r="J950" i="1"/>
  <c r="K949" i="1"/>
  <c r="L949" i="1" s="1"/>
  <c r="J949" i="1"/>
  <c r="K948" i="1"/>
  <c r="L948" i="1" s="1"/>
  <c r="J948" i="1"/>
  <c r="K947" i="1"/>
  <c r="L947" i="1" s="1"/>
  <c r="J947" i="1"/>
  <c r="K946" i="1"/>
  <c r="L946" i="1" s="1"/>
  <c r="J946" i="1"/>
  <c r="L945" i="1"/>
  <c r="K945" i="1"/>
  <c r="J945" i="1"/>
  <c r="L944" i="1"/>
  <c r="K944" i="1"/>
  <c r="J944" i="1"/>
  <c r="L943" i="1"/>
  <c r="K943" i="1"/>
  <c r="J943" i="1"/>
  <c r="K942" i="1"/>
  <c r="L942" i="1" s="1"/>
  <c r="J942" i="1"/>
  <c r="K941" i="1"/>
  <c r="L941" i="1" s="1"/>
  <c r="J941" i="1"/>
  <c r="K940" i="1"/>
  <c r="L940" i="1" s="1"/>
  <c r="J940" i="1"/>
  <c r="K939" i="1"/>
  <c r="L939" i="1" s="1"/>
  <c r="J939" i="1"/>
  <c r="K938" i="1"/>
  <c r="L938" i="1" s="1"/>
  <c r="J938" i="1"/>
  <c r="K937" i="1"/>
  <c r="L937" i="1" s="1"/>
  <c r="J937" i="1"/>
  <c r="K936" i="1"/>
  <c r="L936" i="1" s="1"/>
  <c r="J936" i="1"/>
  <c r="K935" i="1"/>
  <c r="L935" i="1" s="1"/>
  <c r="J935" i="1"/>
  <c r="L934" i="1"/>
  <c r="K934" i="1"/>
  <c r="J934" i="1"/>
  <c r="K933" i="1"/>
  <c r="L933" i="1" s="1"/>
  <c r="J933" i="1"/>
  <c r="K932" i="1"/>
  <c r="L932" i="1" s="1"/>
  <c r="J932" i="1"/>
  <c r="L931" i="1"/>
  <c r="K931" i="1"/>
  <c r="J931" i="1"/>
  <c r="K930" i="1"/>
  <c r="L930" i="1" s="1"/>
  <c r="J930" i="1"/>
  <c r="K929" i="1"/>
  <c r="L929" i="1" s="1"/>
  <c r="J929" i="1"/>
  <c r="L928" i="1"/>
  <c r="K928" i="1"/>
  <c r="J928" i="1"/>
  <c r="L927" i="1"/>
  <c r="K927" i="1"/>
  <c r="J927" i="1"/>
  <c r="K926" i="1"/>
  <c r="L926" i="1" s="1"/>
  <c r="J926" i="1"/>
  <c r="L925" i="1"/>
  <c r="K925" i="1"/>
  <c r="J925" i="1"/>
  <c r="K924" i="1"/>
  <c r="L924" i="1" s="1"/>
  <c r="J924" i="1"/>
  <c r="K923" i="1"/>
  <c r="L923" i="1" s="1"/>
  <c r="J923" i="1"/>
  <c r="K922" i="1"/>
  <c r="L922" i="1" s="1"/>
  <c r="J922" i="1"/>
  <c r="K921" i="1"/>
  <c r="L921" i="1" s="1"/>
  <c r="J921" i="1"/>
  <c r="L920" i="1"/>
  <c r="K920" i="1"/>
  <c r="J920" i="1"/>
  <c r="L919" i="1"/>
  <c r="K919" i="1"/>
  <c r="J919" i="1"/>
  <c r="K918" i="1"/>
  <c r="L918" i="1" s="1"/>
  <c r="J918" i="1"/>
  <c r="L917" i="1"/>
  <c r="K917" i="1"/>
  <c r="J917" i="1"/>
  <c r="K916" i="1"/>
  <c r="L916" i="1" s="1"/>
  <c r="J916" i="1"/>
  <c r="K915" i="1"/>
  <c r="L915" i="1" s="1"/>
  <c r="J915" i="1"/>
  <c r="K914" i="1"/>
  <c r="L914" i="1" s="1"/>
  <c r="J914" i="1"/>
  <c r="L913" i="1"/>
  <c r="K913" i="1"/>
  <c r="J913" i="1"/>
  <c r="K912" i="1"/>
  <c r="L912" i="1" s="1"/>
  <c r="J912" i="1"/>
  <c r="L911" i="1"/>
  <c r="K911" i="1"/>
  <c r="J911" i="1"/>
  <c r="K910" i="1"/>
  <c r="L910" i="1" s="1"/>
  <c r="J910" i="1"/>
  <c r="K909" i="1"/>
  <c r="L909" i="1" s="1"/>
  <c r="J909" i="1"/>
  <c r="K908" i="1"/>
  <c r="L908" i="1" s="1"/>
  <c r="J908" i="1"/>
  <c r="L907" i="1"/>
  <c r="K907" i="1"/>
  <c r="J907" i="1"/>
  <c r="L906" i="1"/>
  <c r="K906" i="1"/>
  <c r="J906" i="1"/>
  <c r="K905" i="1"/>
  <c r="L905" i="1" s="1"/>
  <c r="J905" i="1"/>
  <c r="K904" i="1"/>
  <c r="L904" i="1" s="1"/>
  <c r="J904" i="1"/>
  <c r="K903" i="1"/>
  <c r="L903" i="1" s="1"/>
  <c r="J903" i="1"/>
  <c r="K902" i="1"/>
  <c r="L902" i="1" s="1"/>
  <c r="J902" i="1"/>
  <c r="L901" i="1"/>
  <c r="K901" i="1"/>
  <c r="J901" i="1"/>
  <c r="K900" i="1"/>
  <c r="L900" i="1" s="1"/>
  <c r="J900" i="1"/>
  <c r="K899" i="1"/>
  <c r="L899" i="1" s="1"/>
  <c r="J899" i="1"/>
  <c r="K898" i="1"/>
  <c r="L898" i="1" s="1"/>
  <c r="J898" i="1"/>
  <c r="K897" i="1"/>
  <c r="L897" i="1" s="1"/>
  <c r="J897" i="1"/>
  <c r="K896" i="1"/>
  <c r="L896" i="1" s="1"/>
  <c r="J896" i="1"/>
  <c r="L895" i="1"/>
  <c r="K895" i="1"/>
  <c r="J895" i="1"/>
  <c r="K894" i="1"/>
  <c r="L894" i="1" s="1"/>
  <c r="J894" i="1"/>
  <c r="K893" i="1"/>
  <c r="L893" i="1" s="1"/>
  <c r="J893" i="1"/>
  <c r="K892" i="1"/>
  <c r="L892" i="1" s="1"/>
  <c r="J892" i="1"/>
  <c r="K891" i="1"/>
  <c r="L891" i="1" s="1"/>
  <c r="J891" i="1"/>
  <c r="K890" i="1"/>
  <c r="L890" i="1" s="1"/>
  <c r="J890" i="1"/>
  <c r="K889" i="1"/>
  <c r="L889" i="1" s="1"/>
  <c r="J889" i="1"/>
  <c r="K888" i="1"/>
  <c r="L888" i="1" s="1"/>
  <c r="J888" i="1"/>
  <c r="K887" i="1"/>
  <c r="L887" i="1" s="1"/>
  <c r="J887" i="1"/>
  <c r="K886" i="1"/>
  <c r="L886" i="1" s="1"/>
  <c r="J886" i="1"/>
  <c r="K885" i="1"/>
  <c r="L885" i="1" s="1"/>
  <c r="J885" i="1"/>
  <c r="K884" i="1"/>
  <c r="L884" i="1" s="1"/>
  <c r="J884" i="1"/>
  <c r="K883" i="1"/>
  <c r="L883" i="1" s="1"/>
  <c r="J883" i="1"/>
  <c r="K882" i="1"/>
  <c r="L882" i="1" s="1"/>
  <c r="J882" i="1"/>
  <c r="K881" i="1"/>
  <c r="L881" i="1" s="1"/>
  <c r="J881" i="1"/>
  <c r="K880" i="1"/>
  <c r="L880" i="1" s="1"/>
  <c r="J880" i="1"/>
  <c r="L879" i="1"/>
  <c r="K879" i="1"/>
  <c r="J879" i="1"/>
  <c r="K878" i="1"/>
  <c r="L878" i="1" s="1"/>
  <c r="J878" i="1"/>
  <c r="K877" i="1"/>
  <c r="L877" i="1" s="1"/>
  <c r="J877" i="1"/>
  <c r="L876" i="1"/>
  <c r="K876" i="1"/>
  <c r="J876" i="1"/>
  <c r="K875" i="1"/>
  <c r="L875" i="1" s="1"/>
  <c r="J875" i="1"/>
  <c r="K874" i="1"/>
  <c r="L874" i="1" s="1"/>
  <c r="J874" i="1"/>
  <c r="K873" i="1"/>
  <c r="L873" i="1" s="1"/>
  <c r="J873" i="1"/>
  <c r="K872" i="1"/>
  <c r="L872" i="1" s="1"/>
  <c r="J872" i="1"/>
  <c r="K871" i="1"/>
  <c r="L871" i="1" s="1"/>
  <c r="J871" i="1"/>
  <c r="L870" i="1"/>
  <c r="K870" i="1"/>
  <c r="J870" i="1"/>
  <c r="K869" i="1"/>
  <c r="L869" i="1" s="1"/>
  <c r="J869" i="1"/>
  <c r="K868" i="1"/>
  <c r="L868" i="1" s="1"/>
  <c r="J868" i="1"/>
  <c r="L867" i="1"/>
  <c r="K867" i="1"/>
  <c r="J867" i="1"/>
  <c r="K866" i="1"/>
  <c r="L866" i="1" s="1"/>
  <c r="J866" i="1"/>
  <c r="K865" i="1"/>
  <c r="L865" i="1" s="1"/>
  <c r="J865" i="1"/>
  <c r="L864" i="1"/>
  <c r="K864" i="1"/>
  <c r="J864" i="1"/>
  <c r="L863" i="1"/>
  <c r="K863" i="1"/>
  <c r="J863" i="1"/>
  <c r="K862" i="1"/>
  <c r="L862" i="1" s="1"/>
  <c r="J862" i="1"/>
  <c r="K861" i="1"/>
  <c r="L861" i="1" s="1"/>
  <c r="J861" i="1"/>
  <c r="K860" i="1"/>
  <c r="L860" i="1" s="1"/>
  <c r="J860" i="1"/>
  <c r="L859" i="1"/>
  <c r="K859" i="1"/>
  <c r="J859" i="1"/>
  <c r="K858" i="1"/>
  <c r="L858" i="1" s="1"/>
  <c r="J858" i="1"/>
  <c r="L857" i="1"/>
  <c r="K857" i="1"/>
  <c r="J857" i="1"/>
  <c r="L856" i="1"/>
  <c r="K856" i="1"/>
  <c r="J856" i="1"/>
  <c r="K855" i="1"/>
  <c r="L855" i="1" s="1"/>
  <c r="J855" i="1"/>
  <c r="L854" i="1"/>
  <c r="K854" i="1"/>
  <c r="J854" i="1"/>
  <c r="K853" i="1"/>
  <c r="L853" i="1" s="1"/>
  <c r="J853" i="1"/>
  <c r="K852" i="1"/>
  <c r="L852" i="1" s="1"/>
  <c r="J852" i="1"/>
  <c r="K851" i="1"/>
  <c r="L851" i="1" s="1"/>
  <c r="J851" i="1"/>
  <c r="L850" i="1"/>
  <c r="K850" i="1"/>
  <c r="J850" i="1"/>
  <c r="K849" i="1"/>
  <c r="L849" i="1" s="1"/>
  <c r="J849" i="1"/>
  <c r="K848" i="1"/>
  <c r="L848" i="1" s="1"/>
  <c r="J848" i="1"/>
  <c r="L847" i="1"/>
  <c r="K847" i="1"/>
  <c r="J847" i="1"/>
  <c r="L846" i="1"/>
  <c r="K846" i="1"/>
  <c r="J846" i="1"/>
  <c r="L845" i="1"/>
  <c r="K845" i="1"/>
  <c r="J845" i="1"/>
  <c r="K844" i="1"/>
  <c r="L844" i="1" s="1"/>
  <c r="J844" i="1"/>
  <c r="K843" i="1"/>
  <c r="L843" i="1" s="1"/>
  <c r="J843" i="1"/>
  <c r="K842" i="1"/>
  <c r="L842" i="1" s="1"/>
  <c r="J842" i="1"/>
  <c r="L841" i="1"/>
  <c r="K841" i="1"/>
  <c r="J841" i="1"/>
  <c r="K840" i="1"/>
  <c r="L840" i="1" s="1"/>
  <c r="J840" i="1"/>
  <c r="K839" i="1"/>
  <c r="L839" i="1" s="1"/>
  <c r="J839" i="1"/>
  <c r="K838" i="1"/>
  <c r="L838" i="1" s="1"/>
  <c r="J838" i="1"/>
  <c r="K837" i="1"/>
  <c r="L837" i="1" s="1"/>
  <c r="J837" i="1"/>
  <c r="K836" i="1"/>
  <c r="L836" i="1" s="1"/>
  <c r="J836" i="1"/>
  <c r="L835" i="1"/>
  <c r="K835" i="1"/>
  <c r="J835" i="1"/>
  <c r="L834" i="1"/>
  <c r="K834" i="1"/>
  <c r="J834" i="1"/>
  <c r="K833" i="1"/>
  <c r="L833" i="1" s="1"/>
  <c r="J833" i="1"/>
  <c r="K832" i="1"/>
  <c r="L832" i="1" s="1"/>
  <c r="J832" i="1"/>
  <c r="L831" i="1"/>
  <c r="K831" i="1"/>
  <c r="J831" i="1"/>
  <c r="K830" i="1"/>
  <c r="L830" i="1" s="1"/>
  <c r="J830" i="1"/>
  <c r="K829" i="1"/>
  <c r="L829" i="1" s="1"/>
  <c r="J829" i="1"/>
  <c r="K828" i="1"/>
  <c r="L828" i="1" s="1"/>
  <c r="J828" i="1"/>
  <c r="K827" i="1"/>
  <c r="L827" i="1" s="1"/>
  <c r="J827" i="1"/>
  <c r="K826" i="1"/>
  <c r="L826" i="1" s="1"/>
  <c r="J826" i="1"/>
  <c r="K825" i="1"/>
  <c r="L825" i="1" s="1"/>
  <c r="J825" i="1"/>
  <c r="K824" i="1"/>
  <c r="L824" i="1" s="1"/>
  <c r="J824" i="1"/>
  <c r="L823" i="1"/>
  <c r="K823" i="1"/>
  <c r="J823" i="1"/>
  <c r="K822" i="1"/>
  <c r="L822" i="1" s="1"/>
  <c r="J822" i="1"/>
  <c r="K821" i="1"/>
  <c r="L821" i="1" s="1"/>
  <c r="J821" i="1"/>
  <c r="K820" i="1"/>
  <c r="L820" i="1" s="1"/>
  <c r="J820" i="1"/>
  <c r="K819" i="1"/>
  <c r="L819" i="1" s="1"/>
  <c r="J819" i="1"/>
  <c r="K818" i="1"/>
  <c r="L818" i="1" s="1"/>
  <c r="J818" i="1"/>
  <c r="L817" i="1"/>
  <c r="K817" i="1"/>
  <c r="J817" i="1"/>
  <c r="K816" i="1"/>
  <c r="L816" i="1" s="1"/>
  <c r="J816" i="1"/>
  <c r="L815" i="1"/>
  <c r="K815" i="1"/>
  <c r="J815" i="1"/>
  <c r="L814" i="1"/>
  <c r="K814" i="1"/>
  <c r="J814" i="1"/>
  <c r="K813" i="1"/>
  <c r="L813" i="1" s="1"/>
  <c r="J813" i="1"/>
  <c r="K812" i="1"/>
  <c r="L812" i="1" s="1"/>
  <c r="J812" i="1"/>
  <c r="K811" i="1"/>
  <c r="L811" i="1" s="1"/>
  <c r="J811" i="1"/>
  <c r="K810" i="1"/>
  <c r="L810" i="1" s="1"/>
  <c r="J810" i="1"/>
  <c r="K809" i="1"/>
  <c r="L809" i="1" s="1"/>
  <c r="J809" i="1"/>
  <c r="L808" i="1"/>
  <c r="K808" i="1"/>
  <c r="J808" i="1"/>
  <c r="K807" i="1"/>
  <c r="L807" i="1" s="1"/>
  <c r="J807" i="1"/>
  <c r="L806" i="1"/>
  <c r="K806" i="1"/>
  <c r="J806" i="1"/>
  <c r="K805" i="1"/>
  <c r="L805" i="1" s="1"/>
  <c r="J805" i="1"/>
  <c r="K804" i="1"/>
  <c r="L804" i="1" s="1"/>
  <c r="J804" i="1"/>
  <c r="K803" i="1"/>
  <c r="L803" i="1" s="1"/>
  <c r="J803" i="1"/>
  <c r="K802" i="1"/>
  <c r="L802" i="1" s="1"/>
  <c r="J802" i="1"/>
  <c r="K801" i="1"/>
  <c r="L801" i="1" s="1"/>
  <c r="J801" i="1"/>
  <c r="L800" i="1"/>
  <c r="K800" i="1"/>
  <c r="J800" i="1"/>
  <c r="L799" i="1"/>
  <c r="K799" i="1"/>
  <c r="J799" i="1"/>
  <c r="K798" i="1"/>
  <c r="L798" i="1" s="1"/>
  <c r="J798" i="1"/>
  <c r="L797" i="1"/>
  <c r="K797" i="1"/>
  <c r="J797" i="1"/>
  <c r="L796" i="1"/>
  <c r="K796" i="1"/>
  <c r="J796" i="1"/>
  <c r="L795" i="1"/>
  <c r="K795" i="1"/>
  <c r="J795" i="1"/>
  <c r="K794" i="1"/>
  <c r="L794" i="1" s="1"/>
  <c r="J794" i="1"/>
  <c r="K793" i="1"/>
  <c r="L793" i="1" s="1"/>
  <c r="J793" i="1"/>
  <c r="K792" i="1"/>
  <c r="L792" i="1" s="1"/>
  <c r="J792" i="1"/>
  <c r="K791" i="1"/>
  <c r="L791" i="1" s="1"/>
  <c r="J791" i="1"/>
  <c r="L790" i="1"/>
  <c r="K790" i="1"/>
  <c r="J790" i="1"/>
  <c r="K789" i="1"/>
  <c r="L789" i="1" s="1"/>
  <c r="J789" i="1"/>
  <c r="K788" i="1"/>
  <c r="L788" i="1" s="1"/>
  <c r="J788" i="1"/>
  <c r="K787" i="1"/>
  <c r="L787" i="1" s="1"/>
  <c r="J787" i="1"/>
  <c r="L786" i="1"/>
  <c r="K786" i="1"/>
  <c r="J786" i="1"/>
  <c r="K785" i="1"/>
  <c r="L785" i="1" s="1"/>
  <c r="J785" i="1"/>
  <c r="L784" i="1"/>
  <c r="K784" i="1"/>
  <c r="J784" i="1"/>
  <c r="L783" i="1"/>
  <c r="K783" i="1"/>
  <c r="J783" i="1"/>
  <c r="K782" i="1"/>
  <c r="L782" i="1" s="1"/>
  <c r="J782" i="1"/>
  <c r="K781" i="1"/>
  <c r="L781" i="1" s="1"/>
  <c r="J781" i="1"/>
  <c r="K780" i="1"/>
  <c r="L780" i="1" s="1"/>
  <c r="J780" i="1"/>
  <c r="K779" i="1"/>
  <c r="L779" i="1" s="1"/>
  <c r="J779" i="1"/>
  <c r="K778" i="1"/>
  <c r="L778" i="1" s="1"/>
  <c r="J778" i="1"/>
  <c r="K777" i="1"/>
  <c r="L777" i="1" s="1"/>
  <c r="J777" i="1"/>
  <c r="K776" i="1"/>
  <c r="L776" i="1" s="1"/>
  <c r="J776" i="1"/>
  <c r="K775" i="1"/>
  <c r="L775" i="1" s="1"/>
  <c r="J775" i="1"/>
  <c r="K774" i="1"/>
  <c r="L774" i="1" s="1"/>
  <c r="J774" i="1"/>
  <c r="L773" i="1"/>
  <c r="K773" i="1"/>
  <c r="J773" i="1"/>
  <c r="K772" i="1"/>
  <c r="L772" i="1" s="1"/>
  <c r="J772" i="1"/>
  <c r="K771" i="1"/>
  <c r="L771" i="1" s="1"/>
  <c r="J771" i="1"/>
  <c r="K770" i="1"/>
  <c r="L770" i="1" s="1"/>
  <c r="J770" i="1"/>
  <c r="K769" i="1"/>
  <c r="L769" i="1" s="1"/>
  <c r="J769" i="1"/>
  <c r="L768" i="1"/>
  <c r="K768" i="1"/>
  <c r="J768" i="1"/>
  <c r="L767" i="1"/>
  <c r="K767" i="1"/>
  <c r="J767" i="1"/>
  <c r="K766" i="1"/>
  <c r="L766" i="1" s="1"/>
  <c r="J766" i="1"/>
  <c r="K765" i="1"/>
  <c r="L765" i="1" s="1"/>
  <c r="J765" i="1"/>
  <c r="K764" i="1"/>
  <c r="L764" i="1" s="1"/>
  <c r="J764" i="1"/>
  <c r="K763" i="1"/>
  <c r="L763" i="1" s="1"/>
  <c r="J763" i="1"/>
  <c r="L762" i="1"/>
  <c r="K762" i="1"/>
  <c r="J762" i="1"/>
  <c r="K761" i="1"/>
  <c r="L761" i="1" s="1"/>
  <c r="J761" i="1"/>
  <c r="K760" i="1"/>
  <c r="L760" i="1" s="1"/>
  <c r="J760" i="1"/>
  <c r="L759" i="1"/>
  <c r="K759" i="1"/>
  <c r="J759" i="1"/>
  <c r="K758" i="1"/>
  <c r="L758" i="1" s="1"/>
  <c r="J758" i="1"/>
  <c r="K757" i="1"/>
  <c r="L757" i="1" s="1"/>
  <c r="J757" i="1"/>
  <c r="K756" i="1"/>
  <c r="L756" i="1" s="1"/>
  <c r="J756" i="1"/>
  <c r="K755" i="1"/>
  <c r="L755" i="1" s="1"/>
  <c r="J755" i="1"/>
  <c r="K754" i="1"/>
  <c r="L754" i="1" s="1"/>
  <c r="J754" i="1"/>
  <c r="K753" i="1"/>
  <c r="L753" i="1" s="1"/>
  <c r="J753" i="1"/>
  <c r="K752" i="1"/>
  <c r="L752" i="1" s="1"/>
  <c r="J752" i="1"/>
  <c r="L751" i="1"/>
  <c r="K751" i="1"/>
  <c r="J751" i="1"/>
  <c r="L750" i="1"/>
  <c r="K750" i="1"/>
  <c r="J750" i="1"/>
  <c r="K749" i="1"/>
  <c r="L749" i="1" s="1"/>
  <c r="J749" i="1"/>
  <c r="L748" i="1"/>
  <c r="K748" i="1"/>
  <c r="J748" i="1"/>
  <c r="L747" i="1"/>
  <c r="K747" i="1"/>
  <c r="J747" i="1"/>
  <c r="K746" i="1"/>
  <c r="L746" i="1" s="1"/>
  <c r="J746" i="1"/>
  <c r="L745" i="1"/>
  <c r="K745" i="1"/>
  <c r="J745" i="1"/>
  <c r="K744" i="1"/>
  <c r="L744" i="1" s="1"/>
  <c r="J744" i="1"/>
  <c r="K743" i="1"/>
  <c r="L743" i="1" s="1"/>
  <c r="J743" i="1"/>
  <c r="L742" i="1"/>
  <c r="K742" i="1"/>
  <c r="J742" i="1"/>
  <c r="L741" i="1"/>
  <c r="K741" i="1"/>
  <c r="J741" i="1"/>
  <c r="K740" i="1"/>
  <c r="L740" i="1" s="1"/>
  <c r="J740" i="1"/>
  <c r="L739" i="1"/>
  <c r="K739" i="1"/>
  <c r="J739" i="1"/>
  <c r="K738" i="1"/>
  <c r="L738" i="1" s="1"/>
  <c r="J738" i="1"/>
  <c r="L737" i="1"/>
  <c r="K737" i="1"/>
  <c r="J737" i="1"/>
  <c r="L736" i="1"/>
  <c r="K736" i="1"/>
  <c r="J736" i="1"/>
  <c r="L735" i="1"/>
  <c r="K735" i="1"/>
  <c r="J735" i="1"/>
  <c r="L734" i="1"/>
  <c r="K734" i="1"/>
  <c r="J734" i="1"/>
  <c r="K733" i="1"/>
  <c r="L733" i="1" s="1"/>
  <c r="J733" i="1"/>
  <c r="K732" i="1"/>
  <c r="L732" i="1" s="1"/>
  <c r="J732" i="1"/>
  <c r="L731" i="1"/>
  <c r="K731" i="1"/>
  <c r="J731" i="1"/>
  <c r="L730" i="1"/>
  <c r="K730" i="1"/>
  <c r="J730" i="1"/>
  <c r="L729" i="1"/>
  <c r="K729" i="1"/>
  <c r="J729" i="1"/>
  <c r="K728" i="1"/>
  <c r="L728" i="1" s="1"/>
  <c r="J728" i="1"/>
  <c r="K727" i="1"/>
  <c r="L727" i="1" s="1"/>
  <c r="J727" i="1"/>
  <c r="K726" i="1"/>
  <c r="L726" i="1" s="1"/>
  <c r="J726" i="1"/>
  <c r="K725" i="1"/>
  <c r="L725" i="1" s="1"/>
  <c r="J725" i="1"/>
  <c r="K724" i="1"/>
  <c r="L724" i="1" s="1"/>
  <c r="J724" i="1"/>
  <c r="L723" i="1"/>
  <c r="K723" i="1"/>
  <c r="J723" i="1"/>
  <c r="K722" i="1"/>
  <c r="L722" i="1" s="1"/>
  <c r="J722" i="1"/>
  <c r="K721" i="1"/>
  <c r="L721" i="1" s="1"/>
  <c r="J721" i="1"/>
  <c r="K720" i="1"/>
  <c r="L720" i="1" s="1"/>
  <c r="J720" i="1"/>
  <c r="L719" i="1"/>
  <c r="K719" i="1"/>
  <c r="J719" i="1"/>
  <c r="L718" i="1"/>
  <c r="K718" i="1"/>
  <c r="J718" i="1"/>
  <c r="L717" i="1"/>
  <c r="K717" i="1"/>
  <c r="J717" i="1"/>
  <c r="K716" i="1"/>
  <c r="L716" i="1" s="1"/>
  <c r="J716" i="1"/>
  <c r="K715" i="1"/>
  <c r="L715" i="1" s="1"/>
  <c r="J715" i="1"/>
  <c r="K714" i="1"/>
  <c r="L714" i="1" s="1"/>
  <c r="J714" i="1"/>
  <c r="K713" i="1"/>
  <c r="L713" i="1" s="1"/>
  <c r="J713" i="1"/>
  <c r="K712" i="1"/>
  <c r="L712" i="1" s="1"/>
  <c r="J712" i="1"/>
  <c r="K711" i="1"/>
  <c r="L711" i="1" s="1"/>
  <c r="J711" i="1"/>
  <c r="L710" i="1"/>
  <c r="K710" i="1"/>
  <c r="J710" i="1"/>
  <c r="K709" i="1"/>
  <c r="L709" i="1" s="1"/>
  <c r="J709" i="1"/>
  <c r="K708" i="1"/>
  <c r="L708" i="1" s="1"/>
  <c r="J708" i="1"/>
  <c r="K707" i="1"/>
  <c r="L707" i="1" s="1"/>
  <c r="J707" i="1"/>
  <c r="L706" i="1"/>
  <c r="K706" i="1"/>
  <c r="J706" i="1"/>
  <c r="K705" i="1"/>
  <c r="L705" i="1" s="1"/>
  <c r="J705" i="1"/>
  <c r="K704" i="1"/>
  <c r="L704" i="1" s="1"/>
  <c r="J704" i="1"/>
  <c r="L703" i="1"/>
  <c r="K703" i="1"/>
  <c r="J703" i="1"/>
  <c r="K702" i="1"/>
  <c r="L702" i="1" s="1"/>
  <c r="J702" i="1"/>
  <c r="K701" i="1"/>
  <c r="L701" i="1" s="1"/>
  <c r="J701" i="1"/>
  <c r="L700" i="1"/>
  <c r="K700" i="1"/>
  <c r="J700" i="1"/>
  <c r="L699" i="1"/>
  <c r="K699" i="1"/>
  <c r="J699" i="1"/>
  <c r="K698" i="1"/>
  <c r="L698" i="1" s="1"/>
  <c r="J698" i="1"/>
  <c r="K697" i="1"/>
  <c r="L697" i="1" s="1"/>
  <c r="J697" i="1"/>
  <c r="K696" i="1"/>
  <c r="L696" i="1" s="1"/>
  <c r="J696" i="1"/>
  <c r="L695" i="1"/>
  <c r="K695" i="1"/>
  <c r="J695" i="1"/>
  <c r="K694" i="1"/>
  <c r="L694" i="1" s="1"/>
  <c r="J694" i="1"/>
  <c r="K693" i="1"/>
  <c r="L693" i="1" s="1"/>
  <c r="J693" i="1"/>
  <c r="K692" i="1"/>
  <c r="L692" i="1" s="1"/>
  <c r="J692" i="1"/>
  <c r="K691" i="1"/>
  <c r="L691" i="1" s="1"/>
  <c r="J691" i="1"/>
  <c r="K690" i="1"/>
  <c r="L690" i="1" s="1"/>
  <c r="J690" i="1"/>
  <c r="L689" i="1"/>
  <c r="K689" i="1"/>
  <c r="J689" i="1"/>
  <c r="L688" i="1"/>
  <c r="K688" i="1"/>
  <c r="J688" i="1"/>
  <c r="L687" i="1"/>
  <c r="K687" i="1"/>
  <c r="J687" i="1"/>
  <c r="K686" i="1"/>
  <c r="L686" i="1" s="1"/>
  <c r="J686" i="1"/>
  <c r="K685" i="1"/>
  <c r="L685" i="1" s="1"/>
  <c r="J685" i="1"/>
  <c r="L684" i="1"/>
  <c r="K684" i="1"/>
  <c r="J684" i="1"/>
  <c r="K683" i="1"/>
  <c r="L683" i="1" s="1"/>
  <c r="J683" i="1"/>
  <c r="K682" i="1"/>
  <c r="L682" i="1" s="1"/>
  <c r="J682" i="1"/>
  <c r="L681" i="1"/>
  <c r="K681" i="1"/>
  <c r="J681" i="1"/>
  <c r="K680" i="1"/>
  <c r="L680" i="1" s="1"/>
  <c r="J680" i="1"/>
  <c r="K679" i="1"/>
  <c r="L679" i="1" s="1"/>
  <c r="J679" i="1"/>
  <c r="K678" i="1"/>
  <c r="L678" i="1" s="1"/>
  <c r="J678" i="1"/>
  <c r="K677" i="1"/>
  <c r="L677" i="1" s="1"/>
  <c r="J677" i="1"/>
  <c r="K676" i="1"/>
  <c r="L676" i="1" s="1"/>
  <c r="J676" i="1"/>
  <c r="K675" i="1"/>
  <c r="L675" i="1" s="1"/>
  <c r="J675" i="1"/>
  <c r="K674" i="1"/>
  <c r="L674" i="1" s="1"/>
  <c r="J674" i="1"/>
  <c r="K673" i="1"/>
  <c r="L673" i="1" s="1"/>
  <c r="J673" i="1"/>
  <c r="K672" i="1"/>
  <c r="L672" i="1" s="1"/>
  <c r="J672" i="1"/>
  <c r="L671" i="1"/>
  <c r="K671" i="1"/>
  <c r="J671" i="1"/>
  <c r="L670" i="1"/>
  <c r="K670" i="1"/>
  <c r="J670" i="1"/>
  <c r="L669" i="1"/>
  <c r="K669" i="1"/>
  <c r="J669" i="1"/>
  <c r="K668" i="1"/>
  <c r="L668" i="1" s="1"/>
  <c r="J668" i="1"/>
  <c r="L667" i="1"/>
  <c r="K667" i="1"/>
  <c r="J667" i="1"/>
  <c r="K666" i="1"/>
  <c r="L666" i="1" s="1"/>
  <c r="J666" i="1"/>
  <c r="K665" i="1"/>
  <c r="L665" i="1" s="1"/>
  <c r="J665" i="1"/>
  <c r="L664" i="1"/>
  <c r="K664" i="1"/>
  <c r="J664" i="1"/>
  <c r="L663" i="1"/>
  <c r="K663" i="1"/>
  <c r="J663" i="1"/>
  <c r="K662" i="1"/>
  <c r="L662" i="1" s="1"/>
  <c r="J662" i="1"/>
  <c r="L661" i="1"/>
  <c r="K661" i="1"/>
  <c r="J661" i="1"/>
  <c r="K660" i="1"/>
  <c r="L660" i="1" s="1"/>
  <c r="J660" i="1"/>
  <c r="K659" i="1"/>
  <c r="L659" i="1" s="1"/>
  <c r="J659" i="1"/>
  <c r="L658" i="1"/>
  <c r="K658" i="1"/>
  <c r="J658" i="1"/>
  <c r="L657" i="1"/>
  <c r="K657" i="1"/>
  <c r="J657" i="1"/>
  <c r="L656" i="1"/>
  <c r="K656" i="1"/>
  <c r="J656" i="1"/>
  <c r="K655" i="1"/>
  <c r="L655" i="1" s="1"/>
  <c r="J655" i="1"/>
  <c r="K654" i="1"/>
  <c r="L654" i="1" s="1"/>
  <c r="J654" i="1"/>
  <c r="K653" i="1"/>
  <c r="L653" i="1" s="1"/>
  <c r="J653" i="1"/>
  <c r="L652" i="1"/>
  <c r="K652" i="1"/>
  <c r="J652" i="1"/>
  <c r="L651" i="1"/>
  <c r="K651" i="1"/>
  <c r="J651" i="1"/>
  <c r="L650" i="1"/>
  <c r="K650" i="1"/>
  <c r="J650" i="1"/>
  <c r="K649" i="1"/>
  <c r="L649" i="1" s="1"/>
  <c r="J649" i="1"/>
  <c r="K648" i="1"/>
  <c r="L648" i="1" s="1"/>
  <c r="J648" i="1"/>
  <c r="L647" i="1"/>
  <c r="K647" i="1"/>
  <c r="J647" i="1"/>
  <c r="L646" i="1"/>
  <c r="K646" i="1"/>
  <c r="J646" i="1"/>
  <c r="L645" i="1"/>
  <c r="K645" i="1"/>
  <c r="J645" i="1"/>
  <c r="K644" i="1"/>
  <c r="L644" i="1" s="1"/>
  <c r="J644" i="1"/>
  <c r="K643" i="1"/>
  <c r="L643" i="1" s="1"/>
  <c r="J643" i="1"/>
  <c r="K642" i="1"/>
  <c r="L642" i="1" s="1"/>
  <c r="J642" i="1"/>
  <c r="L641" i="1"/>
  <c r="K641" i="1"/>
  <c r="J641" i="1"/>
  <c r="L640" i="1"/>
  <c r="K640" i="1"/>
  <c r="J640" i="1"/>
  <c r="K639" i="1"/>
  <c r="L639" i="1" s="1"/>
  <c r="J639" i="1"/>
  <c r="K638" i="1"/>
  <c r="L638" i="1" s="1"/>
  <c r="J638" i="1"/>
  <c r="K637" i="1"/>
  <c r="L637" i="1" s="1"/>
  <c r="J637" i="1"/>
  <c r="K636" i="1"/>
  <c r="L636" i="1" s="1"/>
  <c r="J636" i="1"/>
  <c r="K635" i="1"/>
  <c r="L635" i="1" s="1"/>
  <c r="J635" i="1"/>
  <c r="L634" i="1"/>
  <c r="K634" i="1"/>
  <c r="J634" i="1"/>
  <c r="K633" i="1"/>
  <c r="L633" i="1" s="1"/>
  <c r="J633" i="1"/>
  <c r="K632" i="1"/>
  <c r="L632" i="1" s="1"/>
  <c r="J632" i="1"/>
  <c r="K631" i="1"/>
  <c r="L631" i="1" s="1"/>
  <c r="J631" i="1"/>
  <c r="K630" i="1"/>
  <c r="L630" i="1" s="1"/>
  <c r="J630" i="1"/>
  <c r="K629" i="1"/>
  <c r="L629" i="1" s="1"/>
  <c r="J629" i="1"/>
  <c r="K628" i="1"/>
  <c r="L628" i="1" s="1"/>
  <c r="J628" i="1"/>
  <c r="K627" i="1"/>
  <c r="L627" i="1" s="1"/>
  <c r="J627" i="1"/>
  <c r="K626" i="1"/>
  <c r="L626" i="1" s="1"/>
  <c r="J626" i="1"/>
  <c r="K625" i="1"/>
  <c r="L625" i="1" s="1"/>
  <c r="J625" i="1"/>
  <c r="K624" i="1"/>
  <c r="L624" i="1" s="1"/>
  <c r="J624" i="1"/>
  <c r="K623" i="1"/>
  <c r="L623" i="1" s="1"/>
  <c r="J623" i="1"/>
  <c r="K622" i="1"/>
  <c r="L622" i="1" s="1"/>
  <c r="J622" i="1"/>
  <c r="K621" i="1"/>
  <c r="L621" i="1" s="1"/>
  <c r="J621" i="1"/>
  <c r="K620" i="1"/>
  <c r="L620" i="1" s="1"/>
  <c r="J620" i="1"/>
  <c r="K619" i="1"/>
  <c r="L619" i="1" s="1"/>
  <c r="J619" i="1"/>
  <c r="L618" i="1"/>
  <c r="K618" i="1"/>
  <c r="J618" i="1"/>
  <c r="K617" i="1"/>
  <c r="L617" i="1" s="1"/>
  <c r="J617" i="1"/>
  <c r="K616" i="1"/>
  <c r="L616" i="1" s="1"/>
  <c r="J616" i="1"/>
  <c r="K615" i="1"/>
  <c r="L615" i="1" s="1"/>
  <c r="J615" i="1"/>
  <c r="K614" i="1"/>
  <c r="L614" i="1" s="1"/>
  <c r="J614" i="1"/>
  <c r="K613" i="1"/>
  <c r="L613" i="1" s="1"/>
  <c r="J613" i="1"/>
  <c r="L612" i="1"/>
  <c r="K612" i="1"/>
  <c r="J612" i="1"/>
  <c r="K611" i="1"/>
  <c r="L611" i="1" s="1"/>
  <c r="J611" i="1"/>
  <c r="K610" i="1"/>
  <c r="L610" i="1" s="1"/>
  <c r="J610" i="1"/>
  <c r="L609" i="1"/>
  <c r="K609" i="1"/>
  <c r="J609" i="1"/>
  <c r="K608" i="1"/>
  <c r="L608" i="1" s="1"/>
  <c r="J608" i="1"/>
  <c r="K607" i="1"/>
  <c r="L607" i="1" s="1"/>
  <c r="J607" i="1"/>
  <c r="K606" i="1"/>
  <c r="L606" i="1" s="1"/>
  <c r="J606" i="1"/>
  <c r="K605" i="1"/>
  <c r="L605" i="1" s="1"/>
  <c r="J605" i="1"/>
  <c r="K604" i="1"/>
  <c r="L604" i="1" s="1"/>
  <c r="J604" i="1"/>
  <c r="K603" i="1"/>
  <c r="L603" i="1" s="1"/>
  <c r="J603" i="1"/>
  <c r="L602" i="1"/>
  <c r="K602" i="1"/>
  <c r="J602" i="1"/>
  <c r="L601" i="1"/>
  <c r="K601" i="1"/>
  <c r="J601" i="1"/>
  <c r="K600" i="1"/>
  <c r="L600" i="1" s="1"/>
  <c r="J600" i="1"/>
  <c r="K599" i="1"/>
  <c r="L599" i="1" s="1"/>
  <c r="J599" i="1"/>
  <c r="K598" i="1"/>
  <c r="L598" i="1" s="1"/>
  <c r="J598" i="1"/>
  <c r="L597" i="1"/>
  <c r="K597" i="1"/>
  <c r="J597" i="1"/>
  <c r="L596" i="1"/>
  <c r="K596" i="1"/>
  <c r="J596" i="1"/>
  <c r="K595" i="1"/>
  <c r="L595" i="1" s="1"/>
  <c r="J595" i="1"/>
  <c r="K594" i="1"/>
  <c r="L594" i="1" s="1"/>
  <c r="J594" i="1"/>
  <c r="K593" i="1"/>
  <c r="L593" i="1" s="1"/>
  <c r="J593" i="1"/>
  <c r="K592" i="1"/>
  <c r="L592" i="1" s="1"/>
  <c r="J592" i="1"/>
  <c r="K591" i="1"/>
  <c r="L591" i="1" s="1"/>
  <c r="J591" i="1"/>
  <c r="L590" i="1"/>
  <c r="K590" i="1"/>
  <c r="J590" i="1"/>
  <c r="K589" i="1"/>
  <c r="L589" i="1" s="1"/>
  <c r="J589" i="1"/>
  <c r="K588" i="1"/>
  <c r="L588" i="1" s="1"/>
  <c r="J588" i="1"/>
  <c r="L587" i="1"/>
  <c r="K587" i="1"/>
  <c r="J587" i="1"/>
  <c r="L586" i="1"/>
  <c r="K586" i="1"/>
  <c r="J586" i="1"/>
  <c r="L585" i="1"/>
  <c r="K585" i="1"/>
  <c r="J585" i="1"/>
  <c r="K584" i="1"/>
  <c r="L584" i="1" s="1"/>
  <c r="J584" i="1"/>
  <c r="K583" i="1"/>
  <c r="L583" i="1" s="1"/>
  <c r="J583" i="1"/>
  <c r="K582" i="1"/>
  <c r="L582" i="1" s="1"/>
  <c r="J582" i="1"/>
  <c r="L581" i="1"/>
  <c r="K581" i="1"/>
  <c r="J581" i="1"/>
  <c r="L580" i="1"/>
  <c r="K580" i="1"/>
  <c r="J580" i="1"/>
  <c r="K579" i="1"/>
  <c r="L579" i="1" s="1"/>
  <c r="J579" i="1"/>
  <c r="K578" i="1"/>
  <c r="L578" i="1" s="1"/>
  <c r="J578" i="1"/>
  <c r="K577" i="1"/>
  <c r="L577" i="1" s="1"/>
  <c r="J577" i="1"/>
  <c r="K576" i="1"/>
  <c r="L576" i="1" s="1"/>
  <c r="J576" i="1"/>
  <c r="K575" i="1"/>
  <c r="L575" i="1" s="1"/>
  <c r="J575" i="1"/>
  <c r="L574" i="1"/>
  <c r="K574" i="1"/>
  <c r="J574" i="1"/>
  <c r="K573" i="1"/>
  <c r="L573" i="1" s="1"/>
  <c r="J573" i="1"/>
  <c r="K572" i="1"/>
  <c r="L572" i="1" s="1"/>
  <c r="J572" i="1"/>
  <c r="K571" i="1"/>
  <c r="L571" i="1" s="1"/>
  <c r="J571" i="1"/>
  <c r="L570" i="1"/>
  <c r="K570" i="1"/>
  <c r="J570" i="1"/>
  <c r="K569" i="1"/>
  <c r="L569" i="1" s="1"/>
  <c r="J569" i="1"/>
  <c r="K568" i="1"/>
  <c r="L568" i="1" s="1"/>
  <c r="J568" i="1"/>
  <c r="K567" i="1"/>
  <c r="L567" i="1" s="1"/>
  <c r="J567" i="1"/>
  <c r="K566" i="1"/>
  <c r="L566" i="1" s="1"/>
  <c r="J566" i="1"/>
  <c r="K565" i="1"/>
  <c r="L565" i="1" s="1"/>
  <c r="J565" i="1"/>
  <c r="K564" i="1"/>
  <c r="L564" i="1" s="1"/>
  <c r="J564" i="1"/>
  <c r="L563" i="1"/>
  <c r="K563" i="1"/>
  <c r="J563" i="1"/>
  <c r="K562" i="1"/>
  <c r="L562" i="1" s="1"/>
  <c r="J562" i="1"/>
  <c r="L561" i="1"/>
  <c r="K561" i="1"/>
  <c r="J561" i="1"/>
  <c r="K560" i="1"/>
  <c r="L560" i="1" s="1"/>
  <c r="J560" i="1"/>
  <c r="K559" i="1"/>
  <c r="L559" i="1" s="1"/>
  <c r="J559" i="1"/>
  <c r="K558" i="1"/>
  <c r="L558" i="1" s="1"/>
  <c r="J558" i="1"/>
  <c r="K557" i="1"/>
  <c r="L557" i="1" s="1"/>
  <c r="J557" i="1"/>
  <c r="K556" i="1"/>
  <c r="L556" i="1" s="1"/>
  <c r="J556" i="1"/>
  <c r="K555" i="1"/>
  <c r="L555" i="1" s="1"/>
  <c r="J555" i="1"/>
  <c r="L554" i="1"/>
  <c r="K554" i="1"/>
  <c r="J554" i="1"/>
  <c r="K553" i="1"/>
  <c r="L553" i="1" s="1"/>
  <c r="J553" i="1"/>
  <c r="L552" i="1"/>
  <c r="K552" i="1"/>
  <c r="J552" i="1"/>
  <c r="K551" i="1"/>
  <c r="L551" i="1" s="1"/>
  <c r="J551" i="1"/>
  <c r="K550" i="1"/>
  <c r="L550" i="1" s="1"/>
  <c r="J550" i="1"/>
  <c r="L549" i="1"/>
  <c r="K549" i="1"/>
  <c r="J549" i="1"/>
  <c r="K548" i="1"/>
  <c r="L548" i="1" s="1"/>
  <c r="J548" i="1"/>
  <c r="L547" i="1"/>
  <c r="K547" i="1"/>
  <c r="J547" i="1"/>
  <c r="K546" i="1"/>
  <c r="L546" i="1" s="1"/>
  <c r="J546" i="1"/>
  <c r="K545" i="1"/>
  <c r="L545" i="1" s="1"/>
  <c r="J545" i="1"/>
  <c r="K544" i="1"/>
  <c r="L544" i="1" s="1"/>
  <c r="J544" i="1"/>
  <c r="K543" i="1"/>
  <c r="L543" i="1" s="1"/>
  <c r="J543" i="1"/>
  <c r="K542" i="1"/>
  <c r="L542" i="1" s="1"/>
  <c r="J542" i="1"/>
  <c r="L541" i="1"/>
  <c r="K541" i="1"/>
  <c r="J541" i="1"/>
  <c r="K540" i="1"/>
  <c r="L540" i="1" s="1"/>
  <c r="J540" i="1"/>
  <c r="K539" i="1"/>
  <c r="L539" i="1" s="1"/>
  <c r="J539" i="1"/>
  <c r="L538" i="1"/>
  <c r="K538" i="1"/>
  <c r="J538" i="1"/>
  <c r="L537" i="1"/>
  <c r="K537" i="1"/>
  <c r="J537" i="1"/>
  <c r="L536" i="1"/>
  <c r="K536" i="1"/>
  <c r="J536" i="1"/>
  <c r="K535" i="1"/>
  <c r="L535" i="1" s="1"/>
  <c r="J535" i="1"/>
  <c r="K534" i="1"/>
  <c r="L534" i="1" s="1"/>
  <c r="J534" i="1"/>
  <c r="K533" i="1"/>
  <c r="L533" i="1" s="1"/>
  <c r="J533" i="1"/>
  <c r="K532" i="1"/>
  <c r="L532" i="1" s="1"/>
  <c r="J532" i="1"/>
  <c r="K531" i="1"/>
  <c r="L531" i="1" s="1"/>
  <c r="J531" i="1"/>
  <c r="K530" i="1"/>
  <c r="L530" i="1" s="1"/>
  <c r="J530" i="1"/>
  <c r="K529" i="1"/>
  <c r="L529" i="1" s="1"/>
  <c r="J529" i="1"/>
  <c r="L528" i="1"/>
  <c r="K528" i="1"/>
  <c r="J528" i="1"/>
  <c r="K527" i="1"/>
  <c r="L527" i="1" s="1"/>
  <c r="J527" i="1"/>
  <c r="K526" i="1"/>
  <c r="L526" i="1" s="1"/>
  <c r="J526" i="1"/>
  <c r="L525" i="1"/>
  <c r="K525" i="1"/>
  <c r="J525" i="1"/>
  <c r="K524" i="1"/>
  <c r="L524" i="1" s="1"/>
  <c r="J524" i="1"/>
  <c r="K523" i="1"/>
  <c r="L523" i="1" s="1"/>
  <c r="J523" i="1"/>
  <c r="L522" i="1"/>
  <c r="K522" i="1"/>
  <c r="J522" i="1"/>
  <c r="L521" i="1"/>
  <c r="K521" i="1"/>
  <c r="J521" i="1"/>
  <c r="K520" i="1"/>
  <c r="L520" i="1" s="1"/>
  <c r="J520" i="1"/>
  <c r="K519" i="1"/>
  <c r="L519" i="1" s="1"/>
  <c r="J519" i="1"/>
  <c r="K518" i="1"/>
  <c r="L518" i="1" s="1"/>
  <c r="J518" i="1"/>
  <c r="K517" i="1"/>
  <c r="L517" i="1" s="1"/>
  <c r="J517" i="1"/>
  <c r="L516" i="1"/>
  <c r="K516" i="1"/>
  <c r="J516" i="1"/>
  <c r="K515" i="1"/>
  <c r="L515" i="1" s="1"/>
  <c r="J515" i="1"/>
  <c r="L514" i="1"/>
  <c r="K514" i="1"/>
  <c r="J514" i="1"/>
  <c r="K513" i="1"/>
  <c r="L513" i="1" s="1"/>
  <c r="J513" i="1"/>
  <c r="K512" i="1"/>
  <c r="L512" i="1" s="1"/>
  <c r="J512" i="1"/>
  <c r="K511" i="1"/>
  <c r="L511" i="1" s="1"/>
  <c r="J511" i="1"/>
  <c r="K510" i="1"/>
  <c r="L510" i="1" s="1"/>
  <c r="J510" i="1"/>
  <c r="L509" i="1"/>
  <c r="K509" i="1"/>
  <c r="J509" i="1"/>
  <c r="K508" i="1"/>
  <c r="L508" i="1" s="1"/>
  <c r="J508" i="1"/>
  <c r="K507" i="1"/>
  <c r="L507" i="1" s="1"/>
  <c r="J507" i="1"/>
  <c r="L506" i="1"/>
  <c r="K506" i="1"/>
  <c r="J506" i="1"/>
  <c r="K505" i="1"/>
  <c r="L505" i="1" s="1"/>
  <c r="J505" i="1"/>
  <c r="L504" i="1"/>
  <c r="K504" i="1"/>
  <c r="J504" i="1"/>
  <c r="L503" i="1"/>
  <c r="K503" i="1"/>
  <c r="J503" i="1"/>
  <c r="K502" i="1"/>
  <c r="L502" i="1" s="1"/>
  <c r="J502" i="1"/>
  <c r="L501" i="1"/>
  <c r="K501" i="1"/>
  <c r="J501" i="1"/>
  <c r="K500" i="1"/>
  <c r="L500" i="1" s="1"/>
  <c r="J500" i="1"/>
  <c r="K499" i="1"/>
  <c r="L499" i="1" s="1"/>
  <c r="J499" i="1"/>
  <c r="L498" i="1"/>
  <c r="K498" i="1"/>
  <c r="J498" i="1"/>
  <c r="K497" i="1"/>
  <c r="L497" i="1" s="1"/>
  <c r="J497" i="1"/>
  <c r="L496" i="1"/>
  <c r="K496" i="1"/>
  <c r="J496" i="1"/>
  <c r="K495" i="1"/>
  <c r="L495" i="1" s="1"/>
  <c r="J495" i="1"/>
  <c r="K494" i="1"/>
  <c r="L494" i="1" s="1"/>
  <c r="J494" i="1"/>
  <c r="K493" i="1"/>
  <c r="L493" i="1" s="1"/>
  <c r="J493" i="1"/>
  <c r="L492" i="1"/>
  <c r="K492" i="1"/>
  <c r="J492" i="1"/>
  <c r="K491" i="1"/>
  <c r="L491" i="1" s="1"/>
  <c r="J491" i="1"/>
  <c r="L490" i="1"/>
  <c r="K490" i="1"/>
  <c r="J490" i="1"/>
  <c r="K489" i="1"/>
  <c r="L489" i="1" s="1"/>
  <c r="J489" i="1"/>
  <c r="K488" i="1"/>
  <c r="L488" i="1" s="1"/>
  <c r="J488" i="1"/>
  <c r="L487" i="1"/>
  <c r="K487" i="1"/>
  <c r="J487" i="1"/>
  <c r="K486" i="1"/>
  <c r="L486" i="1" s="1"/>
  <c r="J486" i="1"/>
  <c r="K485" i="1"/>
  <c r="L485" i="1" s="1"/>
  <c r="J485" i="1"/>
  <c r="L484" i="1"/>
  <c r="K484" i="1"/>
  <c r="J484" i="1"/>
  <c r="K483" i="1"/>
  <c r="L483" i="1" s="1"/>
  <c r="J483" i="1"/>
  <c r="K482" i="1"/>
  <c r="L482" i="1" s="1"/>
  <c r="J482" i="1"/>
  <c r="K481" i="1"/>
  <c r="L481" i="1" s="1"/>
  <c r="J481" i="1"/>
  <c r="K480" i="1"/>
  <c r="L480" i="1" s="1"/>
  <c r="J480" i="1"/>
  <c r="K479" i="1"/>
  <c r="L479" i="1" s="1"/>
  <c r="J479" i="1"/>
  <c r="K478" i="1"/>
  <c r="L478" i="1" s="1"/>
  <c r="J478" i="1"/>
  <c r="K477" i="1"/>
  <c r="L477" i="1" s="1"/>
  <c r="J477" i="1"/>
  <c r="L476" i="1"/>
  <c r="K476" i="1"/>
  <c r="J476" i="1"/>
  <c r="K475" i="1"/>
  <c r="L475" i="1" s="1"/>
  <c r="J475" i="1"/>
  <c r="L474" i="1"/>
  <c r="K474" i="1"/>
  <c r="J474" i="1"/>
  <c r="K473" i="1"/>
  <c r="L473" i="1" s="1"/>
  <c r="J473" i="1"/>
  <c r="L472" i="1"/>
  <c r="K472" i="1"/>
  <c r="J472" i="1"/>
  <c r="K471" i="1"/>
  <c r="L471" i="1" s="1"/>
  <c r="J471" i="1"/>
  <c r="K470" i="1"/>
  <c r="L470" i="1" s="1"/>
  <c r="J470" i="1"/>
  <c r="K469" i="1"/>
  <c r="L469" i="1" s="1"/>
  <c r="J469" i="1"/>
  <c r="K468" i="1"/>
  <c r="L468" i="1" s="1"/>
  <c r="J468" i="1"/>
  <c r="K467" i="1"/>
  <c r="L467" i="1" s="1"/>
  <c r="J467" i="1"/>
  <c r="L466" i="1"/>
  <c r="K466" i="1"/>
  <c r="J466" i="1"/>
  <c r="L465" i="1"/>
  <c r="K465" i="1"/>
  <c r="J465" i="1"/>
  <c r="K464" i="1"/>
  <c r="L464" i="1" s="1"/>
  <c r="J464" i="1"/>
  <c r="K463" i="1"/>
  <c r="L463" i="1" s="1"/>
  <c r="J463" i="1"/>
  <c r="K462" i="1"/>
  <c r="L462" i="1" s="1"/>
  <c r="J462" i="1"/>
  <c r="K461" i="1"/>
  <c r="L461" i="1" s="1"/>
  <c r="J461" i="1"/>
  <c r="L460" i="1"/>
  <c r="K460" i="1"/>
  <c r="J460" i="1"/>
  <c r="K459" i="1"/>
  <c r="L459" i="1" s="1"/>
  <c r="J459" i="1"/>
  <c r="K458" i="1"/>
  <c r="L458" i="1" s="1"/>
  <c r="J458" i="1"/>
  <c r="K457" i="1"/>
  <c r="L457" i="1" s="1"/>
  <c r="J457" i="1"/>
  <c r="L456" i="1"/>
  <c r="K456" i="1"/>
  <c r="J456" i="1"/>
  <c r="K455" i="1"/>
  <c r="L455" i="1" s="1"/>
  <c r="J455" i="1"/>
  <c r="L454" i="1"/>
  <c r="K454" i="1"/>
  <c r="J454" i="1"/>
  <c r="K453" i="1"/>
  <c r="L453" i="1" s="1"/>
  <c r="J453" i="1"/>
  <c r="K452" i="1"/>
  <c r="L452" i="1" s="1"/>
  <c r="J452" i="1"/>
  <c r="L451" i="1"/>
  <c r="K451" i="1"/>
  <c r="J451" i="1"/>
  <c r="L450" i="1"/>
  <c r="K450" i="1"/>
  <c r="J450" i="1"/>
  <c r="L449" i="1"/>
  <c r="K449" i="1"/>
  <c r="J449" i="1"/>
  <c r="K448" i="1"/>
  <c r="L448" i="1" s="1"/>
  <c r="J448" i="1"/>
  <c r="K447" i="1"/>
  <c r="L447" i="1" s="1"/>
  <c r="J447" i="1"/>
  <c r="K446" i="1"/>
  <c r="L446" i="1" s="1"/>
  <c r="J446" i="1"/>
  <c r="L445" i="1"/>
  <c r="K445" i="1"/>
  <c r="J445" i="1"/>
  <c r="K444" i="1"/>
  <c r="L444" i="1" s="1"/>
  <c r="J444" i="1"/>
  <c r="K443" i="1"/>
  <c r="L443" i="1" s="1"/>
  <c r="J443" i="1"/>
  <c r="K442" i="1"/>
  <c r="L442" i="1" s="1"/>
  <c r="J442" i="1"/>
  <c r="K441" i="1"/>
  <c r="L441" i="1" s="1"/>
  <c r="J441" i="1"/>
  <c r="K440" i="1"/>
  <c r="L440" i="1" s="1"/>
  <c r="J440" i="1"/>
  <c r="L439" i="1"/>
  <c r="K439" i="1"/>
  <c r="J439" i="1"/>
  <c r="L438" i="1"/>
  <c r="K438" i="1"/>
  <c r="J438" i="1"/>
  <c r="K437" i="1"/>
  <c r="L437" i="1" s="1"/>
  <c r="J437" i="1"/>
  <c r="L436" i="1"/>
  <c r="K436" i="1"/>
  <c r="J436" i="1"/>
  <c r="K435" i="1"/>
  <c r="L435" i="1" s="1"/>
  <c r="J435" i="1"/>
  <c r="K434" i="1"/>
  <c r="L434" i="1" s="1"/>
  <c r="J434" i="1"/>
  <c r="L433" i="1"/>
  <c r="K433" i="1"/>
  <c r="J433" i="1"/>
  <c r="K432" i="1"/>
  <c r="L432" i="1" s="1"/>
  <c r="J432" i="1"/>
  <c r="L431" i="1"/>
  <c r="K431" i="1"/>
  <c r="J431" i="1"/>
  <c r="K430" i="1"/>
  <c r="L430" i="1" s="1"/>
  <c r="J430" i="1"/>
  <c r="K429" i="1"/>
  <c r="L429" i="1" s="1"/>
  <c r="J429" i="1"/>
  <c r="K428" i="1"/>
  <c r="L428" i="1" s="1"/>
  <c r="J428" i="1"/>
  <c r="K427" i="1"/>
  <c r="L427" i="1" s="1"/>
  <c r="J427" i="1"/>
  <c r="K426" i="1"/>
  <c r="L426" i="1" s="1"/>
  <c r="J426" i="1"/>
  <c r="L425" i="1"/>
  <c r="K425" i="1"/>
  <c r="J425" i="1"/>
  <c r="K424" i="1"/>
  <c r="L424" i="1" s="1"/>
  <c r="J424" i="1"/>
  <c r="K423" i="1"/>
  <c r="L423" i="1" s="1"/>
  <c r="J423" i="1"/>
  <c r="L422" i="1"/>
  <c r="K422" i="1"/>
  <c r="J422" i="1"/>
  <c r="K421" i="1"/>
  <c r="L421" i="1" s="1"/>
  <c r="J421" i="1"/>
  <c r="K420" i="1"/>
  <c r="L420" i="1" s="1"/>
  <c r="J420" i="1"/>
  <c r="L419" i="1"/>
  <c r="K419" i="1"/>
  <c r="J419" i="1"/>
  <c r="K418" i="1"/>
  <c r="L418" i="1" s="1"/>
  <c r="J418" i="1"/>
  <c r="L417" i="1"/>
  <c r="K417" i="1"/>
  <c r="J417" i="1"/>
  <c r="K416" i="1"/>
  <c r="L416" i="1" s="1"/>
  <c r="J416" i="1"/>
  <c r="K415" i="1"/>
  <c r="L415" i="1" s="1"/>
  <c r="J415" i="1"/>
  <c r="K414" i="1"/>
  <c r="L414" i="1" s="1"/>
  <c r="J414" i="1"/>
  <c r="L413" i="1"/>
  <c r="K413" i="1"/>
  <c r="J413" i="1"/>
  <c r="K412" i="1"/>
  <c r="L412" i="1" s="1"/>
  <c r="J412" i="1"/>
  <c r="K411" i="1"/>
  <c r="L411" i="1" s="1"/>
  <c r="J411" i="1"/>
  <c r="K410" i="1"/>
  <c r="L410" i="1" s="1"/>
  <c r="J410" i="1"/>
  <c r="K409" i="1"/>
  <c r="L409" i="1" s="1"/>
  <c r="J409" i="1"/>
  <c r="K408" i="1"/>
  <c r="L408" i="1" s="1"/>
  <c r="J408" i="1"/>
  <c r="L407" i="1"/>
  <c r="K407" i="1"/>
  <c r="J407" i="1"/>
  <c r="L406" i="1"/>
  <c r="K406" i="1"/>
  <c r="J406" i="1"/>
  <c r="K405" i="1"/>
  <c r="L405" i="1" s="1"/>
  <c r="J405" i="1"/>
  <c r="K404" i="1"/>
  <c r="L404" i="1" s="1"/>
  <c r="J404" i="1"/>
  <c r="K403" i="1"/>
  <c r="L403" i="1" s="1"/>
  <c r="J403" i="1"/>
  <c r="K402" i="1"/>
  <c r="L402" i="1" s="1"/>
  <c r="J402" i="1"/>
  <c r="L401" i="1"/>
  <c r="K401" i="1"/>
  <c r="J401" i="1"/>
  <c r="K400" i="1"/>
  <c r="L400" i="1" s="1"/>
  <c r="J400" i="1"/>
  <c r="K399" i="1"/>
  <c r="L399" i="1" s="1"/>
  <c r="J399" i="1"/>
  <c r="K398" i="1"/>
  <c r="L398" i="1" s="1"/>
  <c r="J398" i="1"/>
  <c r="K397" i="1"/>
  <c r="L397" i="1" s="1"/>
  <c r="J397" i="1"/>
  <c r="L396" i="1"/>
  <c r="K396" i="1"/>
  <c r="J396" i="1"/>
  <c r="K395" i="1"/>
  <c r="L395" i="1" s="1"/>
  <c r="J395" i="1"/>
  <c r="K394" i="1"/>
  <c r="L394" i="1" s="1"/>
  <c r="J394" i="1"/>
  <c r="K393" i="1"/>
  <c r="L393" i="1" s="1"/>
  <c r="J393" i="1"/>
  <c r="K392" i="1"/>
  <c r="L392" i="1" s="1"/>
  <c r="J392" i="1"/>
  <c r="K391" i="1"/>
  <c r="L391" i="1" s="1"/>
  <c r="J391" i="1"/>
  <c r="L390" i="1"/>
  <c r="K390" i="1"/>
  <c r="J390" i="1"/>
  <c r="K389" i="1"/>
  <c r="L389" i="1" s="1"/>
  <c r="J389" i="1"/>
  <c r="K388" i="1"/>
  <c r="L388" i="1" s="1"/>
  <c r="J388" i="1"/>
  <c r="L387" i="1"/>
  <c r="K387" i="1"/>
  <c r="J387" i="1"/>
  <c r="K386" i="1"/>
  <c r="L386" i="1" s="1"/>
  <c r="J386" i="1"/>
  <c r="L385" i="1"/>
  <c r="K385" i="1"/>
  <c r="J385" i="1"/>
  <c r="K384" i="1"/>
  <c r="L384" i="1" s="1"/>
  <c r="J384" i="1"/>
  <c r="K383" i="1"/>
  <c r="L383" i="1" s="1"/>
  <c r="J383" i="1"/>
  <c r="K382" i="1"/>
  <c r="L382" i="1" s="1"/>
  <c r="J382" i="1"/>
  <c r="L381" i="1"/>
  <c r="K381" i="1"/>
  <c r="J381" i="1"/>
  <c r="L380" i="1"/>
  <c r="K380" i="1"/>
  <c r="J380" i="1"/>
  <c r="K379" i="1"/>
  <c r="L379" i="1" s="1"/>
  <c r="J379" i="1"/>
  <c r="K378" i="1"/>
  <c r="L378" i="1" s="1"/>
  <c r="J378" i="1"/>
  <c r="K377" i="1"/>
  <c r="L377" i="1" s="1"/>
  <c r="J377" i="1"/>
  <c r="K376" i="1"/>
  <c r="L376" i="1" s="1"/>
  <c r="J376" i="1"/>
  <c r="K375" i="1"/>
  <c r="L375" i="1" s="1"/>
  <c r="J375" i="1"/>
  <c r="L374" i="1"/>
  <c r="K374" i="1"/>
  <c r="J374" i="1"/>
  <c r="K373" i="1"/>
  <c r="L373" i="1" s="1"/>
  <c r="J373" i="1"/>
  <c r="L372" i="1"/>
  <c r="K372" i="1"/>
  <c r="J372" i="1"/>
  <c r="K371" i="1"/>
  <c r="L371" i="1" s="1"/>
  <c r="J371" i="1"/>
  <c r="K370" i="1"/>
  <c r="L370" i="1" s="1"/>
  <c r="J370" i="1"/>
  <c r="L369" i="1"/>
  <c r="K369" i="1"/>
  <c r="J369" i="1"/>
  <c r="K368" i="1"/>
  <c r="L368" i="1" s="1"/>
  <c r="J368" i="1"/>
  <c r="K367" i="1"/>
  <c r="L367" i="1" s="1"/>
  <c r="J367" i="1"/>
  <c r="K366" i="1"/>
  <c r="L366" i="1" s="1"/>
  <c r="J366" i="1"/>
  <c r="K365" i="1"/>
  <c r="L365" i="1" s="1"/>
  <c r="J365" i="1"/>
  <c r="K364" i="1"/>
  <c r="L364" i="1" s="1"/>
  <c r="J364" i="1"/>
  <c r="K363" i="1"/>
  <c r="L363" i="1" s="1"/>
  <c r="J363" i="1"/>
  <c r="K362" i="1"/>
  <c r="L362" i="1" s="1"/>
  <c r="J362" i="1"/>
  <c r="L361" i="1"/>
  <c r="K361" i="1"/>
  <c r="J361" i="1"/>
  <c r="K360" i="1"/>
  <c r="L360" i="1" s="1"/>
  <c r="J360" i="1"/>
  <c r="K359" i="1"/>
  <c r="L359" i="1" s="1"/>
  <c r="J359" i="1"/>
  <c r="L358" i="1"/>
  <c r="K358" i="1"/>
  <c r="J358" i="1"/>
  <c r="K357" i="1"/>
  <c r="L357" i="1" s="1"/>
  <c r="J357" i="1"/>
  <c r="K356" i="1"/>
  <c r="L356" i="1" s="1"/>
  <c r="J356" i="1"/>
  <c r="L355" i="1"/>
  <c r="K355" i="1"/>
  <c r="J355" i="1"/>
  <c r="K354" i="1"/>
  <c r="L354" i="1" s="1"/>
  <c r="J354" i="1"/>
  <c r="L353" i="1"/>
  <c r="K353" i="1"/>
  <c r="J353" i="1"/>
  <c r="K352" i="1"/>
  <c r="L352" i="1" s="1"/>
  <c r="J352" i="1"/>
  <c r="K351" i="1"/>
  <c r="L351" i="1" s="1"/>
  <c r="J351" i="1"/>
  <c r="K350" i="1"/>
  <c r="L350" i="1" s="1"/>
  <c r="J350" i="1"/>
  <c r="L349" i="1"/>
  <c r="K349" i="1"/>
  <c r="J349" i="1"/>
  <c r="K348" i="1"/>
  <c r="L348" i="1" s="1"/>
  <c r="J348" i="1"/>
  <c r="K347" i="1"/>
  <c r="L347" i="1" s="1"/>
  <c r="J347" i="1"/>
  <c r="K346" i="1"/>
  <c r="L346" i="1" s="1"/>
  <c r="J346" i="1"/>
  <c r="K345" i="1"/>
  <c r="L345" i="1" s="1"/>
  <c r="J345" i="1"/>
  <c r="K344" i="1"/>
  <c r="L344" i="1" s="1"/>
  <c r="J344" i="1"/>
  <c r="L343" i="1"/>
  <c r="K343" i="1"/>
  <c r="J343" i="1"/>
  <c r="L342" i="1"/>
  <c r="K342" i="1"/>
  <c r="J342" i="1"/>
  <c r="K341" i="1"/>
  <c r="L341" i="1" s="1"/>
  <c r="J341" i="1"/>
  <c r="K340" i="1"/>
  <c r="L340" i="1" s="1"/>
  <c r="J340" i="1"/>
  <c r="K339" i="1"/>
  <c r="L339" i="1" s="1"/>
  <c r="J339" i="1"/>
  <c r="K338" i="1"/>
  <c r="L338" i="1" s="1"/>
  <c r="J338" i="1"/>
  <c r="L337" i="1"/>
  <c r="K337" i="1"/>
  <c r="J337" i="1"/>
  <c r="K336" i="1"/>
  <c r="L336" i="1" s="1"/>
  <c r="J336" i="1"/>
  <c r="K335" i="1"/>
  <c r="L335" i="1" s="1"/>
  <c r="J335" i="1"/>
  <c r="K334" i="1"/>
  <c r="L334" i="1" s="1"/>
  <c r="J334" i="1"/>
  <c r="K333" i="1"/>
  <c r="L333" i="1" s="1"/>
  <c r="J333" i="1"/>
  <c r="L332" i="1"/>
  <c r="K332" i="1"/>
  <c r="J332" i="1"/>
  <c r="K331" i="1"/>
  <c r="L331" i="1" s="1"/>
  <c r="J331" i="1"/>
  <c r="K330" i="1"/>
  <c r="L330" i="1" s="1"/>
  <c r="J330" i="1"/>
  <c r="K329" i="1"/>
  <c r="L329" i="1" s="1"/>
  <c r="J329" i="1"/>
  <c r="K328" i="1"/>
  <c r="L328" i="1" s="1"/>
  <c r="J328" i="1"/>
  <c r="K327" i="1"/>
  <c r="L327" i="1" s="1"/>
  <c r="J327" i="1"/>
  <c r="L326" i="1"/>
  <c r="K326" i="1"/>
  <c r="J326" i="1"/>
  <c r="K325" i="1"/>
  <c r="L325" i="1" s="1"/>
  <c r="J325" i="1"/>
  <c r="K324" i="1"/>
  <c r="L324" i="1" s="1"/>
  <c r="J324" i="1"/>
  <c r="K323" i="1"/>
  <c r="L323" i="1" s="1"/>
  <c r="J323" i="1"/>
  <c r="K322" i="1"/>
  <c r="L322" i="1" s="1"/>
  <c r="J322" i="1"/>
  <c r="L321" i="1"/>
  <c r="K321" i="1"/>
  <c r="J321" i="1"/>
  <c r="K320" i="1"/>
  <c r="L320" i="1" s="1"/>
  <c r="J320" i="1"/>
  <c r="K319" i="1"/>
  <c r="L319" i="1" s="1"/>
  <c r="J319" i="1"/>
  <c r="K318" i="1"/>
  <c r="L318" i="1" s="1"/>
  <c r="J318" i="1"/>
  <c r="L317" i="1"/>
  <c r="K317" i="1"/>
  <c r="J317" i="1"/>
  <c r="K316" i="1"/>
  <c r="L316" i="1" s="1"/>
  <c r="J316" i="1"/>
  <c r="K315" i="1"/>
  <c r="L315" i="1" s="1"/>
  <c r="J315" i="1"/>
  <c r="K314" i="1"/>
  <c r="L314" i="1" s="1"/>
  <c r="J314" i="1"/>
  <c r="K313" i="1"/>
  <c r="L313" i="1" s="1"/>
  <c r="J313" i="1"/>
  <c r="K312" i="1"/>
  <c r="L312" i="1" s="1"/>
  <c r="J312" i="1"/>
  <c r="L311" i="1"/>
  <c r="K311" i="1"/>
  <c r="J311" i="1"/>
  <c r="L310" i="1"/>
  <c r="K310" i="1"/>
  <c r="J310" i="1"/>
  <c r="K309" i="1"/>
  <c r="L309" i="1" s="1"/>
  <c r="J309" i="1"/>
  <c r="L308" i="1"/>
  <c r="K308" i="1"/>
  <c r="J308" i="1"/>
  <c r="K307" i="1"/>
  <c r="L307" i="1" s="1"/>
  <c r="J307" i="1"/>
  <c r="K306" i="1"/>
  <c r="L306" i="1" s="1"/>
  <c r="J306" i="1"/>
  <c r="L305" i="1"/>
  <c r="K305" i="1"/>
  <c r="J305" i="1"/>
  <c r="K304" i="1"/>
  <c r="L304" i="1" s="1"/>
  <c r="J304" i="1"/>
  <c r="L303" i="1"/>
  <c r="K303" i="1"/>
  <c r="J303" i="1"/>
  <c r="K302" i="1"/>
  <c r="L302" i="1" s="1"/>
  <c r="J302" i="1"/>
  <c r="K301" i="1"/>
  <c r="L301" i="1" s="1"/>
  <c r="J301" i="1"/>
  <c r="K300" i="1"/>
  <c r="L300" i="1" s="1"/>
  <c r="J300" i="1"/>
  <c r="K299" i="1"/>
  <c r="L299" i="1" s="1"/>
  <c r="J299" i="1"/>
  <c r="K298" i="1"/>
  <c r="L298" i="1" s="1"/>
  <c r="J298" i="1"/>
  <c r="L297" i="1"/>
  <c r="K297" i="1"/>
  <c r="J297" i="1"/>
  <c r="K296" i="1"/>
  <c r="L296" i="1" s="1"/>
  <c r="J296" i="1"/>
  <c r="K295" i="1"/>
  <c r="L295" i="1" s="1"/>
  <c r="J295" i="1"/>
  <c r="L294" i="1"/>
  <c r="K294" i="1"/>
  <c r="J294" i="1"/>
  <c r="K293" i="1"/>
  <c r="L293" i="1" s="1"/>
  <c r="J293" i="1"/>
  <c r="L292" i="1"/>
  <c r="K292" i="1"/>
  <c r="J292" i="1"/>
  <c r="L291" i="1"/>
  <c r="K291" i="1"/>
  <c r="J291" i="1"/>
  <c r="K290" i="1"/>
  <c r="L290" i="1" s="1"/>
  <c r="J290" i="1"/>
  <c r="L289" i="1"/>
  <c r="K289" i="1"/>
  <c r="J289" i="1"/>
  <c r="K288" i="1"/>
  <c r="L288" i="1" s="1"/>
  <c r="J288" i="1"/>
  <c r="K287" i="1"/>
  <c r="L287" i="1" s="1"/>
  <c r="J287" i="1"/>
  <c r="L286" i="1"/>
  <c r="K286" i="1"/>
  <c r="J286" i="1"/>
  <c r="L285" i="1"/>
  <c r="K285" i="1"/>
  <c r="J285" i="1"/>
  <c r="K284" i="1"/>
  <c r="L284" i="1" s="1"/>
  <c r="J284" i="1"/>
  <c r="K283" i="1"/>
  <c r="L283" i="1" s="1"/>
  <c r="J283" i="1"/>
  <c r="K282" i="1"/>
  <c r="L282" i="1" s="1"/>
  <c r="J282" i="1"/>
  <c r="K281" i="1"/>
  <c r="L281" i="1" s="1"/>
  <c r="J281" i="1"/>
  <c r="K280" i="1"/>
  <c r="L280" i="1" s="1"/>
  <c r="J280" i="1"/>
  <c r="L279" i="1"/>
  <c r="K279" i="1"/>
  <c r="J279" i="1"/>
  <c r="L278" i="1"/>
  <c r="K278" i="1"/>
  <c r="J278" i="1"/>
  <c r="K277" i="1"/>
  <c r="L277" i="1" s="1"/>
  <c r="J277" i="1"/>
  <c r="K276" i="1"/>
  <c r="L276" i="1" s="1"/>
  <c r="J276" i="1"/>
  <c r="K275" i="1"/>
  <c r="L275" i="1" s="1"/>
  <c r="J275" i="1"/>
  <c r="L274" i="1"/>
  <c r="K274" i="1"/>
  <c r="J274" i="1"/>
  <c r="L273" i="1"/>
  <c r="K273" i="1"/>
  <c r="J273" i="1"/>
  <c r="K272" i="1"/>
  <c r="L272" i="1" s="1"/>
  <c r="J272" i="1"/>
  <c r="K271" i="1"/>
  <c r="L271" i="1" s="1"/>
  <c r="J271" i="1"/>
  <c r="K270" i="1"/>
  <c r="L270" i="1" s="1"/>
  <c r="J270" i="1"/>
  <c r="K269" i="1"/>
  <c r="L269" i="1" s="1"/>
  <c r="J269" i="1"/>
  <c r="L268" i="1"/>
  <c r="K268" i="1"/>
  <c r="J268" i="1"/>
  <c r="K267" i="1"/>
  <c r="L267" i="1" s="1"/>
  <c r="J267" i="1"/>
  <c r="K266" i="1"/>
  <c r="L266" i="1" s="1"/>
  <c r="J266" i="1"/>
  <c r="K265" i="1"/>
  <c r="L265" i="1" s="1"/>
  <c r="J265" i="1"/>
  <c r="K264" i="1"/>
  <c r="L264" i="1" s="1"/>
  <c r="J264" i="1"/>
  <c r="K263" i="1"/>
  <c r="L263" i="1" s="1"/>
  <c r="J263" i="1"/>
  <c r="L262" i="1"/>
  <c r="K262" i="1"/>
  <c r="J262" i="1"/>
  <c r="K261" i="1"/>
  <c r="L261" i="1" s="1"/>
  <c r="J261" i="1"/>
  <c r="K260" i="1"/>
  <c r="L260" i="1" s="1"/>
  <c r="J260" i="1"/>
  <c r="L259" i="1"/>
  <c r="K259" i="1"/>
  <c r="J259" i="1"/>
  <c r="K258" i="1"/>
  <c r="L258" i="1" s="1"/>
  <c r="J258" i="1"/>
  <c r="L257" i="1"/>
  <c r="K257" i="1"/>
  <c r="J257" i="1"/>
  <c r="K256" i="1"/>
  <c r="L256" i="1" s="1"/>
  <c r="J256" i="1"/>
  <c r="K255" i="1"/>
  <c r="L255" i="1" s="1"/>
  <c r="J255" i="1"/>
  <c r="K254" i="1"/>
  <c r="L254" i="1" s="1"/>
  <c r="J254" i="1"/>
  <c r="K253" i="1"/>
  <c r="L253" i="1" s="1"/>
  <c r="J253" i="1"/>
  <c r="K252" i="1"/>
  <c r="L252" i="1" s="1"/>
  <c r="J252" i="1"/>
  <c r="K251" i="1"/>
  <c r="L251" i="1" s="1"/>
  <c r="J251" i="1"/>
  <c r="K250" i="1"/>
  <c r="L250" i="1" s="1"/>
  <c r="J250" i="1"/>
  <c r="K249" i="1"/>
  <c r="L249" i="1" s="1"/>
  <c r="J249" i="1"/>
  <c r="K248" i="1"/>
  <c r="L248" i="1" s="1"/>
  <c r="J248" i="1"/>
  <c r="L247" i="1"/>
  <c r="K247" i="1"/>
  <c r="J247" i="1"/>
  <c r="L246" i="1"/>
  <c r="K246" i="1"/>
  <c r="J246" i="1"/>
  <c r="K245" i="1"/>
  <c r="L245" i="1" s="1"/>
  <c r="J245" i="1"/>
  <c r="L244" i="1"/>
  <c r="K244" i="1"/>
  <c r="J244" i="1"/>
  <c r="K243" i="1"/>
  <c r="L243" i="1" s="1"/>
  <c r="J243" i="1"/>
  <c r="K242" i="1"/>
  <c r="L242" i="1" s="1"/>
  <c r="J242" i="1"/>
  <c r="L241" i="1"/>
  <c r="K241" i="1"/>
  <c r="J241" i="1"/>
  <c r="K240" i="1"/>
  <c r="L240" i="1" s="1"/>
  <c r="J240" i="1"/>
  <c r="K239" i="1"/>
  <c r="L239" i="1" s="1"/>
  <c r="J239" i="1"/>
  <c r="K238" i="1"/>
  <c r="L238" i="1" s="1"/>
  <c r="J238" i="1"/>
  <c r="K237" i="1"/>
  <c r="L237" i="1" s="1"/>
  <c r="J237" i="1"/>
  <c r="K236" i="1"/>
  <c r="L236" i="1" s="1"/>
  <c r="J236" i="1"/>
  <c r="K235" i="1"/>
  <c r="L235" i="1" s="1"/>
  <c r="J235" i="1"/>
  <c r="K234" i="1"/>
  <c r="L234" i="1" s="1"/>
  <c r="J234" i="1"/>
  <c r="K233" i="1"/>
  <c r="L233" i="1" s="1"/>
  <c r="J233" i="1"/>
  <c r="K232" i="1"/>
  <c r="L232" i="1" s="1"/>
  <c r="J232" i="1"/>
  <c r="K231" i="1"/>
  <c r="L231" i="1" s="1"/>
  <c r="J231" i="1"/>
  <c r="L230" i="1"/>
  <c r="K230" i="1"/>
  <c r="J230" i="1"/>
  <c r="K229" i="1"/>
  <c r="L229" i="1" s="1"/>
  <c r="J229" i="1"/>
  <c r="K228" i="1"/>
  <c r="L228" i="1" s="1"/>
  <c r="J228" i="1"/>
  <c r="L227" i="1"/>
  <c r="K227" i="1"/>
  <c r="J227" i="1"/>
  <c r="K226" i="1"/>
  <c r="L226" i="1" s="1"/>
  <c r="J226" i="1"/>
  <c r="L225" i="1"/>
  <c r="K225" i="1"/>
  <c r="J225" i="1"/>
  <c r="K224" i="1"/>
  <c r="L224" i="1" s="1"/>
  <c r="J224" i="1"/>
  <c r="K223" i="1"/>
  <c r="L223" i="1" s="1"/>
  <c r="J223" i="1"/>
  <c r="K222" i="1"/>
  <c r="L222" i="1" s="1"/>
  <c r="J222" i="1"/>
  <c r="L221" i="1"/>
  <c r="K221" i="1"/>
  <c r="J221" i="1"/>
  <c r="K220" i="1"/>
  <c r="L220" i="1" s="1"/>
  <c r="J220" i="1"/>
  <c r="K219" i="1"/>
  <c r="L219" i="1" s="1"/>
  <c r="J219" i="1"/>
  <c r="K218" i="1"/>
  <c r="L218" i="1" s="1"/>
  <c r="J218" i="1"/>
  <c r="K217" i="1"/>
  <c r="L217" i="1" s="1"/>
  <c r="J217" i="1"/>
  <c r="L216" i="1"/>
  <c r="K216" i="1"/>
  <c r="J216" i="1"/>
  <c r="L215" i="1"/>
  <c r="K215" i="1"/>
  <c r="J215" i="1"/>
  <c r="L214" i="1"/>
  <c r="K214" i="1"/>
  <c r="J214" i="1"/>
  <c r="K213" i="1"/>
  <c r="L213" i="1" s="1"/>
  <c r="J213" i="1"/>
  <c r="K212" i="1"/>
  <c r="L212" i="1" s="1"/>
  <c r="J212" i="1"/>
  <c r="K211" i="1"/>
  <c r="L211" i="1" s="1"/>
  <c r="J211" i="1"/>
  <c r="K210" i="1"/>
  <c r="L210" i="1" s="1"/>
  <c r="J210" i="1"/>
  <c r="L209" i="1"/>
  <c r="K209" i="1"/>
  <c r="J209" i="1"/>
  <c r="K208" i="1"/>
  <c r="L208" i="1" s="1"/>
  <c r="J208" i="1"/>
  <c r="K207" i="1"/>
  <c r="L207" i="1" s="1"/>
  <c r="J207" i="1"/>
  <c r="K206" i="1"/>
  <c r="L206" i="1" s="1"/>
  <c r="J206" i="1"/>
  <c r="K205" i="1"/>
  <c r="L205" i="1" s="1"/>
  <c r="J205" i="1"/>
  <c r="L204" i="1"/>
  <c r="K204" i="1"/>
  <c r="J204" i="1"/>
  <c r="K203" i="1"/>
  <c r="L203" i="1" s="1"/>
  <c r="J203" i="1"/>
  <c r="K202" i="1"/>
  <c r="L202" i="1" s="1"/>
  <c r="J202" i="1"/>
  <c r="K201" i="1"/>
  <c r="L201" i="1" s="1"/>
  <c r="J201" i="1"/>
  <c r="K200" i="1"/>
  <c r="L200" i="1" s="1"/>
  <c r="J200" i="1"/>
  <c r="K199" i="1"/>
  <c r="L199" i="1" s="1"/>
  <c r="J199" i="1"/>
  <c r="L198" i="1"/>
  <c r="K198" i="1"/>
  <c r="J198" i="1"/>
  <c r="K197" i="1"/>
  <c r="L197" i="1" s="1"/>
  <c r="J197" i="1"/>
  <c r="K196" i="1"/>
  <c r="L196" i="1" s="1"/>
  <c r="J196" i="1"/>
  <c r="K195" i="1"/>
  <c r="L195" i="1" s="1"/>
  <c r="J195" i="1"/>
  <c r="K194" i="1"/>
  <c r="L194" i="1" s="1"/>
  <c r="J194" i="1"/>
  <c r="L193" i="1"/>
  <c r="K193" i="1"/>
  <c r="J193" i="1"/>
  <c r="K192" i="1"/>
  <c r="L192" i="1" s="1"/>
  <c r="J192" i="1"/>
  <c r="K191" i="1"/>
  <c r="L191" i="1" s="1"/>
  <c r="J191" i="1"/>
  <c r="K190" i="1"/>
  <c r="L190" i="1" s="1"/>
  <c r="J190" i="1"/>
  <c r="L189" i="1"/>
  <c r="K189" i="1"/>
  <c r="J189" i="1"/>
  <c r="K188" i="1"/>
  <c r="L188" i="1" s="1"/>
  <c r="J188" i="1"/>
  <c r="K187" i="1"/>
  <c r="L187" i="1" s="1"/>
  <c r="J187" i="1"/>
  <c r="K186" i="1"/>
  <c r="L186" i="1" s="1"/>
  <c r="J186" i="1"/>
  <c r="K185" i="1"/>
  <c r="L185" i="1" s="1"/>
  <c r="J185" i="1"/>
  <c r="K184" i="1"/>
  <c r="L184" i="1" s="1"/>
  <c r="J184" i="1"/>
  <c r="L183" i="1"/>
  <c r="K183" i="1"/>
  <c r="J183" i="1"/>
  <c r="L182" i="1"/>
  <c r="K182" i="1"/>
  <c r="J182" i="1"/>
  <c r="K181" i="1"/>
  <c r="L181" i="1" s="1"/>
  <c r="J181" i="1"/>
  <c r="L180" i="1"/>
  <c r="K180" i="1"/>
  <c r="J180" i="1"/>
  <c r="K179" i="1"/>
  <c r="L179" i="1" s="1"/>
  <c r="J179" i="1"/>
  <c r="K178" i="1"/>
  <c r="L178" i="1" s="1"/>
  <c r="J178" i="1"/>
  <c r="L177" i="1"/>
  <c r="K177" i="1"/>
  <c r="J177" i="1"/>
  <c r="K176" i="1"/>
  <c r="L176" i="1" s="1"/>
  <c r="J176" i="1"/>
  <c r="K175" i="1"/>
  <c r="L175" i="1" s="1"/>
  <c r="J175" i="1"/>
  <c r="K174" i="1"/>
  <c r="L174" i="1" s="1"/>
  <c r="J174" i="1"/>
  <c r="K173" i="1"/>
  <c r="L173" i="1" s="1"/>
  <c r="J173" i="1"/>
  <c r="K172" i="1"/>
  <c r="L172" i="1" s="1"/>
  <c r="J172" i="1"/>
  <c r="K171" i="1"/>
  <c r="L171" i="1" s="1"/>
  <c r="J171" i="1"/>
  <c r="K170" i="1"/>
  <c r="L170" i="1" s="1"/>
  <c r="J170" i="1"/>
  <c r="L169" i="1"/>
  <c r="K169" i="1"/>
  <c r="J169" i="1"/>
  <c r="K168" i="1"/>
  <c r="L168" i="1" s="1"/>
  <c r="J168" i="1"/>
  <c r="K167" i="1"/>
  <c r="L167" i="1" s="1"/>
  <c r="J167" i="1"/>
  <c r="L166" i="1"/>
  <c r="K166" i="1"/>
  <c r="J166" i="1"/>
  <c r="K165" i="1"/>
  <c r="L165" i="1" s="1"/>
  <c r="J165" i="1"/>
  <c r="L164" i="1"/>
  <c r="K164" i="1"/>
  <c r="J164" i="1"/>
  <c r="L163" i="1"/>
  <c r="K163" i="1"/>
  <c r="J163" i="1"/>
  <c r="K162" i="1"/>
  <c r="L162" i="1" s="1"/>
  <c r="J162" i="1"/>
  <c r="L161" i="1"/>
  <c r="K161" i="1"/>
  <c r="J161" i="1"/>
  <c r="K160" i="1"/>
  <c r="L160" i="1" s="1"/>
  <c r="J160" i="1"/>
  <c r="K159" i="1"/>
  <c r="L159" i="1" s="1"/>
  <c r="J159" i="1"/>
  <c r="L158" i="1"/>
  <c r="K158" i="1"/>
  <c r="J158" i="1"/>
  <c r="L157" i="1"/>
  <c r="K157" i="1"/>
  <c r="J157" i="1"/>
  <c r="K156" i="1"/>
  <c r="L156" i="1" s="1"/>
  <c r="J156" i="1"/>
  <c r="K155" i="1"/>
  <c r="L155" i="1" s="1"/>
  <c r="J155" i="1"/>
  <c r="K154" i="1"/>
  <c r="L154" i="1" s="1"/>
  <c r="J154" i="1"/>
  <c r="K153" i="1"/>
  <c r="L153" i="1" s="1"/>
  <c r="J153" i="1"/>
  <c r="K152" i="1"/>
  <c r="L152" i="1" s="1"/>
  <c r="J152" i="1"/>
  <c r="L151" i="1"/>
  <c r="K151" i="1"/>
  <c r="J151" i="1"/>
  <c r="L150" i="1"/>
  <c r="K150" i="1"/>
  <c r="J150" i="1"/>
  <c r="K149" i="1"/>
  <c r="L149" i="1" s="1"/>
  <c r="J149" i="1"/>
  <c r="K148" i="1"/>
  <c r="L148" i="1" s="1"/>
  <c r="J148" i="1"/>
  <c r="K147" i="1"/>
  <c r="L147" i="1" s="1"/>
  <c r="J147" i="1"/>
  <c r="L146" i="1"/>
  <c r="K146" i="1"/>
  <c r="J146" i="1"/>
  <c r="L145" i="1"/>
  <c r="K145" i="1"/>
  <c r="J145" i="1"/>
  <c r="K144" i="1"/>
  <c r="L144" i="1" s="1"/>
  <c r="J144" i="1"/>
  <c r="K143" i="1"/>
  <c r="L143" i="1" s="1"/>
  <c r="J143" i="1"/>
  <c r="K142" i="1"/>
  <c r="L142" i="1" s="1"/>
  <c r="J142" i="1"/>
  <c r="K141" i="1"/>
  <c r="L141" i="1" s="1"/>
  <c r="J141" i="1"/>
  <c r="L140" i="1"/>
  <c r="K140" i="1"/>
  <c r="J140" i="1"/>
  <c r="K139" i="1"/>
  <c r="L139" i="1" s="1"/>
  <c r="J139" i="1"/>
  <c r="K138" i="1"/>
  <c r="L138" i="1" s="1"/>
  <c r="J138" i="1"/>
  <c r="K137" i="1"/>
  <c r="L137" i="1" s="1"/>
  <c r="J137" i="1"/>
  <c r="K136" i="1"/>
  <c r="L136" i="1" s="1"/>
  <c r="J136" i="1"/>
  <c r="K135" i="1"/>
  <c r="L135" i="1" s="1"/>
  <c r="J135" i="1"/>
  <c r="L134" i="1"/>
  <c r="K134" i="1"/>
  <c r="J134" i="1"/>
  <c r="K133" i="1"/>
  <c r="L133" i="1" s="1"/>
  <c r="J133" i="1"/>
  <c r="K132" i="1"/>
  <c r="L132" i="1" s="1"/>
  <c r="J132" i="1"/>
  <c r="K131" i="1"/>
  <c r="L131" i="1" s="1"/>
  <c r="J131" i="1"/>
  <c r="K130" i="1"/>
  <c r="L130" i="1" s="1"/>
  <c r="J130" i="1"/>
  <c r="L129" i="1"/>
  <c r="K129" i="1"/>
  <c r="J129" i="1"/>
  <c r="K128" i="1"/>
  <c r="L128" i="1" s="1"/>
  <c r="J128" i="1"/>
  <c r="K127" i="1"/>
  <c r="L127" i="1" s="1"/>
  <c r="J127" i="1"/>
  <c r="K126" i="1"/>
  <c r="L126" i="1" s="1"/>
  <c r="J126" i="1"/>
  <c r="K125" i="1"/>
  <c r="L125" i="1" s="1"/>
  <c r="J125" i="1"/>
  <c r="K124" i="1"/>
  <c r="L124" i="1" s="1"/>
  <c r="J124" i="1"/>
  <c r="K123" i="1"/>
  <c r="L123" i="1" s="1"/>
  <c r="J123" i="1"/>
  <c r="K122" i="1"/>
  <c r="L122" i="1" s="1"/>
  <c r="J122" i="1"/>
  <c r="K121" i="1"/>
  <c r="L121" i="1" s="1"/>
  <c r="J121" i="1"/>
  <c r="K120" i="1"/>
  <c r="L120" i="1" s="1"/>
  <c r="J120" i="1"/>
  <c r="K119" i="1"/>
  <c r="L119" i="1" s="1"/>
  <c r="J119" i="1"/>
  <c r="L118" i="1"/>
  <c r="K118" i="1"/>
  <c r="J118" i="1"/>
  <c r="K117" i="1"/>
  <c r="L117" i="1" s="1"/>
  <c r="J117" i="1"/>
  <c r="L116" i="1"/>
  <c r="K116" i="1"/>
  <c r="J116" i="1"/>
  <c r="K115" i="1"/>
  <c r="L115" i="1" s="1"/>
  <c r="J115" i="1"/>
  <c r="K114" i="1"/>
  <c r="L114" i="1" s="1"/>
  <c r="J114" i="1"/>
  <c r="L113" i="1"/>
  <c r="K113" i="1"/>
  <c r="J113" i="1"/>
  <c r="K112" i="1"/>
  <c r="L112" i="1" s="1"/>
  <c r="J112" i="1"/>
  <c r="K111" i="1"/>
  <c r="L111" i="1" s="1"/>
  <c r="J111" i="1"/>
  <c r="K110" i="1"/>
  <c r="L110" i="1" s="1"/>
  <c r="J110" i="1"/>
  <c r="K109" i="1"/>
  <c r="L109" i="1" s="1"/>
  <c r="J109" i="1"/>
  <c r="L108" i="1"/>
  <c r="K108" i="1"/>
  <c r="J108" i="1"/>
  <c r="K107" i="1"/>
  <c r="L107" i="1" s="1"/>
  <c r="J107" i="1"/>
  <c r="K106" i="1"/>
  <c r="L106" i="1" s="1"/>
  <c r="J106" i="1"/>
  <c r="K105" i="1"/>
  <c r="L105" i="1" s="1"/>
  <c r="J105" i="1"/>
  <c r="K104" i="1"/>
  <c r="L104" i="1" s="1"/>
  <c r="J104" i="1"/>
  <c r="K103" i="1"/>
  <c r="L103" i="1" s="1"/>
  <c r="J103" i="1"/>
  <c r="L102" i="1"/>
  <c r="K102" i="1"/>
  <c r="J102" i="1"/>
  <c r="K101" i="1"/>
  <c r="L101" i="1" s="1"/>
  <c r="J101" i="1"/>
  <c r="L100" i="1"/>
  <c r="K100" i="1"/>
  <c r="J100" i="1"/>
  <c r="L99" i="1"/>
  <c r="K99" i="1"/>
  <c r="J99" i="1"/>
  <c r="K98" i="1"/>
  <c r="L98" i="1" s="1"/>
  <c r="J98" i="1"/>
  <c r="L97" i="1"/>
  <c r="K97" i="1"/>
  <c r="J97" i="1"/>
  <c r="K96" i="1"/>
  <c r="L96" i="1" s="1"/>
  <c r="J96" i="1"/>
  <c r="L95" i="1"/>
  <c r="K95" i="1"/>
  <c r="J95" i="1"/>
  <c r="L94" i="1"/>
  <c r="K94" i="1"/>
  <c r="J94" i="1"/>
  <c r="L93" i="1"/>
  <c r="K93" i="1"/>
  <c r="J93" i="1"/>
  <c r="K92" i="1"/>
  <c r="L92" i="1" s="1"/>
  <c r="J92" i="1"/>
  <c r="K91" i="1"/>
  <c r="L91" i="1" s="1"/>
  <c r="J91" i="1"/>
  <c r="K90" i="1"/>
  <c r="L90" i="1" s="1"/>
  <c r="J90" i="1"/>
  <c r="K89" i="1"/>
  <c r="L89" i="1" s="1"/>
  <c r="J89" i="1"/>
  <c r="L88" i="1"/>
  <c r="K88" i="1"/>
  <c r="J88" i="1"/>
  <c r="L87" i="1"/>
  <c r="K87" i="1"/>
  <c r="J87" i="1"/>
  <c r="L86" i="1"/>
  <c r="K86" i="1"/>
  <c r="J86" i="1"/>
  <c r="K85" i="1"/>
  <c r="L85" i="1" s="1"/>
  <c r="J85" i="1"/>
  <c r="K84" i="1"/>
  <c r="L84" i="1" s="1"/>
  <c r="J84" i="1"/>
  <c r="L83" i="1"/>
  <c r="K83" i="1"/>
  <c r="J83" i="1"/>
  <c r="L82" i="1"/>
  <c r="K82" i="1"/>
  <c r="J82" i="1"/>
  <c r="L81" i="1"/>
  <c r="K81" i="1"/>
  <c r="J81" i="1"/>
  <c r="K80" i="1"/>
  <c r="L80" i="1" s="1"/>
  <c r="J80" i="1"/>
  <c r="K79" i="1"/>
  <c r="L79" i="1" s="1"/>
  <c r="J79" i="1"/>
  <c r="K78" i="1"/>
  <c r="L78" i="1" s="1"/>
  <c r="J78" i="1"/>
  <c r="L77" i="1"/>
  <c r="K77" i="1"/>
  <c r="J77" i="1"/>
  <c r="L76" i="1"/>
  <c r="K76" i="1"/>
  <c r="J76" i="1"/>
  <c r="K75" i="1"/>
  <c r="L75" i="1" s="1"/>
  <c r="J75" i="1"/>
  <c r="K74" i="1"/>
  <c r="L74" i="1" s="1"/>
  <c r="J74" i="1"/>
  <c r="K73" i="1"/>
  <c r="L73" i="1" s="1"/>
  <c r="J73" i="1"/>
  <c r="K72" i="1"/>
  <c r="L72" i="1" s="1"/>
  <c r="J72" i="1"/>
  <c r="K71" i="1"/>
  <c r="L71" i="1" s="1"/>
  <c r="J71" i="1"/>
  <c r="L70" i="1"/>
  <c r="K70" i="1"/>
  <c r="J70" i="1"/>
  <c r="K69" i="1"/>
  <c r="L69" i="1" s="1"/>
  <c r="J69" i="1"/>
  <c r="K68" i="1"/>
  <c r="L68" i="1" s="1"/>
  <c r="J68" i="1"/>
  <c r="K67" i="1"/>
  <c r="L67" i="1" s="1"/>
  <c r="J67" i="1"/>
  <c r="K66" i="1"/>
  <c r="L66" i="1" s="1"/>
  <c r="J66" i="1"/>
  <c r="L65" i="1"/>
  <c r="K65" i="1"/>
  <c r="J65" i="1"/>
  <c r="K64" i="1"/>
  <c r="L64" i="1" s="1"/>
  <c r="J64" i="1"/>
  <c r="K63" i="1"/>
  <c r="L63" i="1" s="1"/>
  <c r="J63" i="1"/>
  <c r="K62" i="1"/>
  <c r="L62" i="1" s="1"/>
  <c r="J62" i="1"/>
  <c r="K61" i="1"/>
  <c r="L61" i="1" s="1"/>
  <c r="J61" i="1"/>
  <c r="K60" i="1"/>
  <c r="L60" i="1" s="1"/>
  <c r="J60" i="1"/>
  <c r="K59" i="1"/>
  <c r="L59" i="1" s="1"/>
  <c r="J59" i="1"/>
  <c r="K58" i="1"/>
  <c r="L58" i="1" s="1"/>
  <c r="J58" i="1"/>
  <c r="K57" i="1"/>
  <c r="L57" i="1" s="1"/>
  <c r="J57" i="1"/>
  <c r="K56" i="1"/>
  <c r="L56" i="1" s="1"/>
  <c r="J56" i="1"/>
  <c r="L55" i="1"/>
  <c r="K55" i="1"/>
  <c r="J55" i="1"/>
  <c r="L54" i="1"/>
  <c r="K54" i="1"/>
  <c r="J54" i="1"/>
  <c r="K53" i="1"/>
  <c r="L53" i="1" s="1"/>
  <c r="J53" i="1"/>
  <c r="L52" i="1"/>
  <c r="K52" i="1"/>
  <c r="J52" i="1"/>
  <c r="K51" i="1"/>
  <c r="L51" i="1" s="1"/>
  <c r="J51" i="1"/>
  <c r="K50" i="1"/>
  <c r="L50" i="1" s="1"/>
  <c r="J50" i="1"/>
  <c r="L49" i="1"/>
  <c r="K49" i="1"/>
  <c r="J49" i="1"/>
  <c r="K48" i="1"/>
  <c r="L48" i="1" s="1"/>
  <c r="J48" i="1"/>
  <c r="K47" i="1"/>
  <c r="L47" i="1" s="1"/>
  <c r="J47" i="1"/>
  <c r="K46" i="1"/>
  <c r="L46" i="1" s="1"/>
  <c r="J46" i="1"/>
  <c r="K45" i="1"/>
  <c r="L45" i="1" s="1"/>
  <c r="J45" i="1"/>
  <c r="K44" i="1"/>
  <c r="L44" i="1" s="1"/>
  <c r="J44" i="1"/>
  <c r="K43" i="1"/>
  <c r="L43" i="1" s="1"/>
  <c r="J43" i="1"/>
  <c r="K42" i="1"/>
  <c r="L42" i="1" s="1"/>
  <c r="J42" i="1"/>
  <c r="K41" i="1"/>
  <c r="L41" i="1" s="1"/>
  <c r="J41" i="1"/>
  <c r="K40" i="1"/>
  <c r="L40" i="1" s="1"/>
  <c r="J40" i="1"/>
  <c r="K39" i="1"/>
  <c r="L39" i="1" s="1"/>
  <c r="J39" i="1"/>
  <c r="L38" i="1"/>
  <c r="K38" i="1"/>
  <c r="J38" i="1"/>
  <c r="K37" i="1"/>
  <c r="L37" i="1" s="1"/>
  <c r="J37" i="1"/>
  <c r="L36" i="1"/>
  <c r="K36" i="1"/>
  <c r="J36" i="1"/>
  <c r="L35" i="1"/>
  <c r="K35" i="1"/>
  <c r="J35" i="1"/>
  <c r="K34" i="1"/>
  <c r="L34" i="1" s="1"/>
  <c r="J34" i="1"/>
  <c r="L33" i="1"/>
  <c r="K33" i="1"/>
  <c r="J33" i="1"/>
  <c r="K32" i="1"/>
  <c r="L32" i="1" s="1"/>
  <c r="J32" i="1"/>
  <c r="K31" i="1"/>
  <c r="L31" i="1" s="1"/>
  <c r="J31" i="1"/>
  <c r="L30" i="1"/>
  <c r="K30" i="1"/>
  <c r="J30" i="1"/>
  <c r="L29" i="1"/>
  <c r="K29" i="1"/>
  <c r="J29" i="1"/>
  <c r="K28" i="1"/>
  <c r="L28" i="1" s="1"/>
  <c r="J28" i="1"/>
  <c r="K27" i="1"/>
  <c r="L27" i="1" s="1"/>
  <c r="J27" i="1"/>
  <c r="K26" i="1"/>
  <c r="L26" i="1" s="1"/>
  <c r="J26" i="1"/>
  <c r="L25" i="1"/>
  <c r="K25" i="1"/>
  <c r="J25" i="1"/>
  <c r="L24" i="1"/>
  <c r="K24" i="1"/>
  <c r="J24" i="1"/>
  <c r="L23" i="1"/>
  <c r="K23" i="1"/>
  <c r="J23" i="1"/>
  <c r="L22" i="1"/>
  <c r="K22" i="1"/>
  <c r="J22" i="1"/>
  <c r="K21" i="1"/>
  <c r="L21" i="1" s="1"/>
  <c r="J21" i="1"/>
  <c r="K20" i="1"/>
  <c r="L20" i="1" s="1"/>
  <c r="J20" i="1"/>
  <c r="K19" i="1"/>
  <c r="L19" i="1" s="1"/>
  <c r="J19" i="1"/>
  <c r="L18" i="1"/>
  <c r="K18" i="1"/>
  <c r="J18" i="1"/>
  <c r="L17" i="1"/>
  <c r="K17" i="1"/>
  <c r="J17" i="1"/>
  <c r="K16" i="1"/>
  <c r="L16" i="1" s="1"/>
  <c r="J16" i="1"/>
  <c r="K15" i="1"/>
  <c r="L15" i="1" s="1"/>
  <c r="J15" i="1"/>
  <c r="K14" i="1"/>
  <c r="L14" i="1" s="1"/>
  <c r="J14" i="1"/>
  <c r="K13" i="1"/>
  <c r="L13" i="1" s="1"/>
  <c r="J13" i="1"/>
  <c r="L12" i="1"/>
  <c r="K12" i="1"/>
  <c r="J12" i="1"/>
  <c r="K11" i="1"/>
  <c r="L11" i="1" s="1"/>
  <c r="J11" i="1"/>
  <c r="K10" i="1"/>
  <c r="L10" i="1" s="1"/>
  <c r="J10" i="1"/>
  <c r="K9" i="1"/>
  <c r="L9" i="1" s="1"/>
  <c r="J9" i="1"/>
  <c r="K8" i="1"/>
  <c r="L8" i="1" s="1"/>
  <c r="J8" i="1"/>
  <c r="L7" i="1"/>
  <c r="K7" i="1"/>
  <c r="J7" i="1"/>
  <c r="L6" i="1"/>
  <c r="K6" i="1"/>
  <c r="J6" i="1"/>
  <c r="K5" i="1"/>
  <c r="L5" i="1" s="1"/>
  <c r="J5" i="1"/>
  <c r="K4" i="1"/>
  <c r="L4" i="1" s="1"/>
  <c r="J4" i="1"/>
  <c r="K3" i="1"/>
  <c r="L3" i="1" s="1"/>
  <c r="J3" i="1"/>
  <c r="K2" i="1"/>
  <c r="L2" i="1" s="1"/>
  <c r="J2" i="1"/>
  <c r="J2336" i="2"/>
  <c r="I2336" i="2"/>
  <c r="J2335" i="2"/>
  <c r="I2335" i="2"/>
  <c r="J2334" i="2"/>
  <c r="I2334" i="2"/>
  <c r="J2333" i="2"/>
  <c r="I2333" i="2"/>
  <c r="J2332" i="2"/>
  <c r="I2332" i="2"/>
  <c r="J2331" i="2"/>
  <c r="I2331" i="2"/>
  <c r="J2330" i="2"/>
  <c r="I2330" i="2"/>
  <c r="J2329" i="2"/>
  <c r="I2329" i="2"/>
  <c r="J2328" i="2"/>
  <c r="I2328" i="2"/>
  <c r="J2327" i="2"/>
  <c r="I2327" i="2"/>
  <c r="J2326" i="2"/>
  <c r="I2326" i="2"/>
  <c r="J2325" i="2"/>
  <c r="I2325" i="2"/>
  <c r="J2324" i="2"/>
  <c r="I2324" i="2"/>
  <c r="J2323" i="2"/>
  <c r="I2323" i="2"/>
  <c r="J2322" i="2"/>
  <c r="I2322" i="2"/>
  <c r="J2321" i="2"/>
  <c r="I2321" i="2"/>
  <c r="J2320" i="2"/>
  <c r="I2320" i="2"/>
  <c r="J2319" i="2"/>
  <c r="I2319" i="2"/>
  <c r="J2318" i="2"/>
  <c r="I2318" i="2"/>
  <c r="J2317" i="2"/>
  <c r="I2317" i="2"/>
  <c r="J2316" i="2"/>
  <c r="I2316" i="2"/>
  <c r="J2315" i="2"/>
  <c r="I2315" i="2"/>
  <c r="J2314" i="2"/>
  <c r="I2314" i="2"/>
  <c r="J2313" i="2"/>
  <c r="I2313" i="2"/>
  <c r="J2312" i="2"/>
  <c r="I2312" i="2"/>
  <c r="J2311" i="2"/>
  <c r="I2311" i="2"/>
  <c r="J2310" i="2"/>
  <c r="I2310" i="2"/>
  <c r="J2309" i="2"/>
  <c r="I2309" i="2"/>
  <c r="J2308" i="2"/>
  <c r="I2308" i="2"/>
  <c r="J2307" i="2"/>
  <c r="I2307" i="2"/>
  <c r="J2306" i="2"/>
  <c r="I2306" i="2"/>
  <c r="J2305" i="2"/>
  <c r="I2305" i="2"/>
  <c r="J2304" i="2"/>
  <c r="I2304" i="2"/>
  <c r="J2303" i="2"/>
  <c r="I2303" i="2"/>
  <c r="J2302" i="2"/>
  <c r="I2302" i="2"/>
  <c r="J2301" i="2"/>
  <c r="I2301" i="2"/>
  <c r="J2300" i="2"/>
  <c r="I2300" i="2"/>
  <c r="J2299" i="2"/>
  <c r="I2299" i="2"/>
  <c r="J2298" i="2"/>
  <c r="I2298" i="2"/>
  <c r="J2297" i="2"/>
  <c r="I2297" i="2"/>
  <c r="J2296" i="2"/>
  <c r="I2296" i="2"/>
  <c r="J2295" i="2"/>
  <c r="I2295" i="2"/>
  <c r="J2294" i="2"/>
  <c r="I2294" i="2"/>
  <c r="J2293" i="2"/>
  <c r="I2293" i="2"/>
  <c r="J2292" i="2"/>
  <c r="I2292" i="2"/>
  <c r="J2291" i="2"/>
  <c r="I2291" i="2"/>
  <c r="J2290" i="2"/>
  <c r="I2290" i="2"/>
  <c r="J2289" i="2"/>
  <c r="I2289" i="2"/>
  <c r="J2288" i="2"/>
  <c r="I2288" i="2"/>
  <c r="J2287" i="2"/>
  <c r="I2287" i="2"/>
  <c r="J2286" i="2"/>
  <c r="I2286" i="2"/>
  <c r="J2285" i="2"/>
  <c r="I2285" i="2"/>
  <c r="J2284" i="2"/>
  <c r="I2284" i="2"/>
  <c r="J2283" i="2"/>
  <c r="I2283" i="2"/>
  <c r="J2282" i="2"/>
  <c r="I2282" i="2"/>
  <c r="J2281" i="2"/>
  <c r="I2281" i="2"/>
  <c r="J2280" i="2"/>
  <c r="I2280" i="2"/>
  <c r="J2279" i="2"/>
  <c r="I2279" i="2"/>
  <c r="J2278" i="2"/>
  <c r="I2278" i="2"/>
  <c r="J2277" i="2"/>
  <c r="I2277" i="2"/>
  <c r="J2276" i="2"/>
  <c r="I2276" i="2"/>
  <c r="J2275" i="2"/>
  <c r="I2275" i="2"/>
  <c r="J2274" i="2"/>
  <c r="I2274" i="2"/>
  <c r="J2273" i="2"/>
  <c r="I2273" i="2"/>
  <c r="J2272" i="2"/>
  <c r="I2272" i="2"/>
  <c r="J2271" i="2"/>
  <c r="I2271" i="2"/>
  <c r="J2270" i="2"/>
  <c r="I2270" i="2"/>
  <c r="J2269" i="2"/>
  <c r="I2269" i="2"/>
  <c r="J2268" i="2"/>
  <c r="I2268" i="2"/>
  <c r="J2267" i="2"/>
  <c r="I2267" i="2"/>
  <c r="J2266" i="2"/>
  <c r="I2266" i="2"/>
  <c r="J2265" i="2"/>
  <c r="I2265" i="2"/>
  <c r="J2264" i="2"/>
  <c r="I2264" i="2"/>
  <c r="J2263" i="2"/>
  <c r="I2263" i="2"/>
  <c r="J2262" i="2"/>
  <c r="I2262" i="2"/>
  <c r="J2261" i="2"/>
  <c r="I2261" i="2"/>
  <c r="J2260" i="2"/>
  <c r="I2260" i="2"/>
  <c r="J2259" i="2"/>
  <c r="I2259" i="2"/>
  <c r="J2258" i="2"/>
  <c r="I2258" i="2"/>
  <c r="J2257" i="2"/>
  <c r="I2257" i="2"/>
  <c r="J2256" i="2"/>
  <c r="I2256" i="2"/>
  <c r="J2255" i="2"/>
  <c r="I2255" i="2"/>
  <c r="J2254" i="2"/>
  <c r="I2254" i="2"/>
  <c r="J2253" i="2"/>
  <c r="I2253" i="2"/>
  <c r="J2252" i="2"/>
  <c r="I2252" i="2"/>
  <c r="J2251" i="2"/>
  <c r="I2251" i="2"/>
  <c r="J2250" i="2"/>
  <c r="I2250" i="2"/>
  <c r="J2249" i="2"/>
  <c r="I2249" i="2"/>
  <c r="J2248" i="2"/>
  <c r="I2248" i="2"/>
  <c r="J2247" i="2"/>
  <c r="I2247" i="2"/>
  <c r="J2246" i="2"/>
  <c r="I2246" i="2"/>
  <c r="J2245" i="2"/>
  <c r="I2245" i="2"/>
  <c r="J2244" i="2"/>
  <c r="I2244" i="2"/>
  <c r="J2243" i="2"/>
  <c r="I2243" i="2"/>
  <c r="J2242" i="2"/>
  <c r="I2242" i="2"/>
  <c r="J2241" i="2"/>
  <c r="I2241" i="2"/>
  <c r="J2240" i="2"/>
  <c r="I2240" i="2"/>
  <c r="J2239" i="2"/>
  <c r="I2239" i="2"/>
  <c r="J2238" i="2"/>
  <c r="I2238" i="2"/>
  <c r="J2237" i="2"/>
  <c r="I2237" i="2"/>
  <c r="J2236" i="2"/>
  <c r="I2236" i="2"/>
  <c r="J2235" i="2"/>
  <c r="I2235" i="2"/>
  <c r="J2234" i="2"/>
  <c r="I2234" i="2"/>
  <c r="J2233" i="2"/>
  <c r="I2233" i="2"/>
  <c r="J2232" i="2"/>
  <c r="I2232" i="2"/>
  <c r="J2231" i="2"/>
  <c r="I2231" i="2"/>
  <c r="J2230" i="2"/>
  <c r="I2230" i="2"/>
  <c r="J2229" i="2"/>
  <c r="I2229" i="2"/>
  <c r="J2228" i="2"/>
  <c r="I2228" i="2"/>
  <c r="J2227" i="2"/>
  <c r="I2227" i="2"/>
  <c r="J2226" i="2"/>
  <c r="I2226" i="2"/>
  <c r="J2225" i="2"/>
  <c r="I2225" i="2"/>
  <c r="J2224" i="2"/>
  <c r="I2224" i="2"/>
  <c r="J2223" i="2"/>
  <c r="I2223" i="2"/>
  <c r="J2222" i="2"/>
  <c r="I2222" i="2"/>
  <c r="J2221" i="2"/>
  <c r="I2221" i="2"/>
  <c r="J2220" i="2"/>
  <c r="I2220" i="2"/>
  <c r="J2219" i="2"/>
  <c r="I2219" i="2"/>
  <c r="J2218" i="2"/>
  <c r="I2218" i="2"/>
  <c r="J2217" i="2"/>
  <c r="I2217" i="2"/>
  <c r="J2216" i="2"/>
  <c r="I2216" i="2"/>
  <c r="J2215" i="2"/>
  <c r="I2215" i="2"/>
  <c r="J2214" i="2"/>
  <c r="I2214" i="2"/>
  <c r="J2213" i="2"/>
  <c r="I2213" i="2"/>
  <c r="J2212" i="2"/>
  <c r="I2212" i="2"/>
  <c r="J2211" i="2"/>
  <c r="I2211" i="2"/>
  <c r="J2210" i="2"/>
  <c r="I2210" i="2"/>
  <c r="J2209" i="2"/>
  <c r="I2209" i="2"/>
  <c r="J2208" i="2"/>
  <c r="I2208" i="2"/>
  <c r="J2207" i="2"/>
  <c r="I2207" i="2"/>
  <c r="J2206" i="2"/>
  <c r="I2206" i="2"/>
  <c r="J2205" i="2"/>
  <c r="I2205" i="2"/>
  <c r="J2204" i="2"/>
  <c r="I2204" i="2"/>
  <c r="J2203" i="2"/>
  <c r="I2203" i="2"/>
  <c r="J2202" i="2"/>
  <c r="I2202" i="2"/>
  <c r="J2201" i="2"/>
  <c r="I2201" i="2"/>
  <c r="J2200" i="2"/>
  <c r="I2200" i="2"/>
  <c r="J2199" i="2"/>
  <c r="I2199" i="2"/>
  <c r="J2198" i="2"/>
  <c r="I2198" i="2"/>
  <c r="J2197" i="2"/>
  <c r="I2197" i="2"/>
  <c r="J2196" i="2"/>
  <c r="I2196" i="2"/>
  <c r="J2195" i="2"/>
  <c r="I2195" i="2"/>
  <c r="J2194" i="2"/>
  <c r="I2194" i="2"/>
  <c r="J2193" i="2"/>
  <c r="I2193" i="2"/>
  <c r="J2192" i="2"/>
  <c r="I2192" i="2"/>
  <c r="J2191" i="2"/>
  <c r="I2191" i="2"/>
  <c r="J2190" i="2"/>
  <c r="I2190" i="2"/>
  <c r="J2189" i="2"/>
  <c r="I2189" i="2"/>
  <c r="J2188" i="2"/>
  <c r="I2188" i="2"/>
  <c r="J2187" i="2"/>
  <c r="I2187" i="2"/>
  <c r="J2186" i="2"/>
  <c r="I2186" i="2"/>
  <c r="J2185" i="2"/>
  <c r="I2185" i="2"/>
  <c r="J2184" i="2"/>
  <c r="I2184" i="2"/>
  <c r="J2183" i="2"/>
  <c r="I2183" i="2"/>
  <c r="J2182" i="2"/>
  <c r="I2182" i="2"/>
  <c r="J2181" i="2"/>
  <c r="I2181" i="2"/>
  <c r="J2180" i="2"/>
  <c r="I2180" i="2"/>
  <c r="J2179" i="2"/>
  <c r="I2179" i="2"/>
  <c r="J2178" i="2"/>
  <c r="I2178" i="2"/>
  <c r="J2177" i="2"/>
  <c r="I2177" i="2"/>
  <c r="J2176" i="2"/>
  <c r="I2176" i="2"/>
  <c r="J2175" i="2"/>
  <c r="I2175" i="2"/>
  <c r="J2174" i="2"/>
  <c r="I2174" i="2"/>
  <c r="J2173" i="2"/>
  <c r="I2173" i="2"/>
  <c r="J2172" i="2"/>
  <c r="I2172" i="2"/>
  <c r="J2171" i="2"/>
  <c r="I2171" i="2"/>
  <c r="J2170" i="2"/>
  <c r="I2170" i="2"/>
  <c r="J2169" i="2"/>
  <c r="I2169" i="2"/>
  <c r="J2168" i="2"/>
  <c r="I2168" i="2"/>
  <c r="J2167" i="2"/>
  <c r="I2167" i="2"/>
  <c r="J2166" i="2"/>
  <c r="I2166" i="2"/>
  <c r="J2165" i="2"/>
  <c r="I2165" i="2"/>
  <c r="J2164" i="2"/>
  <c r="I2164" i="2"/>
  <c r="J2163" i="2"/>
  <c r="I2163" i="2"/>
  <c r="J2162" i="2"/>
  <c r="I2162" i="2"/>
  <c r="J2161" i="2"/>
  <c r="I2161" i="2"/>
  <c r="J2160" i="2"/>
  <c r="I2160" i="2"/>
  <c r="J2159" i="2"/>
  <c r="I2159" i="2"/>
  <c r="J2158" i="2"/>
  <c r="I2158" i="2"/>
  <c r="J2157" i="2"/>
  <c r="I2157" i="2"/>
  <c r="J2156" i="2"/>
  <c r="I2156" i="2"/>
  <c r="J2155" i="2"/>
  <c r="I2155" i="2"/>
  <c r="J2154" i="2"/>
  <c r="I2154" i="2"/>
  <c r="J2153" i="2"/>
  <c r="I2153" i="2"/>
  <c r="J2152" i="2"/>
  <c r="I2152" i="2"/>
  <c r="J2151" i="2"/>
  <c r="I2151" i="2"/>
  <c r="J2150" i="2"/>
  <c r="I2150" i="2"/>
  <c r="J2149" i="2"/>
  <c r="I2149" i="2"/>
  <c r="J2148" i="2"/>
  <c r="I2148" i="2"/>
  <c r="J2147" i="2"/>
  <c r="I2147" i="2"/>
  <c r="J2146" i="2"/>
  <c r="I2146" i="2"/>
  <c r="J2145" i="2"/>
  <c r="I2145" i="2"/>
  <c r="J2144" i="2"/>
  <c r="I2144" i="2"/>
  <c r="J2143" i="2"/>
  <c r="I2143" i="2"/>
  <c r="J2142" i="2"/>
  <c r="I2142" i="2"/>
  <c r="J2141" i="2"/>
  <c r="I2141" i="2"/>
  <c r="J2140" i="2"/>
  <c r="I2140" i="2"/>
  <c r="J2139" i="2"/>
  <c r="I2139" i="2"/>
  <c r="J2138" i="2"/>
  <c r="I2138" i="2"/>
  <c r="J2137" i="2"/>
  <c r="I2137" i="2"/>
  <c r="J2136" i="2"/>
  <c r="I2136" i="2"/>
  <c r="J2135" i="2"/>
  <c r="I2135" i="2"/>
  <c r="J2134" i="2"/>
  <c r="I2134" i="2"/>
  <c r="J2133" i="2"/>
  <c r="I2133" i="2"/>
  <c r="J2132" i="2"/>
  <c r="I2132" i="2"/>
  <c r="J2131" i="2"/>
  <c r="I2131" i="2"/>
  <c r="J2130" i="2"/>
  <c r="I2130" i="2"/>
  <c r="J2129" i="2"/>
  <c r="I2129" i="2"/>
  <c r="J2128" i="2"/>
  <c r="I2128" i="2"/>
  <c r="J2127" i="2"/>
  <c r="I2127" i="2"/>
  <c r="J2126" i="2"/>
  <c r="I2126" i="2"/>
  <c r="J2125" i="2"/>
  <c r="I2125" i="2"/>
  <c r="J2124" i="2"/>
  <c r="I2124" i="2"/>
  <c r="J2123" i="2"/>
  <c r="I2123" i="2"/>
  <c r="J2122" i="2"/>
  <c r="I2122" i="2"/>
  <c r="J2121" i="2"/>
  <c r="I2121" i="2"/>
  <c r="J2120" i="2"/>
  <c r="I2120" i="2"/>
  <c r="J2119" i="2"/>
  <c r="I2119" i="2"/>
  <c r="J2118" i="2"/>
  <c r="I2118" i="2"/>
  <c r="J2117" i="2"/>
  <c r="I2117" i="2"/>
  <c r="J2116" i="2"/>
  <c r="I2116" i="2"/>
  <c r="J2115" i="2"/>
  <c r="I2115" i="2"/>
  <c r="J2114" i="2"/>
  <c r="I2114" i="2"/>
  <c r="J2113" i="2"/>
  <c r="I2113" i="2"/>
  <c r="J2112" i="2"/>
  <c r="I2112" i="2"/>
  <c r="J2111" i="2"/>
  <c r="I2111" i="2"/>
  <c r="J2110" i="2"/>
  <c r="I2110" i="2"/>
  <c r="J2109" i="2"/>
  <c r="I2109" i="2"/>
  <c r="J2108" i="2"/>
  <c r="I2108" i="2"/>
  <c r="J2107" i="2"/>
  <c r="I2107" i="2"/>
  <c r="J2106" i="2"/>
  <c r="I2106" i="2"/>
  <c r="J2105" i="2"/>
  <c r="I2105" i="2"/>
  <c r="J2104" i="2"/>
  <c r="I2104" i="2"/>
  <c r="J2103" i="2"/>
  <c r="I2103" i="2"/>
  <c r="J2102" i="2"/>
  <c r="I2102" i="2"/>
  <c r="J2101" i="2"/>
  <c r="I2101" i="2"/>
  <c r="J2100" i="2"/>
  <c r="I2100" i="2"/>
  <c r="J2099" i="2"/>
  <c r="I2099" i="2"/>
  <c r="J2098" i="2"/>
  <c r="I2098" i="2"/>
  <c r="J2097" i="2"/>
  <c r="I2097" i="2"/>
  <c r="J2096" i="2"/>
  <c r="I2096" i="2"/>
  <c r="J2095" i="2"/>
  <c r="I2095" i="2"/>
  <c r="J2094" i="2"/>
  <c r="I2094" i="2"/>
  <c r="J2093" i="2"/>
  <c r="I2093" i="2"/>
  <c r="J2092" i="2"/>
  <c r="I2092" i="2"/>
  <c r="J2091" i="2"/>
  <c r="I2091" i="2"/>
  <c r="J2090" i="2"/>
  <c r="I2090" i="2"/>
  <c r="J2089" i="2"/>
  <c r="I2089" i="2"/>
  <c r="J2088" i="2"/>
  <c r="I2088" i="2"/>
  <c r="J2087" i="2"/>
  <c r="I2087" i="2"/>
  <c r="J2086" i="2"/>
  <c r="I2086" i="2"/>
  <c r="J2085" i="2"/>
  <c r="I2085" i="2"/>
  <c r="J2084" i="2"/>
  <c r="I2084" i="2"/>
  <c r="J2083" i="2"/>
  <c r="I2083" i="2"/>
  <c r="J2082" i="2"/>
  <c r="I2082" i="2"/>
  <c r="J2081" i="2"/>
  <c r="I2081" i="2"/>
  <c r="J2080" i="2"/>
  <c r="I2080" i="2"/>
  <c r="J2079" i="2"/>
  <c r="I2079" i="2"/>
  <c r="J2078" i="2"/>
  <c r="I2078" i="2"/>
  <c r="J2077" i="2"/>
  <c r="I2077" i="2"/>
  <c r="J2076" i="2"/>
  <c r="I2076" i="2"/>
  <c r="J2075" i="2"/>
  <c r="I2075" i="2"/>
  <c r="J2074" i="2"/>
  <c r="I2074" i="2"/>
  <c r="J2073" i="2"/>
  <c r="I2073" i="2"/>
  <c r="J2072" i="2"/>
  <c r="I2072" i="2"/>
  <c r="J2071" i="2"/>
  <c r="I2071" i="2"/>
  <c r="J2070" i="2"/>
  <c r="I2070" i="2"/>
  <c r="J2069" i="2"/>
  <c r="I2069" i="2"/>
  <c r="J2068" i="2"/>
  <c r="I2068" i="2"/>
  <c r="J2067" i="2"/>
  <c r="I2067" i="2"/>
  <c r="J2066" i="2"/>
  <c r="I2066" i="2"/>
  <c r="J2065" i="2"/>
  <c r="I2065" i="2"/>
  <c r="J2064" i="2"/>
  <c r="I2064" i="2"/>
  <c r="J2063" i="2"/>
  <c r="I2063" i="2"/>
  <c r="J2062" i="2"/>
  <c r="I2062" i="2"/>
  <c r="J2061" i="2"/>
  <c r="I2061" i="2"/>
  <c r="J2060" i="2"/>
  <c r="I2060" i="2"/>
  <c r="J2059" i="2"/>
  <c r="I2059" i="2"/>
  <c r="J2058" i="2"/>
  <c r="I2058" i="2"/>
  <c r="J2057" i="2"/>
  <c r="I2057" i="2"/>
  <c r="J2056" i="2"/>
  <c r="I2056" i="2"/>
  <c r="J2055" i="2"/>
  <c r="I2055" i="2"/>
  <c r="J2054" i="2"/>
  <c r="I2054" i="2"/>
  <c r="J2053" i="2"/>
  <c r="I2053" i="2"/>
  <c r="J2052" i="2"/>
  <c r="I2052" i="2"/>
  <c r="J2051" i="2"/>
  <c r="I2051" i="2"/>
  <c r="J2050" i="2"/>
  <c r="I2050" i="2"/>
  <c r="J2049" i="2"/>
  <c r="I2049" i="2"/>
  <c r="J2048" i="2"/>
  <c r="I2048" i="2"/>
  <c r="J2047" i="2"/>
  <c r="I2047" i="2"/>
  <c r="J2046" i="2"/>
  <c r="I2046" i="2"/>
  <c r="J2045" i="2"/>
  <c r="I2045" i="2"/>
  <c r="J2044" i="2"/>
  <c r="I2044" i="2"/>
  <c r="J2043" i="2"/>
  <c r="I2043" i="2"/>
  <c r="J2042" i="2"/>
  <c r="I2042" i="2"/>
  <c r="J2041" i="2"/>
  <c r="I2041" i="2"/>
  <c r="J2040" i="2"/>
  <c r="I2040" i="2"/>
  <c r="J2039" i="2"/>
  <c r="I2039" i="2"/>
  <c r="J2038" i="2"/>
  <c r="I2038" i="2"/>
  <c r="J2037" i="2"/>
  <c r="I2037" i="2"/>
  <c r="J2036" i="2"/>
  <c r="I2036" i="2"/>
  <c r="J2035" i="2"/>
  <c r="I2035" i="2"/>
  <c r="J2034" i="2"/>
  <c r="I2034" i="2"/>
  <c r="J2033" i="2"/>
  <c r="I2033" i="2"/>
  <c r="J2032" i="2"/>
  <c r="I2032" i="2"/>
  <c r="J2031" i="2"/>
  <c r="I2031" i="2"/>
  <c r="J2030" i="2"/>
  <c r="I2030" i="2"/>
  <c r="J2029" i="2"/>
  <c r="I2029" i="2"/>
  <c r="J2028" i="2"/>
  <c r="I2028" i="2"/>
  <c r="J2027" i="2"/>
  <c r="I2027" i="2"/>
  <c r="J2026" i="2"/>
  <c r="I2026" i="2"/>
  <c r="J2025" i="2"/>
  <c r="I2025" i="2"/>
  <c r="J2024" i="2"/>
  <c r="I2024" i="2"/>
  <c r="J2023" i="2"/>
  <c r="I2023" i="2"/>
  <c r="J2022" i="2"/>
  <c r="I2022" i="2"/>
  <c r="J2021" i="2"/>
  <c r="I2021" i="2"/>
  <c r="J2020" i="2"/>
  <c r="I2020" i="2"/>
  <c r="J2019" i="2"/>
  <c r="I2019" i="2"/>
  <c r="J2018" i="2"/>
  <c r="I2018" i="2"/>
  <c r="J2017" i="2"/>
  <c r="I2017" i="2"/>
  <c r="J2016" i="2"/>
  <c r="I2016" i="2"/>
  <c r="J2015" i="2"/>
  <c r="I2015" i="2"/>
  <c r="J2014" i="2"/>
  <c r="I2014" i="2"/>
  <c r="J2013" i="2"/>
  <c r="I2013" i="2"/>
  <c r="J2012" i="2"/>
  <c r="I2012" i="2"/>
  <c r="J2011" i="2"/>
  <c r="I2011" i="2"/>
  <c r="J2010" i="2"/>
  <c r="I2010" i="2"/>
  <c r="J2009" i="2"/>
  <c r="I2009" i="2"/>
  <c r="J2008" i="2"/>
  <c r="I2008" i="2"/>
  <c r="J2007" i="2"/>
  <c r="I2007" i="2"/>
  <c r="J2006" i="2"/>
  <c r="I2006" i="2"/>
  <c r="J2005" i="2"/>
  <c r="I2005" i="2"/>
  <c r="J2004" i="2"/>
  <c r="I2004" i="2"/>
  <c r="J2003" i="2"/>
  <c r="I2003" i="2"/>
  <c r="J2002" i="2"/>
  <c r="I2002" i="2"/>
  <c r="J2001" i="2"/>
  <c r="I2001" i="2"/>
  <c r="J2000" i="2"/>
  <c r="I2000" i="2"/>
  <c r="J1999" i="2"/>
  <c r="I1999" i="2"/>
  <c r="J1998" i="2"/>
  <c r="I1998" i="2"/>
  <c r="J1997" i="2"/>
  <c r="I1997" i="2"/>
  <c r="J1996" i="2"/>
  <c r="I1996" i="2"/>
  <c r="J1995" i="2"/>
  <c r="I1995" i="2"/>
  <c r="J1994" i="2"/>
  <c r="I1994" i="2"/>
  <c r="J1993" i="2"/>
  <c r="I1993" i="2"/>
  <c r="J1992" i="2"/>
  <c r="I1992" i="2"/>
  <c r="J1991" i="2"/>
  <c r="I1991" i="2"/>
  <c r="J1990" i="2"/>
  <c r="I1990" i="2"/>
  <c r="J1989" i="2"/>
  <c r="I1989" i="2"/>
  <c r="J1988" i="2"/>
  <c r="I1988" i="2"/>
  <c r="J1987" i="2"/>
  <c r="I1987" i="2"/>
  <c r="J1986" i="2"/>
  <c r="I1986" i="2"/>
  <c r="J1985" i="2"/>
  <c r="I1985" i="2"/>
  <c r="J1984" i="2"/>
  <c r="I1984" i="2"/>
  <c r="J1983" i="2"/>
  <c r="I1983" i="2"/>
  <c r="J1982" i="2"/>
  <c r="I1982" i="2"/>
  <c r="J1981" i="2"/>
  <c r="I1981" i="2"/>
  <c r="J1980" i="2"/>
  <c r="I1980" i="2"/>
  <c r="J1979" i="2"/>
  <c r="I1979" i="2"/>
  <c r="J1978" i="2"/>
  <c r="I1978" i="2"/>
  <c r="J1977" i="2"/>
  <c r="I1977" i="2"/>
  <c r="J1976" i="2"/>
  <c r="I1976" i="2"/>
  <c r="J1975" i="2"/>
  <c r="I1975" i="2"/>
  <c r="J1974" i="2"/>
  <c r="I1974" i="2"/>
  <c r="J1973" i="2"/>
  <c r="I1973" i="2"/>
  <c r="J1972" i="2"/>
  <c r="I1972" i="2"/>
  <c r="J1971" i="2"/>
  <c r="I1971" i="2"/>
  <c r="J1970" i="2"/>
  <c r="I1970" i="2"/>
  <c r="J1969" i="2"/>
  <c r="I1969" i="2"/>
  <c r="J1968" i="2"/>
  <c r="I1968" i="2"/>
  <c r="J1967" i="2"/>
  <c r="I1967" i="2"/>
  <c r="J1966" i="2"/>
  <c r="I1966" i="2"/>
  <c r="J1965" i="2"/>
  <c r="I1965" i="2"/>
  <c r="J1964" i="2"/>
  <c r="I1964" i="2"/>
  <c r="J1963" i="2"/>
  <c r="I1963" i="2"/>
  <c r="J1962" i="2"/>
  <c r="I1962" i="2"/>
  <c r="J1961" i="2"/>
  <c r="I1961" i="2"/>
  <c r="J1960" i="2"/>
  <c r="I1960" i="2"/>
  <c r="J1959" i="2"/>
  <c r="I1959" i="2"/>
  <c r="J1958" i="2"/>
  <c r="I1958" i="2"/>
  <c r="J1957" i="2"/>
  <c r="I1957" i="2"/>
  <c r="J1956" i="2"/>
  <c r="I1956" i="2"/>
  <c r="J1955" i="2"/>
  <c r="I1955" i="2"/>
  <c r="J1954" i="2"/>
  <c r="I1954" i="2"/>
  <c r="J1953" i="2"/>
  <c r="I1953" i="2"/>
  <c r="J1952" i="2"/>
  <c r="I1952" i="2"/>
  <c r="J1951" i="2"/>
  <c r="I1951" i="2"/>
  <c r="J1950" i="2"/>
  <c r="I1950" i="2"/>
  <c r="J1949" i="2"/>
  <c r="I1949" i="2"/>
  <c r="J1948" i="2"/>
  <c r="I1948" i="2"/>
  <c r="J1947" i="2"/>
  <c r="I1947" i="2"/>
  <c r="J1946" i="2"/>
  <c r="I1946" i="2"/>
  <c r="J1945" i="2"/>
  <c r="I1945" i="2"/>
  <c r="J1944" i="2"/>
  <c r="I1944" i="2"/>
  <c r="J1943" i="2"/>
  <c r="I1943" i="2"/>
  <c r="J1942" i="2"/>
  <c r="I1942" i="2"/>
  <c r="J1941" i="2"/>
  <c r="I1941" i="2"/>
  <c r="J1940" i="2"/>
  <c r="I1940" i="2"/>
  <c r="J1939" i="2"/>
  <c r="I1939" i="2"/>
  <c r="J1938" i="2"/>
  <c r="I1938" i="2"/>
  <c r="J1937" i="2"/>
  <c r="I1937" i="2"/>
  <c r="J1936" i="2"/>
  <c r="I1936" i="2"/>
  <c r="J1935" i="2"/>
  <c r="I1935" i="2"/>
  <c r="J1934" i="2"/>
  <c r="I1934" i="2"/>
  <c r="J1933" i="2"/>
  <c r="I1933" i="2"/>
  <c r="J1932" i="2"/>
  <c r="I1932" i="2"/>
  <c r="J1931" i="2"/>
  <c r="I1931" i="2"/>
  <c r="J1930" i="2"/>
  <c r="I1930" i="2"/>
  <c r="J1929" i="2"/>
  <c r="I1929" i="2"/>
  <c r="J1928" i="2"/>
  <c r="I1928" i="2"/>
  <c r="J1927" i="2"/>
  <c r="I1927" i="2"/>
  <c r="J1926" i="2"/>
  <c r="I1926" i="2"/>
  <c r="J1925" i="2"/>
  <c r="I1925" i="2"/>
  <c r="J1924" i="2"/>
  <c r="I1924" i="2"/>
  <c r="J1923" i="2"/>
  <c r="I1923" i="2"/>
  <c r="J1922" i="2"/>
  <c r="I1922" i="2"/>
  <c r="J1921" i="2"/>
  <c r="I1921" i="2"/>
  <c r="J1920" i="2"/>
  <c r="I1920" i="2"/>
  <c r="J1919" i="2"/>
  <c r="I1919" i="2"/>
  <c r="J1918" i="2"/>
  <c r="I1918" i="2"/>
  <c r="J1917" i="2"/>
  <c r="I1917" i="2"/>
  <c r="J1916" i="2"/>
  <c r="I1916" i="2"/>
  <c r="J1915" i="2"/>
  <c r="I1915" i="2"/>
  <c r="J1914" i="2"/>
  <c r="I1914" i="2"/>
  <c r="J1913" i="2"/>
  <c r="I1913" i="2"/>
  <c r="J1912" i="2"/>
  <c r="I1912" i="2"/>
  <c r="J1911" i="2"/>
  <c r="I1911" i="2"/>
  <c r="J1910" i="2"/>
  <c r="I1910" i="2"/>
  <c r="J1909" i="2"/>
  <c r="I1909" i="2"/>
  <c r="J1908" i="2"/>
  <c r="I1908" i="2"/>
  <c r="J1907" i="2"/>
  <c r="I1907" i="2"/>
  <c r="J1906" i="2"/>
  <c r="I1906" i="2"/>
  <c r="J1905" i="2"/>
  <c r="I1905" i="2"/>
  <c r="J1904" i="2"/>
  <c r="I1904" i="2"/>
  <c r="J1903" i="2"/>
  <c r="I1903" i="2"/>
  <c r="J1902" i="2"/>
  <c r="I1902" i="2"/>
  <c r="J1901" i="2"/>
  <c r="I1901" i="2"/>
  <c r="J1900" i="2"/>
  <c r="I1900" i="2"/>
  <c r="J1899" i="2"/>
  <c r="I1899" i="2"/>
  <c r="J1898" i="2"/>
  <c r="I1898" i="2"/>
  <c r="J1897" i="2"/>
  <c r="I1897" i="2"/>
  <c r="J1896" i="2"/>
  <c r="I1896" i="2"/>
  <c r="J1895" i="2"/>
  <c r="I1895" i="2"/>
  <c r="J1894" i="2"/>
  <c r="I1894" i="2"/>
  <c r="J1893" i="2"/>
  <c r="I1893" i="2"/>
  <c r="J1892" i="2"/>
  <c r="I1892" i="2"/>
  <c r="J1891" i="2"/>
  <c r="I1891" i="2"/>
  <c r="J1890" i="2"/>
  <c r="I1890" i="2"/>
  <c r="J1889" i="2"/>
  <c r="I1889" i="2"/>
  <c r="J1888" i="2"/>
  <c r="I1888" i="2"/>
  <c r="J1887" i="2"/>
  <c r="I1887" i="2"/>
  <c r="J1886" i="2"/>
  <c r="I1886" i="2"/>
  <c r="J1885" i="2"/>
  <c r="I1885" i="2"/>
  <c r="J1884" i="2"/>
  <c r="I1884" i="2"/>
  <c r="J1883" i="2"/>
  <c r="I1883" i="2"/>
  <c r="J1882" i="2"/>
  <c r="I1882" i="2"/>
  <c r="J1881" i="2"/>
  <c r="I1881" i="2"/>
  <c r="J1880" i="2"/>
  <c r="I1880" i="2"/>
  <c r="J1879" i="2"/>
  <c r="I1879" i="2"/>
  <c r="J1878" i="2"/>
  <c r="I1878" i="2"/>
  <c r="J1877" i="2"/>
  <c r="I1877" i="2"/>
  <c r="J1876" i="2"/>
  <c r="I1876" i="2"/>
  <c r="J1875" i="2"/>
  <c r="I1875" i="2"/>
  <c r="J1874" i="2"/>
  <c r="I1874" i="2"/>
  <c r="J1873" i="2"/>
  <c r="I1873" i="2"/>
  <c r="J1872" i="2"/>
  <c r="I1872" i="2"/>
  <c r="J1871" i="2"/>
  <c r="I1871" i="2"/>
  <c r="J1870" i="2"/>
  <c r="I1870" i="2"/>
  <c r="J1869" i="2"/>
  <c r="I1869" i="2"/>
  <c r="J1868" i="2"/>
  <c r="I1868" i="2"/>
  <c r="J1867" i="2"/>
  <c r="I1867" i="2"/>
  <c r="J1866" i="2"/>
  <c r="I1866" i="2"/>
  <c r="J1865" i="2"/>
  <c r="I1865" i="2"/>
  <c r="J1864" i="2"/>
  <c r="I1864" i="2"/>
  <c r="J1863" i="2"/>
  <c r="I1863" i="2"/>
  <c r="J1862" i="2"/>
  <c r="I1862" i="2"/>
  <c r="J1861" i="2"/>
  <c r="I1861" i="2"/>
  <c r="J1860" i="2"/>
  <c r="I1860" i="2"/>
  <c r="J1859" i="2"/>
  <c r="I1859" i="2"/>
  <c r="J1858" i="2"/>
  <c r="I1858" i="2"/>
  <c r="J1857" i="2"/>
  <c r="I1857" i="2"/>
  <c r="J1856" i="2"/>
  <c r="I1856" i="2"/>
  <c r="J1855" i="2"/>
  <c r="I1855" i="2"/>
  <c r="J1854" i="2"/>
  <c r="I1854" i="2"/>
  <c r="J1853" i="2"/>
  <c r="I1853" i="2"/>
  <c r="J1852" i="2"/>
  <c r="I1852" i="2"/>
  <c r="J1851" i="2"/>
  <c r="I1851" i="2"/>
  <c r="J1850" i="2"/>
  <c r="I1850" i="2"/>
  <c r="J1849" i="2"/>
  <c r="I1849" i="2"/>
  <c r="J1848" i="2"/>
  <c r="I1848" i="2"/>
  <c r="J1847" i="2"/>
  <c r="I1847" i="2"/>
  <c r="J1846" i="2"/>
  <c r="I1846" i="2"/>
  <c r="J1845" i="2"/>
  <c r="I1845" i="2"/>
  <c r="J1844" i="2"/>
  <c r="I1844" i="2"/>
  <c r="J1843" i="2"/>
  <c r="I1843" i="2"/>
  <c r="J1842" i="2"/>
  <c r="I1842" i="2"/>
  <c r="J1841" i="2"/>
  <c r="I1841" i="2"/>
  <c r="J1840" i="2"/>
  <c r="I1840" i="2"/>
  <c r="J1839" i="2"/>
  <c r="I1839" i="2"/>
  <c r="J1838" i="2"/>
  <c r="I1838" i="2"/>
  <c r="J1837" i="2"/>
  <c r="I1837" i="2"/>
  <c r="J1836" i="2"/>
  <c r="I1836" i="2"/>
  <c r="J1835" i="2"/>
  <c r="I1835" i="2"/>
  <c r="J1834" i="2"/>
  <c r="I1834" i="2"/>
  <c r="J1833" i="2"/>
  <c r="I1833" i="2"/>
  <c r="J1832" i="2"/>
  <c r="I1832" i="2"/>
  <c r="J1831" i="2"/>
  <c r="I1831" i="2"/>
  <c r="J1830" i="2"/>
  <c r="I1830" i="2"/>
  <c r="J1829" i="2"/>
  <c r="I1829" i="2"/>
  <c r="J1828" i="2"/>
  <c r="I1828" i="2"/>
  <c r="J1827" i="2"/>
  <c r="I1827" i="2"/>
  <c r="J1826" i="2"/>
  <c r="I1826" i="2"/>
  <c r="J1825" i="2"/>
  <c r="I1825" i="2"/>
  <c r="J1824" i="2"/>
  <c r="I1824" i="2"/>
  <c r="J1823" i="2"/>
  <c r="I1823" i="2"/>
  <c r="J1822" i="2"/>
  <c r="I1822" i="2"/>
  <c r="J1821" i="2"/>
  <c r="I1821" i="2"/>
  <c r="J1820" i="2"/>
  <c r="I1820" i="2"/>
  <c r="J1819" i="2"/>
  <c r="I1819" i="2"/>
  <c r="J1818" i="2"/>
  <c r="I1818" i="2"/>
  <c r="J1817" i="2"/>
  <c r="I1817" i="2"/>
  <c r="J1816" i="2"/>
  <c r="I1816" i="2"/>
  <c r="J1815" i="2"/>
  <c r="I1815" i="2"/>
  <c r="J1814" i="2"/>
  <c r="I1814" i="2"/>
  <c r="J1813" i="2"/>
  <c r="I1813" i="2"/>
  <c r="J1812" i="2"/>
  <c r="I1812" i="2"/>
  <c r="J1811" i="2"/>
  <c r="I1811" i="2"/>
  <c r="J1810" i="2"/>
  <c r="I1810" i="2"/>
  <c r="J1809" i="2"/>
  <c r="I1809" i="2"/>
  <c r="J1808" i="2"/>
  <c r="I1808" i="2"/>
  <c r="J1807" i="2"/>
  <c r="I1807" i="2"/>
  <c r="J1806" i="2"/>
  <c r="I1806" i="2"/>
  <c r="J1805" i="2"/>
  <c r="I1805" i="2"/>
  <c r="J1804" i="2"/>
  <c r="I1804" i="2"/>
  <c r="J1803" i="2"/>
  <c r="I1803" i="2"/>
  <c r="J1802" i="2"/>
  <c r="I1802" i="2"/>
  <c r="J1801" i="2"/>
  <c r="I1801" i="2"/>
  <c r="J1800" i="2"/>
  <c r="I1800" i="2"/>
  <c r="J1799" i="2"/>
  <c r="I1799" i="2"/>
  <c r="J1798" i="2"/>
  <c r="I1798" i="2"/>
  <c r="J1797" i="2"/>
  <c r="I1797" i="2"/>
  <c r="J1796" i="2"/>
  <c r="I1796" i="2"/>
  <c r="J1795" i="2"/>
  <c r="I1795" i="2"/>
  <c r="J1794" i="2"/>
  <c r="I1794" i="2"/>
  <c r="J1793" i="2"/>
  <c r="I1793" i="2"/>
  <c r="J1792" i="2"/>
  <c r="I1792" i="2"/>
  <c r="J1791" i="2"/>
  <c r="I1791" i="2"/>
  <c r="J1790" i="2"/>
  <c r="I1790" i="2"/>
  <c r="J1789" i="2"/>
  <c r="I1789" i="2"/>
  <c r="J1788" i="2"/>
  <c r="I1788" i="2"/>
  <c r="J1787" i="2"/>
  <c r="I1787" i="2"/>
  <c r="J1786" i="2"/>
  <c r="I1786" i="2"/>
  <c r="J1785" i="2"/>
  <c r="I1785" i="2"/>
  <c r="J1784" i="2"/>
  <c r="I1784" i="2"/>
  <c r="J1783" i="2"/>
  <c r="I1783" i="2"/>
  <c r="J1782" i="2"/>
  <c r="I1782" i="2"/>
  <c r="J1781" i="2"/>
  <c r="I1781" i="2"/>
  <c r="J1780" i="2"/>
  <c r="I1780" i="2"/>
  <c r="J1779" i="2"/>
  <c r="I1779" i="2"/>
  <c r="J1778" i="2"/>
  <c r="I1778" i="2"/>
  <c r="J1777" i="2"/>
  <c r="I1777" i="2"/>
  <c r="J1776" i="2"/>
  <c r="I1776" i="2"/>
  <c r="J1775" i="2"/>
  <c r="I1775" i="2"/>
  <c r="J1774" i="2"/>
  <c r="I1774" i="2"/>
  <c r="J1773" i="2"/>
  <c r="I1773" i="2"/>
  <c r="J1772" i="2"/>
  <c r="I1772" i="2"/>
  <c r="J1771" i="2"/>
  <c r="I1771" i="2"/>
  <c r="J1770" i="2"/>
  <c r="I1770" i="2"/>
  <c r="J1769" i="2"/>
  <c r="I1769" i="2"/>
  <c r="J1768" i="2"/>
  <c r="I1768" i="2"/>
  <c r="J1767" i="2"/>
  <c r="I1767" i="2"/>
  <c r="J1766" i="2"/>
  <c r="I1766" i="2"/>
  <c r="J1765" i="2"/>
  <c r="I1765" i="2"/>
  <c r="J1764" i="2"/>
  <c r="I1764" i="2"/>
  <c r="J1763" i="2"/>
  <c r="I1763" i="2"/>
  <c r="J1762" i="2"/>
  <c r="I1762" i="2"/>
  <c r="J1761" i="2"/>
  <c r="I1761" i="2"/>
  <c r="J1760" i="2"/>
  <c r="I1760" i="2"/>
  <c r="J1759" i="2"/>
  <c r="I1759" i="2"/>
  <c r="J1758" i="2"/>
  <c r="I1758" i="2"/>
  <c r="J1757" i="2"/>
  <c r="I1757" i="2"/>
  <c r="J1756" i="2"/>
  <c r="I1756" i="2"/>
  <c r="J1755" i="2"/>
  <c r="I1755" i="2"/>
  <c r="J1754" i="2"/>
  <c r="I1754" i="2"/>
  <c r="J1753" i="2"/>
  <c r="I1753" i="2"/>
  <c r="J1752" i="2"/>
  <c r="I1752" i="2"/>
  <c r="J1751" i="2"/>
  <c r="I1751" i="2"/>
  <c r="J1750" i="2"/>
  <c r="I1750" i="2"/>
  <c r="J1749" i="2"/>
  <c r="I1749" i="2"/>
  <c r="J1748" i="2"/>
  <c r="I1748" i="2"/>
  <c r="J1747" i="2"/>
  <c r="I1747" i="2"/>
  <c r="J1746" i="2"/>
  <c r="I1746" i="2"/>
  <c r="J1745" i="2"/>
  <c r="I1745" i="2"/>
  <c r="J1744" i="2"/>
  <c r="I1744" i="2"/>
  <c r="J1743" i="2"/>
  <c r="I1743" i="2"/>
  <c r="J1742" i="2"/>
  <c r="I1742" i="2"/>
  <c r="J1741" i="2"/>
  <c r="I1741" i="2"/>
  <c r="J1740" i="2"/>
  <c r="I1740" i="2"/>
  <c r="J1739" i="2"/>
  <c r="I1739" i="2"/>
  <c r="J1738" i="2"/>
  <c r="I1738" i="2"/>
  <c r="J1737" i="2"/>
  <c r="I1737" i="2"/>
  <c r="J1736" i="2"/>
  <c r="I1736" i="2"/>
  <c r="J1735" i="2"/>
  <c r="I1735" i="2"/>
  <c r="J1734" i="2"/>
  <c r="I1734" i="2"/>
  <c r="J1733" i="2"/>
  <c r="I1733" i="2"/>
  <c r="J1732" i="2"/>
  <c r="I1732" i="2"/>
  <c r="J1731" i="2"/>
  <c r="I1731" i="2"/>
  <c r="J1730" i="2"/>
  <c r="I1730" i="2"/>
  <c r="J1729" i="2"/>
  <c r="I1729" i="2"/>
  <c r="J1728" i="2"/>
  <c r="I1728" i="2"/>
  <c r="J1727" i="2"/>
  <c r="I1727" i="2"/>
  <c r="J1726" i="2"/>
  <c r="I1726" i="2"/>
  <c r="J1725" i="2"/>
  <c r="I1725" i="2"/>
  <c r="J1724" i="2"/>
  <c r="I1724" i="2"/>
  <c r="J1723" i="2"/>
  <c r="I1723" i="2"/>
  <c r="J1722" i="2"/>
  <c r="I1722" i="2"/>
  <c r="J1721" i="2"/>
  <c r="I1721" i="2"/>
  <c r="J1720" i="2"/>
  <c r="I1720" i="2"/>
  <c r="J1719" i="2"/>
  <c r="I1719" i="2"/>
  <c r="J1718" i="2"/>
  <c r="I1718" i="2"/>
  <c r="J1717" i="2"/>
  <c r="I1717" i="2"/>
  <c r="J1716" i="2"/>
  <c r="I1716" i="2"/>
  <c r="J1715" i="2"/>
  <c r="I1715" i="2"/>
  <c r="J1714" i="2"/>
  <c r="I1714" i="2"/>
  <c r="J1713" i="2"/>
  <c r="I1713" i="2"/>
  <c r="J1712" i="2"/>
  <c r="I1712" i="2"/>
  <c r="J1711" i="2"/>
  <c r="I1711" i="2"/>
  <c r="J1710" i="2"/>
  <c r="I1710" i="2"/>
  <c r="J1709" i="2"/>
  <c r="I1709" i="2"/>
  <c r="J1708" i="2"/>
  <c r="I1708" i="2"/>
  <c r="J1707" i="2"/>
  <c r="I1707" i="2"/>
  <c r="J1706" i="2"/>
  <c r="I1706" i="2"/>
  <c r="J1705" i="2"/>
  <c r="I1705" i="2"/>
  <c r="J1704" i="2"/>
  <c r="I1704" i="2"/>
  <c r="J1703" i="2"/>
  <c r="I1703" i="2"/>
  <c r="J1702" i="2"/>
  <c r="I1702" i="2"/>
  <c r="J1701" i="2"/>
  <c r="I1701" i="2"/>
  <c r="J1700" i="2"/>
  <c r="I1700" i="2"/>
  <c r="J1699" i="2"/>
  <c r="I1699" i="2"/>
  <c r="J1698" i="2"/>
  <c r="I1698" i="2"/>
  <c r="J1697" i="2"/>
  <c r="I1697" i="2"/>
  <c r="J1696" i="2"/>
  <c r="I1696" i="2"/>
  <c r="J1695" i="2"/>
  <c r="I1695" i="2"/>
  <c r="J1694" i="2"/>
  <c r="I1694" i="2"/>
  <c r="J1693" i="2"/>
  <c r="I1693" i="2"/>
  <c r="J1692" i="2"/>
  <c r="I1692" i="2"/>
  <c r="J1691" i="2"/>
  <c r="I1691" i="2"/>
  <c r="J1690" i="2"/>
  <c r="I1690" i="2"/>
  <c r="J1689" i="2"/>
  <c r="I1689" i="2"/>
  <c r="J1688" i="2"/>
  <c r="I1688" i="2"/>
  <c r="J1687" i="2"/>
  <c r="I1687" i="2"/>
  <c r="J1686" i="2"/>
  <c r="I1686" i="2"/>
  <c r="J1685" i="2"/>
  <c r="I1685" i="2"/>
  <c r="J1684" i="2"/>
  <c r="I1684" i="2"/>
  <c r="J1683" i="2"/>
  <c r="I1683" i="2"/>
  <c r="J1682" i="2"/>
  <c r="I1682" i="2"/>
  <c r="J1681" i="2"/>
  <c r="I1681" i="2"/>
  <c r="J1680" i="2"/>
  <c r="I1680" i="2"/>
  <c r="J1679" i="2"/>
  <c r="I1679" i="2"/>
  <c r="J1678" i="2"/>
  <c r="I1678" i="2"/>
  <c r="J1677" i="2"/>
  <c r="I1677" i="2"/>
  <c r="J1676" i="2"/>
  <c r="I1676" i="2"/>
  <c r="J1675" i="2"/>
  <c r="I1675" i="2"/>
  <c r="J1674" i="2"/>
  <c r="I1674" i="2"/>
  <c r="J1673" i="2"/>
  <c r="I1673" i="2"/>
  <c r="J1672" i="2"/>
  <c r="I1672" i="2"/>
  <c r="J1671" i="2"/>
  <c r="I1671" i="2"/>
  <c r="J1670" i="2"/>
  <c r="I1670" i="2"/>
  <c r="J1669" i="2"/>
  <c r="I1669" i="2"/>
  <c r="J1668" i="2"/>
  <c r="I1668" i="2"/>
  <c r="J1667" i="2"/>
  <c r="I1667" i="2"/>
  <c r="J1666" i="2"/>
  <c r="I1666" i="2"/>
  <c r="J1665" i="2"/>
  <c r="I1665" i="2"/>
  <c r="J1664" i="2"/>
  <c r="I1664" i="2"/>
  <c r="J1663" i="2"/>
  <c r="I1663" i="2"/>
  <c r="J1662" i="2"/>
  <c r="I1662" i="2"/>
  <c r="J1661" i="2"/>
  <c r="I1661" i="2"/>
  <c r="J1660" i="2"/>
  <c r="I1660" i="2"/>
  <c r="J1659" i="2"/>
  <c r="I1659" i="2"/>
  <c r="J1658" i="2"/>
  <c r="I1658" i="2"/>
  <c r="J1657" i="2"/>
  <c r="I1657" i="2"/>
  <c r="J1656" i="2"/>
  <c r="I1656" i="2"/>
  <c r="J1655" i="2"/>
  <c r="I1655" i="2"/>
  <c r="J1654" i="2"/>
  <c r="I1654" i="2"/>
  <c r="J1653" i="2"/>
  <c r="I1653" i="2"/>
  <c r="J1652" i="2"/>
  <c r="I1652" i="2"/>
  <c r="J1651" i="2"/>
  <c r="I1651" i="2"/>
  <c r="J1650" i="2"/>
  <c r="I1650" i="2"/>
  <c r="J1649" i="2"/>
  <c r="I1649" i="2"/>
  <c r="J1648" i="2"/>
  <c r="I1648" i="2"/>
  <c r="J1647" i="2"/>
  <c r="I1647" i="2"/>
  <c r="J1646" i="2"/>
  <c r="I1646" i="2"/>
  <c r="J1645" i="2"/>
  <c r="I1645" i="2"/>
  <c r="J1644" i="2"/>
  <c r="I1644" i="2"/>
  <c r="J1643" i="2"/>
  <c r="I1643" i="2"/>
  <c r="J1642" i="2"/>
  <c r="I1642" i="2"/>
  <c r="J1641" i="2"/>
  <c r="I1641" i="2"/>
  <c r="J1640" i="2"/>
  <c r="I1640" i="2"/>
  <c r="J1639" i="2"/>
  <c r="I1639" i="2"/>
  <c r="J1638" i="2"/>
  <c r="I1638" i="2"/>
  <c r="J1637" i="2"/>
  <c r="I1637" i="2"/>
  <c r="J1636" i="2"/>
  <c r="I1636" i="2"/>
  <c r="J1635" i="2"/>
  <c r="I1635" i="2"/>
  <c r="J1634" i="2"/>
  <c r="I1634" i="2"/>
  <c r="J1633" i="2"/>
  <c r="I1633" i="2"/>
  <c r="J1632" i="2"/>
  <c r="I1632" i="2"/>
  <c r="J1631" i="2"/>
  <c r="I1631" i="2"/>
  <c r="J1630" i="2"/>
  <c r="I1630" i="2"/>
  <c r="J1629" i="2"/>
  <c r="I1629" i="2"/>
  <c r="J1628" i="2"/>
  <c r="I1628" i="2"/>
  <c r="J1627" i="2"/>
  <c r="I1627" i="2"/>
  <c r="J1626" i="2"/>
  <c r="I1626" i="2"/>
  <c r="J1625" i="2"/>
  <c r="I1625" i="2"/>
  <c r="J1624" i="2"/>
  <c r="I1624" i="2"/>
  <c r="J1623" i="2"/>
  <c r="I1623" i="2"/>
  <c r="J1622" i="2"/>
  <c r="I1622" i="2"/>
  <c r="J1621" i="2"/>
  <c r="I1621" i="2"/>
  <c r="J1620" i="2"/>
  <c r="I1620" i="2"/>
  <c r="J1619" i="2"/>
  <c r="I1619" i="2"/>
  <c r="J1618" i="2"/>
  <c r="I1618" i="2"/>
  <c r="J1617" i="2"/>
  <c r="I1617" i="2"/>
  <c r="J1616" i="2"/>
  <c r="I1616" i="2"/>
  <c r="J1615" i="2"/>
  <c r="I1615" i="2"/>
  <c r="J1614" i="2"/>
  <c r="I1614" i="2"/>
  <c r="J1613" i="2"/>
  <c r="I1613" i="2"/>
  <c r="J1612" i="2"/>
  <c r="I1612" i="2"/>
  <c r="J1611" i="2"/>
  <c r="I1611" i="2"/>
  <c r="J1610" i="2"/>
  <c r="I1610" i="2"/>
  <c r="J1609" i="2"/>
  <c r="I1609" i="2"/>
  <c r="J1608" i="2"/>
  <c r="I1608" i="2"/>
  <c r="J1607" i="2"/>
  <c r="I1607" i="2"/>
  <c r="J1606" i="2"/>
  <c r="I1606" i="2"/>
  <c r="J1605" i="2"/>
  <c r="I1605" i="2"/>
  <c r="J1604" i="2"/>
  <c r="I1604" i="2"/>
  <c r="J1603" i="2"/>
  <c r="I1603" i="2"/>
  <c r="J1602" i="2"/>
  <c r="I1602" i="2"/>
  <c r="J1601" i="2"/>
  <c r="I1601" i="2"/>
  <c r="J1600" i="2"/>
  <c r="I1600" i="2"/>
  <c r="J1599" i="2"/>
  <c r="I1599" i="2"/>
  <c r="J1598" i="2"/>
  <c r="I1598" i="2"/>
  <c r="J1597" i="2"/>
  <c r="I1597" i="2"/>
  <c r="J1596" i="2"/>
  <c r="I1596" i="2"/>
  <c r="J1595" i="2"/>
  <c r="I1595" i="2"/>
  <c r="J1594" i="2"/>
  <c r="I1594" i="2"/>
  <c r="J1593" i="2"/>
  <c r="I1593" i="2"/>
  <c r="J1592" i="2"/>
  <c r="I1592" i="2"/>
  <c r="J1591" i="2"/>
  <c r="I1591" i="2"/>
  <c r="J1590" i="2"/>
  <c r="I1590" i="2"/>
  <c r="J1589" i="2"/>
  <c r="I1589" i="2"/>
  <c r="J1588" i="2"/>
  <c r="I1588" i="2"/>
  <c r="J1587" i="2"/>
  <c r="I1587" i="2"/>
  <c r="J1586" i="2"/>
  <c r="I1586" i="2"/>
  <c r="J1585" i="2"/>
  <c r="I1585" i="2"/>
  <c r="J1584" i="2"/>
  <c r="I1584" i="2"/>
  <c r="J1583" i="2"/>
  <c r="I1583" i="2"/>
  <c r="J1582" i="2"/>
  <c r="I1582" i="2"/>
  <c r="J1581" i="2"/>
  <c r="I1581" i="2"/>
  <c r="J1580" i="2"/>
  <c r="I1580" i="2"/>
  <c r="J1579" i="2"/>
  <c r="I1579" i="2"/>
  <c r="J1578" i="2"/>
  <c r="I1578" i="2"/>
  <c r="J1577" i="2"/>
  <c r="I1577" i="2"/>
  <c r="J1576" i="2"/>
  <c r="I1576" i="2"/>
  <c r="J1575" i="2"/>
  <c r="I1575" i="2"/>
  <c r="J1574" i="2"/>
  <c r="I1574" i="2"/>
  <c r="J1573" i="2"/>
  <c r="I1573" i="2"/>
  <c r="J1572" i="2"/>
  <c r="I1572" i="2"/>
  <c r="J1571" i="2"/>
  <c r="I1571" i="2"/>
  <c r="J1570" i="2"/>
  <c r="I1570" i="2"/>
  <c r="J1569" i="2"/>
  <c r="I1569" i="2"/>
  <c r="J1568" i="2"/>
  <c r="I1568" i="2"/>
  <c r="J1567" i="2"/>
  <c r="I1567" i="2"/>
  <c r="J1566" i="2"/>
  <c r="I1566" i="2"/>
  <c r="J1565" i="2"/>
  <c r="I1565" i="2"/>
  <c r="J1564" i="2"/>
  <c r="I1564" i="2"/>
  <c r="J1563" i="2"/>
  <c r="I1563" i="2"/>
  <c r="J1562" i="2"/>
  <c r="I1562" i="2"/>
  <c r="J1561" i="2"/>
  <c r="I1561" i="2"/>
  <c r="J1560" i="2"/>
  <c r="I1560" i="2"/>
  <c r="J1559" i="2"/>
  <c r="I1559" i="2"/>
  <c r="J1558" i="2"/>
  <c r="I1558" i="2"/>
  <c r="J1557" i="2"/>
  <c r="I1557" i="2"/>
  <c r="J1556" i="2"/>
  <c r="I1556" i="2"/>
  <c r="J1555" i="2"/>
  <c r="I1555" i="2"/>
  <c r="J1554" i="2"/>
  <c r="I1554" i="2"/>
  <c r="J1553" i="2"/>
  <c r="I1553" i="2"/>
  <c r="J1552" i="2"/>
  <c r="I1552" i="2"/>
  <c r="J1551" i="2"/>
  <c r="I1551" i="2"/>
  <c r="J1550" i="2"/>
  <c r="I1550" i="2"/>
  <c r="J1549" i="2"/>
  <c r="I1549" i="2"/>
  <c r="J1548" i="2"/>
  <c r="I1548" i="2"/>
  <c r="J1547" i="2"/>
  <c r="I1547" i="2"/>
  <c r="J1546" i="2"/>
  <c r="I1546" i="2"/>
  <c r="J1545" i="2"/>
  <c r="I1545" i="2"/>
  <c r="J1544" i="2"/>
  <c r="I1544" i="2"/>
  <c r="J1543" i="2"/>
  <c r="I1543" i="2"/>
  <c r="J1542" i="2"/>
  <c r="I1542" i="2"/>
  <c r="J1541" i="2"/>
  <c r="I1541" i="2"/>
  <c r="J1540" i="2"/>
  <c r="I1540" i="2"/>
  <c r="J1539" i="2"/>
  <c r="I1539" i="2"/>
  <c r="J1538" i="2"/>
  <c r="I1538" i="2"/>
  <c r="J1537" i="2"/>
  <c r="I1537" i="2"/>
  <c r="J1536" i="2"/>
  <c r="I1536" i="2"/>
  <c r="J1535" i="2"/>
  <c r="I1535" i="2"/>
  <c r="J1534" i="2"/>
  <c r="I1534" i="2"/>
  <c r="J1533" i="2"/>
  <c r="I1533" i="2"/>
  <c r="J1532" i="2"/>
  <c r="I1532" i="2"/>
  <c r="J1531" i="2"/>
  <c r="I1531" i="2"/>
  <c r="J1530" i="2"/>
  <c r="I1530" i="2"/>
  <c r="J1529" i="2"/>
  <c r="I1529" i="2"/>
  <c r="J1528" i="2"/>
  <c r="I1528" i="2"/>
  <c r="J1527" i="2"/>
  <c r="I1527" i="2"/>
  <c r="J1526" i="2"/>
  <c r="I1526" i="2"/>
  <c r="J1525" i="2"/>
  <c r="I1525" i="2"/>
  <c r="J1524" i="2"/>
  <c r="I1524" i="2"/>
  <c r="J1523" i="2"/>
  <c r="I1523" i="2"/>
  <c r="J1522" i="2"/>
  <c r="I1522" i="2"/>
  <c r="J1521" i="2"/>
  <c r="I1521" i="2"/>
  <c r="J1520" i="2"/>
  <c r="I1520" i="2"/>
  <c r="J1519" i="2"/>
  <c r="I1519" i="2"/>
  <c r="J1518" i="2"/>
  <c r="I1518" i="2"/>
  <c r="J1517" i="2"/>
  <c r="I1517" i="2"/>
  <c r="J1516" i="2"/>
  <c r="I1516" i="2"/>
  <c r="J1515" i="2"/>
  <c r="I1515" i="2"/>
  <c r="J1514" i="2"/>
  <c r="I1514" i="2"/>
  <c r="J1513" i="2"/>
  <c r="I1513" i="2"/>
  <c r="J1512" i="2"/>
  <c r="I1512" i="2"/>
  <c r="J1511" i="2"/>
  <c r="I1511" i="2"/>
  <c r="J1510" i="2"/>
  <c r="I1510" i="2"/>
  <c r="J1509" i="2"/>
  <c r="I1509" i="2"/>
  <c r="J1508" i="2"/>
  <c r="I1508" i="2"/>
  <c r="J1507" i="2"/>
  <c r="I1507" i="2"/>
  <c r="J1506" i="2"/>
  <c r="I1506" i="2"/>
  <c r="J1505" i="2"/>
  <c r="I1505" i="2"/>
  <c r="J1504" i="2"/>
  <c r="I1504" i="2"/>
  <c r="J1503" i="2"/>
  <c r="I1503" i="2"/>
  <c r="J1502" i="2"/>
  <c r="I1502" i="2"/>
  <c r="J1501" i="2"/>
  <c r="I1501" i="2"/>
  <c r="J1500" i="2"/>
  <c r="I1500" i="2"/>
  <c r="J1499" i="2"/>
  <c r="I1499" i="2"/>
  <c r="J1498" i="2"/>
  <c r="I1498" i="2"/>
  <c r="J1497" i="2"/>
  <c r="I1497" i="2"/>
  <c r="J1496" i="2"/>
  <c r="I1496" i="2"/>
  <c r="J1495" i="2"/>
  <c r="I1495" i="2"/>
  <c r="J1494" i="2"/>
  <c r="I1494" i="2"/>
  <c r="J1493" i="2"/>
  <c r="I1493" i="2"/>
  <c r="J1492" i="2"/>
  <c r="I1492" i="2"/>
  <c r="J1491" i="2"/>
  <c r="I1491" i="2"/>
  <c r="J1490" i="2"/>
  <c r="I1490" i="2"/>
  <c r="J1489" i="2"/>
  <c r="I1489" i="2"/>
  <c r="J1488" i="2"/>
  <c r="I1488" i="2"/>
  <c r="J1487" i="2"/>
  <c r="I1487" i="2"/>
  <c r="J1486" i="2"/>
  <c r="I1486" i="2"/>
  <c r="J1485" i="2"/>
  <c r="I1485" i="2"/>
  <c r="J1484" i="2"/>
  <c r="I1484" i="2"/>
  <c r="J1483" i="2"/>
  <c r="I1483" i="2"/>
  <c r="J1482" i="2"/>
  <c r="I1482" i="2"/>
  <c r="J1481" i="2"/>
  <c r="I1481" i="2"/>
  <c r="J1480" i="2"/>
  <c r="I1480" i="2"/>
  <c r="J1479" i="2"/>
  <c r="I1479" i="2"/>
  <c r="J1478" i="2"/>
  <c r="I1478" i="2"/>
  <c r="J1477" i="2"/>
  <c r="I1477" i="2"/>
  <c r="J1476" i="2"/>
  <c r="I1476" i="2"/>
  <c r="J1475" i="2"/>
  <c r="I1475" i="2"/>
  <c r="J1474" i="2"/>
  <c r="I1474" i="2"/>
  <c r="J1473" i="2"/>
  <c r="I1473" i="2"/>
  <c r="J1472" i="2"/>
  <c r="I1472" i="2"/>
  <c r="J1471" i="2"/>
  <c r="I1471" i="2"/>
  <c r="J1470" i="2"/>
  <c r="I1470" i="2"/>
  <c r="J1469" i="2"/>
  <c r="I1469" i="2"/>
  <c r="J1468" i="2"/>
  <c r="I1468" i="2"/>
  <c r="J1467" i="2"/>
  <c r="I1467" i="2"/>
  <c r="J1466" i="2"/>
  <c r="I1466" i="2"/>
  <c r="J1465" i="2"/>
  <c r="I1465" i="2"/>
  <c r="J1464" i="2"/>
  <c r="I1464" i="2"/>
  <c r="J1463" i="2"/>
  <c r="I1463" i="2"/>
  <c r="J1462" i="2"/>
  <c r="I1462" i="2"/>
  <c r="J1461" i="2"/>
  <c r="I1461" i="2"/>
  <c r="J1460" i="2"/>
  <c r="I1460" i="2"/>
  <c r="J1459" i="2"/>
  <c r="I1459" i="2"/>
  <c r="J1458" i="2"/>
  <c r="I1458" i="2"/>
  <c r="J1457" i="2"/>
  <c r="I1457" i="2"/>
  <c r="J1456" i="2"/>
  <c r="I1456" i="2"/>
  <c r="J1455" i="2"/>
  <c r="I1455" i="2"/>
  <c r="J1454" i="2"/>
  <c r="I1454" i="2"/>
  <c r="J1453" i="2"/>
  <c r="I1453" i="2"/>
  <c r="J1452" i="2"/>
  <c r="I1452" i="2"/>
  <c r="J1451" i="2"/>
  <c r="I1451" i="2"/>
  <c r="J1450" i="2"/>
  <c r="I1450" i="2"/>
  <c r="J1449" i="2"/>
  <c r="I1449" i="2"/>
  <c r="J1448" i="2"/>
  <c r="I1448" i="2"/>
  <c r="J1447" i="2"/>
  <c r="I1447" i="2"/>
  <c r="J1446" i="2"/>
  <c r="I1446" i="2"/>
  <c r="J1445" i="2"/>
  <c r="I1445" i="2"/>
  <c r="J1444" i="2"/>
  <c r="I1444" i="2"/>
  <c r="J1443" i="2"/>
  <c r="I1443" i="2"/>
  <c r="J1442" i="2"/>
  <c r="I1442" i="2"/>
  <c r="J1441" i="2"/>
  <c r="I1441" i="2"/>
  <c r="J1440" i="2"/>
  <c r="I1440" i="2"/>
  <c r="J1439" i="2"/>
  <c r="I1439" i="2"/>
  <c r="J1438" i="2"/>
  <c r="I1438" i="2"/>
  <c r="J1437" i="2"/>
  <c r="I1437" i="2"/>
  <c r="J1436" i="2"/>
  <c r="I1436" i="2"/>
  <c r="J1435" i="2"/>
  <c r="I1435" i="2"/>
  <c r="J1434" i="2"/>
  <c r="I1434" i="2"/>
  <c r="J1433" i="2"/>
  <c r="I1433" i="2"/>
  <c r="J1432" i="2"/>
  <c r="I1432" i="2"/>
  <c r="J1431" i="2"/>
  <c r="I1431" i="2"/>
  <c r="J1430" i="2"/>
  <c r="I1430" i="2"/>
  <c r="J1429" i="2"/>
  <c r="I1429" i="2"/>
  <c r="J1428" i="2"/>
  <c r="I1428" i="2"/>
  <c r="J1427" i="2"/>
  <c r="I1427" i="2"/>
  <c r="J1426" i="2"/>
  <c r="I1426" i="2"/>
  <c r="J1425" i="2"/>
  <c r="I1425" i="2"/>
  <c r="J1424" i="2"/>
  <c r="I1424" i="2"/>
  <c r="J1423" i="2"/>
  <c r="I1423" i="2"/>
  <c r="J1422" i="2"/>
  <c r="I1422" i="2"/>
  <c r="J1421" i="2"/>
  <c r="I1421" i="2"/>
  <c r="J1420" i="2"/>
  <c r="I1420" i="2"/>
  <c r="J1419" i="2"/>
  <c r="I1419" i="2"/>
  <c r="J1418" i="2"/>
  <c r="I1418" i="2"/>
  <c r="J1417" i="2"/>
  <c r="I1417" i="2"/>
  <c r="J1416" i="2"/>
  <c r="I1416" i="2"/>
  <c r="J1415" i="2"/>
  <c r="I1415" i="2"/>
  <c r="J1414" i="2"/>
  <c r="I1414" i="2"/>
  <c r="J1413" i="2"/>
  <c r="I1413" i="2"/>
  <c r="J1412" i="2"/>
  <c r="I1412" i="2"/>
  <c r="J1411" i="2"/>
  <c r="I1411" i="2"/>
  <c r="J1410" i="2"/>
  <c r="I1410" i="2"/>
  <c r="J1409" i="2"/>
  <c r="I1409" i="2"/>
  <c r="J1408" i="2"/>
  <c r="I1408" i="2"/>
  <c r="J1407" i="2"/>
  <c r="I1407" i="2"/>
  <c r="J1406" i="2"/>
  <c r="I1406" i="2"/>
  <c r="J1405" i="2"/>
  <c r="I1405" i="2"/>
  <c r="J1404" i="2"/>
  <c r="I1404" i="2"/>
  <c r="J1403" i="2"/>
  <c r="I1403" i="2"/>
  <c r="J1402" i="2"/>
  <c r="I1402" i="2"/>
  <c r="J1401" i="2"/>
  <c r="I1401" i="2"/>
  <c r="J1400" i="2"/>
  <c r="I1400" i="2"/>
  <c r="J1399" i="2"/>
  <c r="I1399" i="2"/>
  <c r="J1398" i="2"/>
  <c r="I1398" i="2"/>
  <c r="J1397" i="2"/>
  <c r="I1397" i="2"/>
  <c r="J1396" i="2"/>
  <c r="I1396" i="2"/>
  <c r="J1395" i="2"/>
  <c r="I1395" i="2"/>
  <c r="J1394" i="2"/>
  <c r="I1394" i="2"/>
  <c r="J1393" i="2"/>
  <c r="I1393" i="2"/>
  <c r="J1392" i="2"/>
  <c r="I1392" i="2"/>
  <c r="J1391" i="2"/>
  <c r="I1391" i="2"/>
  <c r="J1390" i="2"/>
  <c r="I1390" i="2"/>
  <c r="J1389" i="2"/>
  <c r="I1389" i="2"/>
  <c r="J1388" i="2"/>
  <c r="I1388" i="2"/>
  <c r="J1387" i="2"/>
  <c r="I1387" i="2"/>
  <c r="J1386" i="2"/>
  <c r="I1386" i="2"/>
  <c r="J1385" i="2"/>
  <c r="I1385" i="2"/>
  <c r="J1384" i="2"/>
  <c r="I1384" i="2"/>
  <c r="J1383" i="2"/>
  <c r="I1383" i="2"/>
  <c r="J1382" i="2"/>
  <c r="I1382" i="2"/>
  <c r="J1381" i="2"/>
  <c r="I1381" i="2"/>
  <c r="J1380" i="2"/>
  <c r="I1380" i="2"/>
  <c r="J1379" i="2"/>
  <c r="I1379" i="2"/>
  <c r="J1378" i="2"/>
  <c r="I1378" i="2"/>
  <c r="J1377" i="2"/>
  <c r="I1377" i="2"/>
  <c r="J1376" i="2"/>
  <c r="I1376" i="2"/>
  <c r="J1375" i="2"/>
  <c r="I1375" i="2"/>
  <c r="J1374" i="2"/>
  <c r="I1374" i="2"/>
  <c r="J1373" i="2"/>
  <c r="I1373" i="2"/>
  <c r="J1372" i="2"/>
  <c r="I1372" i="2"/>
  <c r="J1371" i="2"/>
  <c r="I1371" i="2"/>
  <c r="J1370" i="2"/>
  <c r="I1370" i="2"/>
  <c r="J1369" i="2"/>
  <c r="I1369" i="2"/>
  <c r="J1368" i="2"/>
  <c r="I1368" i="2"/>
  <c r="J1367" i="2"/>
  <c r="I1367" i="2"/>
  <c r="J1366" i="2"/>
  <c r="I1366" i="2"/>
  <c r="J1365" i="2"/>
  <c r="I1365" i="2"/>
  <c r="J1364" i="2"/>
  <c r="I1364" i="2"/>
  <c r="J1363" i="2"/>
  <c r="I1363" i="2"/>
  <c r="J1362" i="2"/>
  <c r="I1362" i="2"/>
  <c r="J1361" i="2"/>
  <c r="I1361" i="2"/>
  <c r="J1360" i="2"/>
  <c r="I1360" i="2"/>
  <c r="J1359" i="2"/>
  <c r="I1359" i="2"/>
  <c r="J1358" i="2"/>
  <c r="I1358" i="2"/>
  <c r="J1357" i="2"/>
  <c r="I1357" i="2"/>
  <c r="J1356" i="2"/>
  <c r="I1356" i="2"/>
  <c r="J1355" i="2"/>
  <c r="I1355" i="2"/>
  <c r="J1354" i="2"/>
  <c r="I1354" i="2"/>
  <c r="J1353" i="2"/>
  <c r="I1353" i="2"/>
  <c r="J1352" i="2"/>
  <c r="I1352" i="2"/>
  <c r="J1351" i="2"/>
  <c r="I1351" i="2"/>
  <c r="J1350" i="2"/>
  <c r="I1350" i="2"/>
  <c r="J1349" i="2"/>
  <c r="I1349" i="2"/>
  <c r="J1348" i="2"/>
  <c r="I1348" i="2"/>
  <c r="J1347" i="2"/>
  <c r="I1347" i="2"/>
  <c r="J1346" i="2"/>
  <c r="I1346" i="2"/>
  <c r="J1345" i="2"/>
  <c r="I1345" i="2"/>
  <c r="J1344" i="2"/>
  <c r="I1344" i="2"/>
  <c r="J1343" i="2"/>
  <c r="I1343" i="2"/>
  <c r="J1342" i="2"/>
  <c r="I1342" i="2"/>
  <c r="J1341" i="2"/>
  <c r="I1341" i="2"/>
  <c r="J1340" i="2"/>
  <c r="I1340" i="2"/>
  <c r="J1339" i="2"/>
  <c r="I1339" i="2"/>
  <c r="J1338" i="2"/>
  <c r="I1338" i="2"/>
  <c r="J1337" i="2"/>
  <c r="I1337" i="2"/>
  <c r="J1336" i="2"/>
  <c r="I1336" i="2"/>
  <c r="J1335" i="2"/>
  <c r="I1335" i="2"/>
  <c r="J1334" i="2"/>
  <c r="I1334" i="2"/>
  <c r="J1333" i="2"/>
  <c r="I1333" i="2"/>
  <c r="J1332" i="2"/>
  <c r="I1332" i="2"/>
  <c r="J1331" i="2"/>
  <c r="I1331" i="2"/>
  <c r="J1330" i="2"/>
  <c r="I1330" i="2"/>
  <c r="J1329" i="2"/>
  <c r="I1329" i="2"/>
  <c r="J1328" i="2"/>
  <c r="I1328" i="2"/>
  <c r="J1327" i="2"/>
  <c r="I1327" i="2"/>
  <c r="J1326" i="2"/>
  <c r="I1326" i="2"/>
  <c r="J1325" i="2"/>
  <c r="I1325" i="2"/>
  <c r="J1324" i="2"/>
  <c r="I1324" i="2"/>
  <c r="J1323" i="2"/>
  <c r="I1323" i="2"/>
  <c r="J1322" i="2"/>
  <c r="I1322" i="2"/>
  <c r="J1321" i="2"/>
  <c r="I1321" i="2"/>
  <c r="J1320" i="2"/>
  <c r="I1320" i="2"/>
  <c r="J1319" i="2"/>
  <c r="I1319" i="2"/>
  <c r="J1318" i="2"/>
  <c r="I1318" i="2"/>
  <c r="J1317" i="2"/>
  <c r="I1317" i="2"/>
  <c r="J1316" i="2"/>
  <c r="I1316" i="2"/>
  <c r="J1315" i="2"/>
  <c r="I1315" i="2"/>
  <c r="J1314" i="2"/>
  <c r="I1314" i="2"/>
  <c r="J1313" i="2"/>
  <c r="I1313" i="2"/>
  <c r="J1312" i="2"/>
  <c r="I1312" i="2"/>
  <c r="J1311" i="2"/>
  <c r="I1311" i="2"/>
  <c r="J1310" i="2"/>
  <c r="I1310" i="2"/>
  <c r="J1309" i="2"/>
  <c r="I1309" i="2"/>
  <c r="J1308" i="2"/>
  <c r="I1308" i="2"/>
  <c r="J1307" i="2"/>
  <c r="I1307" i="2"/>
  <c r="J1306" i="2"/>
  <c r="I1306" i="2"/>
  <c r="J1305" i="2"/>
  <c r="I1305" i="2"/>
  <c r="J1304" i="2"/>
  <c r="I1304" i="2"/>
  <c r="J1303" i="2"/>
  <c r="I1303" i="2"/>
  <c r="J1302" i="2"/>
  <c r="I1302" i="2"/>
  <c r="J1301" i="2"/>
  <c r="I1301" i="2"/>
  <c r="J1300" i="2"/>
  <c r="I1300" i="2"/>
  <c r="J1299" i="2"/>
  <c r="I1299" i="2"/>
  <c r="J1298" i="2"/>
  <c r="I1298" i="2"/>
  <c r="J1297" i="2"/>
  <c r="I1297" i="2"/>
  <c r="J1296" i="2"/>
  <c r="I1296" i="2"/>
  <c r="J1295" i="2"/>
  <c r="I1295" i="2"/>
  <c r="J1294" i="2"/>
  <c r="I1294" i="2"/>
  <c r="J1293" i="2"/>
  <c r="I1293" i="2"/>
  <c r="J1292" i="2"/>
  <c r="I1292" i="2"/>
  <c r="J1291" i="2"/>
  <c r="I1291" i="2"/>
  <c r="J1290" i="2"/>
  <c r="I1290" i="2"/>
  <c r="J1289" i="2"/>
  <c r="I1289" i="2"/>
  <c r="J1288" i="2"/>
  <c r="I1288" i="2"/>
  <c r="J1287" i="2"/>
  <c r="I1287" i="2"/>
  <c r="J1286" i="2"/>
  <c r="I1286" i="2"/>
  <c r="J1285" i="2"/>
  <c r="I1285" i="2"/>
  <c r="J1284" i="2"/>
  <c r="I1284" i="2"/>
  <c r="J1283" i="2"/>
  <c r="I1283" i="2"/>
  <c r="J1282" i="2"/>
  <c r="I1282" i="2"/>
  <c r="J1281" i="2"/>
  <c r="I1281" i="2"/>
  <c r="J1280" i="2"/>
  <c r="I1280" i="2"/>
  <c r="J1279" i="2"/>
  <c r="I1279" i="2"/>
  <c r="J1278" i="2"/>
  <c r="I1278" i="2"/>
  <c r="J1277" i="2"/>
  <c r="I1277" i="2"/>
  <c r="J1276" i="2"/>
  <c r="I1276" i="2"/>
  <c r="J1275" i="2"/>
  <c r="I1275" i="2"/>
  <c r="J1274" i="2"/>
  <c r="I1274" i="2"/>
  <c r="J1273" i="2"/>
  <c r="I1273" i="2"/>
  <c r="J1272" i="2"/>
  <c r="I1272" i="2"/>
  <c r="J1271" i="2"/>
  <c r="I1271" i="2"/>
  <c r="J1270" i="2"/>
  <c r="I1270" i="2"/>
  <c r="J1269" i="2"/>
  <c r="I1269" i="2"/>
  <c r="J1268" i="2"/>
  <c r="I1268" i="2"/>
  <c r="J1267" i="2"/>
  <c r="I1267" i="2"/>
  <c r="J1266" i="2"/>
  <c r="I1266" i="2"/>
  <c r="J1265" i="2"/>
  <c r="I1265" i="2"/>
  <c r="J1264" i="2"/>
  <c r="I1264" i="2"/>
  <c r="J1263" i="2"/>
  <c r="I1263" i="2"/>
  <c r="J1262" i="2"/>
  <c r="I1262" i="2"/>
  <c r="J1261" i="2"/>
  <c r="I1261" i="2"/>
  <c r="J1260" i="2"/>
  <c r="I1260" i="2"/>
  <c r="J1259" i="2"/>
  <c r="I1259" i="2"/>
  <c r="J1258" i="2"/>
  <c r="I1258" i="2"/>
  <c r="J1257" i="2"/>
  <c r="I1257" i="2"/>
  <c r="J1256" i="2"/>
  <c r="I1256" i="2"/>
  <c r="J1255" i="2"/>
  <c r="I1255" i="2"/>
  <c r="J1254" i="2"/>
  <c r="I1254" i="2"/>
  <c r="J1253" i="2"/>
  <c r="I1253" i="2"/>
  <c r="J1252" i="2"/>
  <c r="I1252" i="2"/>
  <c r="J1251" i="2"/>
  <c r="I1251" i="2"/>
  <c r="J1250" i="2"/>
  <c r="I1250" i="2"/>
  <c r="J1249" i="2"/>
  <c r="I1249" i="2"/>
  <c r="J1248" i="2"/>
  <c r="I1248" i="2"/>
  <c r="J1247" i="2"/>
  <c r="I1247" i="2"/>
  <c r="J1246" i="2"/>
  <c r="I1246" i="2"/>
  <c r="J1245" i="2"/>
  <c r="I1245" i="2"/>
  <c r="J1244" i="2"/>
  <c r="I1244" i="2"/>
  <c r="J1243" i="2"/>
  <c r="I1243" i="2"/>
  <c r="J1242" i="2"/>
  <c r="I1242" i="2"/>
  <c r="J1241" i="2"/>
  <c r="I1241" i="2"/>
  <c r="J1240" i="2"/>
  <c r="I1240" i="2"/>
  <c r="J1239" i="2"/>
  <c r="I1239" i="2"/>
  <c r="J1238" i="2"/>
  <c r="I1238" i="2"/>
  <c r="J1237" i="2"/>
  <c r="I1237" i="2"/>
  <c r="J1236" i="2"/>
  <c r="I1236" i="2"/>
  <c r="J1235" i="2"/>
  <c r="I1235" i="2"/>
  <c r="J1234" i="2"/>
  <c r="I1234" i="2"/>
  <c r="J1233" i="2"/>
  <c r="I1233" i="2"/>
  <c r="J1232" i="2"/>
  <c r="I1232" i="2"/>
  <c r="J1231" i="2"/>
  <c r="I1231" i="2"/>
  <c r="J1230" i="2"/>
  <c r="I1230" i="2"/>
  <c r="J1229" i="2"/>
  <c r="I1229" i="2"/>
  <c r="J1228" i="2"/>
  <c r="I1228" i="2"/>
  <c r="J1227" i="2"/>
  <c r="I1227" i="2"/>
  <c r="J1226" i="2"/>
  <c r="I1226" i="2"/>
  <c r="J1225" i="2"/>
  <c r="I1225" i="2"/>
  <c r="J1224" i="2"/>
  <c r="I1224" i="2"/>
  <c r="J1223" i="2"/>
  <c r="I1223" i="2"/>
  <c r="J1222" i="2"/>
  <c r="I1222" i="2"/>
  <c r="J1221" i="2"/>
  <c r="I1221" i="2"/>
  <c r="J1220" i="2"/>
  <c r="I1220" i="2"/>
  <c r="J1219" i="2"/>
  <c r="I1219" i="2"/>
  <c r="J1218" i="2"/>
  <c r="I1218" i="2"/>
  <c r="J1217" i="2"/>
  <c r="I1217" i="2"/>
  <c r="J1216" i="2"/>
  <c r="I1216" i="2"/>
  <c r="J1215" i="2"/>
  <c r="I1215" i="2"/>
  <c r="J1214" i="2"/>
  <c r="I1214" i="2"/>
  <c r="J1213" i="2"/>
  <c r="I1213" i="2"/>
  <c r="J1212" i="2"/>
  <c r="I1212" i="2"/>
  <c r="J1211" i="2"/>
  <c r="I1211" i="2"/>
  <c r="J1210" i="2"/>
  <c r="I1210" i="2"/>
  <c r="J1209" i="2"/>
  <c r="I1209" i="2"/>
  <c r="J1208" i="2"/>
  <c r="I1208" i="2"/>
  <c r="J1207" i="2"/>
  <c r="I1207" i="2"/>
  <c r="J1206" i="2"/>
  <c r="I1206" i="2"/>
  <c r="J1205" i="2"/>
  <c r="I1205" i="2"/>
  <c r="J1204" i="2"/>
  <c r="I1204" i="2"/>
  <c r="J1203" i="2"/>
  <c r="I1203" i="2"/>
  <c r="J1202" i="2"/>
  <c r="I1202" i="2"/>
  <c r="J1201" i="2"/>
  <c r="I1201" i="2"/>
  <c r="J1200" i="2"/>
  <c r="I1200" i="2"/>
  <c r="J1199" i="2"/>
  <c r="I1199" i="2"/>
  <c r="J1198" i="2"/>
  <c r="I1198" i="2"/>
  <c r="J1197" i="2"/>
  <c r="I1197" i="2"/>
  <c r="J1196" i="2"/>
  <c r="I1196" i="2"/>
  <c r="J1195" i="2"/>
  <c r="I1195" i="2"/>
  <c r="J1194" i="2"/>
  <c r="I1194" i="2"/>
  <c r="J1193" i="2"/>
  <c r="I1193" i="2"/>
  <c r="J1192" i="2"/>
  <c r="I1192" i="2"/>
  <c r="J1191" i="2"/>
  <c r="I1191" i="2"/>
  <c r="J1190" i="2"/>
  <c r="I1190" i="2"/>
  <c r="J1189" i="2"/>
  <c r="I1189" i="2"/>
  <c r="J1188" i="2"/>
  <c r="I1188" i="2"/>
  <c r="J1187" i="2"/>
  <c r="I1187" i="2"/>
  <c r="J1186" i="2"/>
  <c r="I1186" i="2"/>
  <c r="J1185" i="2"/>
  <c r="I1185" i="2"/>
  <c r="J1184" i="2"/>
  <c r="I1184" i="2"/>
  <c r="J1183" i="2"/>
  <c r="I1183" i="2"/>
  <c r="J1182" i="2"/>
  <c r="I1182" i="2"/>
  <c r="J1181" i="2"/>
  <c r="I1181" i="2"/>
  <c r="J1180" i="2"/>
  <c r="I1180" i="2"/>
  <c r="J1179" i="2"/>
  <c r="I1179" i="2"/>
  <c r="J1178" i="2"/>
  <c r="I1178" i="2"/>
  <c r="J1177" i="2"/>
  <c r="I1177" i="2"/>
  <c r="J1176" i="2"/>
  <c r="I1176" i="2"/>
  <c r="J1175" i="2"/>
  <c r="I1175" i="2"/>
  <c r="J1174" i="2"/>
  <c r="I1174" i="2"/>
  <c r="J1173" i="2"/>
  <c r="I1173" i="2"/>
  <c r="J1172" i="2"/>
  <c r="I1172" i="2"/>
  <c r="J1171" i="2"/>
  <c r="I1171" i="2"/>
  <c r="J1170" i="2"/>
  <c r="I1170" i="2"/>
  <c r="J1169" i="2"/>
  <c r="I1169" i="2"/>
  <c r="J1168" i="2"/>
  <c r="I1168" i="2"/>
  <c r="J1167" i="2"/>
  <c r="I1167" i="2"/>
  <c r="J1166" i="2"/>
  <c r="I1166" i="2"/>
  <c r="J1165" i="2"/>
  <c r="I1165" i="2"/>
  <c r="J1164" i="2"/>
  <c r="I1164" i="2"/>
  <c r="J1163" i="2"/>
  <c r="I1163" i="2"/>
  <c r="J1162" i="2"/>
  <c r="I1162" i="2"/>
  <c r="J1161" i="2"/>
  <c r="I1161" i="2"/>
  <c r="J1160" i="2"/>
  <c r="I1160" i="2"/>
  <c r="J1159" i="2"/>
  <c r="I1159" i="2"/>
  <c r="J1158" i="2"/>
  <c r="I1158" i="2"/>
  <c r="J1157" i="2"/>
  <c r="I1157" i="2"/>
  <c r="J1156" i="2"/>
  <c r="I1156" i="2"/>
  <c r="J1155" i="2"/>
  <c r="I1155" i="2"/>
  <c r="J1154" i="2"/>
  <c r="I1154" i="2"/>
  <c r="J1153" i="2"/>
  <c r="I1153" i="2"/>
  <c r="J1152" i="2"/>
  <c r="I1152" i="2"/>
  <c r="J1151" i="2"/>
  <c r="I1151" i="2"/>
  <c r="J1150" i="2"/>
  <c r="I1150" i="2"/>
  <c r="J1149" i="2"/>
  <c r="I1149" i="2"/>
  <c r="J1148" i="2"/>
  <c r="I1148" i="2"/>
  <c r="J1147" i="2"/>
  <c r="I1147" i="2"/>
  <c r="J1146" i="2"/>
  <c r="I1146" i="2"/>
  <c r="J1145" i="2"/>
  <c r="I1145" i="2"/>
  <c r="J1144" i="2"/>
  <c r="I1144" i="2"/>
  <c r="J1143" i="2"/>
  <c r="I1143" i="2"/>
  <c r="J1142" i="2"/>
  <c r="I1142" i="2"/>
  <c r="J1141" i="2"/>
  <c r="I1141" i="2"/>
  <c r="J1140" i="2"/>
  <c r="I1140" i="2"/>
  <c r="J1139" i="2"/>
  <c r="I1139" i="2"/>
  <c r="J1138" i="2"/>
  <c r="I1138" i="2"/>
  <c r="J1137" i="2"/>
  <c r="I1137" i="2"/>
  <c r="J1136" i="2"/>
  <c r="I1136" i="2"/>
  <c r="J1135" i="2"/>
  <c r="I1135" i="2"/>
  <c r="J1134" i="2"/>
  <c r="I1134" i="2"/>
  <c r="J1133" i="2"/>
  <c r="I1133" i="2"/>
  <c r="J1132" i="2"/>
  <c r="I1132" i="2"/>
  <c r="J1131" i="2"/>
  <c r="I1131" i="2"/>
  <c r="J1130" i="2"/>
  <c r="I1130" i="2"/>
  <c r="J1129" i="2"/>
  <c r="I1129" i="2"/>
  <c r="J1128" i="2"/>
  <c r="I1128" i="2"/>
  <c r="J1127" i="2"/>
  <c r="I1127" i="2"/>
  <c r="J1126" i="2"/>
  <c r="I1126" i="2"/>
  <c r="J1125" i="2"/>
  <c r="I1125" i="2"/>
  <c r="J1124" i="2"/>
  <c r="I1124" i="2"/>
  <c r="J1123" i="2"/>
  <c r="I1123" i="2"/>
  <c r="J1122" i="2"/>
  <c r="I1122" i="2"/>
  <c r="J1121" i="2"/>
  <c r="I1121" i="2"/>
  <c r="J1120" i="2"/>
  <c r="I1120" i="2"/>
  <c r="J1119" i="2"/>
  <c r="I1119" i="2"/>
  <c r="J1118" i="2"/>
  <c r="I1118" i="2"/>
  <c r="J1117" i="2"/>
  <c r="I1117" i="2"/>
  <c r="J1116" i="2"/>
  <c r="I1116" i="2"/>
  <c r="J1115" i="2"/>
  <c r="I1115" i="2"/>
  <c r="J1114" i="2"/>
  <c r="I1114" i="2"/>
  <c r="J1113" i="2"/>
  <c r="I1113" i="2"/>
  <c r="J1112" i="2"/>
  <c r="I1112" i="2"/>
  <c r="J1111" i="2"/>
  <c r="I1111" i="2"/>
  <c r="J1110" i="2"/>
  <c r="I1110" i="2"/>
  <c r="J1109" i="2"/>
  <c r="I1109" i="2"/>
  <c r="J1108" i="2"/>
  <c r="I1108" i="2"/>
  <c r="J1107" i="2"/>
  <c r="I1107" i="2"/>
  <c r="J1106" i="2"/>
  <c r="I1106" i="2"/>
  <c r="J1105" i="2"/>
  <c r="I1105" i="2"/>
  <c r="J1104" i="2"/>
  <c r="I1104" i="2"/>
  <c r="J1103" i="2"/>
  <c r="I1103" i="2"/>
  <c r="J1102" i="2"/>
  <c r="I1102" i="2"/>
  <c r="J1101" i="2"/>
  <c r="I1101" i="2"/>
  <c r="J1100" i="2"/>
  <c r="I1100" i="2"/>
  <c r="J1099" i="2"/>
  <c r="I1099" i="2"/>
  <c r="J1098" i="2"/>
  <c r="I1098" i="2"/>
  <c r="J1097" i="2"/>
  <c r="I1097" i="2"/>
  <c r="J1096" i="2"/>
  <c r="I1096" i="2"/>
  <c r="J1095" i="2"/>
  <c r="I1095" i="2"/>
  <c r="J1094" i="2"/>
  <c r="I1094" i="2"/>
  <c r="J1093" i="2"/>
  <c r="I1093" i="2"/>
  <c r="J1092" i="2"/>
  <c r="I1092" i="2"/>
  <c r="J1091" i="2"/>
  <c r="I1091" i="2"/>
  <c r="J1090" i="2"/>
  <c r="I1090" i="2"/>
  <c r="J1089" i="2"/>
  <c r="I1089" i="2"/>
  <c r="J1088" i="2"/>
  <c r="I1088" i="2"/>
  <c r="J1087" i="2"/>
  <c r="I1087" i="2"/>
  <c r="J1086" i="2"/>
  <c r="I1086" i="2"/>
  <c r="J1085" i="2"/>
  <c r="I1085" i="2"/>
  <c r="J1084" i="2"/>
  <c r="I1084" i="2"/>
  <c r="J1083" i="2"/>
  <c r="I1083" i="2"/>
  <c r="J1082" i="2"/>
  <c r="I1082" i="2"/>
  <c r="J1081" i="2"/>
  <c r="I1081" i="2"/>
  <c r="J1080" i="2"/>
  <c r="I1080" i="2"/>
  <c r="J1079" i="2"/>
  <c r="I1079" i="2"/>
  <c r="J1078" i="2"/>
  <c r="I1078" i="2"/>
  <c r="J1077" i="2"/>
  <c r="I1077" i="2"/>
  <c r="J1076" i="2"/>
  <c r="I1076" i="2"/>
  <c r="J1075" i="2"/>
  <c r="I1075" i="2"/>
  <c r="J1074" i="2"/>
  <c r="I1074" i="2"/>
  <c r="J1073" i="2"/>
  <c r="I1073" i="2"/>
  <c r="J1072" i="2"/>
  <c r="I1072" i="2"/>
  <c r="J1071" i="2"/>
  <c r="I1071" i="2"/>
  <c r="J1070" i="2"/>
  <c r="I1070" i="2"/>
  <c r="J1069" i="2"/>
  <c r="I1069" i="2"/>
  <c r="J1068" i="2"/>
  <c r="I1068" i="2"/>
  <c r="J1067" i="2"/>
  <c r="I1067" i="2"/>
  <c r="J1066" i="2"/>
  <c r="I1066" i="2"/>
  <c r="J1065" i="2"/>
  <c r="I1065" i="2"/>
  <c r="J1064" i="2"/>
  <c r="I1064" i="2"/>
  <c r="J1063" i="2"/>
  <c r="I1063" i="2"/>
  <c r="J1062" i="2"/>
  <c r="I1062" i="2"/>
  <c r="J1061" i="2"/>
  <c r="I1061" i="2"/>
  <c r="J1060" i="2"/>
  <c r="I1060" i="2"/>
  <c r="J1059" i="2"/>
  <c r="I1059" i="2"/>
  <c r="J1058" i="2"/>
  <c r="I1058" i="2"/>
  <c r="J1057" i="2"/>
  <c r="I1057" i="2"/>
  <c r="J1056" i="2"/>
  <c r="I1056" i="2"/>
  <c r="J1055" i="2"/>
  <c r="I1055" i="2"/>
  <c r="J1054" i="2"/>
  <c r="I1054" i="2"/>
  <c r="J1053" i="2"/>
  <c r="I1053" i="2"/>
  <c r="J1052" i="2"/>
  <c r="I1052" i="2"/>
  <c r="J1051" i="2"/>
  <c r="I1051" i="2"/>
  <c r="J1050" i="2"/>
  <c r="I1050" i="2"/>
  <c r="J1049" i="2"/>
  <c r="I1049" i="2"/>
  <c r="J1048" i="2"/>
  <c r="I1048" i="2"/>
  <c r="J1047" i="2"/>
  <c r="I1047" i="2"/>
  <c r="J1046" i="2"/>
  <c r="I1046" i="2"/>
  <c r="J1045" i="2"/>
  <c r="I1045" i="2"/>
  <c r="J1044" i="2"/>
  <c r="I1044" i="2"/>
  <c r="J1043" i="2"/>
  <c r="I1043" i="2"/>
  <c r="J1042" i="2"/>
  <c r="I1042" i="2"/>
  <c r="J1041" i="2"/>
  <c r="I1041" i="2"/>
  <c r="J1040" i="2"/>
  <c r="I1040" i="2"/>
  <c r="J1039" i="2"/>
  <c r="I1039" i="2"/>
  <c r="J1038" i="2"/>
  <c r="I1038" i="2"/>
  <c r="J1037" i="2"/>
  <c r="I1037" i="2"/>
  <c r="J1036" i="2"/>
  <c r="I1036" i="2"/>
  <c r="J1035" i="2"/>
  <c r="I1035" i="2"/>
  <c r="J1034" i="2"/>
  <c r="I1034" i="2"/>
  <c r="J1033" i="2"/>
  <c r="I1033" i="2"/>
  <c r="J1032" i="2"/>
  <c r="I1032" i="2"/>
  <c r="J1031" i="2"/>
  <c r="I1031" i="2"/>
  <c r="J1030" i="2"/>
  <c r="I1030" i="2"/>
  <c r="J1029" i="2"/>
  <c r="I1029" i="2"/>
  <c r="J1028" i="2"/>
  <c r="I1028" i="2"/>
  <c r="J1027" i="2"/>
  <c r="I1027" i="2"/>
  <c r="J1026" i="2"/>
  <c r="I1026" i="2"/>
  <c r="J1025" i="2"/>
  <c r="I1025" i="2"/>
  <c r="J1024" i="2"/>
  <c r="I1024" i="2"/>
  <c r="J1023" i="2"/>
  <c r="I1023" i="2"/>
  <c r="J1022" i="2"/>
  <c r="I1022" i="2"/>
  <c r="J1021" i="2"/>
  <c r="I1021" i="2"/>
  <c r="J1020" i="2"/>
  <c r="I1020" i="2"/>
  <c r="J1019" i="2"/>
  <c r="I1019" i="2"/>
  <c r="J1018" i="2"/>
  <c r="I1018" i="2"/>
  <c r="J1017" i="2"/>
  <c r="I1017" i="2"/>
  <c r="J1016" i="2"/>
  <c r="I1016" i="2"/>
  <c r="J1015" i="2"/>
  <c r="I1015" i="2"/>
  <c r="J1014" i="2"/>
  <c r="I1014" i="2"/>
  <c r="J1013" i="2"/>
  <c r="I1013" i="2"/>
  <c r="J1012" i="2"/>
  <c r="I1012" i="2"/>
  <c r="J1011" i="2"/>
  <c r="I1011" i="2"/>
  <c r="J1010" i="2"/>
  <c r="I1010" i="2"/>
  <c r="J1009" i="2"/>
  <c r="I1009" i="2"/>
  <c r="J1008" i="2"/>
  <c r="I1008" i="2"/>
  <c r="J1007" i="2"/>
  <c r="I1007" i="2"/>
  <c r="J1006" i="2"/>
  <c r="I1006" i="2"/>
  <c r="J1005" i="2"/>
  <c r="I1005" i="2"/>
  <c r="J1004" i="2"/>
  <c r="I1004" i="2"/>
  <c r="J1003" i="2"/>
  <c r="I1003" i="2"/>
  <c r="J1002" i="2"/>
  <c r="I1002" i="2"/>
  <c r="J1001" i="2"/>
  <c r="I1001" i="2"/>
  <c r="J1000" i="2"/>
  <c r="I1000" i="2"/>
  <c r="J999" i="2"/>
  <c r="I999" i="2"/>
  <c r="J998" i="2"/>
  <c r="I998" i="2"/>
  <c r="J997" i="2"/>
  <c r="I997" i="2"/>
  <c r="J996" i="2"/>
  <c r="I996" i="2"/>
  <c r="J995" i="2"/>
  <c r="I995" i="2"/>
  <c r="J994" i="2"/>
  <c r="I994" i="2"/>
  <c r="J993" i="2"/>
  <c r="I993" i="2"/>
  <c r="J992" i="2"/>
  <c r="I992" i="2"/>
  <c r="J991" i="2"/>
  <c r="I991" i="2"/>
  <c r="J990" i="2"/>
  <c r="I990" i="2"/>
  <c r="J989" i="2"/>
  <c r="I989" i="2"/>
  <c r="J988" i="2"/>
  <c r="I988" i="2"/>
  <c r="J987" i="2"/>
  <c r="I987" i="2"/>
  <c r="J986" i="2"/>
  <c r="I986" i="2"/>
  <c r="J985" i="2"/>
  <c r="I985" i="2"/>
  <c r="J984" i="2"/>
  <c r="I984" i="2"/>
  <c r="J983" i="2"/>
  <c r="I983" i="2"/>
  <c r="J982" i="2"/>
  <c r="I982" i="2"/>
  <c r="J981" i="2"/>
  <c r="I981" i="2"/>
  <c r="J980" i="2"/>
  <c r="I980" i="2"/>
  <c r="J979" i="2"/>
  <c r="I979" i="2"/>
  <c r="J978" i="2"/>
  <c r="I978" i="2"/>
  <c r="J977" i="2"/>
  <c r="I977" i="2"/>
  <c r="J976" i="2"/>
  <c r="I976" i="2"/>
  <c r="J975" i="2"/>
  <c r="I975" i="2"/>
  <c r="J974" i="2"/>
  <c r="I974" i="2"/>
  <c r="J973" i="2"/>
  <c r="I973" i="2"/>
  <c r="J972" i="2"/>
  <c r="I972" i="2"/>
  <c r="J971" i="2"/>
  <c r="I971" i="2"/>
  <c r="J970" i="2"/>
  <c r="I970" i="2"/>
  <c r="J969" i="2"/>
  <c r="I969" i="2"/>
  <c r="J968" i="2"/>
  <c r="I968" i="2"/>
  <c r="J967" i="2"/>
  <c r="I967" i="2"/>
  <c r="J966" i="2"/>
  <c r="I966" i="2"/>
  <c r="J965" i="2"/>
  <c r="I965" i="2"/>
  <c r="J964" i="2"/>
  <c r="I964" i="2"/>
  <c r="J963" i="2"/>
  <c r="I963" i="2"/>
  <c r="J962" i="2"/>
  <c r="I962" i="2"/>
  <c r="J961" i="2"/>
  <c r="I961" i="2"/>
  <c r="J960" i="2"/>
  <c r="I960" i="2"/>
  <c r="J959" i="2"/>
  <c r="I959" i="2"/>
  <c r="J958" i="2"/>
  <c r="I958" i="2"/>
  <c r="J957" i="2"/>
  <c r="I957" i="2"/>
  <c r="J956" i="2"/>
  <c r="I956" i="2"/>
  <c r="J955" i="2"/>
  <c r="I955" i="2"/>
  <c r="J954" i="2"/>
  <c r="I954" i="2"/>
  <c r="J953" i="2"/>
  <c r="I953" i="2"/>
  <c r="J952" i="2"/>
  <c r="I952" i="2"/>
  <c r="J951" i="2"/>
  <c r="I951" i="2"/>
  <c r="J950" i="2"/>
  <c r="I950" i="2"/>
  <c r="J949" i="2"/>
  <c r="I949" i="2"/>
  <c r="J948" i="2"/>
  <c r="I948" i="2"/>
  <c r="J947" i="2"/>
  <c r="I947" i="2"/>
  <c r="J946" i="2"/>
  <c r="I946" i="2"/>
  <c r="J945" i="2"/>
  <c r="I945" i="2"/>
  <c r="J944" i="2"/>
  <c r="I944" i="2"/>
  <c r="J943" i="2"/>
  <c r="I943" i="2"/>
  <c r="J942" i="2"/>
  <c r="I942" i="2"/>
  <c r="J941" i="2"/>
  <c r="I941" i="2"/>
  <c r="J940" i="2"/>
  <c r="I940" i="2"/>
  <c r="J939" i="2"/>
  <c r="I939" i="2"/>
  <c r="J938" i="2"/>
  <c r="I938" i="2"/>
  <c r="J937" i="2"/>
  <c r="I937" i="2"/>
  <c r="J936" i="2"/>
  <c r="I936" i="2"/>
  <c r="J935" i="2"/>
  <c r="I935" i="2"/>
  <c r="J934" i="2"/>
  <c r="I934" i="2"/>
  <c r="J933" i="2"/>
  <c r="I933" i="2"/>
  <c r="J932" i="2"/>
  <c r="I932" i="2"/>
  <c r="J931" i="2"/>
  <c r="I931" i="2"/>
  <c r="J930" i="2"/>
  <c r="I930" i="2"/>
  <c r="J929" i="2"/>
  <c r="I929" i="2"/>
  <c r="J928" i="2"/>
  <c r="I928" i="2"/>
  <c r="J927" i="2"/>
  <c r="I927" i="2"/>
  <c r="J926" i="2"/>
  <c r="I926" i="2"/>
  <c r="J925" i="2"/>
  <c r="I925" i="2"/>
  <c r="J924" i="2"/>
  <c r="I924" i="2"/>
  <c r="J923" i="2"/>
  <c r="I923" i="2"/>
  <c r="J922" i="2"/>
  <c r="I922" i="2"/>
  <c r="J921" i="2"/>
  <c r="I921" i="2"/>
  <c r="J920" i="2"/>
  <c r="I920" i="2"/>
  <c r="J919" i="2"/>
  <c r="I919" i="2"/>
  <c r="J918" i="2"/>
  <c r="I918" i="2"/>
  <c r="J917" i="2"/>
  <c r="I917" i="2"/>
  <c r="J916" i="2"/>
  <c r="I916" i="2"/>
  <c r="J915" i="2"/>
  <c r="I915" i="2"/>
  <c r="J914" i="2"/>
  <c r="I914" i="2"/>
  <c r="J913" i="2"/>
  <c r="I913" i="2"/>
  <c r="J912" i="2"/>
  <c r="I912" i="2"/>
  <c r="J911" i="2"/>
  <c r="I911" i="2"/>
  <c r="J910" i="2"/>
  <c r="I910" i="2"/>
  <c r="J909" i="2"/>
  <c r="I909" i="2"/>
  <c r="J908" i="2"/>
  <c r="I908" i="2"/>
  <c r="J907" i="2"/>
  <c r="I907" i="2"/>
  <c r="J906" i="2"/>
  <c r="I906" i="2"/>
  <c r="J905" i="2"/>
  <c r="I905" i="2"/>
  <c r="J904" i="2"/>
  <c r="I904" i="2"/>
  <c r="J903" i="2"/>
  <c r="I903" i="2"/>
  <c r="J902" i="2"/>
  <c r="I902" i="2"/>
  <c r="J901" i="2"/>
  <c r="I901" i="2"/>
  <c r="J900" i="2"/>
  <c r="I900" i="2"/>
  <c r="J899" i="2"/>
  <c r="I899" i="2"/>
  <c r="J898" i="2"/>
  <c r="I898" i="2"/>
  <c r="J897" i="2"/>
  <c r="I897" i="2"/>
  <c r="J896" i="2"/>
  <c r="I896" i="2"/>
  <c r="J895" i="2"/>
  <c r="I895" i="2"/>
  <c r="J894" i="2"/>
  <c r="I894" i="2"/>
  <c r="J893" i="2"/>
  <c r="I893" i="2"/>
  <c r="J892" i="2"/>
  <c r="I892" i="2"/>
  <c r="J891" i="2"/>
  <c r="I891" i="2"/>
  <c r="J890" i="2"/>
  <c r="I890" i="2"/>
  <c r="J889" i="2"/>
  <c r="I889" i="2"/>
  <c r="J888" i="2"/>
  <c r="I888" i="2"/>
  <c r="J887" i="2"/>
  <c r="I887" i="2"/>
  <c r="J886" i="2"/>
  <c r="I886" i="2"/>
  <c r="J885" i="2"/>
  <c r="I885" i="2"/>
  <c r="J884" i="2"/>
  <c r="I884" i="2"/>
  <c r="J883" i="2"/>
  <c r="I883" i="2"/>
  <c r="J882" i="2"/>
  <c r="I882" i="2"/>
  <c r="J881" i="2"/>
  <c r="I881" i="2"/>
  <c r="J880" i="2"/>
  <c r="I880" i="2"/>
  <c r="J879" i="2"/>
  <c r="I879" i="2"/>
  <c r="J878" i="2"/>
  <c r="I878" i="2"/>
  <c r="J877" i="2"/>
  <c r="I877" i="2"/>
  <c r="J876" i="2"/>
  <c r="I876" i="2"/>
  <c r="J875" i="2"/>
  <c r="I875" i="2"/>
  <c r="J874" i="2"/>
  <c r="I874" i="2"/>
  <c r="J873" i="2"/>
  <c r="I873" i="2"/>
  <c r="J872" i="2"/>
  <c r="I872" i="2"/>
  <c r="J871" i="2"/>
  <c r="I871" i="2"/>
  <c r="J870" i="2"/>
  <c r="I870" i="2"/>
  <c r="J869" i="2"/>
  <c r="I869" i="2"/>
  <c r="J868" i="2"/>
  <c r="I868" i="2"/>
  <c r="J867" i="2"/>
  <c r="I867" i="2"/>
  <c r="J866" i="2"/>
  <c r="I866" i="2"/>
  <c r="J865" i="2"/>
  <c r="I865" i="2"/>
  <c r="J864" i="2"/>
  <c r="I864" i="2"/>
  <c r="J863" i="2"/>
  <c r="I863" i="2"/>
  <c r="J862" i="2"/>
  <c r="I862" i="2"/>
  <c r="J861" i="2"/>
  <c r="I861" i="2"/>
  <c r="J860" i="2"/>
  <c r="I860" i="2"/>
  <c r="J859" i="2"/>
  <c r="I859" i="2"/>
  <c r="J858" i="2"/>
  <c r="I858" i="2"/>
  <c r="J857" i="2"/>
  <c r="I857" i="2"/>
  <c r="J856" i="2"/>
  <c r="I856" i="2"/>
  <c r="J855" i="2"/>
  <c r="I855" i="2"/>
  <c r="J854" i="2"/>
  <c r="I854" i="2"/>
  <c r="J853" i="2"/>
  <c r="I853" i="2"/>
  <c r="J852" i="2"/>
  <c r="I852" i="2"/>
  <c r="J851" i="2"/>
  <c r="I851" i="2"/>
  <c r="J850" i="2"/>
  <c r="I850" i="2"/>
  <c r="J849" i="2"/>
  <c r="I849" i="2"/>
  <c r="J848" i="2"/>
  <c r="I848" i="2"/>
  <c r="J847" i="2"/>
  <c r="I847" i="2"/>
  <c r="J846" i="2"/>
  <c r="I846" i="2"/>
  <c r="J845" i="2"/>
  <c r="I845" i="2"/>
  <c r="J844" i="2"/>
  <c r="I844" i="2"/>
  <c r="J843" i="2"/>
  <c r="I843" i="2"/>
  <c r="J842" i="2"/>
  <c r="I842" i="2"/>
  <c r="J841" i="2"/>
  <c r="I841" i="2"/>
  <c r="J840" i="2"/>
  <c r="I840" i="2"/>
  <c r="J839" i="2"/>
  <c r="I839" i="2"/>
  <c r="J838" i="2"/>
  <c r="I838" i="2"/>
  <c r="J837" i="2"/>
  <c r="I837" i="2"/>
  <c r="J836" i="2"/>
  <c r="I836" i="2"/>
  <c r="J835" i="2"/>
  <c r="I835" i="2"/>
  <c r="J834" i="2"/>
  <c r="I834" i="2"/>
  <c r="J833" i="2"/>
  <c r="I833" i="2"/>
  <c r="J832" i="2"/>
  <c r="I832" i="2"/>
  <c r="J831" i="2"/>
  <c r="I831" i="2"/>
  <c r="J830" i="2"/>
  <c r="I830" i="2"/>
  <c r="J829" i="2"/>
  <c r="I829" i="2"/>
  <c r="J828" i="2"/>
  <c r="I828" i="2"/>
  <c r="J827" i="2"/>
  <c r="I827" i="2"/>
  <c r="J826" i="2"/>
  <c r="I826" i="2"/>
  <c r="J825" i="2"/>
  <c r="I825" i="2"/>
  <c r="J824" i="2"/>
  <c r="I824" i="2"/>
  <c r="J823" i="2"/>
  <c r="I823" i="2"/>
  <c r="J822" i="2"/>
  <c r="I822" i="2"/>
  <c r="J821" i="2"/>
  <c r="I821" i="2"/>
  <c r="J820" i="2"/>
  <c r="I820" i="2"/>
  <c r="J819" i="2"/>
  <c r="I819" i="2"/>
  <c r="J818" i="2"/>
  <c r="I818" i="2"/>
  <c r="J817" i="2"/>
  <c r="I817" i="2"/>
  <c r="J816" i="2"/>
  <c r="I816" i="2"/>
  <c r="J815" i="2"/>
  <c r="I815" i="2"/>
  <c r="J814" i="2"/>
  <c r="I814" i="2"/>
  <c r="J813" i="2"/>
  <c r="I813" i="2"/>
  <c r="J812" i="2"/>
  <c r="I812" i="2"/>
  <c r="J811" i="2"/>
  <c r="I811" i="2"/>
  <c r="J810" i="2"/>
  <c r="I810" i="2"/>
  <c r="J809" i="2"/>
  <c r="I809" i="2"/>
  <c r="J808" i="2"/>
  <c r="I808" i="2"/>
  <c r="J807" i="2"/>
  <c r="I807" i="2"/>
  <c r="J806" i="2"/>
  <c r="I806" i="2"/>
  <c r="J805" i="2"/>
  <c r="I805" i="2"/>
  <c r="J804" i="2"/>
  <c r="I804" i="2"/>
  <c r="J803" i="2"/>
  <c r="I803" i="2"/>
  <c r="J802" i="2"/>
  <c r="I802" i="2"/>
  <c r="J801" i="2"/>
  <c r="I801" i="2"/>
  <c r="J800" i="2"/>
  <c r="I800" i="2"/>
  <c r="J799" i="2"/>
  <c r="I799" i="2"/>
  <c r="J798" i="2"/>
  <c r="I798" i="2"/>
  <c r="J797" i="2"/>
  <c r="I797" i="2"/>
  <c r="J796" i="2"/>
  <c r="I796" i="2"/>
  <c r="J795" i="2"/>
  <c r="I795" i="2"/>
  <c r="J794" i="2"/>
  <c r="I794" i="2"/>
  <c r="J793" i="2"/>
  <c r="I793" i="2"/>
  <c r="J792" i="2"/>
  <c r="I792" i="2"/>
  <c r="J791" i="2"/>
  <c r="I791" i="2"/>
  <c r="J790" i="2"/>
  <c r="I790" i="2"/>
  <c r="J789" i="2"/>
  <c r="I789" i="2"/>
  <c r="J788" i="2"/>
  <c r="I788" i="2"/>
  <c r="J787" i="2"/>
  <c r="I787" i="2"/>
  <c r="J786" i="2"/>
  <c r="I786" i="2"/>
  <c r="J785" i="2"/>
  <c r="I785" i="2"/>
  <c r="J784" i="2"/>
  <c r="I784" i="2"/>
  <c r="J783" i="2"/>
  <c r="I783" i="2"/>
  <c r="J782" i="2"/>
  <c r="I782" i="2"/>
  <c r="J781" i="2"/>
  <c r="I781" i="2"/>
  <c r="J780" i="2"/>
  <c r="I780" i="2"/>
  <c r="J779" i="2"/>
  <c r="I779" i="2"/>
  <c r="J778" i="2"/>
  <c r="I778" i="2"/>
  <c r="J777" i="2"/>
  <c r="I777" i="2"/>
  <c r="J776" i="2"/>
  <c r="I776" i="2"/>
  <c r="J775" i="2"/>
  <c r="I775" i="2"/>
  <c r="J774" i="2"/>
  <c r="I774" i="2"/>
  <c r="J773" i="2"/>
  <c r="I773" i="2"/>
  <c r="J772" i="2"/>
  <c r="I772" i="2"/>
  <c r="J771" i="2"/>
  <c r="I771" i="2"/>
  <c r="J770" i="2"/>
  <c r="I770" i="2"/>
  <c r="J769" i="2"/>
  <c r="I769" i="2"/>
  <c r="J768" i="2"/>
  <c r="I768" i="2"/>
  <c r="J767" i="2"/>
  <c r="I767" i="2"/>
  <c r="J766" i="2"/>
  <c r="I766" i="2"/>
  <c r="J765" i="2"/>
  <c r="I765" i="2"/>
  <c r="J764" i="2"/>
  <c r="I764" i="2"/>
  <c r="J763" i="2"/>
  <c r="I763" i="2"/>
  <c r="J762" i="2"/>
  <c r="I762" i="2"/>
  <c r="J761" i="2"/>
  <c r="I761" i="2"/>
  <c r="J760" i="2"/>
  <c r="I760" i="2"/>
  <c r="J759" i="2"/>
  <c r="I759" i="2"/>
  <c r="J758" i="2"/>
  <c r="I758" i="2"/>
  <c r="J757" i="2"/>
  <c r="I757" i="2"/>
  <c r="J756" i="2"/>
  <c r="I756" i="2"/>
  <c r="J755" i="2"/>
  <c r="I755" i="2"/>
  <c r="J754" i="2"/>
  <c r="I754" i="2"/>
  <c r="J753" i="2"/>
  <c r="I753" i="2"/>
  <c r="J752" i="2"/>
  <c r="I752" i="2"/>
  <c r="J751" i="2"/>
  <c r="I751" i="2"/>
  <c r="J750" i="2"/>
  <c r="I750" i="2"/>
  <c r="J749" i="2"/>
  <c r="I749" i="2"/>
  <c r="J748" i="2"/>
  <c r="I748" i="2"/>
  <c r="J747" i="2"/>
  <c r="I747" i="2"/>
  <c r="J746" i="2"/>
  <c r="I746" i="2"/>
  <c r="J745" i="2"/>
  <c r="I745" i="2"/>
  <c r="J744" i="2"/>
  <c r="I744" i="2"/>
  <c r="J743" i="2"/>
  <c r="I743" i="2"/>
  <c r="J742" i="2"/>
  <c r="I742" i="2"/>
  <c r="J741" i="2"/>
  <c r="I741" i="2"/>
  <c r="J740" i="2"/>
  <c r="I740" i="2"/>
  <c r="J739" i="2"/>
  <c r="I739" i="2"/>
  <c r="J738" i="2"/>
  <c r="I738" i="2"/>
  <c r="J737" i="2"/>
  <c r="I737" i="2"/>
  <c r="J736" i="2"/>
  <c r="I736" i="2"/>
  <c r="J735" i="2"/>
  <c r="I735" i="2"/>
  <c r="J734" i="2"/>
  <c r="I734" i="2"/>
  <c r="J733" i="2"/>
  <c r="I733" i="2"/>
  <c r="J732" i="2"/>
  <c r="I732" i="2"/>
  <c r="J731" i="2"/>
  <c r="I731" i="2"/>
  <c r="J730" i="2"/>
  <c r="I730" i="2"/>
  <c r="J729" i="2"/>
  <c r="I729" i="2"/>
  <c r="J728" i="2"/>
  <c r="I728" i="2"/>
  <c r="J727" i="2"/>
  <c r="I727" i="2"/>
  <c r="J726" i="2"/>
  <c r="I726" i="2"/>
  <c r="J725" i="2"/>
  <c r="I725" i="2"/>
  <c r="J724" i="2"/>
  <c r="I724" i="2"/>
  <c r="J723" i="2"/>
  <c r="I723" i="2"/>
  <c r="J722" i="2"/>
  <c r="I722" i="2"/>
  <c r="J721" i="2"/>
  <c r="I721" i="2"/>
  <c r="J720" i="2"/>
  <c r="I720" i="2"/>
  <c r="J719" i="2"/>
  <c r="I719" i="2"/>
  <c r="J718" i="2"/>
  <c r="I718" i="2"/>
  <c r="J717" i="2"/>
  <c r="I717" i="2"/>
  <c r="J716" i="2"/>
  <c r="I716" i="2"/>
  <c r="J715" i="2"/>
  <c r="I715" i="2"/>
  <c r="J714" i="2"/>
  <c r="I714" i="2"/>
  <c r="J713" i="2"/>
  <c r="I713" i="2"/>
  <c r="J712" i="2"/>
  <c r="I712" i="2"/>
  <c r="J711" i="2"/>
  <c r="I711" i="2"/>
  <c r="J710" i="2"/>
  <c r="I710" i="2"/>
  <c r="J709" i="2"/>
  <c r="I709" i="2"/>
  <c r="J708" i="2"/>
  <c r="I708" i="2"/>
  <c r="J707" i="2"/>
  <c r="I707" i="2"/>
  <c r="J706" i="2"/>
  <c r="I706" i="2"/>
  <c r="J705" i="2"/>
  <c r="I705" i="2"/>
  <c r="J704" i="2"/>
  <c r="I704" i="2"/>
  <c r="J703" i="2"/>
  <c r="I703" i="2"/>
  <c r="J702" i="2"/>
  <c r="I702" i="2"/>
  <c r="J701" i="2"/>
  <c r="I701" i="2"/>
  <c r="J700" i="2"/>
  <c r="I700" i="2"/>
  <c r="J699" i="2"/>
  <c r="I699" i="2"/>
  <c r="J698" i="2"/>
  <c r="I698" i="2"/>
  <c r="J697" i="2"/>
  <c r="I697" i="2"/>
  <c r="J696" i="2"/>
  <c r="I696" i="2"/>
  <c r="J695" i="2"/>
  <c r="I695" i="2"/>
  <c r="J694" i="2"/>
  <c r="I694" i="2"/>
  <c r="J693" i="2"/>
  <c r="I693" i="2"/>
  <c r="J692" i="2"/>
  <c r="I692" i="2"/>
  <c r="J691" i="2"/>
  <c r="I691" i="2"/>
  <c r="J690" i="2"/>
  <c r="I690" i="2"/>
  <c r="J689" i="2"/>
  <c r="I689" i="2"/>
  <c r="J688" i="2"/>
  <c r="I688" i="2"/>
  <c r="J687" i="2"/>
  <c r="I687" i="2"/>
  <c r="J686" i="2"/>
  <c r="I686" i="2"/>
  <c r="J685" i="2"/>
  <c r="I685" i="2"/>
  <c r="J684" i="2"/>
  <c r="I684" i="2"/>
  <c r="J683" i="2"/>
  <c r="I683" i="2"/>
  <c r="J682" i="2"/>
  <c r="I682" i="2"/>
  <c r="J681" i="2"/>
  <c r="I681" i="2"/>
  <c r="J680" i="2"/>
  <c r="I680" i="2"/>
  <c r="J679" i="2"/>
  <c r="I679" i="2"/>
  <c r="J678" i="2"/>
  <c r="I678" i="2"/>
  <c r="J677" i="2"/>
  <c r="I677" i="2"/>
  <c r="J676" i="2"/>
  <c r="I676" i="2"/>
  <c r="J675" i="2"/>
  <c r="I675" i="2"/>
  <c r="J674" i="2"/>
  <c r="I674" i="2"/>
  <c r="J673" i="2"/>
  <c r="I673" i="2"/>
  <c r="J672" i="2"/>
  <c r="I672" i="2"/>
  <c r="J671" i="2"/>
  <c r="I671" i="2"/>
  <c r="J670" i="2"/>
  <c r="I670" i="2"/>
  <c r="J669" i="2"/>
  <c r="I669" i="2"/>
  <c r="J668" i="2"/>
  <c r="I668" i="2"/>
  <c r="J667" i="2"/>
  <c r="I667" i="2"/>
  <c r="J666" i="2"/>
  <c r="I666" i="2"/>
  <c r="J665" i="2"/>
  <c r="I665" i="2"/>
  <c r="J664" i="2"/>
  <c r="I664" i="2"/>
  <c r="J663" i="2"/>
  <c r="I663" i="2"/>
  <c r="J662" i="2"/>
  <c r="I662" i="2"/>
  <c r="J661" i="2"/>
  <c r="I661" i="2"/>
  <c r="J660" i="2"/>
  <c r="I660" i="2"/>
  <c r="J659" i="2"/>
  <c r="I659" i="2"/>
  <c r="J658" i="2"/>
  <c r="I658" i="2"/>
  <c r="J657" i="2"/>
  <c r="I657" i="2"/>
  <c r="J656" i="2"/>
  <c r="I656" i="2"/>
  <c r="J655" i="2"/>
  <c r="I655" i="2"/>
  <c r="J654" i="2"/>
  <c r="I654" i="2"/>
  <c r="J653" i="2"/>
  <c r="I653" i="2"/>
  <c r="J652" i="2"/>
  <c r="I652" i="2"/>
  <c r="J651" i="2"/>
  <c r="I651" i="2"/>
  <c r="J650" i="2"/>
  <c r="I650" i="2"/>
  <c r="J649" i="2"/>
  <c r="I649" i="2"/>
  <c r="J648" i="2"/>
  <c r="I648" i="2"/>
  <c r="J647" i="2"/>
  <c r="I647" i="2"/>
  <c r="J646" i="2"/>
  <c r="I646" i="2"/>
  <c r="J645" i="2"/>
  <c r="I645" i="2"/>
  <c r="J644" i="2"/>
  <c r="I644" i="2"/>
  <c r="J643" i="2"/>
  <c r="I643" i="2"/>
  <c r="J642" i="2"/>
  <c r="I642" i="2"/>
  <c r="J641" i="2"/>
  <c r="I641" i="2"/>
  <c r="J640" i="2"/>
  <c r="I640" i="2"/>
  <c r="J639" i="2"/>
  <c r="I639" i="2"/>
  <c r="J638" i="2"/>
  <c r="I638" i="2"/>
  <c r="J637" i="2"/>
  <c r="I637" i="2"/>
  <c r="J636" i="2"/>
  <c r="I636" i="2"/>
  <c r="J635" i="2"/>
  <c r="I635" i="2"/>
  <c r="J634" i="2"/>
  <c r="I634" i="2"/>
  <c r="J633" i="2"/>
  <c r="I633" i="2"/>
  <c r="J632" i="2"/>
  <c r="I632" i="2"/>
  <c r="J631" i="2"/>
  <c r="I631" i="2"/>
  <c r="J630" i="2"/>
  <c r="I630" i="2"/>
  <c r="J629" i="2"/>
  <c r="I629" i="2"/>
  <c r="J628" i="2"/>
  <c r="I628" i="2"/>
  <c r="J627" i="2"/>
  <c r="I627" i="2"/>
  <c r="J626" i="2"/>
  <c r="I626" i="2"/>
  <c r="J625" i="2"/>
  <c r="I625" i="2"/>
  <c r="J624" i="2"/>
  <c r="I624" i="2"/>
  <c r="J623" i="2"/>
  <c r="I623" i="2"/>
  <c r="J622" i="2"/>
  <c r="I622" i="2"/>
  <c r="J621" i="2"/>
  <c r="I621" i="2"/>
  <c r="J620" i="2"/>
  <c r="I620" i="2"/>
  <c r="J619" i="2"/>
  <c r="I619" i="2"/>
  <c r="J618" i="2"/>
  <c r="I618" i="2"/>
  <c r="J617" i="2"/>
  <c r="I617" i="2"/>
  <c r="J616" i="2"/>
  <c r="I616" i="2"/>
  <c r="J615" i="2"/>
  <c r="I615" i="2"/>
  <c r="J614" i="2"/>
  <c r="I614" i="2"/>
  <c r="J613" i="2"/>
  <c r="I613" i="2"/>
  <c r="J612" i="2"/>
  <c r="I612" i="2"/>
  <c r="J611" i="2"/>
  <c r="I611" i="2"/>
  <c r="J610" i="2"/>
  <c r="I610" i="2"/>
  <c r="J609" i="2"/>
  <c r="I609" i="2"/>
  <c r="J608" i="2"/>
  <c r="I608" i="2"/>
  <c r="J607" i="2"/>
  <c r="I607" i="2"/>
  <c r="J606" i="2"/>
  <c r="I606" i="2"/>
  <c r="J605" i="2"/>
  <c r="I605" i="2"/>
  <c r="J604" i="2"/>
  <c r="I604" i="2"/>
  <c r="J603" i="2"/>
  <c r="I603" i="2"/>
  <c r="J602" i="2"/>
  <c r="I602" i="2"/>
  <c r="J601" i="2"/>
  <c r="I601" i="2"/>
  <c r="J600" i="2"/>
  <c r="I600" i="2"/>
  <c r="J599" i="2"/>
  <c r="I599" i="2"/>
  <c r="J598" i="2"/>
  <c r="I598" i="2"/>
  <c r="J597" i="2"/>
  <c r="I597" i="2"/>
  <c r="J596" i="2"/>
  <c r="I596" i="2"/>
  <c r="J595" i="2"/>
  <c r="I595" i="2"/>
  <c r="J594" i="2"/>
  <c r="I594" i="2"/>
  <c r="J593" i="2"/>
  <c r="I593" i="2"/>
  <c r="J592" i="2"/>
  <c r="I592" i="2"/>
  <c r="J591" i="2"/>
  <c r="I591" i="2"/>
  <c r="J590" i="2"/>
  <c r="I590" i="2"/>
  <c r="J589" i="2"/>
  <c r="I589" i="2"/>
  <c r="J588" i="2"/>
  <c r="I588" i="2"/>
  <c r="J587" i="2"/>
  <c r="I587" i="2"/>
  <c r="J586" i="2"/>
  <c r="I586" i="2"/>
  <c r="J585" i="2"/>
  <c r="I585" i="2"/>
  <c r="J584" i="2"/>
  <c r="I584" i="2"/>
  <c r="J583" i="2"/>
  <c r="I583" i="2"/>
  <c r="J582" i="2"/>
  <c r="I582" i="2"/>
  <c r="J581" i="2"/>
  <c r="I581" i="2"/>
  <c r="J580" i="2"/>
  <c r="I580" i="2"/>
  <c r="J579" i="2"/>
  <c r="I579" i="2"/>
  <c r="J578" i="2"/>
  <c r="I578" i="2"/>
  <c r="J577" i="2"/>
  <c r="I577" i="2"/>
  <c r="J576" i="2"/>
  <c r="I576" i="2"/>
  <c r="J575" i="2"/>
  <c r="I575" i="2"/>
  <c r="J574" i="2"/>
  <c r="I574" i="2"/>
  <c r="J573" i="2"/>
  <c r="I573" i="2"/>
  <c r="J572" i="2"/>
  <c r="I572" i="2"/>
  <c r="J571" i="2"/>
  <c r="I571" i="2"/>
  <c r="J570" i="2"/>
  <c r="I570" i="2"/>
  <c r="J569" i="2"/>
  <c r="I569" i="2"/>
  <c r="J568" i="2"/>
  <c r="I568" i="2"/>
  <c r="J567" i="2"/>
  <c r="I567" i="2"/>
  <c r="J566" i="2"/>
  <c r="I566" i="2"/>
  <c r="J565" i="2"/>
  <c r="I565" i="2"/>
  <c r="J564" i="2"/>
  <c r="I564" i="2"/>
  <c r="J563" i="2"/>
  <c r="I563" i="2"/>
  <c r="J562" i="2"/>
  <c r="I562" i="2"/>
  <c r="J561" i="2"/>
  <c r="I561" i="2"/>
  <c r="J560" i="2"/>
  <c r="I560" i="2"/>
  <c r="J559" i="2"/>
  <c r="I559" i="2"/>
  <c r="J558" i="2"/>
  <c r="I558" i="2"/>
  <c r="J557" i="2"/>
  <c r="I557" i="2"/>
  <c r="J556" i="2"/>
  <c r="I556" i="2"/>
  <c r="J555" i="2"/>
  <c r="I555" i="2"/>
  <c r="J554" i="2"/>
  <c r="I554" i="2"/>
  <c r="J553" i="2"/>
  <c r="I553" i="2"/>
  <c r="J552" i="2"/>
  <c r="I552" i="2"/>
  <c r="J551" i="2"/>
  <c r="I551" i="2"/>
  <c r="J550" i="2"/>
  <c r="I550" i="2"/>
  <c r="J549" i="2"/>
  <c r="I549" i="2"/>
  <c r="J548" i="2"/>
  <c r="I548" i="2"/>
  <c r="J547" i="2"/>
  <c r="I547" i="2"/>
  <c r="J546" i="2"/>
  <c r="I546" i="2"/>
  <c r="J545" i="2"/>
  <c r="I545" i="2"/>
  <c r="J544" i="2"/>
  <c r="I544" i="2"/>
  <c r="J543" i="2"/>
  <c r="I543" i="2"/>
  <c r="J542" i="2"/>
  <c r="I542" i="2"/>
  <c r="J541" i="2"/>
  <c r="I541" i="2"/>
  <c r="J540" i="2"/>
  <c r="I540" i="2"/>
  <c r="J539" i="2"/>
  <c r="I539" i="2"/>
  <c r="J538" i="2"/>
  <c r="I538" i="2"/>
  <c r="J537" i="2"/>
  <c r="I537" i="2"/>
  <c r="J536" i="2"/>
  <c r="I536" i="2"/>
  <c r="J535" i="2"/>
  <c r="I535" i="2"/>
  <c r="J534" i="2"/>
  <c r="I534" i="2"/>
  <c r="J533" i="2"/>
  <c r="I533" i="2"/>
  <c r="J532" i="2"/>
  <c r="I532" i="2"/>
  <c r="J531" i="2"/>
  <c r="I531" i="2"/>
  <c r="J530" i="2"/>
  <c r="I530" i="2"/>
  <c r="J529" i="2"/>
  <c r="I529" i="2"/>
  <c r="J528" i="2"/>
  <c r="I528" i="2"/>
  <c r="J527" i="2"/>
  <c r="I527" i="2"/>
  <c r="J526" i="2"/>
  <c r="I526" i="2"/>
  <c r="J525" i="2"/>
  <c r="I525" i="2"/>
  <c r="J524" i="2"/>
  <c r="I524" i="2"/>
  <c r="J523" i="2"/>
  <c r="I523" i="2"/>
  <c r="J522" i="2"/>
  <c r="I522" i="2"/>
  <c r="J521" i="2"/>
  <c r="I521" i="2"/>
  <c r="J520" i="2"/>
  <c r="I520" i="2"/>
  <c r="J519" i="2"/>
  <c r="I519" i="2"/>
  <c r="J518" i="2"/>
  <c r="I518" i="2"/>
  <c r="J517" i="2"/>
  <c r="I517" i="2"/>
  <c r="J516" i="2"/>
  <c r="I516" i="2"/>
  <c r="J515" i="2"/>
  <c r="I515" i="2"/>
  <c r="J514" i="2"/>
  <c r="I514" i="2"/>
  <c r="J513" i="2"/>
  <c r="I513" i="2"/>
  <c r="J512" i="2"/>
  <c r="I512" i="2"/>
  <c r="J511" i="2"/>
  <c r="I511" i="2"/>
  <c r="J510" i="2"/>
  <c r="I510" i="2"/>
  <c r="J509" i="2"/>
  <c r="I509" i="2"/>
  <c r="J508" i="2"/>
  <c r="I508" i="2"/>
  <c r="J507" i="2"/>
  <c r="I507" i="2"/>
  <c r="J506" i="2"/>
  <c r="I506" i="2"/>
  <c r="J505" i="2"/>
  <c r="I505" i="2"/>
  <c r="J504" i="2"/>
  <c r="I504" i="2"/>
  <c r="J503" i="2"/>
  <c r="I503" i="2"/>
  <c r="J502" i="2"/>
  <c r="I502" i="2"/>
  <c r="J501" i="2"/>
  <c r="I501" i="2"/>
  <c r="J500" i="2"/>
  <c r="I500" i="2"/>
  <c r="J499" i="2"/>
  <c r="I499" i="2"/>
  <c r="J498" i="2"/>
  <c r="I498" i="2"/>
  <c r="J497" i="2"/>
  <c r="I497" i="2"/>
  <c r="J496" i="2"/>
  <c r="I496" i="2"/>
  <c r="J495" i="2"/>
  <c r="I495" i="2"/>
  <c r="J494" i="2"/>
  <c r="I494" i="2"/>
  <c r="J493" i="2"/>
  <c r="I493" i="2"/>
  <c r="J492" i="2"/>
  <c r="I492" i="2"/>
  <c r="J491" i="2"/>
  <c r="I491" i="2"/>
  <c r="J490" i="2"/>
  <c r="I490" i="2"/>
  <c r="J489" i="2"/>
  <c r="I489" i="2"/>
  <c r="J488" i="2"/>
  <c r="I488" i="2"/>
  <c r="J487" i="2"/>
  <c r="I487" i="2"/>
  <c r="J486" i="2"/>
  <c r="I486" i="2"/>
  <c r="J485" i="2"/>
  <c r="I485" i="2"/>
  <c r="J484" i="2"/>
  <c r="I484" i="2"/>
  <c r="J483" i="2"/>
  <c r="I483" i="2"/>
  <c r="J482" i="2"/>
  <c r="I482" i="2"/>
  <c r="J481" i="2"/>
  <c r="I481" i="2"/>
  <c r="J480" i="2"/>
  <c r="I480" i="2"/>
  <c r="J479" i="2"/>
  <c r="I479" i="2"/>
  <c r="J478" i="2"/>
  <c r="I478" i="2"/>
  <c r="J477" i="2"/>
  <c r="I477" i="2"/>
  <c r="J476" i="2"/>
  <c r="I476" i="2"/>
  <c r="J475" i="2"/>
  <c r="I475" i="2"/>
  <c r="J474" i="2"/>
  <c r="I474" i="2"/>
  <c r="J473" i="2"/>
  <c r="I473" i="2"/>
  <c r="J472" i="2"/>
  <c r="I472" i="2"/>
  <c r="J471" i="2"/>
  <c r="I471" i="2"/>
  <c r="J470" i="2"/>
  <c r="I470" i="2"/>
  <c r="J469" i="2"/>
  <c r="I469" i="2"/>
  <c r="J468" i="2"/>
  <c r="I468" i="2"/>
  <c r="J467" i="2"/>
  <c r="I467" i="2"/>
  <c r="J466" i="2"/>
  <c r="I466" i="2"/>
  <c r="J465" i="2"/>
  <c r="I465" i="2"/>
  <c r="J464" i="2"/>
  <c r="I464" i="2"/>
  <c r="J463" i="2"/>
  <c r="I463" i="2"/>
  <c r="J462" i="2"/>
  <c r="I462" i="2"/>
  <c r="J461" i="2"/>
  <c r="I461" i="2"/>
  <c r="J460" i="2"/>
  <c r="I460" i="2"/>
  <c r="J459" i="2"/>
  <c r="I459" i="2"/>
  <c r="J458" i="2"/>
  <c r="I458" i="2"/>
  <c r="J457" i="2"/>
  <c r="I457" i="2"/>
  <c r="J456" i="2"/>
  <c r="I456" i="2"/>
  <c r="J455" i="2"/>
  <c r="I455" i="2"/>
  <c r="J454" i="2"/>
  <c r="I454" i="2"/>
  <c r="J453" i="2"/>
  <c r="I453" i="2"/>
  <c r="J452" i="2"/>
  <c r="I452" i="2"/>
  <c r="J451" i="2"/>
  <c r="I451" i="2"/>
  <c r="J450" i="2"/>
  <c r="I450" i="2"/>
  <c r="J449" i="2"/>
  <c r="I449" i="2"/>
  <c r="J448" i="2"/>
  <c r="I448" i="2"/>
  <c r="J447" i="2"/>
  <c r="I447" i="2"/>
  <c r="J446" i="2"/>
  <c r="I446" i="2"/>
  <c r="J445" i="2"/>
  <c r="I445" i="2"/>
  <c r="J444" i="2"/>
  <c r="I444" i="2"/>
  <c r="J443" i="2"/>
  <c r="I443" i="2"/>
  <c r="J442" i="2"/>
  <c r="I442" i="2"/>
  <c r="J441" i="2"/>
  <c r="I441" i="2"/>
  <c r="J440" i="2"/>
  <c r="I440" i="2"/>
  <c r="J439" i="2"/>
  <c r="I439" i="2"/>
  <c r="J438" i="2"/>
  <c r="I438" i="2"/>
  <c r="J437" i="2"/>
  <c r="I437" i="2"/>
  <c r="J436" i="2"/>
  <c r="I436" i="2"/>
  <c r="J435" i="2"/>
  <c r="I435" i="2"/>
  <c r="J434" i="2"/>
  <c r="I434" i="2"/>
  <c r="J433" i="2"/>
  <c r="I433" i="2"/>
  <c r="J432" i="2"/>
  <c r="I432" i="2"/>
  <c r="J431" i="2"/>
  <c r="I431" i="2"/>
  <c r="J430" i="2"/>
  <c r="I430" i="2"/>
  <c r="J429" i="2"/>
  <c r="I429" i="2"/>
  <c r="J428" i="2"/>
  <c r="I428" i="2"/>
  <c r="J427" i="2"/>
  <c r="I427" i="2"/>
  <c r="J426" i="2"/>
  <c r="I426" i="2"/>
  <c r="J425" i="2"/>
  <c r="I425" i="2"/>
  <c r="J424" i="2"/>
  <c r="I424" i="2"/>
  <c r="J423" i="2"/>
  <c r="I423" i="2"/>
  <c r="J422" i="2"/>
  <c r="I422" i="2"/>
  <c r="J421" i="2"/>
  <c r="I421" i="2"/>
  <c r="J420" i="2"/>
  <c r="I420" i="2"/>
  <c r="J419" i="2"/>
  <c r="I419" i="2"/>
  <c r="J418" i="2"/>
  <c r="I418" i="2"/>
  <c r="J417" i="2"/>
  <c r="I417" i="2"/>
  <c r="J416" i="2"/>
  <c r="I416" i="2"/>
  <c r="J415" i="2"/>
  <c r="I415" i="2"/>
  <c r="J414" i="2"/>
  <c r="I414" i="2"/>
  <c r="J413" i="2"/>
  <c r="I413" i="2"/>
  <c r="J412" i="2"/>
  <c r="I412" i="2"/>
  <c r="J411" i="2"/>
  <c r="I411" i="2"/>
  <c r="J410" i="2"/>
  <c r="I410" i="2"/>
  <c r="J409" i="2"/>
  <c r="I409" i="2"/>
  <c r="J408" i="2"/>
  <c r="I408" i="2"/>
  <c r="J407" i="2"/>
  <c r="I407" i="2"/>
  <c r="J406" i="2"/>
  <c r="I406" i="2"/>
  <c r="J405" i="2"/>
  <c r="I405" i="2"/>
  <c r="J404" i="2"/>
  <c r="I404" i="2"/>
  <c r="J403" i="2"/>
  <c r="I403" i="2"/>
  <c r="J402" i="2"/>
  <c r="I402" i="2"/>
  <c r="J401" i="2"/>
  <c r="I401" i="2"/>
  <c r="J400" i="2"/>
  <c r="I400" i="2"/>
  <c r="J399" i="2"/>
  <c r="I399" i="2"/>
  <c r="J398" i="2"/>
  <c r="I398" i="2"/>
  <c r="J397" i="2"/>
  <c r="I397" i="2"/>
  <c r="J396" i="2"/>
  <c r="I396" i="2"/>
  <c r="J395" i="2"/>
  <c r="I395" i="2"/>
  <c r="J394" i="2"/>
  <c r="I394" i="2"/>
  <c r="J393" i="2"/>
  <c r="I393" i="2"/>
  <c r="J392" i="2"/>
  <c r="I392" i="2"/>
  <c r="J391" i="2"/>
  <c r="I391" i="2"/>
  <c r="J390" i="2"/>
  <c r="I390" i="2"/>
  <c r="J389" i="2"/>
  <c r="I389" i="2"/>
  <c r="J388" i="2"/>
  <c r="I388" i="2"/>
  <c r="J387" i="2"/>
  <c r="I387" i="2"/>
  <c r="J386" i="2"/>
  <c r="I386" i="2"/>
  <c r="J385" i="2"/>
  <c r="I385" i="2"/>
  <c r="J384" i="2"/>
  <c r="I384" i="2"/>
  <c r="J383" i="2"/>
  <c r="I383" i="2"/>
  <c r="J382" i="2"/>
  <c r="I382" i="2"/>
  <c r="J381" i="2"/>
  <c r="I381" i="2"/>
  <c r="J380" i="2"/>
  <c r="I380" i="2"/>
  <c r="J379" i="2"/>
  <c r="I379" i="2"/>
  <c r="J378" i="2"/>
  <c r="I378" i="2"/>
  <c r="J377" i="2"/>
  <c r="I377" i="2"/>
  <c r="J376" i="2"/>
  <c r="I376" i="2"/>
  <c r="J375" i="2"/>
  <c r="I375" i="2"/>
  <c r="J374" i="2"/>
  <c r="I374" i="2"/>
  <c r="J373" i="2"/>
  <c r="I373" i="2"/>
  <c r="J372" i="2"/>
  <c r="I372" i="2"/>
  <c r="J371" i="2"/>
  <c r="I371" i="2"/>
  <c r="J370" i="2"/>
  <c r="I370" i="2"/>
  <c r="J369" i="2"/>
  <c r="I369" i="2"/>
  <c r="J368" i="2"/>
  <c r="I368" i="2"/>
  <c r="J367" i="2"/>
  <c r="I367" i="2"/>
  <c r="J366" i="2"/>
  <c r="I366" i="2"/>
  <c r="J365" i="2"/>
  <c r="I365" i="2"/>
  <c r="J364" i="2"/>
  <c r="I364" i="2"/>
  <c r="J363" i="2"/>
  <c r="I363" i="2"/>
  <c r="J362" i="2"/>
  <c r="I362" i="2"/>
  <c r="J361" i="2"/>
  <c r="I361" i="2"/>
  <c r="J360" i="2"/>
  <c r="I360" i="2"/>
  <c r="J359" i="2"/>
  <c r="I359" i="2"/>
  <c r="J358" i="2"/>
  <c r="I358" i="2"/>
  <c r="J357" i="2"/>
  <c r="I357" i="2"/>
  <c r="J356" i="2"/>
  <c r="I356" i="2"/>
  <c r="J355" i="2"/>
  <c r="I355" i="2"/>
  <c r="J354" i="2"/>
  <c r="I354" i="2"/>
  <c r="J353" i="2"/>
  <c r="I353" i="2"/>
  <c r="J352" i="2"/>
  <c r="I352" i="2"/>
  <c r="J351" i="2"/>
  <c r="I351" i="2"/>
  <c r="J350" i="2"/>
  <c r="I350" i="2"/>
  <c r="J349" i="2"/>
  <c r="I349" i="2"/>
  <c r="J348" i="2"/>
  <c r="I348" i="2"/>
  <c r="J347" i="2"/>
  <c r="I347" i="2"/>
  <c r="J346" i="2"/>
  <c r="I346" i="2"/>
  <c r="J345" i="2"/>
  <c r="I345" i="2"/>
  <c r="J344" i="2"/>
  <c r="I344" i="2"/>
  <c r="J343" i="2"/>
  <c r="I343" i="2"/>
  <c r="J342" i="2"/>
  <c r="I342" i="2"/>
  <c r="J341" i="2"/>
  <c r="I341" i="2"/>
  <c r="J340" i="2"/>
  <c r="I340" i="2"/>
  <c r="J339" i="2"/>
  <c r="I339" i="2"/>
  <c r="J338" i="2"/>
  <c r="I338" i="2"/>
  <c r="J337" i="2"/>
  <c r="I337" i="2"/>
  <c r="J336" i="2"/>
  <c r="I336" i="2"/>
  <c r="J335" i="2"/>
  <c r="I335" i="2"/>
  <c r="J334" i="2"/>
  <c r="I334" i="2"/>
  <c r="J333" i="2"/>
  <c r="I333" i="2"/>
  <c r="J332" i="2"/>
  <c r="I332" i="2"/>
  <c r="J331" i="2"/>
  <c r="I331" i="2"/>
  <c r="J330" i="2"/>
  <c r="I330" i="2"/>
  <c r="J329" i="2"/>
  <c r="I329" i="2"/>
  <c r="J328" i="2"/>
  <c r="I328" i="2"/>
  <c r="J327" i="2"/>
  <c r="I327" i="2"/>
  <c r="J326" i="2"/>
  <c r="I326" i="2"/>
  <c r="J325" i="2"/>
  <c r="I325" i="2"/>
  <c r="J324" i="2"/>
  <c r="I324" i="2"/>
  <c r="J323" i="2"/>
  <c r="I323" i="2"/>
  <c r="J322" i="2"/>
  <c r="I322" i="2"/>
  <c r="J321" i="2"/>
  <c r="I321" i="2"/>
  <c r="J320" i="2"/>
  <c r="I320" i="2"/>
  <c r="J319" i="2"/>
  <c r="I319" i="2"/>
  <c r="J318" i="2"/>
  <c r="I318" i="2"/>
  <c r="J317" i="2"/>
  <c r="I317" i="2"/>
  <c r="J316" i="2"/>
  <c r="I316" i="2"/>
  <c r="J315" i="2"/>
  <c r="I315" i="2"/>
  <c r="J314" i="2"/>
  <c r="I314" i="2"/>
  <c r="J313" i="2"/>
  <c r="I313" i="2"/>
  <c r="J312" i="2"/>
  <c r="I312" i="2"/>
  <c r="J311" i="2"/>
  <c r="I311" i="2"/>
  <c r="J310" i="2"/>
  <c r="I310" i="2"/>
  <c r="J309" i="2"/>
  <c r="I309" i="2"/>
  <c r="J308" i="2"/>
  <c r="I308" i="2"/>
  <c r="J307" i="2"/>
  <c r="I307" i="2"/>
  <c r="J306" i="2"/>
  <c r="I306" i="2"/>
  <c r="J305" i="2"/>
  <c r="I305" i="2"/>
  <c r="J304" i="2"/>
  <c r="I304" i="2"/>
  <c r="J303" i="2"/>
  <c r="I303" i="2"/>
  <c r="J302" i="2"/>
  <c r="I302" i="2"/>
  <c r="J301" i="2"/>
  <c r="I301" i="2"/>
  <c r="J300" i="2"/>
  <c r="I300" i="2"/>
  <c r="J299" i="2"/>
  <c r="I299" i="2"/>
  <c r="J298" i="2"/>
  <c r="I298" i="2"/>
  <c r="J297" i="2"/>
  <c r="I297" i="2"/>
  <c r="J296" i="2"/>
  <c r="I296" i="2"/>
  <c r="J295" i="2"/>
  <c r="I295" i="2"/>
  <c r="J294" i="2"/>
  <c r="I294" i="2"/>
  <c r="J293" i="2"/>
  <c r="I293" i="2"/>
  <c r="J292" i="2"/>
  <c r="I292" i="2"/>
  <c r="J291" i="2"/>
  <c r="I291" i="2"/>
  <c r="J290" i="2"/>
  <c r="I290" i="2"/>
  <c r="J289" i="2"/>
  <c r="I289" i="2"/>
  <c r="J288" i="2"/>
  <c r="I288" i="2"/>
  <c r="J287" i="2"/>
  <c r="I287" i="2"/>
  <c r="J286" i="2"/>
  <c r="I286" i="2"/>
  <c r="J285" i="2"/>
  <c r="I285" i="2"/>
  <c r="J284" i="2"/>
  <c r="I284" i="2"/>
  <c r="J283" i="2"/>
  <c r="I283" i="2"/>
  <c r="J282" i="2"/>
  <c r="I282" i="2"/>
  <c r="J281" i="2"/>
  <c r="I281" i="2"/>
  <c r="J280" i="2"/>
  <c r="I280" i="2"/>
  <c r="J279" i="2"/>
  <c r="I279" i="2"/>
  <c r="J278" i="2"/>
  <c r="I278" i="2"/>
  <c r="J277" i="2"/>
  <c r="I277" i="2"/>
  <c r="J276" i="2"/>
  <c r="I276" i="2"/>
  <c r="J275" i="2"/>
  <c r="I275" i="2"/>
  <c r="J274" i="2"/>
  <c r="I274" i="2"/>
  <c r="J273" i="2"/>
  <c r="I273" i="2"/>
  <c r="J272" i="2"/>
  <c r="I272" i="2"/>
  <c r="J271" i="2"/>
  <c r="I271" i="2"/>
  <c r="J270" i="2"/>
  <c r="I270" i="2"/>
  <c r="J269" i="2"/>
  <c r="I269" i="2"/>
  <c r="J268" i="2"/>
  <c r="I268" i="2"/>
  <c r="J267" i="2"/>
  <c r="I267" i="2"/>
  <c r="J266" i="2"/>
  <c r="I266" i="2"/>
  <c r="J265" i="2"/>
  <c r="I265" i="2"/>
  <c r="J264" i="2"/>
  <c r="I264" i="2"/>
  <c r="J263" i="2"/>
  <c r="I263" i="2"/>
  <c r="J262" i="2"/>
  <c r="I262" i="2"/>
  <c r="J261" i="2"/>
  <c r="I261" i="2"/>
  <c r="J260" i="2"/>
  <c r="I260" i="2"/>
  <c r="J259" i="2"/>
  <c r="I259" i="2"/>
  <c r="J258" i="2"/>
  <c r="I258" i="2"/>
  <c r="J257" i="2"/>
  <c r="I257" i="2"/>
  <c r="J256" i="2"/>
  <c r="I256" i="2"/>
  <c r="J255" i="2"/>
  <c r="I255" i="2"/>
  <c r="J254" i="2"/>
  <c r="I254" i="2"/>
  <c r="J253" i="2"/>
  <c r="I253" i="2"/>
  <c r="J252" i="2"/>
  <c r="I252" i="2"/>
  <c r="J251" i="2"/>
  <c r="I251" i="2"/>
  <c r="J250" i="2"/>
  <c r="I250" i="2"/>
  <c r="J249" i="2"/>
  <c r="I249" i="2"/>
  <c r="J248" i="2"/>
  <c r="I248" i="2"/>
  <c r="J247" i="2"/>
  <c r="I247" i="2"/>
  <c r="J246" i="2"/>
  <c r="I246" i="2"/>
  <c r="J245" i="2"/>
  <c r="I245" i="2"/>
  <c r="J244" i="2"/>
  <c r="I244" i="2"/>
  <c r="J243" i="2"/>
  <c r="I243" i="2"/>
  <c r="J242" i="2"/>
  <c r="I242" i="2"/>
  <c r="J241" i="2"/>
  <c r="I241" i="2"/>
  <c r="J240" i="2"/>
  <c r="I240" i="2"/>
  <c r="J239" i="2"/>
  <c r="I239" i="2"/>
  <c r="J238" i="2"/>
  <c r="I238" i="2"/>
  <c r="J237" i="2"/>
  <c r="I237" i="2"/>
  <c r="J236" i="2"/>
  <c r="I236" i="2"/>
  <c r="J235" i="2"/>
  <c r="I235" i="2"/>
  <c r="J234" i="2"/>
  <c r="I234" i="2"/>
  <c r="J233" i="2"/>
  <c r="I233" i="2"/>
  <c r="J232" i="2"/>
  <c r="I232" i="2"/>
  <c r="J231" i="2"/>
  <c r="I231" i="2"/>
  <c r="J230" i="2"/>
  <c r="I230" i="2"/>
  <c r="J229" i="2"/>
  <c r="I229" i="2"/>
  <c r="J228" i="2"/>
  <c r="I228" i="2"/>
  <c r="J227" i="2"/>
  <c r="I227" i="2"/>
  <c r="J226" i="2"/>
  <c r="I226" i="2"/>
  <c r="J225" i="2"/>
  <c r="I225" i="2"/>
  <c r="J224" i="2"/>
  <c r="I224" i="2"/>
  <c r="J223" i="2"/>
  <c r="I223" i="2"/>
  <c r="J222" i="2"/>
  <c r="I222" i="2"/>
  <c r="J221" i="2"/>
  <c r="I221" i="2"/>
  <c r="J220" i="2"/>
  <c r="I220" i="2"/>
  <c r="J219" i="2"/>
  <c r="I219" i="2"/>
  <c r="J218" i="2"/>
  <c r="I218" i="2"/>
  <c r="J217" i="2"/>
  <c r="I217" i="2"/>
  <c r="J216" i="2"/>
  <c r="I216" i="2"/>
  <c r="J215" i="2"/>
  <c r="I215" i="2"/>
  <c r="J214" i="2"/>
  <c r="I214" i="2"/>
  <c r="J213" i="2"/>
  <c r="I213" i="2"/>
  <c r="J212" i="2"/>
  <c r="I212" i="2"/>
  <c r="J211" i="2"/>
  <c r="I211" i="2"/>
  <c r="J210" i="2"/>
  <c r="I210" i="2"/>
  <c r="J209" i="2"/>
  <c r="I209" i="2"/>
  <c r="J208" i="2"/>
  <c r="I208" i="2"/>
  <c r="J207" i="2"/>
  <c r="I207" i="2"/>
  <c r="J206" i="2"/>
  <c r="I206" i="2"/>
  <c r="J205" i="2"/>
  <c r="I205" i="2"/>
  <c r="J204" i="2"/>
  <c r="I204" i="2"/>
  <c r="J203" i="2"/>
  <c r="I203" i="2"/>
  <c r="J202" i="2"/>
  <c r="I202" i="2"/>
  <c r="J201" i="2"/>
  <c r="I201" i="2"/>
  <c r="J200" i="2"/>
  <c r="I200" i="2"/>
  <c r="J199" i="2"/>
  <c r="I199" i="2"/>
  <c r="J198" i="2"/>
  <c r="I198" i="2"/>
  <c r="J197" i="2"/>
  <c r="I197" i="2"/>
  <c r="J196" i="2"/>
  <c r="I196" i="2"/>
  <c r="J195" i="2"/>
  <c r="I195" i="2"/>
  <c r="J194" i="2"/>
  <c r="I194" i="2"/>
  <c r="J193" i="2"/>
  <c r="I193" i="2"/>
  <c r="J192" i="2"/>
  <c r="I192" i="2"/>
  <c r="J191" i="2"/>
  <c r="I191" i="2"/>
  <c r="J190" i="2"/>
  <c r="I190" i="2"/>
  <c r="J189" i="2"/>
  <c r="I189" i="2"/>
  <c r="J188" i="2"/>
  <c r="I188" i="2"/>
  <c r="J187" i="2"/>
  <c r="I187" i="2"/>
  <c r="J186" i="2"/>
  <c r="I186" i="2"/>
  <c r="J185" i="2"/>
  <c r="I185" i="2"/>
  <c r="J184" i="2"/>
  <c r="I184" i="2"/>
  <c r="J183" i="2"/>
  <c r="I183" i="2"/>
  <c r="J182" i="2"/>
  <c r="I182" i="2"/>
  <c r="J181" i="2"/>
  <c r="I181" i="2"/>
  <c r="J180" i="2"/>
  <c r="I180" i="2"/>
  <c r="J179" i="2"/>
  <c r="I179" i="2"/>
  <c r="J178" i="2"/>
  <c r="I178" i="2"/>
  <c r="J177" i="2"/>
  <c r="I177" i="2"/>
  <c r="J176" i="2"/>
  <c r="I176" i="2"/>
  <c r="J175" i="2"/>
  <c r="I175" i="2"/>
  <c r="J174" i="2"/>
  <c r="I174" i="2"/>
  <c r="J173" i="2"/>
  <c r="I173" i="2"/>
  <c r="J172" i="2"/>
  <c r="I172" i="2"/>
  <c r="J171" i="2"/>
  <c r="I171" i="2"/>
  <c r="J170" i="2"/>
  <c r="I170" i="2"/>
  <c r="J169" i="2"/>
  <c r="I169" i="2"/>
  <c r="J168" i="2"/>
  <c r="I168" i="2"/>
  <c r="J167" i="2"/>
  <c r="I167" i="2"/>
  <c r="J166" i="2"/>
  <c r="I166" i="2"/>
  <c r="J165" i="2"/>
  <c r="I165" i="2"/>
  <c r="J164" i="2"/>
  <c r="I164" i="2"/>
  <c r="J163" i="2"/>
  <c r="I163" i="2"/>
  <c r="J162" i="2"/>
  <c r="I162" i="2"/>
  <c r="J161" i="2"/>
  <c r="I161" i="2"/>
  <c r="J160" i="2"/>
  <c r="I160" i="2"/>
  <c r="J159" i="2"/>
  <c r="I159" i="2"/>
  <c r="J158" i="2"/>
  <c r="I158" i="2"/>
  <c r="J157" i="2"/>
  <c r="I157" i="2"/>
  <c r="J156" i="2"/>
  <c r="I156" i="2"/>
  <c r="J155" i="2"/>
  <c r="I155" i="2"/>
  <c r="J154" i="2"/>
  <c r="I154" i="2"/>
  <c r="J153" i="2"/>
  <c r="I153" i="2"/>
  <c r="J152" i="2"/>
  <c r="I152" i="2"/>
  <c r="J151" i="2"/>
  <c r="I151" i="2"/>
  <c r="J150" i="2"/>
  <c r="I150" i="2"/>
  <c r="J149" i="2"/>
  <c r="I149" i="2"/>
  <c r="J148" i="2"/>
  <c r="I148" i="2"/>
  <c r="J147" i="2"/>
  <c r="I147" i="2"/>
  <c r="J146" i="2"/>
  <c r="I146" i="2"/>
  <c r="J145" i="2"/>
  <c r="I145" i="2"/>
  <c r="J144" i="2"/>
  <c r="I144" i="2"/>
  <c r="J143" i="2"/>
  <c r="I143" i="2"/>
  <c r="J142" i="2"/>
  <c r="I142" i="2"/>
  <c r="J141" i="2"/>
  <c r="I141" i="2"/>
  <c r="J140" i="2"/>
  <c r="I140" i="2"/>
  <c r="J139" i="2"/>
  <c r="I139" i="2"/>
  <c r="J138" i="2"/>
  <c r="I138" i="2"/>
  <c r="J137" i="2"/>
  <c r="I137" i="2"/>
  <c r="J136" i="2"/>
  <c r="I136" i="2"/>
  <c r="J135" i="2"/>
  <c r="I135" i="2"/>
  <c r="J134" i="2"/>
  <c r="I134" i="2"/>
  <c r="J133" i="2"/>
  <c r="I133" i="2"/>
  <c r="J132" i="2"/>
  <c r="I132" i="2"/>
  <c r="J131" i="2"/>
  <c r="I131" i="2"/>
  <c r="J130" i="2"/>
  <c r="I130" i="2"/>
  <c r="J129" i="2"/>
  <c r="I129" i="2"/>
  <c r="J128" i="2"/>
  <c r="I128" i="2"/>
  <c r="J127" i="2"/>
  <c r="I127" i="2"/>
  <c r="J126" i="2"/>
  <c r="I126" i="2"/>
  <c r="J125" i="2"/>
  <c r="I125" i="2"/>
  <c r="J124" i="2"/>
  <c r="I124" i="2"/>
  <c r="J123" i="2"/>
  <c r="I123" i="2"/>
  <c r="J122" i="2"/>
  <c r="I122" i="2"/>
  <c r="J121" i="2"/>
  <c r="I121" i="2"/>
  <c r="J120" i="2"/>
  <c r="I120" i="2"/>
  <c r="J119" i="2"/>
  <c r="I119" i="2"/>
  <c r="J118" i="2"/>
  <c r="I118" i="2"/>
  <c r="J117" i="2"/>
  <c r="I117" i="2"/>
  <c r="J116" i="2"/>
  <c r="I116" i="2"/>
  <c r="J115" i="2"/>
  <c r="I115" i="2"/>
  <c r="J114" i="2"/>
  <c r="I114" i="2"/>
  <c r="J113" i="2"/>
  <c r="I113" i="2"/>
  <c r="J112" i="2"/>
  <c r="I112" i="2"/>
  <c r="J111" i="2"/>
  <c r="I111" i="2"/>
  <c r="J110" i="2"/>
  <c r="I110" i="2"/>
  <c r="J109" i="2"/>
  <c r="I109" i="2"/>
  <c r="J108" i="2"/>
  <c r="I108" i="2"/>
  <c r="J107" i="2"/>
  <c r="I107" i="2"/>
  <c r="J106" i="2"/>
  <c r="I106" i="2"/>
  <c r="J105" i="2"/>
  <c r="I105" i="2"/>
  <c r="J104" i="2"/>
  <c r="I104" i="2"/>
  <c r="J103" i="2"/>
  <c r="I103" i="2"/>
  <c r="J102" i="2"/>
  <c r="I102" i="2"/>
  <c r="J101" i="2"/>
  <c r="I101" i="2"/>
  <c r="J100" i="2"/>
  <c r="I100" i="2"/>
  <c r="J99" i="2"/>
  <c r="I99" i="2"/>
  <c r="J98" i="2"/>
  <c r="I98" i="2"/>
  <c r="J97" i="2"/>
  <c r="I97" i="2"/>
  <c r="J96" i="2"/>
  <c r="I96" i="2"/>
  <c r="J95" i="2"/>
  <c r="I95" i="2"/>
  <c r="J94" i="2"/>
  <c r="I94" i="2"/>
  <c r="J93" i="2"/>
  <c r="I93" i="2"/>
  <c r="J92" i="2"/>
  <c r="I92" i="2"/>
  <c r="J91" i="2"/>
  <c r="I91" i="2"/>
  <c r="J90" i="2"/>
  <c r="I90" i="2"/>
  <c r="J89" i="2"/>
  <c r="I89" i="2"/>
  <c r="J88" i="2"/>
  <c r="I88" i="2"/>
  <c r="J87" i="2"/>
  <c r="I87" i="2"/>
  <c r="J86" i="2"/>
  <c r="I86" i="2"/>
  <c r="J85" i="2"/>
  <c r="I85" i="2"/>
  <c r="J84" i="2"/>
  <c r="I84" i="2"/>
  <c r="J83" i="2"/>
  <c r="I83" i="2"/>
  <c r="J82" i="2"/>
  <c r="I82" i="2"/>
  <c r="J81" i="2"/>
  <c r="I81" i="2"/>
  <c r="J80" i="2"/>
  <c r="I80" i="2"/>
  <c r="J79" i="2"/>
  <c r="I79" i="2"/>
  <c r="J78" i="2"/>
  <c r="I78" i="2"/>
  <c r="J77" i="2"/>
  <c r="I77" i="2"/>
  <c r="J76" i="2"/>
  <c r="I76" i="2"/>
  <c r="J75" i="2"/>
  <c r="I75" i="2"/>
  <c r="J74" i="2"/>
  <c r="I74" i="2"/>
  <c r="J73" i="2"/>
  <c r="I73" i="2"/>
  <c r="J72" i="2"/>
  <c r="I72" i="2"/>
  <c r="J71" i="2"/>
  <c r="I71" i="2"/>
  <c r="J70" i="2"/>
  <c r="I70" i="2"/>
  <c r="J69" i="2"/>
  <c r="I69" i="2"/>
  <c r="J68" i="2"/>
  <c r="I68" i="2"/>
  <c r="J67" i="2"/>
  <c r="I67" i="2"/>
  <c r="J66" i="2"/>
  <c r="I66" i="2"/>
  <c r="J65" i="2"/>
  <c r="I65" i="2"/>
  <c r="J64" i="2"/>
  <c r="I64" i="2"/>
  <c r="J63" i="2"/>
  <c r="I63" i="2"/>
  <c r="J62" i="2"/>
  <c r="I62" i="2"/>
  <c r="J61" i="2"/>
  <c r="I61" i="2"/>
  <c r="J60" i="2"/>
  <c r="I60" i="2"/>
  <c r="J59" i="2"/>
  <c r="I59" i="2"/>
  <c r="J58" i="2"/>
  <c r="I58" i="2"/>
  <c r="J57" i="2"/>
  <c r="I57" i="2"/>
  <c r="J56" i="2"/>
  <c r="I56" i="2"/>
  <c r="J55" i="2"/>
  <c r="I55" i="2"/>
  <c r="J54" i="2"/>
  <c r="I54" i="2"/>
  <c r="J53" i="2"/>
  <c r="I53" i="2"/>
  <c r="J52" i="2"/>
  <c r="I52" i="2"/>
  <c r="J51" i="2"/>
  <c r="I51" i="2"/>
  <c r="J50" i="2"/>
  <c r="I50" i="2"/>
  <c r="J49" i="2"/>
  <c r="I49" i="2"/>
  <c r="J48" i="2"/>
  <c r="I48" i="2"/>
  <c r="J47" i="2"/>
  <c r="I47" i="2"/>
  <c r="J46" i="2"/>
  <c r="I46" i="2"/>
  <c r="J45" i="2"/>
  <c r="I45" i="2"/>
  <c r="J44" i="2"/>
  <c r="I44" i="2"/>
  <c r="J43" i="2"/>
  <c r="I43" i="2"/>
  <c r="J42" i="2"/>
  <c r="I42" i="2"/>
  <c r="J41" i="2"/>
  <c r="I41" i="2"/>
  <c r="J40" i="2"/>
  <c r="I40" i="2"/>
  <c r="J39" i="2"/>
  <c r="I39" i="2"/>
  <c r="J38" i="2"/>
  <c r="I38" i="2"/>
  <c r="J37" i="2"/>
  <c r="I37" i="2"/>
  <c r="J36" i="2"/>
  <c r="I36" i="2"/>
  <c r="J35" i="2"/>
  <c r="I35" i="2"/>
  <c r="J34" i="2"/>
  <c r="I34" i="2"/>
  <c r="J33" i="2"/>
  <c r="I33" i="2"/>
  <c r="J32" i="2"/>
  <c r="I32" i="2"/>
  <c r="J31" i="2"/>
  <c r="I31" i="2"/>
  <c r="J30" i="2"/>
  <c r="I30" i="2"/>
  <c r="J29" i="2"/>
  <c r="I29" i="2"/>
  <c r="J28" i="2"/>
  <c r="I28" i="2"/>
  <c r="J27" i="2"/>
  <c r="I27" i="2"/>
  <c r="J26" i="2"/>
  <c r="I26" i="2"/>
  <c r="J25" i="2"/>
  <c r="I25" i="2"/>
  <c r="J24" i="2"/>
  <c r="I24" i="2"/>
  <c r="J23" i="2"/>
  <c r="I23" i="2"/>
  <c r="J22" i="2"/>
  <c r="I22" i="2"/>
  <c r="J21" i="2"/>
  <c r="I21" i="2"/>
  <c r="J20" i="2"/>
  <c r="I20" i="2"/>
  <c r="J19" i="2"/>
  <c r="I19" i="2"/>
  <c r="J18" i="2"/>
  <c r="I18" i="2"/>
  <c r="J17" i="2"/>
  <c r="I17" i="2"/>
  <c r="J16" i="2"/>
  <c r="I16" i="2"/>
  <c r="J15" i="2"/>
  <c r="I15" i="2"/>
  <c r="J14" i="2"/>
  <c r="I14" i="2"/>
  <c r="J13" i="2"/>
  <c r="I13" i="2"/>
  <c r="J12" i="2"/>
  <c r="I12" i="2"/>
  <c r="J11" i="2"/>
  <c r="I11" i="2"/>
  <c r="J10" i="2"/>
  <c r="I10" i="2"/>
  <c r="J9" i="2"/>
  <c r="I9" i="2"/>
  <c r="J8" i="2"/>
  <c r="I8" i="2"/>
  <c r="J7" i="2"/>
  <c r="I7" i="2"/>
  <c r="J6" i="2"/>
  <c r="I6" i="2"/>
  <c r="J5" i="2"/>
  <c r="I5" i="2"/>
  <c r="J4" i="2"/>
  <c r="I4" i="2"/>
  <c r="J3" i="2"/>
  <c r="I3" i="2"/>
  <c r="J2" i="2"/>
  <c r="I2"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68242D1-5BC4-460D-94AD-D24E656E8D4C}"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 id="2" xr16:uid="{DD642E37-3D1C-46C2-9914-471DE40D1004}" keepAlive="1" name="Query - Table3" description="Connection to the 'Table3' query in the workbook." type="5" refreshedVersion="0" background="1">
    <dbPr connection="Provider=Microsoft.Mashup.OleDb.1;Data Source=$Workbook$;Location=Table3;Extended Properties=&quot;&quot;" command="SELECT * FROM [Table3]"/>
  </connection>
  <connection id="3" xr16:uid="{3E97E663-634C-45F0-AB3C-A569C68CD9D1}" keepAlive="1" name="Query - Table3 (2)" description="Connection to the 'Table3 (2)' query in the workbook." type="5" refreshedVersion="8" background="1" saveData="1">
    <dbPr connection="Provider=Microsoft.Mashup.OleDb.1;Data Source=$Workbook$;Location=&quot;Table3 (2)&quot;;Extended Properties=&quot;&quot;" command="SELECT * FROM [Table3 (2)]"/>
  </connection>
  <connection id="4" xr16:uid="{10FAA57C-46DA-4C57-979F-06053DA9F8FB}" keepAlive="1" name="Query - Table3 (3)" description="Connection to the 'Table3 (3)' query in the workbook." type="5" refreshedVersion="8" background="1" saveData="1">
    <dbPr connection="Provider=Microsoft.Mashup.OleDb.1;Data Source=$Workbook$;Location=&quot;Table3 (3)&quot;;Extended Properties=&quot;&quot;" command="SELECT * FROM [Table3 (3)]"/>
  </connection>
  <connection id="5" xr16:uid="{7C010809-BB88-4374-B8EB-746774F8E386}" keepAlive="1" name="Query - Table3 (4)" description="Connection to the 'Table3 (4)' query in the workbook." type="5" refreshedVersion="8" background="1" saveData="1">
    <dbPr connection="Provider=Microsoft.Mashup.OleDb.1;Data Source=$Workbook$;Location=&quot;Table3 (4)&quot;;Extended Properties=&quot;&quot;" command="SELECT * FROM [Table3 (4)]"/>
  </connection>
  <connection id="6" xr16:uid="{F345051A-4E75-4B1B-A092-D52705F92CBC}" keepAlive="1" name="Query - Table3__4" description="Connection to the 'Table3__4' query in the workbook." type="5" refreshedVersion="8" background="1" saveData="1">
    <dbPr connection="Provider=Microsoft.Mashup.OleDb.1;Data Source=$Workbook$;Location=Table3__4;Extended Properties=&quot;&quot;" command="SELECT * FROM [Table3__4]"/>
  </connection>
  <connection id="7" xr16:uid="{4E17EF74-FA50-4023-9B63-60C636A1DBB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E409F15F-02E0-4B9F-AC84-16ED549DA0B2}" name="WorksheetConnection_healthcare (3).xlsx!Table1" type="102" refreshedVersion="8" minRefreshableVersion="5">
    <extLst>
      <ext xmlns:x15="http://schemas.microsoft.com/office/spreadsheetml/2010/11/main" uri="{DE250136-89BD-433C-8126-D09CA5730AF9}">
        <x15:connection id="Table1" autoDelete="1">
          <x15:rangePr sourceName="_xlcn.WorksheetConnection_healthcare3.xlsxTable11"/>
        </x15:connection>
      </ext>
    </extLst>
  </connection>
  <connection id="9" xr16:uid="{5639E441-351E-49F7-9456-907FB2FBAB37}" name="WorksheetConnection_healthcare (3).xlsx!Table1__2" type="102" refreshedVersion="8" minRefreshableVersion="5">
    <extLst>
      <ext xmlns:x15="http://schemas.microsoft.com/office/spreadsheetml/2010/11/main" uri="{DE250136-89BD-433C-8126-D09CA5730AF9}">
        <x15:connection id="Table1__2">
          <x15:rangePr sourceName="_xlcn.WorksheetConnection_healthcare3.xlsxTable1__21"/>
        </x15:connection>
      </ext>
    </extLst>
  </connection>
</connections>
</file>

<file path=xl/sharedStrings.xml><?xml version="1.0" encoding="utf-8"?>
<sst xmlns="http://schemas.openxmlformats.org/spreadsheetml/2006/main" count="39838" uniqueCount="5294">
  <si>
    <t>Customer ID</t>
  </si>
  <si>
    <t>year</t>
  </si>
  <si>
    <t>month</t>
  </si>
  <si>
    <t>date</t>
  </si>
  <si>
    <t>children</t>
  </si>
  <si>
    <t>charges</t>
  </si>
  <si>
    <t>Hospital tier</t>
  </si>
  <si>
    <t>City tier</t>
  </si>
  <si>
    <t>State ID</t>
  </si>
  <si>
    <t>Id2335</t>
  </si>
  <si>
    <t>Jul</t>
  </si>
  <si>
    <t>tier - 2</t>
  </si>
  <si>
    <t>tier - 3</t>
  </si>
  <si>
    <t>R1013</t>
  </si>
  <si>
    <t>Id2334</t>
  </si>
  <si>
    <t>Nov</t>
  </si>
  <si>
    <t>tier - 1</t>
  </si>
  <si>
    <t>Id2333</t>
  </si>
  <si>
    <t>Jun</t>
  </si>
  <si>
    <t>Id2332</t>
  </si>
  <si>
    <t>Sep</t>
  </si>
  <si>
    <t>Id2331</t>
  </si>
  <si>
    <t>Id2330</t>
  </si>
  <si>
    <t>R1012</t>
  </si>
  <si>
    <t>Id2329</t>
  </si>
  <si>
    <t>Id2328</t>
  </si>
  <si>
    <t>Id2327</t>
  </si>
  <si>
    <t>Id2326</t>
  </si>
  <si>
    <t>Id2325</t>
  </si>
  <si>
    <t>Id2324</t>
  </si>
  <si>
    <t>Dec</t>
  </si>
  <si>
    <t>Id2323</t>
  </si>
  <si>
    <t>Id2322</t>
  </si>
  <si>
    <t>Id2321</t>
  </si>
  <si>
    <t>Aug</t>
  </si>
  <si>
    <t>Id2320</t>
  </si>
  <si>
    <t>Oct</t>
  </si>
  <si>
    <t>Id2319</t>
  </si>
  <si>
    <t>Id2318</t>
  </si>
  <si>
    <t>Id2317</t>
  </si>
  <si>
    <t>Id2316</t>
  </si>
  <si>
    <t>R1011</t>
  </si>
  <si>
    <t>Id2315</t>
  </si>
  <si>
    <t>Id2314</t>
  </si>
  <si>
    <t>Id2313</t>
  </si>
  <si>
    <t>Id2312</t>
  </si>
  <si>
    <t>Id2311</t>
  </si>
  <si>
    <t>Id2310</t>
  </si>
  <si>
    <t>Id2309</t>
  </si>
  <si>
    <t>Id2308</t>
  </si>
  <si>
    <t>Id2307</t>
  </si>
  <si>
    <t>Id2306</t>
  </si>
  <si>
    <t>Id2305</t>
  </si>
  <si>
    <t>Id2304</t>
  </si>
  <si>
    <t>Id2303</t>
  </si>
  <si>
    <t>Id2302</t>
  </si>
  <si>
    <t>Id2301</t>
  </si>
  <si>
    <t>Id2300</t>
  </si>
  <si>
    <t>Id2299</t>
  </si>
  <si>
    <t>Id2298</t>
  </si>
  <si>
    <t>Id2297</t>
  </si>
  <si>
    <t>Id2296</t>
  </si>
  <si>
    <t>Id2295</t>
  </si>
  <si>
    <t>Id2294</t>
  </si>
  <si>
    <t>Id2293</t>
  </si>
  <si>
    <t>Id2292</t>
  </si>
  <si>
    <t>Id2291</t>
  </si>
  <si>
    <t>Id2290</t>
  </si>
  <si>
    <t>Id2289</t>
  </si>
  <si>
    <t>Id2288</t>
  </si>
  <si>
    <t>Id2287</t>
  </si>
  <si>
    <t>Id2286</t>
  </si>
  <si>
    <t>Id2285</t>
  </si>
  <si>
    <t>Id2284</t>
  </si>
  <si>
    <t>Id2283</t>
  </si>
  <si>
    <t>Id2282</t>
  </si>
  <si>
    <t>Id2281</t>
  </si>
  <si>
    <t>Id2280</t>
  </si>
  <si>
    <t>Id2279</t>
  </si>
  <si>
    <t>Id2278</t>
  </si>
  <si>
    <t>Id2277</t>
  </si>
  <si>
    <t>Id2276</t>
  </si>
  <si>
    <t>Id2275</t>
  </si>
  <si>
    <t>Id2274</t>
  </si>
  <si>
    <t>Id2273</t>
  </si>
  <si>
    <t>Id2272</t>
  </si>
  <si>
    <t>Id2271</t>
  </si>
  <si>
    <t>Id2270</t>
  </si>
  <si>
    <t>Id2269</t>
  </si>
  <si>
    <t>Id2268</t>
  </si>
  <si>
    <t>Id2267</t>
  </si>
  <si>
    <t>Id2266</t>
  </si>
  <si>
    <t>Id2265</t>
  </si>
  <si>
    <t>Id2264</t>
  </si>
  <si>
    <t>Id2263</t>
  </si>
  <si>
    <t>Id2262</t>
  </si>
  <si>
    <t>Id2261</t>
  </si>
  <si>
    <t>Id2260</t>
  </si>
  <si>
    <t>Id2259</t>
  </si>
  <si>
    <t>Id2258</t>
  </si>
  <si>
    <t>Id2257</t>
  </si>
  <si>
    <t>Id2256</t>
  </si>
  <si>
    <t>Id2255</t>
  </si>
  <si>
    <t>Id2254</t>
  </si>
  <si>
    <t>Id2253</t>
  </si>
  <si>
    <t>Id2252</t>
  </si>
  <si>
    <t>Id2251</t>
  </si>
  <si>
    <t>Id2250</t>
  </si>
  <si>
    <t>Id2249</t>
  </si>
  <si>
    <t>Id2248</t>
  </si>
  <si>
    <t>Id2247</t>
  </si>
  <si>
    <t>Id2246</t>
  </si>
  <si>
    <t>Id2245</t>
  </si>
  <si>
    <t>Id2244</t>
  </si>
  <si>
    <t>Id2243</t>
  </si>
  <si>
    <t>Id2242</t>
  </si>
  <si>
    <t>Id2241</t>
  </si>
  <si>
    <t>Id2240</t>
  </si>
  <si>
    <t>Id2239</t>
  </si>
  <si>
    <t>Id2238</t>
  </si>
  <si>
    <t>Id2237</t>
  </si>
  <si>
    <t>Id2236</t>
  </si>
  <si>
    <t>Id2235</t>
  </si>
  <si>
    <t>Id2234</t>
  </si>
  <si>
    <t>Id2233</t>
  </si>
  <si>
    <t>Id2232</t>
  </si>
  <si>
    <t>Id2231</t>
  </si>
  <si>
    <t>Id2230</t>
  </si>
  <si>
    <t>Id2229</t>
  </si>
  <si>
    <t>Id2228</t>
  </si>
  <si>
    <t>Id2227</t>
  </si>
  <si>
    <t>Id2226</t>
  </si>
  <si>
    <t>Id2225</t>
  </si>
  <si>
    <t>Id2224</t>
  </si>
  <si>
    <t>Id2223</t>
  </si>
  <si>
    <t>Id2222</t>
  </si>
  <si>
    <t>Id2221</t>
  </si>
  <si>
    <t>Id2220</t>
  </si>
  <si>
    <t>Id2219</t>
  </si>
  <si>
    <t>Id2218</t>
  </si>
  <si>
    <t>Id2217</t>
  </si>
  <si>
    <t>Id2216</t>
  </si>
  <si>
    <t>Id2215</t>
  </si>
  <si>
    <t>Id2214</t>
  </si>
  <si>
    <t>Id2213</t>
  </si>
  <si>
    <t>Id2212</t>
  </si>
  <si>
    <t>Id2211</t>
  </si>
  <si>
    <t>Id2210</t>
  </si>
  <si>
    <t>Id2209</t>
  </si>
  <si>
    <t>Id2208</t>
  </si>
  <si>
    <t>Id2207</t>
  </si>
  <si>
    <t>Id2206</t>
  </si>
  <si>
    <t>Id2205</t>
  </si>
  <si>
    <t>Id2204</t>
  </si>
  <si>
    <t>Id2203</t>
  </si>
  <si>
    <t>Id2202</t>
  </si>
  <si>
    <t>Id2201</t>
  </si>
  <si>
    <t>Id2200</t>
  </si>
  <si>
    <t>Id2199</t>
  </si>
  <si>
    <t>Id2198</t>
  </si>
  <si>
    <t>Id2197</t>
  </si>
  <si>
    <t>Id2196</t>
  </si>
  <si>
    <t>Id2195</t>
  </si>
  <si>
    <t>R1015</t>
  </si>
  <si>
    <t>Id2194</t>
  </si>
  <si>
    <t>R1019</t>
  </si>
  <si>
    <t>Id2193</t>
  </si>
  <si>
    <t>R1016</t>
  </si>
  <si>
    <t>Id2192</t>
  </si>
  <si>
    <t>R1018</t>
  </si>
  <si>
    <t>Id2191</t>
  </si>
  <si>
    <t>Id2190</t>
  </si>
  <si>
    <t>Id2189</t>
  </si>
  <si>
    <t>Id2188</t>
  </si>
  <si>
    <t>Id2187</t>
  </si>
  <si>
    <t>Id2186</t>
  </si>
  <si>
    <t>Id2185</t>
  </si>
  <si>
    <t>Id2184</t>
  </si>
  <si>
    <t>Id2183</t>
  </si>
  <si>
    <t>Id2182</t>
  </si>
  <si>
    <t>Id2181</t>
  </si>
  <si>
    <t>Id2180</t>
  </si>
  <si>
    <t>Id2179</t>
  </si>
  <si>
    <t>Id2178</t>
  </si>
  <si>
    <t>Id2177</t>
  </si>
  <si>
    <t>Id2176</t>
  </si>
  <si>
    <t>Id2175</t>
  </si>
  <si>
    <t>Id2174</t>
  </si>
  <si>
    <t>Id2173</t>
  </si>
  <si>
    <t>Id2172</t>
  </si>
  <si>
    <t>Id2171</t>
  </si>
  <si>
    <t>Id2170</t>
  </si>
  <si>
    <t>Id2169</t>
  </si>
  <si>
    <t>Id2168</t>
  </si>
  <si>
    <t>Id2167</t>
  </si>
  <si>
    <t>Id2166</t>
  </si>
  <si>
    <t>Id2165</t>
  </si>
  <si>
    <t>Id2164</t>
  </si>
  <si>
    <t>Id2163</t>
  </si>
  <si>
    <t>R1025</t>
  </si>
  <si>
    <t>Id2162</t>
  </si>
  <si>
    <t>Id2161</t>
  </si>
  <si>
    <t>Id2160</t>
  </si>
  <si>
    <t>Id2159</t>
  </si>
  <si>
    <t>Id2158</t>
  </si>
  <si>
    <t>Id2157</t>
  </si>
  <si>
    <t>Id2156</t>
  </si>
  <si>
    <t>Id2155</t>
  </si>
  <si>
    <t>Id2154</t>
  </si>
  <si>
    <t>Id2153</t>
  </si>
  <si>
    <t>Id2152</t>
  </si>
  <si>
    <t>Id2151</t>
  </si>
  <si>
    <t>Id2150</t>
  </si>
  <si>
    <t>Id2149</t>
  </si>
  <si>
    <t>Id2148</t>
  </si>
  <si>
    <t>Id2147</t>
  </si>
  <si>
    <t>Id2146</t>
  </si>
  <si>
    <t>Id2145</t>
  </si>
  <si>
    <t>Id2144</t>
  </si>
  <si>
    <t>Id2143</t>
  </si>
  <si>
    <t>Id2142</t>
  </si>
  <si>
    <t>Id2141</t>
  </si>
  <si>
    <t>Id2140</t>
  </si>
  <si>
    <t>Id2139</t>
  </si>
  <si>
    <t>Id2138</t>
  </si>
  <si>
    <t>Id2137</t>
  </si>
  <si>
    <t>Id2136</t>
  </si>
  <si>
    <t>Id2135</t>
  </si>
  <si>
    <t>Id2134</t>
  </si>
  <si>
    <t>Id2133</t>
  </si>
  <si>
    <t>Id2132</t>
  </si>
  <si>
    <t>Id2131</t>
  </si>
  <si>
    <t>Id2130</t>
  </si>
  <si>
    <t>Id2129</t>
  </si>
  <si>
    <t>Id2128</t>
  </si>
  <si>
    <t>Id2127</t>
  </si>
  <si>
    <t>Id2126</t>
  </si>
  <si>
    <t>Id2125</t>
  </si>
  <si>
    <t>Id2124</t>
  </si>
  <si>
    <t>Id2123</t>
  </si>
  <si>
    <t>Id2122</t>
  </si>
  <si>
    <t>Id2121</t>
  </si>
  <si>
    <t>Id2120</t>
  </si>
  <si>
    <t>Id2119</t>
  </si>
  <si>
    <t>Id2118</t>
  </si>
  <si>
    <t>Id2117</t>
  </si>
  <si>
    <t>R1024</t>
  </si>
  <si>
    <t>Id2116</t>
  </si>
  <si>
    <t>R1023</t>
  </si>
  <si>
    <t>Id2115</t>
  </si>
  <si>
    <t>Id2114</t>
  </si>
  <si>
    <t>Id2113</t>
  </si>
  <si>
    <t>Id2112</t>
  </si>
  <si>
    <t>Id2111</t>
  </si>
  <si>
    <t>Id2110</t>
  </si>
  <si>
    <t>Id2109</t>
  </si>
  <si>
    <t>Id2108</t>
  </si>
  <si>
    <t>Id2107</t>
  </si>
  <si>
    <t>Id2106</t>
  </si>
  <si>
    <t>Id2105</t>
  </si>
  <si>
    <t>Id2104</t>
  </si>
  <si>
    <t>Id2103</t>
  </si>
  <si>
    <t>Id2102</t>
  </si>
  <si>
    <t>Id2101</t>
  </si>
  <si>
    <t>Id2100</t>
  </si>
  <si>
    <t>Id2099</t>
  </si>
  <si>
    <t>Id2098</t>
  </si>
  <si>
    <t>Id2097</t>
  </si>
  <si>
    <t>Id2096</t>
  </si>
  <si>
    <t>Id2095</t>
  </si>
  <si>
    <t>Id2094</t>
  </si>
  <si>
    <t>Id2093</t>
  </si>
  <si>
    <t>Id2092</t>
  </si>
  <si>
    <t>Id2091</t>
  </si>
  <si>
    <t>Id2090</t>
  </si>
  <si>
    <t>R1014</t>
  </si>
  <si>
    <t>Id2089</t>
  </si>
  <si>
    <t>Id2088</t>
  </si>
  <si>
    <t>Id2087</t>
  </si>
  <si>
    <t>Id2086</t>
  </si>
  <si>
    <t>Id2085</t>
  </si>
  <si>
    <t>Id2084</t>
  </si>
  <si>
    <t>Id2083</t>
  </si>
  <si>
    <t>Id2082</t>
  </si>
  <si>
    <t>Id2081</t>
  </si>
  <si>
    <t>Id2080</t>
  </si>
  <si>
    <t>Id2079</t>
  </si>
  <si>
    <t>Id2078</t>
  </si>
  <si>
    <t>Id2077</t>
  </si>
  <si>
    <t>Id2076</t>
  </si>
  <si>
    <t>Id2075</t>
  </si>
  <si>
    <t>Id2074</t>
  </si>
  <si>
    <t>Id2073</t>
  </si>
  <si>
    <t>Id2072</t>
  </si>
  <si>
    <t>Id2071</t>
  </si>
  <si>
    <t>Id2070</t>
  </si>
  <si>
    <t>Id2069</t>
  </si>
  <si>
    <t>Id2068</t>
  </si>
  <si>
    <t>Id2067</t>
  </si>
  <si>
    <t>R1021</t>
  </si>
  <si>
    <t>Id2066</t>
  </si>
  <si>
    <t>Id2065</t>
  </si>
  <si>
    <t>Id2064</t>
  </si>
  <si>
    <t>Id2063</t>
  </si>
  <si>
    <t>Id2062</t>
  </si>
  <si>
    <t>Id2061</t>
  </si>
  <si>
    <t>Id2060</t>
  </si>
  <si>
    <t>Id2059</t>
  </si>
  <si>
    <t>Id2058</t>
  </si>
  <si>
    <t>Id2057</t>
  </si>
  <si>
    <t>Id2056</t>
  </si>
  <si>
    <t>Id2055</t>
  </si>
  <si>
    <t>Id2054</t>
  </si>
  <si>
    <t>Id2053</t>
  </si>
  <si>
    <t>Id2052</t>
  </si>
  <si>
    <t>Id2051</t>
  </si>
  <si>
    <t>Id2050</t>
  </si>
  <si>
    <t>Id2049</t>
  </si>
  <si>
    <t>Id2048</t>
  </si>
  <si>
    <t>Id2047</t>
  </si>
  <si>
    <t>Id2046</t>
  </si>
  <si>
    <t>Id2045</t>
  </si>
  <si>
    <t>Id2044</t>
  </si>
  <si>
    <t>Id2043</t>
  </si>
  <si>
    <t>Id2042</t>
  </si>
  <si>
    <t>Id2041</t>
  </si>
  <si>
    <t>Id2040</t>
  </si>
  <si>
    <t>Id2039</t>
  </si>
  <si>
    <t>Id2038</t>
  </si>
  <si>
    <t>Id2037</t>
  </si>
  <si>
    <t>Id2036</t>
  </si>
  <si>
    <t>Id2035</t>
  </si>
  <si>
    <t>Id2034</t>
  </si>
  <si>
    <t>Id2033</t>
  </si>
  <si>
    <t>Id2032</t>
  </si>
  <si>
    <t>Id2031</t>
  </si>
  <si>
    <t>Id2030</t>
  </si>
  <si>
    <t>Id2029</t>
  </si>
  <si>
    <t>Id2028</t>
  </si>
  <si>
    <t>Id2027</t>
  </si>
  <si>
    <t>Id2026</t>
  </si>
  <si>
    <t>Id2025</t>
  </si>
  <si>
    <t>Id2024</t>
  </si>
  <si>
    <t>Id2023</t>
  </si>
  <si>
    <t>Id2022</t>
  </si>
  <si>
    <t>Id2021</t>
  </si>
  <si>
    <t>Id2020</t>
  </si>
  <si>
    <t>Id2019</t>
  </si>
  <si>
    <t>Id2018</t>
  </si>
  <si>
    <t>Id2017</t>
  </si>
  <si>
    <t>Id2016</t>
  </si>
  <si>
    <t>Id2015</t>
  </si>
  <si>
    <t>Id2014</t>
  </si>
  <si>
    <t>Id2013</t>
  </si>
  <si>
    <t>Id2012</t>
  </si>
  <si>
    <t>R1017</t>
  </si>
  <si>
    <t>Id2011</t>
  </si>
  <si>
    <t>Id2010</t>
  </si>
  <si>
    <t>Id2009</t>
  </si>
  <si>
    <t>Id2008</t>
  </si>
  <si>
    <t>Id2007</t>
  </si>
  <si>
    <t>Id2006</t>
  </si>
  <si>
    <t>Id2005</t>
  </si>
  <si>
    <t>Id2004</t>
  </si>
  <si>
    <t>Id2003</t>
  </si>
  <si>
    <t>Id2002</t>
  </si>
  <si>
    <t>Id2001</t>
  </si>
  <si>
    <t>Id2000</t>
  </si>
  <si>
    <t>Id1999</t>
  </si>
  <si>
    <t>Id1998</t>
  </si>
  <si>
    <t>Id1997</t>
  </si>
  <si>
    <t>Id1996</t>
  </si>
  <si>
    <t>Id1995</t>
  </si>
  <si>
    <t>Id1994</t>
  </si>
  <si>
    <t>Id1993</t>
  </si>
  <si>
    <t>Id1992</t>
  </si>
  <si>
    <t>Id1991</t>
  </si>
  <si>
    <t>Id1990</t>
  </si>
  <si>
    <t>Id1989</t>
  </si>
  <si>
    <t>Id1988</t>
  </si>
  <si>
    <t>Id1987</t>
  </si>
  <si>
    <t>Id1986</t>
  </si>
  <si>
    <t>Id1985</t>
  </si>
  <si>
    <t>Id1984</t>
  </si>
  <si>
    <t>Id1983</t>
  </si>
  <si>
    <t>Id1982</t>
  </si>
  <si>
    <t>Id1981</t>
  </si>
  <si>
    <t>Id1980</t>
  </si>
  <si>
    <t>Id1979</t>
  </si>
  <si>
    <t>Id1978</t>
  </si>
  <si>
    <t>Id1977</t>
  </si>
  <si>
    <t>Id1976</t>
  </si>
  <si>
    <t>Id1975</t>
  </si>
  <si>
    <t>Id1974</t>
  </si>
  <si>
    <t>Id1973</t>
  </si>
  <si>
    <t>Id1972</t>
  </si>
  <si>
    <t>Id1971</t>
  </si>
  <si>
    <t>Id1970</t>
  </si>
  <si>
    <t>Id1969</t>
  </si>
  <si>
    <t>Id1968</t>
  </si>
  <si>
    <t>Id1967</t>
  </si>
  <si>
    <t>Id1966</t>
  </si>
  <si>
    <t>Id1965</t>
  </si>
  <si>
    <t>Id1964</t>
  </si>
  <si>
    <t>Id1963</t>
  </si>
  <si>
    <t>Id1962</t>
  </si>
  <si>
    <t>Id1961</t>
  </si>
  <si>
    <t>Id1960</t>
  </si>
  <si>
    <t>Id1959</t>
  </si>
  <si>
    <t>Id1958</t>
  </si>
  <si>
    <t>Id1957</t>
  </si>
  <si>
    <t>Id1956</t>
  </si>
  <si>
    <t>Id1955</t>
  </si>
  <si>
    <t>Id1954</t>
  </si>
  <si>
    <t>Id1953</t>
  </si>
  <si>
    <t>Id1952</t>
  </si>
  <si>
    <t>Id1951</t>
  </si>
  <si>
    <t>Id1950</t>
  </si>
  <si>
    <t>Id1949</t>
  </si>
  <si>
    <t>Id1948</t>
  </si>
  <si>
    <t>Id1947</t>
  </si>
  <si>
    <t>Id1946</t>
  </si>
  <si>
    <t>Id1945</t>
  </si>
  <si>
    <t>Id1944</t>
  </si>
  <si>
    <t>Id1943</t>
  </si>
  <si>
    <t>Id1942</t>
  </si>
  <si>
    <t>Id1941</t>
  </si>
  <si>
    <t>Id1940</t>
  </si>
  <si>
    <t>Id1939</t>
  </si>
  <si>
    <t>Id1938</t>
  </si>
  <si>
    <t>Id1937</t>
  </si>
  <si>
    <t>Id1936</t>
  </si>
  <si>
    <t>Id1935</t>
  </si>
  <si>
    <t>Id1934</t>
  </si>
  <si>
    <t>Id1933</t>
  </si>
  <si>
    <t>Id1932</t>
  </si>
  <si>
    <t>Id1931</t>
  </si>
  <si>
    <t>Id1930</t>
  </si>
  <si>
    <t>Id1929</t>
  </si>
  <si>
    <t>Id1928</t>
  </si>
  <si>
    <t>Id1927</t>
  </si>
  <si>
    <t>Id1926</t>
  </si>
  <si>
    <t>Id1925</t>
  </si>
  <si>
    <t>Id1924</t>
  </si>
  <si>
    <t>Id1923</t>
  </si>
  <si>
    <t>Id1922</t>
  </si>
  <si>
    <t>Id1921</t>
  </si>
  <si>
    <t>Id1920</t>
  </si>
  <si>
    <t>Id1919</t>
  </si>
  <si>
    <t>Id1918</t>
  </si>
  <si>
    <t>Id1917</t>
  </si>
  <si>
    <t>Id1916</t>
  </si>
  <si>
    <t>Id1915</t>
  </si>
  <si>
    <t>Id1914</t>
  </si>
  <si>
    <t>Id1913</t>
  </si>
  <si>
    <t>Id1912</t>
  </si>
  <si>
    <t>Id1911</t>
  </si>
  <si>
    <t>Id1910</t>
  </si>
  <si>
    <t>Id1909</t>
  </si>
  <si>
    <t>Id1908</t>
  </si>
  <si>
    <t>Id1907</t>
  </si>
  <si>
    <t>Id1906</t>
  </si>
  <si>
    <t>Id1905</t>
  </si>
  <si>
    <t>Id1904</t>
  </si>
  <si>
    <t>Id1903</t>
  </si>
  <si>
    <t>Id1902</t>
  </si>
  <si>
    <t>Id1901</t>
  </si>
  <si>
    <t>Id1900</t>
  </si>
  <si>
    <t>Id1899</t>
  </si>
  <si>
    <t>Id1898</t>
  </si>
  <si>
    <t>Id1897</t>
  </si>
  <si>
    <t>Id1896</t>
  </si>
  <si>
    <t>Id1895</t>
  </si>
  <si>
    <t>Id1894</t>
  </si>
  <si>
    <t>Id1893</t>
  </si>
  <si>
    <t>Id1892</t>
  </si>
  <si>
    <t>Id1891</t>
  </si>
  <si>
    <t>Id1890</t>
  </si>
  <si>
    <t>Id1889</t>
  </si>
  <si>
    <t>Id1888</t>
  </si>
  <si>
    <t>Id1887</t>
  </si>
  <si>
    <t>Id1886</t>
  </si>
  <si>
    <t>Id1885</t>
  </si>
  <si>
    <t>Id1884</t>
  </si>
  <si>
    <t>Id1883</t>
  </si>
  <si>
    <t>Id1882</t>
  </si>
  <si>
    <t>Id1881</t>
  </si>
  <si>
    <t>Id1880</t>
  </si>
  <si>
    <t>Id1879</t>
  </si>
  <si>
    <t>Id1878</t>
  </si>
  <si>
    <t>Id1877</t>
  </si>
  <si>
    <t>Id1876</t>
  </si>
  <si>
    <t>Id1875</t>
  </si>
  <si>
    <t>Id1874</t>
  </si>
  <si>
    <t>Id1873</t>
  </si>
  <si>
    <t>Id1872</t>
  </si>
  <si>
    <t>Id1871</t>
  </si>
  <si>
    <t>Id1870</t>
  </si>
  <si>
    <t>Id1869</t>
  </si>
  <si>
    <t>Id1868</t>
  </si>
  <si>
    <t>Id1867</t>
  </si>
  <si>
    <t>Id1866</t>
  </si>
  <si>
    <t>Id1865</t>
  </si>
  <si>
    <t>Id1864</t>
  </si>
  <si>
    <t>Id1863</t>
  </si>
  <si>
    <t>Id1862</t>
  </si>
  <si>
    <t>Id1861</t>
  </si>
  <si>
    <t>Id1860</t>
  </si>
  <si>
    <t>Id1859</t>
  </si>
  <si>
    <t>Id1858</t>
  </si>
  <si>
    <t>Id1857</t>
  </si>
  <si>
    <t>Id1856</t>
  </si>
  <si>
    <t>Id1855</t>
  </si>
  <si>
    <t>Id1854</t>
  </si>
  <si>
    <t>Id1853</t>
  </si>
  <si>
    <t>R1020</t>
  </si>
  <si>
    <t>Id1852</t>
  </si>
  <si>
    <t>Id1851</t>
  </si>
  <si>
    <t>Id1850</t>
  </si>
  <si>
    <t>Id1849</t>
  </si>
  <si>
    <t>Id1848</t>
  </si>
  <si>
    <t>Id1847</t>
  </si>
  <si>
    <t>Id1846</t>
  </si>
  <si>
    <t>Id1845</t>
  </si>
  <si>
    <t>Id1844</t>
  </si>
  <si>
    <t>Id1843</t>
  </si>
  <si>
    <t>Id1842</t>
  </si>
  <si>
    <t>Id1841</t>
  </si>
  <si>
    <t>Id1840</t>
  </si>
  <si>
    <t>Id1839</t>
  </si>
  <si>
    <t>Id1838</t>
  </si>
  <si>
    <t>Id1837</t>
  </si>
  <si>
    <t>Id1836</t>
  </si>
  <si>
    <t>Id1835</t>
  </si>
  <si>
    <t>R1026</t>
  </si>
  <si>
    <t>Id1834</t>
  </si>
  <si>
    <t>Id1833</t>
  </si>
  <si>
    <t>Id1832</t>
  </si>
  <si>
    <t>Id1831</t>
  </si>
  <si>
    <t>Id1830</t>
  </si>
  <si>
    <t>Id1829</t>
  </si>
  <si>
    <t>Id1828</t>
  </si>
  <si>
    <t>Id1827</t>
  </si>
  <si>
    <t>Id1826</t>
  </si>
  <si>
    <t>Id1825</t>
  </si>
  <si>
    <t>Id1824</t>
  </si>
  <si>
    <t>Id1823</t>
  </si>
  <si>
    <t>Id1822</t>
  </si>
  <si>
    <t>Id1821</t>
  </si>
  <si>
    <t>Id1820</t>
  </si>
  <si>
    <t>Id1819</t>
  </si>
  <si>
    <t>Id1818</t>
  </si>
  <si>
    <t>Id1817</t>
  </si>
  <si>
    <t>Id1816</t>
  </si>
  <si>
    <t>Id1815</t>
  </si>
  <si>
    <t>Id1814</t>
  </si>
  <si>
    <t>Id1813</t>
  </si>
  <si>
    <t>Id1812</t>
  </si>
  <si>
    <t>Id1811</t>
  </si>
  <si>
    <t>Id1810</t>
  </si>
  <si>
    <t>Id1809</t>
  </si>
  <si>
    <t>Id1808</t>
  </si>
  <si>
    <t>Id1807</t>
  </si>
  <si>
    <t>Id1806</t>
  </si>
  <si>
    <t>Id1805</t>
  </si>
  <si>
    <t>Id1804</t>
  </si>
  <si>
    <t>Id1803</t>
  </si>
  <si>
    <t>Id1802</t>
  </si>
  <si>
    <t>Id1801</t>
  </si>
  <si>
    <t>Id1800</t>
  </si>
  <si>
    <t>Id1799</t>
  </si>
  <si>
    <t>Id1798</t>
  </si>
  <si>
    <t>Id1797</t>
  </si>
  <si>
    <t>Id1796</t>
  </si>
  <si>
    <t>Id1795</t>
  </si>
  <si>
    <t>Id1794</t>
  </si>
  <si>
    <t>Id1793</t>
  </si>
  <si>
    <t>Id1792</t>
  </si>
  <si>
    <t>Id1791</t>
  </si>
  <si>
    <t>Id1790</t>
  </si>
  <si>
    <t>Id1789</t>
  </si>
  <si>
    <t>Id1788</t>
  </si>
  <si>
    <t>Id1787</t>
  </si>
  <si>
    <t>Id1786</t>
  </si>
  <si>
    <t>Id1785</t>
  </si>
  <si>
    <t>Id1784</t>
  </si>
  <si>
    <t>Id1783</t>
  </si>
  <si>
    <t>Id1782</t>
  </si>
  <si>
    <t>Id1781</t>
  </si>
  <si>
    <t>Id1780</t>
  </si>
  <si>
    <t>Id1779</t>
  </si>
  <si>
    <t>Id1778</t>
  </si>
  <si>
    <t>Id1777</t>
  </si>
  <si>
    <t>Id1776</t>
  </si>
  <si>
    <t>Id1775</t>
  </si>
  <si>
    <t>Id1774</t>
  </si>
  <si>
    <t>Id1773</t>
  </si>
  <si>
    <t>Id1772</t>
  </si>
  <si>
    <t>Id1771</t>
  </si>
  <si>
    <t>Id1770</t>
  </si>
  <si>
    <t>Id1769</t>
  </si>
  <si>
    <t>Id1768</t>
  </si>
  <si>
    <t>Id1767</t>
  </si>
  <si>
    <t>Id1766</t>
  </si>
  <si>
    <t>Id1765</t>
  </si>
  <si>
    <t>Id1764</t>
  </si>
  <si>
    <t>Id1763</t>
  </si>
  <si>
    <t>Id1762</t>
  </si>
  <si>
    <t>Id1761</t>
  </si>
  <si>
    <t>Id1760</t>
  </si>
  <si>
    <t>Id1759</t>
  </si>
  <si>
    <t>Id1758</t>
  </si>
  <si>
    <t>Id1757</t>
  </si>
  <si>
    <t>Id1756</t>
  </si>
  <si>
    <t>Id1755</t>
  </si>
  <si>
    <t>Id1754</t>
  </si>
  <si>
    <t>Id1753</t>
  </si>
  <si>
    <t>Id1752</t>
  </si>
  <si>
    <t>Id1751</t>
  </si>
  <si>
    <t>Id1750</t>
  </si>
  <si>
    <t>Id1749</t>
  </si>
  <si>
    <t>Id1748</t>
  </si>
  <si>
    <t>Id1747</t>
  </si>
  <si>
    <t>Id1746</t>
  </si>
  <si>
    <t>Id1745</t>
  </si>
  <si>
    <t>Id1744</t>
  </si>
  <si>
    <t>Id1743</t>
  </si>
  <si>
    <t>Id1742</t>
  </si>
  <si>
    <t>Id1741</t>
  </si>
  <si>
    <t>Id1740</t>
  </si>
  <si>
    <t>Id1739</t>
  </si>
  <si>
    <t>R1022</t>
  </si>
  <si>
    <t>Id1738</t>
  </si>
  <si>
    <t>Id1737</t>
  </si>
  <si>
    <t>Id1736</t>
  </si>
  <si>
    <t>Id1735</t>
  </si>
  <si>
    <t>Id1734</t>
  </si>
  <si>
    <t>Id1733</t>
  </si>
  <si>
    <t>Id1732</t>
  </si>
  <si>
    <t>Id1731</t>
  </si>
  <si>
    <t>Id1730</t>
  </si>
  <si>
    <t>Id1729</t>
  </si>
  <si>
    <t>Id1728</t>
  </si>
  <si>
    <t>Id1727</t>
  </si>
  <si>
    <t>Id1726</t>
  </si>
  <si>
    <t>Id1725</t>
  </si>
  <si>
    <t>Id1724</t>
  </si>
  <si>
    <t>Id1723</t>
  </si>
  <si>
    <t>Id1722</t>
  </si>
  <si>
    <t>Id1721</t>
  </si>
  <si>
    <t>Id1720</t>
  </si>
  <si>
    <t>Id1719</t>
  </si>
  <si>
    <t>Id1718</t>
  </si>
  <si>
    <t>Id1717</t>
  </si>
  <si>
    <t>Id1716</t>
  </si>
  <si>
    <t>Id1715</t>
  </si>
  <si>
    <t>Id1714</t>
  </si>
  <si>
    <t>Id1713</t>
  </si>
  <si>
    <t>Id1712</t>
  </si>
  <si>
    <t>Id1711</t>
  </si>
  <si>
    <t>Id1710</t>
  </si>
  <si>
    <t>Id1709</t>
  </si>
  <si>
    <t>Id1708</t>
  </si>
  <si>
    <t>Id1707</t>
  </si>
  <si>
    <t>Id1706</t>
  </si>
  <si>
    <t>Id1705</t>
  </si>
  <si>
    <t>Id1704</t>
  </si>
  <si>
    <t>Id1703</t>
  </si>
  <si>
    <t>Id1702</t>
  </si>
  <si>
    <t>Id1701</t>
  </si>
  <si>
    <t>Id1700</t>
  </si>
  <si>
    <t>Id1699</t>
  </si>
  <si>
    <t>Id1698</t>
  </si>
  <si>
    <t>Id1697</t>
  </si>
  <si>
    <t>Id1696</t>
  </si>
  <si>
    <t>Id1695</t>
  </si>
  <si>
    <t>Id1694</t>
  </si>
  <si>
    <t>Id1693</t>
  </si>
  <si>
    <t>Id1692</t>
  </si>
  <si>
    <t>Id1691</t>
  </si>
  <si>
    <t>Id1690</t>
  </si>
  <si>
    <t>Id1689</t>
  </si>
  <si>
    <t>Id1688</t>
  </si>
  <si>
    <t>Id1687</t>
  </si>
  <si>
    <t>Id1686</t>
  </si>
  <si>
    <t>Id1685</t>
  </si>
  <si>
    <t>Id1684</t>
  </si>
  <si>
    <t>Id1683</t>
  </si>
  <si>
    <t>Id1682</t>
  </si>
  <si>
    <t>Id1681</t>
  </si>
  <si>
    <t>Id1680</t>
  </si>
  <si>
    <t>Id1679</t>
  </si>
  <si>
    <t>Id1678</t>
  </si>
  <si>
    <t>Id1677</t>
  </si>
  <si>
    <t>Id1676</t>
  </si>
  <si>
    <t>Id1675</t>
  </si>
  <si>
    <t>Id1674</t>
  </si>
  <si>
    <t>Id1673</t>
  </si>
  <si>
    <t>Id1672</t>
  </si>
  <si>
    <t>Id1671</t>
  </si>
  <si>
    <t>Id1670</t>
  </si>
  <si>
    <t>Id1669</t>
  </si>
  <si>
    <t>Id1668</t>
  </si>
  <si>
    <t>Id1667</t>
  </si>
  <si>
    <t>Id1666</t>
  </si>
  <si>
    <t>Id1665</t>
  </si>
  <si>
    <t>Id1664</t>
  </si>
  <si>
    <t>Id1663</t>
  </si>
  <si>
    <t>Id1662</t>
  </si>
  <si>
    <t>Id1661</t>
  </si>
  <si>
    <t>Id1660</t>
  </si>
  <si>
    <t>Id1659</t>
  </si>
  <si>
    <t>Id1658</t>
  </si>
  <si>
    <t>Id1657</t>
  </si>
  <si>
    <t>Id1656</t>
  </si>
  <si>
    <t>Id1655</t>
  </si>
  <si>
    <t>Id1654</t>
  </si>
  <si>
    <t>Id1653</t>
  </si>
  <si>
    <t>Id1652</t>
  </si>
  <si>
    <t>Id1651</t>
  </si>
  <si>
    <t>Id1650</t>
  </si>
  <si>
    <t>Id1649</t>
  </si>
  <si>
    <t>Id1648</t>
  </si>
  <si>
    <t>Id1647</t>
  </si>
  <si>
    <t>Id1646</t>
  </si>
  <si>
    <t>Id1645</t>
  </si>
  <si>
    <t>Id1644</t>
  </si>
  <si>
    <t>Id1643</t>
  </si>
  <si>
    <t>Id1642</t>
  </si>
  <si>
    <t>Id1641</t>
  </si>
  <si>
    <t>Id1640</t>
  </si>
  <si>
    <t>Id1639</t>
  </si>
  <si>
    <t>Id1638</t>
  </si>
  <si>
    <t>Id1637</t>
  </si>
  <si>
    <t>Id1636</t>
  </si>
  <si>
    <t>Id1635</t>
  </si>
  <si>
    <t>Id1634</t>
  </si>
  <si>
    <t>Id1633</t>
  </si>
  <si>
    <t>Id1632</t>
  </si>
  <si>
    <t>Id1631</t>
  </si>
  <si>
    <t>Id1630</t>
  </si>
  <si>
    <t>Id1629</t>
  </si>
  <si>
    <t>Id1628</t>
  </si>
  <si>
    <t>Id1627</t>
  </si>
  <si>
    <t>Id1626</t>
  </si>
  <si>
    <t>Id1625</t>
  </si>
  <si>
    <t>Id1624</t>
  </si>
  <si>
    <t>Id1623</t>
  </si>
  <si>
    <t>Id1622</t>
  </si>
  <si>
    <t>Id1621</t>
  </si>
  <si>
    <t>Id1620</t>
  </si>
  <si>
    <t>Id1619</t>
  </si>
  <si>
    <t>Id1618</t>
  </si>
  <si>
    <t>Id1617</t>
  </si>
  <si>
    <t>Id1616</t>
  </si>
  <si>
    <t>Id1615</t>
  </si>
  <si>
    <t>Id1614</t>
  </si>
  <si>
    <t>Id1613</t>
  </si>
  <si>
    <t>Id1612</t>
  </si>
  <si>
    <t>Id1611</t>
  </si>
  <si>
    <t>Id1610</t>
  </si>
  <si>
    <t>Id1609</t>
  </si>
  <si>
    <t>Id1608</t>
  </si>
  <si>
    <t>Id1607</t>
  </si>
  <si>
    <t>Id1606</t>
  </si>
  <si>
    <t>Id1605</t>
  </si>
  <si>
    <t>Id1604</t>
  </si>
  <si>
    <t>Id1603</t>
  </si>
  <si>
    <t>Id1602</t>
  </si>
  <si>
    <t>Id1601</t>
  </si>
  <si>
    <t>Id1600</t>
  </si>
  <si>
    <t>Id1599</t>
  </si>
  <si>
    <t>Id1598</t>
  </si>
  <si>
    <t>Id1597</t>
  </si>
  <si>
    <t>Id1596</t>
  </si>
  <si>
    <t>Id1595</t>
  </si>
  <si>
    <t>Id1594</t>
  </si>
  <si>
    <t>Id1593</t>
  </si>
  <si>
    <t>Id1592</t>
  </si>
  <si>
    <t>Id1591</t>
  </si>
  <si>
    <t>Id1590</t>
  </si>
  <si>
    <t>Id1589</t>
  </si>
  <si>
    <t>Id1588</t>
  </si>
  <si>
    <t>Id1587</t>
  </si>
  <si>
    <t>Id1586</t>
  </si>
  <si>
    <t>Id1585</t>
  </si>
  <si>
    <t>Id1584</t>
  </si>
  <si>
    <t>Id1583</t>
  </si>
  <si>
    <t>Id1582</t>
  </si>
  <si>
    <t>Id1581</t>
  </si>
  <si>
    <t>Id1580</t>
  </si>
  <si>
    <t>Id1579</t>
  </si>
  <si>
    <t>Id1578</t>
  </si>
  <si>
    <t>Id1577</t>
  </si>
  <si>
    <t>Id1576</t>
  </si>
  <si>
    <t>Id1575</t>
  </si>
  <si>
    <t>Id1574</t>
  </si>
  <si>
    <t>Id1573</t>
  </si>
  <si>
    <t>Id1572</t>
  </si>
  <si>
    <t>Id1571</t>
  </si>
  <si>
    <t>Id1570</t>
  </si>
  <si>
    <t>Id1569</t>
  </si>
  <si>
    <t>Id1568</t>
  </si>
  <si>
    <t>Id1567</t>
  </si>
  <si>
    <t>Id1566</t>
  </si>
  <si>
    <t>Id1565</t>
  </si>
  <si>
    <t>Id1564</t>
  </si>
  <si>
    <t>Id1563</t>
  </si>
  <si>
    <t>Id1562</t>
  </si>
  <si>
    <t>Id1561</t>
  </si>
  <si>
    <t>Id1560</t>
  </si>
  <si>
    <t>Id1559</t>
  </si>
  <si>
    <t>Id1558</t>
  </si>
  <si>
    <t>Id1557</t>
  </si>
  <si>
    <t>Id1556</t>
  </si>
  <si>
    <t>Id1555</t>
  </si>
  <si>
    <t>Id1554</t>
  </si>
  <si>
    <t>Id1553</t>
  </si>
  <si>
    <t>Id1552</t>
  </si>
  <si>
    <t>Id1551</t>
  </si>
  <si>
    <t>Id1550</t>
  </si>
  <si>
    <t>Id1549</t>
  </si>
  <si>
    <t>Id1548</t>
  </si>
  <si>
    <t>Id1547</t>
  </si>
  <si>
    <t>Id1546</t>
  </si>
  <si>
    <t>Id1545</t>
  </si>
  <si>
    <t>Id1544</t>
  </si>
  <si>
    <t>Id1543</t>
  </si>
  <si>
    <t>Id1542</t>
  </si>
  <si>
    <t>Id1541</t>
  </si>
  <si>
    <t>Id1540</t>
  </si>
  <si>
    <t>Id1539</t>
  </si>
  <si>
    <t>Id1538</t>
  </si>
  <si>
    <t>Id1537</t>
  </si>
  <si>
    <t>Id1536</t>
  </si>
  <si>
    <t>Id1535</t>
  </si>
  <si>
    <t>Id1534</t>
  </si>
  <si>
    <t>Id1533</t>
  </si>
  <si>
    <t>Id1532</t>
  </si>
  <si>
    <t>Id1531</t>
  </si>
  <si>
    <t>Id1530</t>
  </si>
  <si>
    <t>Id1529</t>
  </si>
  <si>
    <t>Id1528</t>
  </si>
  <si>
    <t>Id1527</t>
  </si>
  <si>
    <t>Id1526</t>
  </si>
  <si>
    <t>Id1525</t>
  </si>
  <si>
    <t>Id1524</t>
  </si>
  <si>
    <t>Id1523</t>
  </si>
  <si>
    <t>Id1522</t>
  </si>
  <si>
    <t>Id1521</t>
  </si>
  <si>
    <t>Id1520</t>
  </si>
  <si>
    <t>Id1519</t>
  </si>
  <si>
    <t>Id1518</t>
  </si>
  <si>
    <t>Id1517</t>
  </si>
  <si>
    <t>Id1516</t>
  </si>
  <si>
    <t>Id1515</t>
  </si>
  <si>
    <t>Id1514</t>
  </si>
  <si>
    <t>Id1513</t>
  </si>
  <si>
    <t>Id1512</t>
  </si>
  <si>
    <t>Id1511</t>
  </si>
  <si>
    <t>Id1510</t>
  </si>
  <si>
    <t>Id1509</t>
  </si>
  <si>
    <t>Id1508</t>
  </si>
  <si>
    <t>Id1507</t>
  </si>
  <si>
    <t>Id1506</t>
  </si>
  <si>
    <t>Id1505</t>
  </si>
  <si>
    <t>Id1504</t>
  </si>
  <si>
    <t>Id1503</t>
  </si>
  <si>
    <t>Id1502</t>
  </si>
  <si>
    <t>Id1501</t>
  </si>
  <si>
    <t>Id1500</t>
  </si>
  <si>
    <t>Id1499</t>
  </si>
  <si>
    <t>Id1498</t>
  </si>
  <si>
    <t>Id1497</t>
  </si>
  <si>
    <t>Id1496</t>
  </si>
  <si>
    <t>Id1495</t>
  </si>
  <si>
    <t>Id1494</t>
  </si>
  <si>
    <t>Id1493</t>
  </si>
  <si>
    <t>Id1492</t>
  </si>
  <si>
    <t>Id1491</t>
  </si>
  <si>
    <t>Id1490</t>
  </si>
  <si>
    <t>Id1489</t>
  </si>
  <si>
    <t>Id1488</t>
  </si>
  <si>
    <t>Id1487</t>
  </si>
  <si>
    <t>Id1486</t>
  </si>
  <si>
    <t>Id1485</t>
  </si>
  <si>
    <t>Id1484</t>
  </si>
  <si>
    <t>Id1483</t>
  </si>
  <si>
    <t>Id1482</t>
  </si>
  <si>
    <t>Id1481</t>
  </si>
  <si>
    <t>Id1480</t>
  </si>
  <si>
    <t>Id1479</t>
  </si>
  <si>
    <t>Id1478</t>
  </si>
  <si>
    <t>Id1477</t>
  </si>
  <si>
    <t>Id1476</t>
  </si>
  <si>
    <t>Id1475</t>
  </si>
  <si>
    <t>Id1474</t>
  </si>
  <si>
    <t>Id1473</t>
  </si>
  <si>
    <t>Id1472</t>
  </si>
  <si>
    <t>Id1471</t>
  </si>
  <si>
    <t>Id1470</t>
  </si>
  <si>
    <t>Id1469</t>
  </si>
  <si>
    <t>Id1468</t>
  </si>
  <si>
    <t>Id1467</t>
  </si>
  <si>
    <t>Id1466</t>
  </si>
  <si>
    <t>Id1465</t>
  </si>
  <si>
    <t>Id1464</t>
  </si>
  <si>
    <t>Id1463</t>
  </si>
  <si>
    <t>Id1462</t>
  </si>
  <si>
    <t>Id1461</t>
  </si>
  <si>
    <t>Id1460</t>
  </si>
  <si>
    <t>Id1459</t>
  </si>
  <si>
    <t>Id1458</t>
  </si>
  <si>
    <t>Id1457</t>
  </si>
  <si>
    <t>Id1456</t>
  </si>
  <si>
    <t>Id1455</t>
  </si>
  <si>
    <t>Id1454</t>
  </si>
  <si>
    <t>Id1453</t>
  </si>
  <si>
    <t>Id1452</t>
  </si>
  <si>
    <t>Id1451</t>
  </si>
  <si>
    <t>Id1450</t>
  </si>
  <si>
    <t>Id1449</t>
  </si>
  <si>
    <t>Id1448</t>
  </si>
  <si>
    <t>Id1447</t>
  </si>
  <si>
    <t>Id1446</t>
  </si>
  <si>
    <t>Id1445</t>
  </si>
  <si>
    <t>Id1444</t>
  </si>
  <si>
    <t>Id1443</t>
  </si>
  <si>
    <t>Id1442</t>
  </si>
  <si>
    <t>Id1441</t>
  </si>
  <si>
    <t>Id1440</t>
  </si>
  <si>
    <t>Id1439</t>
  </si>
  <si>
    <t>Id1438</t>
  </si>
  <si>
    <t>Id1437</t>
  </si>
  <si>
    <t>Id1436</t>
  </si>
  <si>
    <t>Id1435</t>
  </si>
  <si>
    <t>Id1434</t>
  </si>
  <si>
    <t>Id1433</t>
  </si>
  <si>
    <t>Id1432</t>
  </si>
  <si>
    <t>Id1431</t>
  </si>
  <si>
    <t>Id1430</t>
  </si>
  <si>
    <t>Id1429</t>
  </si>
  <si>
    <t>Id1428</t>
  </si>
  <si>
    <t>Id1427</t>
  </si>
  <si>
    <t>Id1426</t>
  </si>
  <si>
    <t>Id1425</t>
  </si>
  <si>
    <t>Id1424</t>
  </si>
  <si>
    <t>Id1423</t>
  </si>
  <si>
    <t>Id1422</t>
  </si>
  <si>
    <t>Id1421</t>
  </si>
  <si>
    <t>Id1420</t>
  </si>
  <si>
    <t>Id1419</t>
  </si>
  <si>
    <t>Id1418</t>
  </si>
  <si>
    <t>Id1417</t>
  </si>
  <si>
    <t>Id1416</t>
  </si>
  <si>
    <t>Id1415</t>
  </si>
  <si>
    <t>Id1414</t>
  </si>
  <si>
    <t>Id1413</t>
  </si>
  <si>
    <t>Id1412</t>
  </si>
  <si>
    <t>Id1411</t>
  </si>
  <si>
    <t>Id1410</t>
  </si>
  <si>
    <t>Id1409</t>
  </si>
  <si>
    <t>Id1408</t>
  </si>
  <si>
    <t>Id1407</t>
  </si>
  <si>
    <t>Id1406</t>
  </si>
  <si>
    <t>Id1405</t>
  </si>
  <si>
    <t>Id1404</t>
  </si>
  <si>
    <t>Id1403</t>
  </si>
  <si>
    <t>Id1402</t>
  </si>
  <si>
    <t>Id1401</t>
  </si>
  <si>
    <t>Id1400</t>
  </si>
  <si>
    <t>Id1399</t>
  </si>
  <si>
    <t>Id1398</t>
  </si>
  <si>
    <t>Id1397</t>
  </si>
  <si>
    <t>Id1396</t>
  </si>
  <si>
    <t>Id1395</t>
  </si>
  <si>
    <t>Id1394</t>
  </si>
  <si>
    <t>Id1393</t>
  </si>
  <si>
    <t>Id1392</t>
  </si>
  <si>
    <t>Id1391</t>
  </si>
  <si>
    <t>Id1390</t>
  </si>
  <si>
    <t>Id1389</t>
  </si>
  <si>
    <t>Id1388</t>
  </si>
  <si>
    <t>Id1387</t>
  </si>
  <si>
    <t>Id1386</t>
  </si>
  <si>
    <t>Id1385</t>
  </si>
  <si>
    <t>Id1384</t>
  </si>
  <si>
    <t>Id1383</t>
  </si>
  <si>
    <t>Id1382</t>
  </si>
  <si>
    <t>Id1381</t>
  </si>
  <si>
    <t>Id1380</t>
  </si>
  <si>
    <t>Id1379</t>
  </si>
  <si>
    <t>Id1378</t>
  </si>
  <si>
    <t>Id1377</t>
  </si>
  <si>
    <t>Id1376</t>
  </si>
  <si>
    <t>Id1375</t>
  </si>
  <si>
    <t>Id1374</t>
  </si>
  <si>
    <t>Id1373</t>
  </si>
  <si>
    <t>Id1372</t>
  </si>
  <si>
    <t>Id1371</t>
  </si>
  <si>
    <t>Id1370</t>
  </si>
  <si>
    <t>Id1369</t>
  </si>
  <si>
    <t>Id1368</t>
  </si>
  <si>
    <t>Id1367</t>
  </si>
  <si>
    <t>Id1366</t>
  </si>
  <si>
    <t>Id1365</t>
  </si>
  <si>
    <t>Id1364</t>
  </si>
  <si>
    <t>Id1363</t>
  </si>
  <si>
    <t>Id1362</t>
  </si>
  <si>
    <t>Id1361</t>
  </si>
  <si>
    <t>Id1360</t>
  </si>
  <si>
    <t>Id1359</t>
  </si>
  <si>
    <t>Id1358</t>
  </si>
  <si>
    <t>Id1357</t>
  </si>
  <si>
    <t>Id1356</t>
  </si>
  <si>
    <t>Id1355</t>
  </si>
  <si>
    <t>Id1354</t>
  </si>
  <si>
    <t>Id1353</t>
  </si>
  <si>
    <t>Id1352</t>
  </si>
  <si>
    <t>Id1351</t>
  </si>
  <si>
    <t>Id1350</t>
  </si>
  <si>
    <t>Id1349</t>
  </si>
  <si>
    <t>Id1348</t>
  </si>
  <si>
    <t>Id1347</t>
  </si>
  <si>
    <t>Id1346</t>
  </si>
  <si>
    <t>Id1345</t>
  </si>
  <si>
    <t>Id1344</t>
  </si>
  <si>
    <t>Id1343</t>
  </si>
  <si>
    <t>Id1342</t>
  </si>
  <si>
    <t>Id1341</t>
  </si>
  <si>
    <t>Id1340</t>
  </si>
  <si>
    <t>Id1339</t>
  </si>
  <si>
    <t>Id1338</t>
  </si>
  <si>
    <t>Id1337</t>
  </si>
  <si>
    <t>Id1336</t>
  </si>
  <si>
    <t>Id1335</t>
  </si>
  <si>
    <t>Id1334</t>
  </si>
  <si>
    <t>Id1333</t>
  </si>
  <si>
    <t>Id1332</t>
  </si>
  <si>
    <t>Id1331</t>
  </si>
  <si>
    <t>Id1330</t>
  </si>
  <si>
    <t>Id1329</t>
  </si>
  <si>
    <t>Id1328</t>
  </si>
  <si>
    <t>Id1327</t>
  </si>
  <si>
    <t>Id1326</t>
  </si>
  <si>
    <t>Id1325</t>
  </si>
  <si>
    <t>Id1324</t>
  </si>
  <si>
    <t>Id1323</t>
  </si>
  <si>
    <t>Id1322</t>
  </si>
  <si>
    <t>Id1321</t>
  </si>
  <si>
    <t>Id1320</t>
  </si>
  <si>
    <t>Id1319</t>
  </si>
  <si>
    <t>Id1318</t>
  </si>
  <si>
    <t>Id1317</t>
  </si>
  <si>
    <t>Id1316</t>
  </si>
  <si>
    <t>Id1315</t>
  </si>
  <si>
    <t>Id1314</t>
  </si>
  <si>
    <t>Id1313</t>
  </si>
  <si>
    <t>Id1312</t>
  </si>
  <si>
    <t>Id1311</t>
  </si>
  <si>
    <t>Id1310</t>
  </si>
  <si>
    <t>Id1309</t>
  </si>
  <si>
    <t>Id1308</t>
  </si>
  <si>
    <t>Id1307</t>
  </si>
  <si>
    <t>Id1306</t>
  </si>
  <si>
    <t>Id1305</t>
  </si>
  <si>
    <t>Id1304</t>
  </si>
  <si>
    <t>Id1303</t>
  </si>
  <si>
    <t>Id1302</t>
  </si>
  <si>
    <t>Id1301</t>
  </si>
  <si>
    <t>Id1300</t>
  </si>
  <si>
    <t>Id1299</t>
  </si>
  <si>
    <t>Id1298</t>
  </si>
  <si>
    <t>Id1297</t>
  </si>
  <si>
    <t>Id1296</t>
  </si>
  <si>
    <t>Id1295</t>
  </si>
  <si>
    <t>Id1294</t>
  </si>
  <si>
    <t>Id1293</t>
  </si>
  <si>
    <t>Id1292</t>
  </si>
  <si>
    <t>Id1291</t>
  </si>
  <si>
    <t>Id1290</t>
  </si>
  <si>
    <t>Id1289</t>
  </si>
  <si>
    <t>Id1288</t>
  </si>
  <si>
    <t>Id1287</t>
  </si>
  <si>
    <t>Id1286</t>
  </si>
  <si>
    <t>Id1285</t>
  </si>
  <si>
    <t>Id1284</t>
  </si>
  <si>
    <t>Id1283</t>
  </si>
  <si>
    <t>Id1282</t>
  </si>
  <si>
    <t>Id1281</t>
  </si>
  <si>
    <t>Id1280</t>
  </si>
  <si>
    <t>Id1279</t>
  </si>
  <si>
    <t>Id1278</t>
  </si>
  <si>
    <t>Id1277</t>
  </si>
  <si>
    <t>Id1276</t>
  </si>
  <si>
    <t>Id1275</t>
  </si>
  <si>
    <t>Id1274</t>
  </si>
  <si>
    <t>Id1273</t>
  </si>
  <si>
    <t>Id1272</t>
  </si>
  <si>
    <t>Id1271</t>
  </si>
  <si>
    <t>Id1270</t>
  </si>
  <si>
    <t>Id1269</t>
  </si>
  <si>
    <t>Id1268</t>
  </si>
  <si>
    <t>Id1267</t>
  </si>
  <si>
    <t>Id1266</t>
  </si>
  <si>
    <t>Id1265</t>
  </si>
  <si>
    <t>Id1264</t>
  </si>
  <si>
    <t>Id1263</t>
  </si>
  <si>
    <t>Id1262</t>
  </si>
  <si>
    <t>Id1261</t>
  </si>
  <si>
    <t>Id1260</t>
  </si>
  <si>
    <t>Id1259</t>
  </si>
  <si>
    <t>Id1258</t>
  </si>
  <si>
    <t>Id1257</t>
  </si>
  <si>
    <t>Id1256</t>
  </si>
  <si>
    <t>Id1255</t>
  </si>
  <si>
    <t>Id1254</t>
  </si>
  <si>
    <t>Id1253</t>
  </si>
  <si>
    <t>Id1252</t>
  </si>
  <si>
    <t>Id1251</t>
  </si>
  <si>
    <t>Id1250</t>
  </si>
  <si>
    <t>Id1249</t>
  </si>
  <si>
    <t>Id1248</t>
  </si>
  <si>
    <t>Id1247</t>
  </si>
  <si>
    <t>Id1246</t>
  </si>
  <si>
    <t>Id1245</t>
  </si>
  <si>
    <t>Id1244</t>
  </si>
  <si>
    <t>Id1243</t>
  </si>
  <si>
    <t>Id1242</t>
  </si>
  <si>
    <t>Id1241</t>
  </si>
  <si>
    <t>Id1240</t>
  </si>
  <si>
    <t>Id1239</t>
  </si>
  <si>
    <t>Id1238</t>
  </si>
  <si>
    <t>Id1237</t>
  </si>
  <si>
    <t>Id1236</t>
  </si>
  <si>
    <t>Id1235</t>
  </si>
  <si>
    <t>Id1234</t>
  </si>
  <si>
    <t>Id1233</t>
  </si>
  <si>
    <t>Id1232</t>
  </si>
  <si>
    <t>Id1231</t>
  </si>
  <si>
    <t>Id1230</t>
  </si>
  <si>
    <t>Id1229</t>
  </si>
  <si>
    <t>Id1228</t>
  </si>
  <si>
    <t>Id1227</t>
  </si>
  <si>
    <t>Id1226</t>
  </si>
  <si>
    <t>Id1225</t>
  </si>
  <si>
    <t>Id1224</t>
  </si>
  <si>
    <t>Id1223</t>
  </si>
  <si>
    <t>Id1222</t>
  </si>
  <si>
    <t>Id1221</t>
  </si>
  <si>
    <t>Id1220</t>
  </si>
  <si>
    <t>Id1219</t>
  </si>
  <si>
    <t>Id1218</t>
  </si>
  <si>
    <t>Id1217</t>
  </si>
  <si>
    <t>Id1216</t>
  </si>
  <si>
    <t>Id1215</t>
  </si>
  <si>
    <t>Id1214</t>
  </si>
  <si>
    <t>Id1213</t>
  </si>
  <si>
    <t>Id1212</t>
  </si>
  <si>
    <t>Id1211</t>
  </si>
  <si>
    <t>Id1210</t>
  </si>
  <si>
    <t>Id1209</t>
  </si>
  <si>
    <t>Id1208</t>
  </si>
  <si>
    <t>Id1207</t>
  </si>
  <si>
    <t>Id1206</t>
  </si>
  <si>
    <t>Id1205</t>
  </si>
  <si>
    <t>Id1204</t>
  </si>
  <si>
    <t>Id1203</t>
  </si>
  <si>
    <t>Id1202</t>
  </si>
  <si>
    <t>Id1201</t>
  </si>
  <si>
    <t>Id1200</t>
  </si>
  <si>
    <t>Id1199</t>
  </si>
  <si>
    <t>Id1198</t>
  </si>
  <si>
    <t>Id1197</t>
  </si>
  <si>
    <t>Id1196</t>
  </si>
  <si>
    <t>Id1195</t>
  </si>
  <si>
    <t>Id1194</t>
  </si>
  <si>
    <t>Id1193</t>
  </si>
  <si>
    <t>Id1192</t>
  </si>
  <si>
    <t>Id1191</t>
  </si>
  <si>
    <t>Id1190</t>
  </si>
  <si>
    <t>Id1189</t>
  </si>
  <si>
    <t>Id1188</t>
  </si>
  <si>
    <t>Id1187</t>
  </si>
  <si>
    <t>Id1186</t>
  </si>
  <si>
    <t>Id1185</t>
  </si>
  <si>
    <t>Id1184</t>
  </si>
  <si>
    <t>Id1183</t>
  </si>
  <si>
    <t>Id1182</t>
  </si>
  <si>
    <t>Id1181</t>
  </si>
  <si>
    <t>Id1180</t>
  </si>
  <si>
    <t>Id1179</t>
  </si>
  <si>
    <t>Id1178</t>
  </si>
  <si>
    <t>Id1177</t>
  </si>
  <si>
    <t>Id1176</t>
  </si>
  <si>
    <t>Id1175</t>
  </si>
  <si>
    <t>Id1174</t>
  </si>
  <si>
    <t>Id1173</t>
  </si>
  <si>
    <t>Id1172</t>
  </si>
  <si>
    <t>Id1171</t>
  </si>
  <si>
    <t>Id1170</t>
  </si>
  <si>
    <t>Id1169</t>
  </si>
  <si>
    <t>Id1168</t>
  </si>
  <si>
    <t>Id1167</t>
  </si>
  <si>
    <t>Id1166</t>
  </si>
  <si>
    <t>Id1165</t>
  </si>
  <si>
    <t>Id1164</t>
  </si>
  <si>
    <t>Id1163</t>
  </si>
  <si>
    <t>Id1162</t>
  </si>
  <si>
    <t>Id1161</t>
  </si>
  <si>
    <t>Id1160</t>
  </si>
  <si>
    <t>Id1159</t>
  </si>
  <si>
    <t>Id1158</t>
  </si>
  <si>
    <t>Id1157</t>
  </si>
  <si>
    <t>Id1156</t>
  </si>
  <si>
    <t>Id1155</t>
  </si>
  <si>
    <t>Id1154</t>
  </si>
  <si>
    <t>Id1153</t>
  </si>
  <si>
    <t>Id1152</t>
  </si>
  <si>
    <t>Id1151</t>
  </si>
  <si>
    <t>Id1150</t>
  </si>
  <si>
    <t>Id1149</t>
  </si>
  <si>
    <t>Id1148</t>
  </si>
  <si>
    <t>Id1147</t>
  </si>
  <si>
    <t>Id1146</t>
  </si>
  <si>
    <t>Id1145</t>
  </si>
  <si>
    <t>Id1144</t>
  </si>
  <si>
    <t>Id1143</t>
  </si>
  <si>
    <t>Id1142</t>
  </si>
  <si>
    <t>Id1141</t>
  </si>
  <si>
    <t>Id1140</t>
  </si>
  <si>
    <t>Id1139</t>
  </si>
  <si>
    <t>Id1138</t>
  </si>
  <si>
    <t>Id1137</t>
  </si>
  <si>
    <t>Id1136</t>
  </si>
  <si>
    <t>Id1135</t>
  </si>
  <si>
    <t>Id1134</t>
  </si>
  <si>
    <t>Id1133</t>
  </si>
  <si>
    <t>Id1132</t>
  </si>
  <si>
    <t>Id1131</t>
  </si>
  <si>
    <t>Id1130</t>
  </si>
  <si>
    <t>Id1129</t>
  </si>
  <si>
    <t>Id1128</t>
  </si>
  <si>
    <t>Id1127</t>
  </si>
  <si>
    <t>Id1126</t>
  </si>
  <si>
    <t>Id1125</t>
  </si>
  <si>
    <t>Id1124</t>
  </si>
  <si>
    <t>Id1123</t>
  </si>
  <si>
    <t>Id1122</t>
  </si>
  <si>
    <t>Id1121</t>
  </si>
  <si>
    <t>Id1120</t>
  </si>
  <si>
    <t>Id1119</t>
  </si>
  <si>
    <t>Id1118</t>
  </si>
  <si>
    <t>Id1117</t>
  </si>
  <si>
    <t>Id1116</t>
  </si>
  <si>
    <t>Id1115</t>
  </si>
  <si>
    <t>Id1114</t>
  </si>
  <si>
    <t>Id1113</t>
  </si>
  <si>
    <t>Id1112</t>
  </si>
  <si>
    <t>Id1111</t>
  </si>
  <si>
    <t>Id1110</t>
  </si>
  <si>
    <t>Id1109</t>
  </si>
  <si>
    <t>Id1108</t>
  </si>
  <si>
    <t>Id1107</t>
  </si>
  <si>
    <t>Id1106</t>
  </si>
  <si>
    <t>Id1105</t>
  </si>
  <si>
    <t>Id1104</t>
  </si>
  <si>
    <t>Id1103</t>
  </si>
  <si>
    <t>Id1102</t>
  </si>
  <si>
    <t>Id1101</t>
  </si>
  <si>
    <t>Id1100</t>
  </si>
  <si>
    <t>Id1099</t>
  </si>
  <si>
    <t>Id1098</t>
  </si>
  <si>
    <t>Id1097</t>
  </si>
  <si>
    <t>Id1096</t>
  </si>
  <si>
    <t>Id1095</t>
  </si>
  <si>
    <t>Id1094</t>
  </si>
  <si>
    <t>Id1093</t>
  </si>
  <si>
    <t>Id1092</t>
  </si>
  <si>
    <t>Id1091</t>
  </si>
  <si>
    <t>Id1090</t>
  </si>
  <si>
    <t>Id1089</t>
  </si>
  <si>
    <t>Id1088</t>
  </si>
  <si>
    <t>Id1087</t>
  </si>
  <si>
    <t>Id1086</t>
  </si>
  <si>
    <t>Id1085</t>
  </si>
  <si>
    <t>Id1084</t>
  </si>
  <si>
    <t>Id1083</t>
  </si>
  <si>
    <t>Id1082</t>
  </si>
  <si>
    <t>Id1081</t>
  </si>
  <si>
    <t>Id1080</t>
  </si>
  <si>
    <t>Id1079</t>
  </si>
  <si>
    <t>Id1078</t>
  </si>
  <si>
    <t>Id1077</t>
  </si>
  <si>
    <t>Id1076</t>
  </si>
  <si>
    <t>Id1075</t>
  </si>
  <si>
    <t>Id1074</t>
  </si>
  <si>
    <t>Id1073</t>
  </si>
  <si>
    <t>Id1072</t>
  </si>
  <si>
    <t>Id1071</t>
  </si>
  <si>
    <t>Id1070</t>
  </si>
  <si>
    <t>Id1069</t>
  </si>
  <si>
    <t>Id1068</t>
  </si>
  <si>
    <t>Id1067</t>
  </si>
  <si>
    <t>Id1066</t>
  </si>
  <si>
    <t>Id1065</t>
  </si>
  <si>
    <t>Id1064</t>
  </si>
  <si>
    <t>Id1063</t>
  </si>
  <si>
    <t>Id1062</t>
  </si>
  <si>
    <t>Id1061</t>
  </si>
  <si>
    <t>Id1060</t>
  </si>
  <si>
    <t>Id1059</t>
  </si>
  <si>
    <t>Id1058</t>
  </si>
  <si>
    <t>Id1057</t>
  </si>
  <si>
    <t>Id1056</t>
  </si>
  <si>
    <t>Id1055</t>
  </si>
  <si>
    <t>Id1054</t>
  </si>
  <si>
    <t>Id1053</t>
  </si>
  <si>
    <t>Id1052</t>
  </si>
  <si>
    <t>Id1051</t>
  </si>
  <si>
    <t>Id1050</t>
  </si>
  <si>
    <t>Id1049</t>
  </si>
  <si>
    <t>Id1048</t>
  </si>
  <si>
    <t>Id1047</t>
  </si>
  <si>
    <t>Id1046</t>
  </si>
  <si>
    <t>Id1045</t>
  </si>
  <si>
    <t>Id1044</t>
  </si>
  <si>
    <t>Id1043</t>
  </si>
  <si>
    <t>Id1042</t>
  </si>
  <si>
    <t>Id1041</t>
  </si>
  <si>
    <t>Id1040</t>
  </si>
  <si>
    <t>Id1039</t>
  </si>
  <si>
    <t>Id1038</t>
  </si>
  <si>
    <t>Id1037</t>
  </si>
  <si>
    <t>Id1036</t>
  </si>
  <si>
    <t>Id1035</t>
  </si>
  <si>
    <t>Id1034</t>
  </si>
  <si>
    <t>Id1033</t>
  </si>
  <si>
    <t>Id1032</t>
  </si>
  <si>
    <t>Id1031</t>
  </si>
  <si>
    <t>Id1030</t>
  </si>
  <si>
    <t>Id1029</t>
  </si>
  <si>
    <t>Id1028</t>
  </si>
  <si>
    <t>Id1027</t>
  </si>
  <si>
    <t>Id1026</t>
  </si>
  <si>
    <t>Id1025</t>
  </si>
  <si>
    <t>Id1024</t>
  </si>
  <si>
    <t>Id1023</t>
  </si>
  <si>
    <t>Id1022</t>
  </si>
  <si>
    <t>Id1021</t>
  </si>
  <si>
    <t>Id1020</t>
  </si>
  <si>
    <t>Id1019</t>
  </si>
  <si>
    <t>Id1018</t>
  </si>
  <si>
    <t>Id1017</t>
  </si>
  <si>
    <t>Id1016</t>
  </si>
  <si>
    <t>Id1015</t>
  </si>
  <si>
    <t>Id1014</t>
  </si>
  <si>
    <t>Id1013</t>
  </si>
  <si>
    <t>Id1012</t>
  </si>
  <si>
    <t>Id1011</t>
  </si>
  <si>
    <t>Id1010</t>
  </si>
  <si>
    <t>Id1009</t>
  </si>
  <si>
    <t>Id1008</t>
  </si>
  <si>
    <t>Id1007</t>
  </si>
  <si>
    <t>Id1006</t>
  </si>
  <si>
    <t>Id1005</t>
  </si>
  <si>
    <t>Id1004</t>
  </si>
  <si>
    <t>Id1003</t>
  </si>
  <si>
    <t>Id1002</t>
  </si>
  <si>
    <t>Id1001</t>
  </si>
  <si>
    <t>Id1000</t>
  </si>
  <si>
    <t>Id999</t>
  </si>
  <si>
    <t>Id998</t>
  </si>
  <si>
    <t>Id997</t>
  </si>
  <si>
    <t>Id996</t>
  </si>
  <si>
    <t>Id995</t>
  </si>
  <si>
    <t>Id994</t>
  </si>
  <si>
    <t>Id993</t>
  </si>
  <si>
    <t>Id992</t>
  </si>
  <si>
    <t>Id991</t>
  </si>
  <si>
    <t>Id990</t>
  </si>
  <si>
    <t>Id989</t>
  </si>
  <si>
    <t>Id988</t>
  </si>
  <si>
    <t>Id987</t>
  </si>
  <si>
    <t>Id986</t>
  </si>
  <si>
    <t>Id985</t>
  </si>
  <si>
    <t>Id984</t>
  </si>
  <si>
    <t>Id983</t>
  </si>
  <si>
    <t>Id982</t>
  </si>
  <si>
    <t>Id981</t>
  </si>
  <si>
    <t>Id980</t>
  </si>
  <si>
    <t>Id979</t>
  </si>
  <si>
    <t>Id978</t>
  </si>
  <si>
    <t>Id977</t>
  </si>
  <si>
    <t>Id976</t>
  </si>
  <si>
    <t>Id975</t>
  </si>
  <si>
    <t>Id974</t>
  </si>
  <si>
    <t>Id973</t>
  </si>
  <si>
    <t>Id972</t>
  </si>
  <si>
    <t>Id971</t>
  </si>
  <si>
    <t>Id970</t>
  </si>
  <si>
    <t>Id969</t>
  </si>
  <si>
    <t>Id968</t>
  </si>
  <si>
    <t>Id967</t>
  </si>
  <si>
    <t>Id966</t>
  </si>
  <si>
    <t>Id965</t>
  </si>
  <si>
    <t>Id964</t>
  </si>
  <si>
    <t>Id963</t>
  </si>
  <si>
    <t>Id962</t>
  </si>
  <si>
    <t>Id961</t>
  </si>
  <si>
    <t>Id960</t>
  </si>
  <si>
    <t>Id959</t>
  </si>
  <si>
    <t>Id958</t>
  </si>
  <si>
    <t>Id957</t>
  </si>
  <si>
    <t>Id956</t>
  </si>
  <si>
    <t>Id955</t>
  </si>
  <si>
    <t>Id954</t>
  </si>
  <si>
    <t>Id953</t>
  </si>
  <si>
    <t>Id952</t>
  </si>
  <si>
    <t>Id951</t>
  </si>
  <si>
    <t>Id950</t>
  </si>
  <si>
    <t>Id949</t>
  </si>
  <si>
    <t>Id948</t>
  </si>
  <si>
    <t>Id947</t>
  </si>
  <si>
    <t>Id946</t>
  </si>
  <si>
    <t>Id945</t>
  </si>
  <si>
    <t>Id944</t>
  </si>
  <si>
    <t>Id943</t>
  </si>
  <si>
    <t>Id942</t>
  </si>
  <si>
    <t>Id941</t>
  </si>
  <si>
    <t>Id940</t>
  </si>
  <si>
    <t>Id939</t>
  </si>
  <si>
    <t>Id938</t>
  </si>
  <si>
    <t>Id937</t>
  </si>
  <si>
    <t>Id936</t>
  </si>
  <si>
    <t>Id935</t>
  </si>
  <si>
    <t>Id934</t>
  </si>
  <si>
    <t>Id933</t>
  </si>
  <si>
    <t>Id932</t>
  </si>
  <si>
    <t>Id931</t>
  </si>
  <si>
    <t>Id930</t>
  </si>
  <si>
    <t>Id929</t>
  </si>
  <si>
    <t>Id928</t>
  </si>
  <si>
    <t>Id927</t>
  </si>
  <si>
    <t>Id926</t>
  </si>
  <si>
    <t>Id925</t>
  </si>
  <si>
    <t>Id924</t>
  </si>
  <si>
    <t>Id923</t>
  </si>
  <si>
    <t>Id922</t>
  </si>
  <si>
    <t>Id921</t>
  </si>
  <si>
    <t>Id920</t>
  </si>
  <si>
    <t>Id919</t>
  </si>
  <si>
    <t>Id918</t>
  </si>
  <si>
    <t>Id917</t>
  </si>
  <si>
    <t>Id916</t>
  </si>
  <si>
    <t>Id915</t>
  </si>
  <si>
    <t>Id914</t>
  </si>
  <si>
    <t>Id913</t>
  </si>
  <si>
    <t>Id912</t>
  </si>
  <si>
    <t>Id911</t>
  </si>
  <si>
    <t>Id910</t>
  </si>
  <si>
    <t>Id909</t>
  </si>
  <si>
    <t>Id908</t>
  </si>
  <si>
    <t>Id907</t>
  </si>
  <si>
    <t>Id906</t>
  </si>
  <si>
    <t>Id905</t>
  </si>
  <si>
    <t>Id904</t>
  </si>
  <si>
    <t>Id903</t>
  </si>
  <si>
    <t>Id902</t>
  </si>
  <si>
    <t>Id901</t>
  </si>
  <si>
    <t>Id900</t>
  </si>
  <si>
    <t>Id899</t>
  </si>
  <si>
    <t>Id898</t>
  </si>
  <si>
    <t>Id897</t>
  </si>
  <si>
    <t>Id896</t>
  </si>
  <si>
    <t>Id895</t>
  </si>
  <si>
    <t>Id894</t>
  </si>
  <si>
    <t>Id893</t>
  </si>
  <si>
    <t>Id892</t>
  </si>
  <si>
    <t>Id891</t>
  </si>
  <si>
    <t>Id890</t>
  </si>
  <si>
    <t>Id889</t>
  </si>
  <si>
    <t>Id888</t>
  </si>
  <si>
    <t>Id887</t>
  </si>
  <si>
    <t>Id886</t>
  </si>
  <si>
    <t>Id885</t>
  </si>
  <si>
    <t>Id884</t>
  </si>
  <si>
    <t>Id883</t>
  </si>
  <si>
    <t>Id882</t>
  </si>
  <si>
    <t>Id881</t>
  </si>
  <si>
    <t>Id880</t>
  </si>
  <si>
    <t>Id879</t>
  </si>
  <si>
    <t>Id878</t>
  </si>
  <si>
    <t>Id877</t>
  </si>
  <si>
    <t>Id876</t>
  </si>
  <si>
    <t>Id875</t>
  </si>
  <si>
    <t>Id874</t>
  </si>
  <si>
    <t>Id873</t>
  </si>
  <si>
    <t>Id872</t>
  </si>
  <si>
    <t>Id871</t>
  </si>
  <si>
    <t>Id870</t>
  </si>
  <si>
    <t>Id869</t>
  </si>
  <si>
    <t>Id868</t>
  </si>
  <si>
    <t>Id867</t>
  </si>
  <si>
    <t>Id866</t>
  </si>
  <si>
    <t>Id865</t>
  </si>
  <si>
    <t>Id864</t>
  </si>
  <si>
    <t>Id863</t>
  </si>
  <si>
    <t>Id862</t>
  </si>
  <si>
    <t>Id861</t>
  </si>
  <si>
    <t>Id860</t>
  </si>
  <si>
    <t>Id859</t>
  </si>
  <si>
    <t>Id858</t>
  </si>
  <si>
    <t>Id857</t>
  </si>
  <si>
    <t>Id856</t>
  </si>
  <si>
    <t>Id855</t>
  </si>
  <si>
    <t>Id854</t>
  </si>
  <si>
    <t>Id853</t>
  </si>
  <si>
    <t>Id852</t>
  </si>
  <si>
    <t>Id851</t>
  </si>
  <si>
    <t>Id850</t>
  </si>
  <si>
    <t>Id849</t>
  </si>
  <si>
    <t>Id848</t>
  </si>
  <si>
    <t>Id847</t>
  </si>
  <si>
    <t>Id846</t>
  </si>
  <si>
    <t>Id845</t>
  </si>
  <si>
    <t>Id844</t>
  </si>
  <si>
    <t>Id843</t>
  </si>
  <si>
    <t>Id842</t>
  </si>
  <si>
    <t>Id841</t>
  </si>
  <si>
    <t>Id840</t>
  </si>
  <si>
    <t>Id839</t>
  </si>
  <si>
    <t>Id838</t>
  </si>
  <si>
    <t>Id837</t>
  </si>
  <si>
    <t>Id836</t>
  </si>
  <si>
    <t>Id835</t>
  </si>
  <si>
    <t>Id834</t>
  </si>
  <si>
    <t>Id833</t>
  </si>
  <si>
    <t>Id832</t>
  </si>
  <si>
    <t>Id831</t>
  </si>
  <si>
    <t>Id830</t>
  </si>
  <si>
    <t>Id829</t>
  </si>
  <si>
    <t>Id828</t>
  </si>
  <si>
    <t>Id827</t>
  </si>
  <si>
    <t>Id826</t>
  </si>
  <si>
    <t>Id825</t>
  </si>
  <si>
    <t>Id824</t>
  </si>
  <si>
    <t>Id823</t>
  </si>
  <si>
    <t>Id822</t>
  </si>
  <si>
    <t>Id821</t>
  </si>
  <si>
    <t>Id820</t>
  </si>
  <si>
    <t>Id819</t>
  </si>
  <si>
    <t>Id818</t>
  </si>
  <si>
    <t>Id817</t>
  </si>
  <si>
    <t>Id816</t>
  </si>
  <si>
    <t>Id815</t>
  </si>
  <si>
    <t>Id814</t>
  </si>
  <si>
    <t>Id813</t>
  </si>
  <si>
    <t>Id812</t>
  </si>
  <si>
    <t>Id811</t>
  </si>
  <si>
    <t>Id810</t>
  </si>
  <si>
    <t>Id809</t>
  </si>
  <si>
    <t>Id808</t>
  </si>
  <si>
    <t>Id807</t>
  </si>
  <si>
    <t>Id806</t>
  </si>
  <si>
    <t>Id805</t>
  </si>
  <si>
    <t>Id804</t>
  </si>
  <si>
    <t>Id803</t>
  </si>
  <si>
    <t>Id802</t>
  </si>
  <si>
    <t>Id801</t>
  </si>
  <si>
    <t>Id800</t>
  </si>
  <si>
    <t>Id799</t>
  </si>
  <si>
    <t>Id798</t>
  </si>
  <si>
    <t>Id797</t>
  </si>
  <si>
    <t>Id796</t>
  </si>
  <si>
    <t>Id795</t>
  </si>
  <si>
    <t>Id794</t>
  </si>
  <si>
    <t>Id793</t>
  </si>
  <si>
    <t>Id792</t>
  </si>
  <si>
    <t>Id791</t>
  </si>
  <si>
    <t>Id790</t>
  </si>
  <si>
    <t>Id789</t>
  </si>
  <si>
    <t>Id788</t>
  </si>
  <si>
    <t>Id787</t>
  </si>
  <si>
    <t>Id786</t>
  </si>
  <si>
    <t>Id785</t>
  </si>
  <si>
    <t>Id784</t>
  </si>
  <si>
    <t>Id783</t>
  </si>
  <si>
    <t>Id782</t>
  </si>
  <si>
    <t>Id781</t>
  </si>
  <si>
    <t>Id780</t>
  </si>
  <si>
    <t>Id779</t>
  </si>
  <si>
    <t>Id778</t>
  </si>
  <si>
    <t>Id777</t>
  </si>
  <si>
    <t>Id776</t>
  </si>
  <si>
    <t>Id775</t>
  </si>
  <si>
    <t>Id774</t>
  </si>
  <si>
    <t>Id773</t>
  </si>
  <si>
    <t>Id772</t>
  </si>
  <si>
    <t>Id771</t>
  </si>
  <si>
    <t>Id770</t>
  </si>
  <si>
    <t>Id769</t>
  </si>
  <si>
    <t>Id768</t>
  </si>
  <si>
    <t>Id767</t>
  </si>
  <si>
    <t>Id766</t>
  </si>
  <si>
    <t>Id765</t>
  </si>
  <si>
    <t>Id764</t>
  </si>
  <si>
    <t>Id763</t>
  </si>
  <si>
    <t>Id762</t>
  </si>
  <si>
    <t>Id761</t>
  </si>
  <si>
    <t>Id760</t>
  </si>
  <si>
    <t>Id759</t>
  </si>
  <si>
    <t>Id758</t>
  </si>
  <si>
    <t>Id757</t>
  </si>
  <si>
    <t>Id756</t>
  </si>
  <si>
    <t>Id755</t>
  </si>
  <si>
    <t>Id754</t>
  </si>
  <si>
    <t>Id753</t>
  </si>
  <si>
    <t>Id752</t>
  </si>
  <si>
    <t>Id751</t>
  </si>
  <si>
    <t>Id750</t>
  </si>
  <si>
    <t>Id749</t>
  </si>
  <si>
    <t>Id748</t>
  </si>
  <si>
    <t>Id747</t>
  </si>
  <si>
    <t>Id746</t>
  </si>
  <si>
    <t>Id745</t>
  </si>
  <si>
    <t>Id744</t>
  </si>
  <si>
    <t>Id743</t>
  </si>
  <si>
    <t>Id742</t>
  </si>
  <si>
    <t>Id741</t>
  </si>
  <si>
    <t>Id740</t>
  </si>
  <si>
    <t>Id739</t>
  </si>
  <si>
    <t>Id738</t>
  </si>
  <si>
    <t>Id737</t>
  </si>
  <si>
    <t>Id736</t>
  </si>
  <si>
    <t>Id735</t>
  </si>
  <si>
    <t>Id734</t>
  </si>
  <si>
    <t>Id733</t>
  </si>
  <si>
    <t>Id732</t>
  </si>
  <si>
    <t>Id731</t>
  </si>
  <si>
    <t>Id730</t>
  </si>
  <si>
    <t>Id729</t>
  </si>
  <si>
    <t>Id728</t>
  </si>
  <si>
    <t>Id727</t>
  </si>
  <si>
    <t>Id726</t>
  </si>
  <si>
    <t>Id725</t>
  </si>
  <si>
    <t>Id724</t>
  </si>
  <si>
    <t>Id723</t>
  </si>
  <si>
    <t>Id722</t>
  </si>
  <si>
    <t>Id721</t>
  </si>
  <si>
    <t>Id720</t>
  </si>
  <si>
    <t>Id719</t>
  </si>
  <si>
    <t>Id718</t>
  </si>
  <si>
    <t>Id717</t>
  </si>
  <si>
    <t>Id716</t>
  </si>
  <si>
    <t>Id715</t>
  </si>
  <si>
    <t>Id714</t>
  </si>
  <si>
    <t>Id713</t>
  </si>
  <si>
    <t>Id712</t>
  </si>
  <si>
    <t>Id711</t>
  </si>
  <si>
    <t>Id710</t>
  </si>
  <si>
    <t>Id709</t>
  </si>
  <si>
    <t>Id708</t>
  </si>
  <si>
    <t>Id707</t>
  </si>
  <si>
    <t>Id706</t>
  </si>
  <si>
    <t>Id705</t>
  </si>
  <si>
    <t>Id704</t>
  </si>
  <si>
    <t>Id703</t>
  </si>
  <si>
    <t>Id702</t>
  </si>
  <si>
    <t>Id701</t>
  </si>
  <si>
    <t>Id700</t>
  </si>
  <si>
    <t>Id699</t>
  </si>
  <si>
    <t>Id698</t>
  </si>
  <si>
    <t>Id697</t>
  </si>
  <si>
    <t>Id696</t>
  </si>
  <si>
    <t>Id695</t>
  </si>
  <si>
    <t>Id694</t>
  </si>
  <si>
    <t>Id693</t>
  </si>
  <si>
    <t>Id692</t>
  </si>
  <si>
    <t>Id691</t>
  </si>
  <si>
    <t>Id690</t>
  </si>
  <si>
    <t>Id689</t>
  </si>
  <si>
    <t>Id688</t>
  </si>
  <si>
    <t>Id687</t>
  </si>
  <si>
    <t>Id686</t>
  </si>
  <si>
    <t>Id685</t>
  </si>
  <si>
    <t>Id684</t>
  </si>
  <si>
    <t>Id683</t>
  </si>
  <si>
    <t>Id682</t>
  </si>
  <si>
    <t>Id681</t>
  </si>
  <si>
    <t>Id680</t>
  </si>
  <si>
    <t>Id679</t>
  </si>
  <si>
    <t>Id678</t>
  </si>
  <si>
    <t>Id677</t>
  </si>
  <si>
    <t>Id676</t>
  </si>
  <si>
    <t>Id675</t>
  </si>
  <si>
    <t>Id674</t>
  </si>
  <si>
    <t>Id673</t>
  </si>
  <si>
    <t>Id672</t>
  </si>
  <si>
    <t>Id671</t>
  </si>
  <si>
    <t>Id670</t>
  </si>
  <si>
    <t>Id669</t>
  </si>
  <si>
    <t>Id668</t>
  </si>
  <si>
    <t>Id667</t>
  </si>
  <si>
    <t>Id666</t>
  </si>
  <si>
    <t>Id665</t>
  </si>
  <si>
    <t>Id664</t>
  </si>
  <si>
    <t>Id663</t>
  </si>
  <si>
    <t>Id662</t>
  </si>
  <si>
    <t>Id661</t>
  </si>
  <si>
    <t>Id660</t>
  </si>
  <si>
    <t>Id659</t>
  </si>
  <si>
    <t>Id658</t>
  </si>
  <si>
    <t>Id657</t>
  </si>
  <si>
    <t>Id656</t>
  </si>
  <si>
    <t>Id655</t>
  </si>
  <si>
    <t>Id654</t>
  </si>
  <si>
    <t>Id653</t>
  </si>
  <si>
    <t>Id652</t>
  </si>
  <si>
    <t>Id651</t>
  </si>
  <si>
    <t>Id650</t>
  </si>
  <si>
    <t>Id649</t>
  </si>
  <si>
    <t>Id648</t>
  </si>
  <si>
    <t>Id647</t>
  </si>
  <si>
    <t>Id646</t>
  </si>
  <si>
    <t>Id645</t>
  </si>
  <si>
    <t>Id644</t>
  </si>
  <si>
    <t>Id643</t>
  </si>
  <si>
    <t>Id642</t>
  </si>
  <si>
    <t>Id641</t>
  </si>
  <si>
    <t>Id640</t>
  </si>
  <si>
    <t>Id639</t>
  </si>
  <si>
    <t>Id638</t>
  </si>
  <si>
    <t>Id637</t>
  </si>
  <si>
    <t>Id636</t>
  </si>
  <si>
    <t>Id635</t>
  </si>
  <si>
    <t>Id634</t>
  </si>
  <si>
    <t>Id633</t>
  </si>
  <si>
    <t>Id632</t>
  </si>
  <si>
    <t>Id631</t>
  </si>
  <si>
    <t>Id630</t>
  </si>
  <si>
    <t>Id629</t>
  </si>
  <si>
    <t>Id628</t>
  </si>
  <si>
    <t>Id627</t>
  </si>
  <si>
    <t>Id626</t>
  </si>
  <si>
    <t>Id625</t>
  </si>
  <si>
    <t>Id624</t>
  </si>
  <si>
    <t>Id623</t>
  </si>
  <si>
    <t>Id622</t>
  </si>
  <si>
    <t>Id621</t>
  </si>
  <si>
    <t>Id620</t>
  </si>
  <si>
    <t>Id619</t>
  </si>
  <si>
    <t>Id618</t>
  </si>
  <si>
    <t>Id617</t>
  </si>
  <si>
    <t>Id616</t>
  </si>
  <si>
    <t>Id615</t>
  </si>
  <si>
    <t>Id614</t>
  </si>
  <si>
    <t>Id613</t>
  </si>
  <si>
    <t>Id612</t>
  </si>
  <si>
    <t>Id611</t>
  </si>
  <si>
    <t>Id610</t>
  </si>
  <si>
    <t>Id609</t>
  </si>
  <si>
    <t>Id608</t>
  </si>
  <si>
    <t>Id607</t>
  </si>
  <si>
    <t>Id606</t>
  </si>
  <si>
    <t>Id605</t>
  </si>
  <si>
    <t>Id604</t>
  </si>
  <si>
    <t>Id603</t>
  </si>
  <si>
    <t>Id602</t>
  </si>
  <si>
    <t>Id601</t>
  </si>
  <si>
    <t>Id600</t>
  </si>
  <si>
    <t>Id599</t>
  </si>
  <si>
    <t>Id598</t>
  </si>
  <si>
    <t>Id597</t>
  </si>
  <si>
    <t>Id596</t>
  </si>
  <si>
    <t>Id595</t>
  </si>
  <si>
    <t>Id594</t>
  </si>
  <si>
    <t>Id593</t>
  </si>
  <si>
    <t>Id592</t>
  </si>
  <si>
    <t>Id591</t>
  </si>
  <si>
    <t>Id590</t>
  </si>
  <si>
    <t>Id589</t>
  </si>
  <si>
    <t>Id588</t>
  </si>
  <si>
    <t>Id587</t>
  </si>
  <si>
    <t>Id586</t>
  </si>
  <si>
    <t>Id585</t>
  </si>
  <si>
    <t>Id584</t>
  </si>
  <si>
    <t>Id583</t>
  </si>
  <si>
    <t>Id582</t>
  </si>
  <si>
    <t>Id581</t>
  </si>
  <si>
    <t>Id580</t>
  </si>
  <si>
    <t>Id579</t>
  </si>
  <si>
    <t>Id578</t>
  </si>
  <si>
    <t>Id577</t>
  </si>
  <si>
    <t>Id576</t>
  </si>
  <si>
    <t>Id575</t>
  </si>
  <si>
    <t>Id574</t>
  </si>
  <si>
    <t>Id573</t>
  </si>
  <si>
    <t>Id572</t>
  </si>
  <si>
    <t>Id571</t>
  </si>
  <si>
    <t>Id570</t>
  </si>
  <si>
    <t>Id569</t>
  </si>
  <si>
    <t>Id568</t>
  </si>
  <si>
    <t>Id567</t>
  </si>
  <si>
    <t>Id566</t>
  </si>
  <si>
    <t>Id565</t>
  </si>
  <si>
    <t>Id564</t>
  </si>
  <si>
    <t>Id563</t>
  </si>
  <si>
    <t>Id562</t>
  </si>
  <si>
    <t>Id561</t>
  </si>
  <si>
    <t>Id560</t>
  </si>
  <si>
    <t>Id559</t>
  </si>
  <si>
    <t>Id558</t>
  </si>
  <si>
    <t>Id557</t>
  </si>
  <si>
    <t>Id556</t>
  </si>
  <si>
    <t>Id555</t>
  </si>
  <si>
    <t>Id554</t>
  </si>
  <si>
    <t>Id553</t>
  </si>
  <si>
    <t>Id552</t>
  </si>
  <si>
    <t>Id551</t>
  </si>
  <si>
    <t>Id550</t>
  </si>
  <si>
    <t>Id549</t>
  </si>
  <si>
    <t>Id548</t>
  </si>
  <si>
    <t>Id547</t>
  </si>
  <si>
    <t>Id546</t>
  </si>
  <si>
    <t>Id545</t>
  </si>
  <si>
    <t>Id544</t>
  </si>
  <si>
    <t>Id543</t>
  </si>
  <si>
    <t>Id542</t>
  </si>
  <si>
    <t>Id541</t>
  </si>
  <si>
    <t>Id540</t>
  </si>
  <si>
    <t>Id539</t>
  </si>
  <si>
    <t>Id538</t>
  </si>
  <si>
    <t>Id537</t>
  </si>
  <si>
    <t>Id536</t>
  </si>
  <si>
    <t>Id535</t>
  </si>
  <si>
    <t>Id534</t>
  </si>
  <si>
    <t>Id533</t>
  </si>
  <si>
    <t>Id532</t>
  </si>
  <si>
    <t>Id531</t>
  </si>
  <si>
    <t>Id530</t>
  </si>
  <si>
    <t>Id529</t>
  </si>
  <si>
    <t>Id528</t>
  </si>
  <si>
    <t>Id527</t>
  </si>
  <si>
    <t>Id526</t>
  </si>
  <si>
    <t>Id525</t>
  </si>
  <si>
    <t>Id524</t>
  </si>
  <si>
    <t>Id523</t>
  </si>
  <si>
    <t>Id522</t>
  </si>
  <si>
    <t>Id521</t>
  </si>
  <si>
    <t>Id520</t>
  </si>
  <si>
    <t>Id519</t>
  </si>
  <si>
    <t>Id518</t>
  </si>
  <si>
    <t>Id517</t>
  </si>
  <si>
    <t>Id516</t>
  </si>
  <si>
    <t>Id515</t>
  </si>
  <si>
    <t>Id514</t>
  </si>
  <si>
    <t>Id513</t>
  </si>
  <si>
    <t>Id512</t>
  </si>
  <si>
    <t>Id511</t>
  </si>
  <si>
    <t>Id510</t>
  </si>
  <si>
    <t>Id509</t>
  </si>
  <si>
    <t>Id508</t>
  </si>
  <si>
    <t>Id507</t>
  </si>
  <si>
    <t>Id506</t>
  </si>
  <si>
    <t>Id505</t>
  </si>
  <si>
    <t>Id504</t>
  </si>
  <si>
    <t>Id503</t>
  </si>
  <si>
    <t>Id502</t>
  </si>
  <si>
    <t>Id501</t>
  </si>
  <si>
    <t>Id500</t>
  </si>
  <si>
    <t>Id499</t>
  </si>
  <si>
    <t>Id498</t>
  </si>
  <si>
    <t>Id497</t>
  </si>
  <si>
    <t>Id496</t>
  </si>
  <si>
    <t>Id495</t>
  </si>
  <si>
    <t>Id494</t>
  </si>
  <si>
    <t>Id493</t>
  </si>
  <si>
    <t>Id492</t>
  </si>
  <si>
    <t>Id491</t>
  </si>
  <si>
    <t>Id490</t>
  </si>
  <si>
    <t>Id489</t>
  </si>
  <si>
    <t>Id488</t>
  </si>
  <si>
    <t>Id487</t>
  </si>
  <si>
    <t>Id486</t>
  </si>
  <si>
    <t>Id485</t>
  </si>
  <si>
    <t>Id484</t>
  </si>
  <si>
    <t>Id483</t>
  </si>
  <si>
    <t>Id482</t>
  </si>
  <si>
    <t>Id481</t>
  </si>
  <si>
    <t>Id480</t>
  </si>
  <si>
    <t>Id479</t>
  </si>
  <si>
    <t>Id478</t>
  </si>
  <si>
    <t>Id477</t>
  </si>
  <si>
    <t>Id476</t>
  </si>
  <si>
    <t>id2444</t>
  </si>
  <si>
    <t>Id475</t>
  </si>
  <si>
    <t>Id474</t>
  </si>
  <si>
    <t>Id473</t>
  </si>
  <si>
    <t>Id472</t>
  </si>
  <si>
    <t>Id471</t>
  </si>
  <si>
    <t>Id470</t>
  </si>
  <si>
    <t>Id469</t>
  </si>
  <si>
    <t>Id468</t>
  </si>
  <si>
    <t>Id467</t>
  </si>
  <si>
    <t>Id466</t>
  </si>
  <si>
    <t>Id465</t>
  </si>
  <si>
    <t>Id464</t>
  </si>
  <si>
    <t>Id463</t>
  </si>
  <si>
    <t>Id462</t>
  </si>
  <si>
    <t>Id461</t>
  </si>
  <si>
    <t>Id460</t>
  </si>
  <si>
    <t>Id459</t>
  </si>
  <si>
    <t>Id458</t>
  </si>
  <si>
    <t>Id457</t>
  </si>
  <si>
    <t>Id456</t>
  </si>
  <si>
    <t>Id455</t>
  </si>
  <si>
    <t>Id454</t>
  </si>
  <si>
    <t>Id453</t>
  </si>
  <si>
    <t>Id452</t>
  </si>
  <si>
    <t>Id451</t>
  </si>
  <si>
    <t>Id450</t>
  </si>
  <si>
    <t>Id449</t>
  </si>
  <si>
    <t>Id448</t>
  </si>
  <si>
    <t>Id447</t>
  </si>
  <si>
    <t>Id446</t>
  </si>
  <si>
    <t>Id445</t>
  </si>
  <si>
    <t>Id444</t>
  </si>
  <si>
    <t>Id443</t>
  </si>
  <si>
    <t>Id442</t>
  </si>
  <si>
    <t>Id441</t>
  </si>
  <si>
    <t>Id440</t>
  </si>
  <si>
    <t>Id439</t>
  </si>
  <si>
    <t>Id438</t>
  </si>
  <si>
    <t>Id437</t>
  </si>
  <si>
    <t>Id436</t>
  </si>
  <si>
    <t>Id435</t>
  </si>
  <si>
    <t>Id434</t>
  </si>
  <si>
    <t>Id433</t>
  </si>
  <si>
    <t>Id432</t>
  </si>
  <si>
    <t>Id431</t>
  </si>
  <si>
    <t>Id430</t>
  </si>
  <si>
    <t>Id429</t>
  </si>
  <si>
    <t>Id428</t>
  </si>
  <si>
    <t>Id427</t>
  </si>
  <si>
    <t>Id426</t>
  </si>
  <si>
    <t>Id425</t>
  </si>
  <si>
    <t>Id424</t>
  </si>
  <si>
    <t>Id423</t>
  </si>
  <si>
    <t>Id422</t>
  </si>
  <si>
    <t>Id421</t>
  </si>
  <si>
    <t>Id420</t>
  </si>
  <si>
    <t>Id419</t>
  </si>
  <si>
    <t>Id418</t>
  </si>
  <si>
    <t>Id417</t>
  </si>
  <si>
    <t>Id416</t>
  </si>
  <si>
    <t>Id415</t>
  </si>
  <si>
    <t>Id414</t>
  </si>
  <si>
    <t>Id413</t>
  </si>
  <si>
    <t>Id412</t>
  </si>
  <si>
    <t>Id411</t>
  </si>
  <si>
    <t>Id410</t>
  </si>
  <si>
    <t>Id409</t>
  </si>
  <si>
    <t>Id408</t>
  </si>
  <si>
    <t>Id407</t>
  </si>
  <si>
    <t>Id406</t>
  </si>
  <si>
    <t>Id405</t>
  </si>
  <si>
    <t>Id404</t>
  </si>
  <si>
    <t>Id403</t>
  </si>
  <si>
    <t>Id402</t>
  </si>
  <si>
    <t>Id401</t>
  </si>
  <si>
    <t>Id400</t>
  </si>
  <si>
    <t>Id399</t>
  </si>
  <si>
    <t>Id398</t>
  </si>
  <si>
    <t>Id397</t>
  </si>
  <si>
    <t>Id396</t>
  </si>
  <si>
    <t>Id395</t>
  </si>
  <si>
    <t>Id394</t>
  </si>
  <si>
    <t>Id393</t>
  </si>
  <si>
    <t>Id392</t>
  </si>
  <si>
    <t>Id391</t>
  </si>
  <si>
    <t>Id390</t>
  </si>
  <si>
    <t>Id389</t>
  </si>
  <si>
    <t>Id388</t>
  </si>
  <si>
    <t>Id387</t>
  </si>
  <si>
    <t>Id386</t>
  </si>
  <si>
    <t>Id385</t>
  </si>
  <si>
    <t>Id384</t>
  </si>
  <si>
    <t>Id383</t>
  </si>
  <si>
    <t>Id382</t>
  </si>
  <si>
    <t>Id381</t>
  </si>
  <si>
    <t>Id380</t>
  </si>
  <si>
    <t>Id379</t>
  </si>
  <si>
    <t>Id378</t>
  </si>
  <si>
    <t>Id377</t>
  </si>
  <si>
    <t>Id376</t>
  </si>
  <si>
    <t>Id375</t>
  </si>
  <si>
    <t>Id374</t>
  </si>
  <si>
    <t>Id373</t>
  </si>
  <si>
    <t>Id372</t>
  </si>
  <si>
    <t>Id371</t>
  </si>
  <si>
    <t>Id370</t>
  </si>
  <si>
    <t>Id369</t>
  </si>
  <si>
    <t>Id368</t>
  </si>
  <si>
    <t>Id367</t>
  </si>
  <si>
    <t>Id366</t>
  </si>
  <si>
    <t>Id365</t>
  </si>
  <si>
    <t>Id364</t>
  </si>
  <si>
    <t>Id363</t>
  </si>
  <si>
    <t>Id362</t>
  </si>
  <si>
    <t>Id361</t>
  </si>
  <si>
    <t>Id360</t>
  </si>
  <si>
    <t>Id359</t>
  </si>
  <si>
    <t>Id358</t>
  </si>
  <si>
    <t>Id357</t>
  </si>
  <si>
    <t>Id356</t>
  </si>
  <si>
    <t>Id355</t>
  </si>
  <si>
    <t>Id354</t>
  </si>
  <si>
    <t>Id353</t>
  </si>
  <si>
    <t>Id352</t>
  </si>
  <si>
    <t>Id351</t>
  </si>
  <si>
    <t>Id350</t>
  </si>
  <si>
    <t>Id349</t>
  </si>
  <si>
    <t>Id348</t>
  </si>
  <si>
    <t>Id347</t>
  </si>
  <si>
    <t>Id346</t>
  </si>
  <si>
    <t>Id345</t>
  </si>
  <si>
    <t>Id344</t>
  </si>
  <si>
    <t>Id343</t>
  </si>
  <si>
    <t>Id342</t>
  </si>
  <si>
    <t>Id341</t>
  </si>
  <si>
    <t>Id340</t>
  </si>
  <si>
    <t>Id339</t>
  </si>
  <si>
    <t>Id338</t>
  </si>
  <si>
    <t>Id337</t>
  </si>
  <si>
    <t>Id336</t>
  </si>
  <si>
    <t>Id335</t>
  </si>
  <si>
    <t>Id334</t>
  </si>
  <si>
    <t>Id333</t>
  </si>
  <si>
    <t>Id332</t>
  </si>
  <si>
    <t>Id331</t>
  </si>
  <si>
    <t>Id330</t>
  </si>
  <si>
    <t>Id329</t>
  </si>
  <si>
    <t>Id328</t>
  </si>
  <si>
    <t>Id327</t>
  </si>
  <si>
    <t>Id326</t>
  </si>
  <si>
    <t>Id325</t>
  </si>
  <si>
    <t>Id324</t>
  </si>
  <si>
    <t>Id323</t>
  </si>
  <si>
    <t>Id322</t>
  </si>
  <si>
    <t>Id321</t>
  </si>
  <si>
    <t>Id320</t>
  </si>
  <si>
    <t>Id319</t>
  </si>
  <si>
    <t>Id318</t>
  </si>
  <si>
    <t>Id317</t>
  </si>
  <si>
    <t>Id316</t>
  </si>
  <si>
    <t>Id315</t>
  </si>
  <si>
    <t>Id314</t>
  </si>
  <si>
    <t>Id313</t>
  </si>
  <si>
    <t>Id312</t>
  </si>
  <si>
    <t>Id311</t>
  </si>
  <si>
    <t>Id310</t>
  </si>
  <si>
    <t>Id309</t>
  </si>
  <si>
    <t>Id308</t>
  </si>
  <si>
    <t>Id307</t>
  </si>
  <si>
    <t>Id306</t>
  </si>
  <si>
    <t>Id305</t>
  </si>
  <si>
    <t>Id304</t>
  </si>
  <si>
    <t>Id303</t>
  </si>
  <si>
    <t>Id302</t>
  </si>
  <si>
    <t>Id301</t>
  </si>
  <si>
    <t>Id300</t>
  </si>
  <si>
    <t>Id299</t>
  </si>
  <si>
    <t>Id298</t>
  </si>
  <si>
    <t>Id297</t>
  </si>
  <si>
    <t>Id296</t>
  </si>
  <si>
    <t>Id295</t>
  </si>
  <si>
    <t>Id294</t>
  </si>
  <si>
    <t>Id293</t>
  </si>
  <si>
    <t>Id292</t>
  </si>
  <si>
    <t>Id291</t>
  </si>
  <si>
    <t>Id290</t>
  </si>
  <si>
    <t>Id289</t>
  </si>
  <si>
    <t>Id288</t>
  </si>
  <si>
    <t>Id287</t>
  </si>
  <si>
    <t>Id286</t>
  </si>
  <si>
    <t>Id285</t>
  </si>
  <si>
    <t>Id284</t>
  </si>
  <si>
    <t>Id283</t>
  </si>
  <si>
    <t>Id282</t>
  </si>
  <si>
    <t>Id281</t>
  </si>
  <si>
    <t>Id280</t>
  </si>
  <si>
    <t>Id279</t>
  </si>
  <si>
    <t>Id278</t>
  </si>
  <si>
    <t>Id277</t>
  </si>
  <si>
    <t>Id276</t>
  </si>
  <si>
    <t>Id275</t>
  </si>
  <si>
    <t>Id274</t>
  </si>
  <si>
    <t>Id273</t>
  </si>
  <si>
    <t>Id272</t>
  </si>
  <si>
    <t>Id271</t>
  </si>
  <si>
    <t>Id270</t>
  </si>
  <si>
    <t>Id269</t>
  </si>
  <si>
    <t>Id268</t>
  </si>
  <si>
    <t>Id267</t>
  </si>
  <si>
    <t>Id266</t>
  </si>
  <si>
    <t>Id265</t>
  </si>
  <si>
    <t>Id264</t>
  </si>
  <si>
    <t>Id263</t>
  </si>
  <si>
    <t>Id262</t>
  </si>
  <si>
    <t>Id261</t>
  </si>
  <si>
    <t>Id260</t>
  </si>
  <si>
    <t>Id259</t>
  </si>
  <si>
    <t>Id258</t>
  </si>
  <si>
    <t>Id257</t>
  </si>
  <si>
    <t>Id256</t>
  </si>
  <si>
    <t>Id255</t>
  </si>
  <si>
    <t>Id254</t>
  </si>
  <si>
    <t>Id253</t>
  </si>
  <si>
    <t>Id252</t>
  </si>
  <si>
    <t>Id251</t>
  </si>
  <si>
    <t>Id250</t>
  </si>
  <si>
    <t>Id249</t>
  </si>
  <si>
    <t>Id248</t>
  </si>
  <si>
    <t>Id247</t>
  </si>
  <si>
    <t>Id246</t>
  </si>
  <si>
    <t>Id245</t>
  </si>
  <si>
    <t>Id244</t>
  </si>
  <si>
    <t>Id243</t>
  </si>
  <si>
    <t>Id242</t>
  </si>
  <si>
    <t>id3444</t>
  </si>
  <si>
    <t>Id241</t>
  </si>
  <si>
    <t>Id240</t>
  </si>
  <si>
    <t>Id239</t>
  </si>
  <si>
    <t>Id238</t>
  </si>
  <si>
    <t>Id237</t>
  </si>
  <si>
    <t>Id236</t>
  </si>
  <si>
    <t>Id235</t>
  </si>
  <si>
    <t>Id234</t>
  </si>
  <si>
    <t>Id233</t>
  </si>
  <si>
    <t>Id232</t>
  </si>
  <si>
    <t>Id231</t>
  </si>
  <si>
    <t>Id230</t>
  </si>
  <si>
    <t>Id229</t>
  </si>
  <si>
    <t>Id228</t>
  </si>
  <si>
    <t>Id227</t>
  </si>
  <si>
    <t>Id226</t>
  </si>
  <si>
    <t>Id225</t>
  </si>
  <si>
    <t>Id224</t>
  </si>
  <si>
    <t>Id223</t>
  </si>
  <si>
    <t>Id222</t>
  </si>
  <si>
    <t>Id221</t>
  </si>
  <si>
    <t>Id220</t>
  </si>
  <si>
    <t>Id219</t>
  </si>
  <si>
    <t>Id218</t>
  </si>
  <si>
    <t>Id217</t>
  </si>
  <si>
    <t>Id216</t>
  </si>
  <si>
    <t>Id215</t>
  </si>
  <si>
    <t>Id214</t>
  </si>
  <si>
    <t>Id213</t>
  </si>
  <si>
    <t>Id212</t>
  </si>
  <si>
    <t>Id211</t>
  </si>
  <si>
    <t>Id210</t>
  </si>
  <si>
    <t>Id209</t>
  </si>
  <si>
    <t>Id208</t>
  </si>
  <si>
    <t>Id207</t>
  </si>
  <si>
    <t>Id206</t>
  </si>
  <si>
    <t>Id205</t>
  </si>
  <si>
    <t>Id204</t>
  </si>
  <si>
    <t>Id203</t>
  </si>
  <si>
    <t>Id202</t>
  </si>
  <si>
    <t>Id201</t>
  </si>
  <si>
    <t>Id200</t>
  </si>
  <si>
    <t>Id199</t>
  </si>
  <si>
    <t>Id198</t>
  </si>
  <si>
    <t>Id197</t>
  </si>
  <si>
    <t>Id196</t>
  </si>
  <si>
    <t>Id195</t>
  </si>
  <si>
    <t>Id194</t>
  </si>
  <si>
    <t>Id193</t>
  </si>
  <si>
    <t>Id192</t>
  </si>
  <si>
    <t>Id191</t>
  </si>
  <si>
    <t>Id190</t>
  </si>
  <si>
    <t>Id189</t>
  </si>
  <si>
    <t>Id188</t>
  </si>
  <si>
    <t>Id187</t>
  </si>
  <si>
    <t>Id186</t>
  </si>
  <si>
    <t>Id185</t>
  </si>
  <si>
    <t>Id184</t>
  </si>
  <si>
    <t>Id183</t>
  </si>
  <si>
    <t>Id182</t>
  </si>
  <si>
    <t>Id181</t>
  </si>
  <si>
    <t>Id180</t>
  </si>
  <si>
    <t>Id179</t>
  </si>
  <si>
    <t>Id178</t>
  </si>
  <si>
    <t>Id177</t>
  </si>
  <si>
    <t>Id176</t>
  </si>
  <si>
    <t>Id175</t>
  </si>
  <si>
    <t>Id174</t>
  </si>
  <si>
    <t>Id173</t>
  </si>
  <si>
    <t>Id172</t>
  </si>
  <si>
    <t>Id171</t>
  </si>
  <si>
    <t>Id170</t>
  </si>
  <si>
    <t>Id169</t>
  </si>
  <si>
    <t>Id168</t>
  </si>
  <si>
    <t>Id167</t>
  </si>
  <si>
    <t>Id166</t>
  </si>
  <si>
    <t>Id165</t>
  </si>
  <si>
    <t>Id164</t>
  </si>
  <si>
    <t>Id163</t>
  </si>
  <si>
    <t>Id162</t>
  </si>
  <si>
    <t>Id161</t>
  </si>
  <si>
    <t>Id160</t>
  </si>
  <si>
    <t>Id159</t>
  </si>
  <si>
    <t>Id158</t>
  </si>
  <si>
    <t>Id157</t>
  </si>
  <si>
    <t>Id156</t>
  </si>
  <si>
    <t>Id155</t>
  </si>
  <si>
    <t>Id154</t>
  </si>
  <si>
    <t>Id153</t>
  </si>
  <si>
    <t>Id152</t>
  </si>
  <si>
    <t>Id151</t>
  </si>
  <si>
    <t>Id150</t>
  </si>
  <si>
    <t>Id149</t>
  </si>
  <si>
    <t>Id148</t>
  </si>
  <si>
    <t>Id147</t>
  </si>
  <si>
    <t>Id146</t>
  </si>
  <si>
    <t>Id145</t>
  </si>
  <si>
    <t>Id144</t>
  </si>
  <si>
    <t>Id143</t>
  </si>
  <si>
    <t>Id142</t>
  </si>
  <si>
    <t>Id141</t>
  </si>
  <si>
    <t>Id140</t>
  </si>
  <si>
    <t>Id139</t>
  </si>
  <si>
    <t>Id138</t>
  </si>
  <si>
    <t>Id137</t>
  </si>
  <si>
    <t>Id136</t>
  </si>
  <si>
    <t>Id135</t>
  </si>
  <si>
    <t>Id134</t>
  </si>
  <si>
    <t>Id133</t>
  </si>
  <si>
    <t>Id132</t>
  </si>
  <si>
    <t>Id131</t>
  </si>
  <si>
    <t>Id130</t>
  </si>
  <si>
    <t>Id129</t>
  </si>
  <si>
    <t>Id128</t>
  </si>
  <si>
    <t>Id127</t>
  </si>
  <si>
    <t>Id126</t>
  </si>
  <si>
    <t>Id125</t>
  </si>
  <si>
    <t>Id124</t>
  </si>
  <si>
    <t>Id123</t>
  </si>
  <si>
    <t>Id122</t>
  </si>
  <si>
    <t>Id121</t>
  </si>
  <si>
    <t>Id120</t>
  </si>
  <si>
    <t>Id119</t>
  </si>
  <si>
    <t>Id118</t>
  </si>
  <si>
    <t>Id117</t>
  </si>
  <si>
    <t>Id116</t>
  </si>
  <si>
    <t>Id115</t>
  </si>
  <si>
    <t>Id114</t>
  </si>
  <si>
    <t>Id113</t>
  </si>
  <si>
    <t>Id112</t>
  </si>
  <si>
    <t>Id111</t>
  </si>
  <si>
    <t>Id110</t>
  </si>
  <si>
    <t>Id109</t>
  </si>
  <si>
    <t>Id108</t>
  </si>
  <si>
    <t>Id107</t>
  </si>
  <si>
    <t>Id106</t>
  </si>
  <si>
    <t>Id105</t>
  </si>
  <si>
    <t>Id104</t>
  </si>
  <si>
    <t>Id103</t>
  </si>
  <si>
    <t>Id102</t>
  </si>
  <si>
    <t>Id101</t>
  </si>
  <si>
    <t>Id100</t>
  </si>
  <si>
    <t>Id99</t>
  </si>
  <si>
    <t>Id98</t>
  </si>
  <si>
    <t>Id97</t>
  </si>
  <si>
    <t>Id96</t>
  </si>
  <si>
    <t>Id95</t>
  </si>
  <si>
    <t>Id94</t>
  </si>
  <si>
    <t>Id93</t>
  </si>
  <si>
    <t>Id92</t>
  </si>
  <si>
    <t>Id91</t>
  </si>
  <si>
    <t>Id90</t>
  </si>
  <si>
    <t>Id89</t>
  </si>
  <si>
    <t>Id88</t>
  </si>
  <si>
    <t>Id87</t>
  </si>
  <si>
    <t>Id86</t>
  </si>
  <si>
    <t>Id85</t>
  </si>
  <si>
    <t>Id84</t>
  </si>
  <si>
    <t>Id83</t>
  </si>
  <si>
    <t>Id82</t>
  </si>
  <si>
    <t>Id81</t>
  </si>
  <si>
    <t>Id80</t>
  </si>
  <si>
    <t>Id79</t>
  </si>
  <si>
    <t>Id78</t>
  </si>
  <si>
    <t>Id77</t>
  </si>
  <si>
    <t>Id76</t>
  </si>
  <si>
    <t>Id75</t>
  </si>
  <si>
    <t>Id74</t>
  </si>
  <si>
    <t>Id73</t>
  </si>
  <si>
    <t>Id72</t>
  </si>
  <si>
    <t>Id71</t>
  </si>
  <si>
    <t>Id70</t>
  </si>
  <si>
    <t>Id69</t>
  </si>
  <si>
    <t>Id68</t>
  </si>
  <si>
    <t>Id67</t>
  </si>
  <si>
    <t>Id66</t>
  </si>
  <si>
    <t>Id65</t>
  </si>
  <si>
    <t>Id64</t>
  </si>
  <si>
    <t>Id63</t>
  </si>
  <si>
    <t>Id62</t>
  </si>
  <si>
    <t>Id61</t>
  </si>
  <si>
    <t>Id60</t>
  </si>
  <si>
    <t>Id59</t>
  </si>
  <si>
    <t>Id58</t>
  </si>
  <si>
    <t>Id57</t>
  </si>
  <si>
    <t>Id56</t>
  </si>
  <si>
    <t>Id55</t>
  </si>
  <si>
    <t>Id54</t>
  </si>
  <si>
    <t>Id53</t>
  </si>
  <si>
    <t>Id52</t>
  </si>
  <si>
    <t>Id51</t>
  </si>
  <si>
    <t>Id50</t>
  </si>
  <si>
    <t>Id49</t>
  </si>
  <si>
    <t>Id48</t>
  </si>
  <si>
    <t>Id47</t>
  </si>
  <si>
    <t>Id46</t>
  </si>
  <si>
    <t>Id45</t>
  </si>
  <si>
    <t>Id44</t>
  </si>
  <si>
    <t>Id43</t>
  </si>
  <si>
    <t>Id42</t>
  </si>
  <si>
    <t>Id41</t>
  </si>
  <si>
    <t>Id40</t>
  </si>
  <si>
    <t>Id39</t>
  </si>
  <si>
    <t>Id38</t>
  </si>
  <si>
    <t>Id37</t>
  </si>
  <si>
    <t>Id36</t>
  </si>
  <si>
    <t>Id35</t>
  </si>
  <si>
    <t>Id34</t>
  </si>
  <si>
    <t>Id33</t>
  </si>
  <si>
    <t>Id32</t>
  </si>
  <si>
    <t>Id31</t>
  </si>
  <si>
    <t>Id30</t>
  </si>
  <si>
    <t>Id29</t>
  </si>
  <si>
    <t>Id28</t>
  </si>
  <si>
    <t>Id27</t>
  </si>
  <si>
    <t>Id26</t>
  </si>
  <si>
    <t>Id25</t>
  </si>
  <si>
    <t>Id24</t>
  </si>
  <si>
    <t>Id23</t>
  </si>
  <si>
    <t>Id22</t>
  </si>
  <si>
    <t>Id21</t>
  </si>
  <si>
    <t>Id20</t>
  </si>
  <si>
    <t>Id19</t>
  </si>
  <si>
    <t>Id18</t>
  </si>
  <si>
    <t>Id17</t>
  </si>
  <si>
    <t>Id16</t>
  </si>
  <si>
    <t>Id15</t>
  </si>
  <si>
    <t>Id14</t>
  </si>
  <si>
    <t>Id13</t>
  </si>
  <si>
    <t>Id12</t>
  </si>
  <si>
    <t>Id11</t>
  </si>
  <si>
    <t>Id10</t>
  </si>
  <si>
    <t>Id9</t>
  </si>
  <si>
    <t>Id8</t>
  </si>
  <si>
    <t>Id7</t>
  </si>
  <si>
    <t>Id6</t>
  </si>
  <si>
    <t>Id5</t>
  </si>
  <si>
    <t>Id4</t>
  </si>
  <si>
    <t>Id3</t>
  </si>
  <si>
    <t>Id2</t>
  </si>
  <si>
    <t>Id1</t>
  </si>
  <si>
    <t>BMI</t>
  </si>
  <si>
    <t>HBA1C</t>
  </si>
  <si>
    <t>Heart Issues</t>
  </si>
  <si>
    <t>Any Transplants</t>
  </si>
  <si>
    <t>Cancer history</t>
  </si>
  <si>
    <t>NumberOfMajorSurgeries</t>
  </si>
  <si>
    <t>smoker</t>
  </si>
  <si>
    <t>No</t>
  </si>
  <si>
    <t>yes</t>
  </si>
  <si>
    <t>Yes</t>
  </si>
  <si>
    <t>Unknown</t>
  </si>
  <si>
    <t>Missing Year</t>
  </si>
  <si>
    <t>Count</t>
  </si>
  <si>
    <t>Title</t>
  </si>
  <si>
    <t>First name</t>
  </si>
  <si>
    <t>Hawks</t>
  </si>
  <si>
    <t>Ms</t>
  </si>
  <si>
    <t>Kelly</t>
  </si>
  <si>
    <t>Lehner</t>
  </si>
  <si>
    <t>Mr</t>
  </si>
  <si>
    <t>Matthew</t>
  </si>
  <si>
    <t>Lu</t>
  </si>
  <si>
    <t>Phil</t>
  </si>
  <si>
    <t>Osborne</t>
  </si>
  <si>
    <t>Kelsey</t>
  </si>
  <si>
    <t>Kadala</t>
  </si>
  <si>
    <t>Kristyn</t>
  </si>
  <si>
    <t>Baker</t>
  </si>
  <si>
    <t>Russell</t>
  </si>
  <si>
    <t>B</t>
  </si>
  <si>
    <t>Macpherson</t>
  </si>
  <si>
    <t>Scott</t>
  </si>
  <si>
    <t>Hallman</t>
  </si>
  <si>
    <t>Stephen</t>
  </si>
  <si>
    <t>Moran</t>
  </si>
  <si>
    <t>Patrick</t>
  </si>
  <si>
    <t>Benner</t>
  </si>
  <si>
    <t>Brooke</t>
  </si>
  <si>
    <t>Fierro</t>
  </si>
  <si>
    <t>Vargas</t>
  </si>
  <si>
    <t>Andrea</t>
  </si>
  <si>
    <t>Franz</t>
  </si>
  <si>
    <t>David</t>
  </si>
  <si>
    <t>Foster</t>
  </si>
  <si>
    <t>Wade</t>
  </si>
  <si>
    <t>Tenorio</t>
  </si>
  <si>
    <t>Franklin</t>
  </si>
  <si>
    <t>Rios</t>
  </si>
  <si>
    <t>Leilani</t>
  </si>
  <si>
    <t>Viau-Dupuis</t>
  </si>
  <si>
    <t>Philippe</t>
  </si>
  <si>
    <t>Cronin</t>
  </si>
  <si>
    <t>Jennifer</t>
  </si>
  <si>
    <t>A</t>
  </si>
  <si>
    <t>Noordstar</t>
  </si>
  <si>
    <t>Christina</t>
  </si>
  <si>
    <t>Boudalia</t>
  </si>
  <si>
    <t>Said</t>
  </si>
  <si>
    <t>Flor</t>
  </si>
  <si>
    <t>John</t>
  </si>
  <si>
    <t>Fennon</t>
  </si>
  <si>
    <t>Myles</t>
  </si>
  <si>
    <t>Hribar</t>
  </si>
  <si>
    <t>Madelyn</t>
  </si>
  <si>
    <t>C</t>
  </si>
  <si>
    <t>Tassello</t>
  </si>
  <si>
    <t>Nicole</t>
  </si>
  <si>
    <t>Mauricette</t>
  </si>
  <si>
    <t>Eric</t>
  </si>
  <si>
    <t>Garcia</t>
  </si>
  <si>
    <t>Emiliano</t>
  </si>
  <si>
    <t>Airoldi</t>
  </si>
  <si>
    <t>Adam</t>
  </si>
  <si>
    <t>Cater-Cyker</t>
  </si>
  <si>
    <t>Zach</t>
  </si>
  <si>
    <t>Hamm</t>
  </si>
  <si>
    <t>Stephanie</t>
  </si>
  <si>
    <t>Cox</t>
  </si>
  <si>
    <t>Sachrajda</t>
  </si>
  <si>
    <t>Natalie</t>
  </si>
  <si>
    <t>Gareri</t>
  </si>
  <si>
    <t>J</t>
  </si>
  <si>
    <t>Welch</t>
  </si>
  <si>
    <t>Jefferson</t>
  </si>
  <si>
    <t>Prindiville</t>
  </si>
  <si>
    <t>Brendan</t>
  </si>
  <si>
    <t>Kincaid</t>
  </si>
  <si>
    <t>Courtney</t>
  </si>
  <si>
    <t>Bruestle</t>
  </si>
  <si>
    <t>Sydney</t>
  </si>
  <si>
    <t>Lachance</t>
  </si>
  <si>
    <t>Julien</t>
  </si>
  <si>
    <t>Eason</t>
  </si>
  <si>
    <t>Ryan</t>
  </si>
  <si>
    <t>Grummon</t>
  </si>
  <si>
    <t>Anna</t>
  </si>
  <si>
    <t>Vanwechel</t>
  </si>
  <si>
    <t>Samantha</t>
  </si>
  <si>
    <t>Fisher</t>
  </si>
  <si>
    <t>Robert</t>
  </si>
  <si>
    <t>Jenkins</t>
  </si>
  <si>
    <t>James</t>
  </si>
  <si>
    <t>Peters</t>
  </si>
  <si>
    <t>Roseann</t>
  </si>
  <si>
    <t>Aha</t>
  </si>
  <si>
    <t>McElwain</t>
  </si>
  <si>
    <t>Spencer</t>
  </si>
  <si>
    <t>Januszewski</t>
  </si>
  <si>
    <t>Rohne</t>
  </si>
  <si>
    <t>Brianna</t>
  </si>
  <si>
    <t>O'Grady</t>
  </si>
  <si>
    <t>Thomas</t>
  </si>
  <si>
    <t>Melissa</t>
  </si>
  <si>
    <t>De</t>
  </si>
  <si>
    <t>Simone</t>
  </si>
  <si>
    <t>Beckett</t>
  </si>
  <si>
    <t>Sobrilsky</t>
  </si>
  <si>
    <t>Anthony</t>
  </si>
  <si>
    <t>Wang</t>
  </si>
  <si>
    <t>Alex</t>
  </si>
  <si>
    <t>Campa</t>
  </si>
  <si>
    <t>Clifford</t>
  </si>
  <si>
    <t>Andrew</t>
  </si>
  <si>
    <t>Dalmata</t>
  </si>
  <si>
    <t>Dara</t>
  </si>
  <si>
    <t>Vishik</t>
  </si>
  <si>
    <t>Inna</t>
  </si>
  <si>
    <t>Schorr</t>
  </si>
  <si>
    <t>Ari</t>
  </si>
  <si>
    <t>Lusardi</t>
  </si>
  <si>
    <t>Lindsey</t>
  </si>
  <si>
    <t>Rayner</t>
  </si>
  <si>
    <t>Kenny</t>
  </si>
  <si>
    <t>Voghel</t>
  </si>
  <si>
    <t>Louise</t>
  </si>
  <si>
    <t>Rieth</t>
  </si>
  <si>
    <t>Cameron</t>
  </si>
  <si>
    <t>Gollotto</t>
  </si>
  <si>
    <t>Katie</t>
  </si>
  <si>
    <t>Dunn</t>
  </si>
  <si>
    <t>Casey</t>
  </si>
  <si>
    <t>Blitzer</t>
  </si>
  <si>
    <t>Smith</t>
  </si>
  <si>
    <t>Bryson</t>
  </si>
  <si>
    <t>Hyland</t>
  </si>
  <si>
    <t>Megan</t>
  </si>
  <si>
    <t>Ducharme</t>
  </si>
  <si>
    <t>Daniel</t>
  </si>
  <si>
    <t>Johnson</t>
  </si>
  <si>
    <t>Steven</t>
  </si>
  <si>
    <t>Mutz</t>
  </si>
  <si>
    <t>Jenna</t>
  </si>
  <si>
    <t>Lee</t>
  </si>
  <si>
    <t>Freeman</t>
  </si>
  <si>
    <t>Turner</t>
  </si>
  <si>
    <t>Jeff</t>
  </si>
  <si>
    <t>Rangel</t>
  </si>
  <si>
    <t>Elenilton</t>
  </si>
  <si>
    <t>Lacey</t>
  </si>
  <si>
    <t>Maurya</t>
  </si>
  <si>
    <t>Stiger</t>
  </si>
  <si>
    <t>Caldwell</t>
  </si>
  <si>
    <t>Bethany</t>
  </si>
  <si>
    <t>Marmillod</t>
  </si>
  <si>
    <t>Yves</t>
  </si>
  <si>
    <t>Cloutier-Simons</t>
  </si>
  <si>
    <t>Danielle</t>
  </si>
  <si>
    <t>Vegas</t>
  </si>
  <si>
    <t>Julia</t>
  </si>
  <si>
    <t>Cochran</t>
  </si>
  <si>
    <t>Joshua</t>
  </si>
  <si>
    <t>Holtzapple</t>
  </si>
  <si>
    <t>Meyer</t>
  </si>
  <si>
    <t>Gwen</t>
  </si>
  <si>
    <t>Brickley</t>
  </si>
  <si>
    <t>Magee</t>
  </si>
  <si>
    <t>Kate</t>
  </si>
  <si>
    <t>Thoma</t>
  </si>
  <si>
    <t>Kevin</t>
  </si>
  <si>
    <t>Heagy</t>
  </si>
  <si>
    <t>Regnier</t>
  </si>
  <si>
    <t>Philip</t>
  </si>
  <si>
    <t>Parendo</t>
  </si>
  <si>
    <t>Brett</t>
  </si>
  <si>
    <t>Schell</t>
  </si>
  <si>
    <t>Rebecca</t>
  </si>
  <si>
    <t>Driscoll</t>
  </si>
  <si>
    <t>Kelley</t>
  </si>
  <si>
    <t>Mitchell</t>
  </si>
  <si>
    <t>Abigail</t>
  </si>
  <si>
    <t>Cutler</t>
  </si>
  <si>
    <t>Hope</t>
  </si>
  <si>
    <t>Derian</t>
  </si>
  <si>
    <t>Elyse</t>
  </si>
  <si>
    <t>Farina</t>
  </si>
  <si>
    <t>Nicholas</t>
  </si>
  <si>
    <t>Saunders</t>
  </si>
  <si>
    <t>Kratz</t>
  </si>
  <si>
    <t>Boland</t>
  </si>
  <si>
    <t>Van</t>
  </si>
  <si>
    <t>Hout</t>
  </si>
  <si>
    <t>Pamela</t>
  </si>
  <si>
    <t>Ramsey</t>
  </si>
  <si>
    <t>Jessica</t>
  </si>
  <si>
    <t>Gage</t>
  </si>
  <si>
    <t>Ron</t>
  </si>
  <si>
    <t>Gollins</t>
  </si>
  <si>
    <t>Benestad</t>
  </si>
  <si>
    <t>Brian</t>
  </si>
  <si>
    <t>Aviv</t>
  </si>
  <si>
    <t>Sari</t>
  </si>
  <si>
    <t>Burns</t>
  </si>
  <si>
    <t>Maldonado</t>
  </si>
  <si>
    <t>Ricardo</t>
  </si>
  <si>
    <t>Yitref</t>
  </si>
  <si>
    <t>Gedion</t>
  </si>
  <si>
    <t>Loudon-Brown</t>
  </si>
  <si>
    <t>Mark</t>
  </si>
  <si>
    <t>Sugathadasa</t>
  </si>
  <si>
    <t>Gamini</t>
  </si>
  <si>
    <t>Ganley</t>
  </si>
  <si>
    <t>Emily</t>
  </si>
  <si>
    <t>Potter</t>
  </si>
  <si>
    <t>Amanda</t>
  </si>
  <si>
    <t>Rasmussen</t>
  </si>
  <si>
    <t>Robinson</t>
  </si>
  <si>
    <t>Knox</t>
  </si>
  <si>
    <t>Antonopoulos</t>
  </si>
  <si>
    <t>Yianna</t>
  </si>
  <si>
    <t>Groner</t>
  </si>
  <si>
    <t>Roberta</t>
  </si>
  <si>
    <t>Zywicki</t>
  </si>
  <si>
    <t>Benjamin</t>
  </si>
  <si>
    <t>Cardinal</t>
  </si>
  <si>
    <t>Craig</t>
  </si>
  <si>
    <t>Alleman</t>
  </si>
  <si>
    <t>Ann</t>
  </si>
  <si>
    <t>Stroffolino</t>
  </si>
  <si>
    <t>Jamie</t>
  </si>
  <si>
    <t>Clubb</t>
  </si>
  <si>
    <t>McGoogan</t>
  </si>
  <si>
    <t>Charlie</t>
  </si>
  <si>
    <t>Keflezighi</t>
  </si>
  <si>
    <t>Meb</t>
  </si>
  <si>
    <t>Syed</t>
  </si>
  <si>
    <t>Aaqib</t>
  </si>
  <si>
    <t>Segal</t>
  </si>
  <si>
    <t>Defranco</t>
  </si>
  <si>
    <t>Meredith</t>
  </si>
  <si>
    <t>Kells</t>
  </si>
  <si>
    <t>Doug</t>
  </si>
  <si>
    <t>Lawton</t>
  </si>
  <si>
    <t>Elizabeth</t>
  </si>
  <si>
    <t>Bejar</t>
  </si>
  <si>
    <t>Navarro</t>
  </si>
  <si>
    <t>Castro</t>
  </si>
  <si>
    <t>Tice</t>
  </si>
  <si>
    <t>Wolf</t>
  </si>
  <si>
    <t>Dane</t>
  </si>
  <si>
    <t>Oppedal</t>
  </si>
  <si>
    <t>Jonas</t>
  </si>
  <si>
    <t>Wright</t>
  </si>
  <si>
    <t>George</t>
  </si>
  <si>
    <t>Ellis</t>
  </si>
  <si>
    <t>Sara</t>
  </si>
  <si>
    <t>Taormina</t>
  </si>
  <si>
    <t>Nick</t>
  </si>
  <si>
    <t>Lynch</t>
  </si>
  <si>
    <t>Timothy</t>
  </si>
  <si>
    <t>Tavella</t>
  </si>
  <si>
    <t>Becky</t>
  </si>
  <si>
    <t>Neufeld</t>
  </si>
  <si>
    <t>Steph</t>
  </si>
  <si>
    <t>Walhovd</t>
  </si>
  <si>
    <t>Kristine</t>
  </si>
  <si>
    <t>Washburn</t>
  </si>
  <si>
    <t>Taylor</t>
  </si>
  <si>
    <t>Mroz</t>
  </si>
  <si>
    <t>William</t>
  </si>
  <si>
    <t>Canaday</t>
  </si>
  <si>
    <t>Sage</t>
  </si>
  <si>
    <t>Atkins</t>
  </si>
  <si>
    <t>Cole</t>
  </si>
  <si>
    <t>Kropelnicki</t>
  </si>
  <si>
    <t>Jesse</t>
  </si>
  <si>
    <t>Braund</t>
  </si>
  <si>
    <t>Tammi</t>
  </si>
  <si>
    <t>Anderson</t>
  </si>
  <si>
    <t>Bilbrey</t>
  </si>
  <si>
    <t>Curtis</t>
  </si>
  <si>
    <t>Valeria</t>
  </si>
  <si>
    <t>Michael</t>
  </si>
  <si>
    <t>Bardeesy</t>
  </si>
  <si>
    <t>Rami</t>
  </si>
  <si>
    <t>Shanahan</t>
  </si>
  <si>
    <t>Denis</t>
  </si>
  <si>
    <t>Sutter</t>
  </si>
  <si>
    <t>Yesian</t>
  </si>
  <si>
    <t>Bonnie</t>
  </si>
  <si>
    <t>Meers</t>
  </si>
  <si>
    <t>Conlon</t>
  </si>
  <si>
    <t>Paul</t>
  </si>
  <si>
    <t>Arnstein</t>
  </si>
  <si>
    <t>Jurek</t>
  </si>
  <si>
    <t>Samuel</t>
  </si>
  <si>
    <t>Thill</t>
  </si>
  <si>
    <t>Glaz</t>
  </si>
  <si>
    <t>Sampson</t>
  </si>
  <si>
    <t>Syndy</t>
  </si>
  <si>
    <t>Duliba</t>
  </si>
  <si>
    <t>Aleksandra</t>
  </si>
  <si>
    <t>Tanguay</t>
  </si>
  <si>
    <t>Steeve</t>
  </si>
  <si>
    <t>McClelland</t>
  </si>
  <si>
    <t>Richard</t>
  </si>
  <si>
    <t>Gorman</t>
  </si>
  <si>
    <t>Aaron</t>
  </si>
  <si>
    <t>Nishimura</t>
  </si>
  <si>
    <t>Akira</t>
  </si>
  <si>
    <t>Brimble</t>
  </si>
  <si>
    <t>Ben</t>
  </si>
  <si>
    <t>Trenk</t>
  </si>
  <si>
    <t>Jana</t>
  </si>
  <si>
    <t>Wittmann</t>
  </si>
  <si>
    <t>Jay</t>
  </si>
  <si>
    <t>Tremblay</t>
  </si>
  <si>
    <t>Marie-Helene</t>
  </si>
  <si>
    <t>Scofield</t>
  </si>
  <si>
    <t>Bret</t>
  </si>
  <si>
    <t>Yost</t>
  </si>
  <si>
    <t>Gardner</t>
  </si>
  <si>
    <t>Torphy</t>
  </si>
  <si>
    <t>Bobby</t>
  </si>
  <si>
    <t>Busby</t>
  </si>
  <si>
    <t>Nguyen</t>
  </si>
  <si>
    <t>Lina</t>
  </si>
  <si>
    <t>Hanley</t>
  </si>
  <si>
    <t>Zebulon</t>
  </si>
  <si>
    <t>Scheer</t>
  </si>
  <si>
    <t>Rankin</t>
  </si>
  <si>
    <t>Greg</t>
  </si>
  <si>
    <t>Ricardi</t>
  </si>
  <si>
    <t>Karkos</t>
  </si>
  <si>
    <t>Price-Dierksen</t>
  </si>
  <si>
    <t>Bronwen</t>
  </si>
  <si>
    <t>Knispel</t>
  </si>
  <si>
    <t>Manuela</t>
  </si>
  <si>
    <t>King</t>
  </si>
  <si>
    <t>Samuelson</t>
  </si>
  <si>
    <t>Abby</t>
  </si>
  <si>
    <t>Fredsall</t>
  </si>
  <si>
    <t>Tyler</t>
  </si>
  <si>
    <t>Eggleston</t>
  </si>
  <si>
    <t>Jeffrey</t>
  </si>
  <si>
    <t>Palombaro</t>
  </si>
  <si>
    <t>Silva</t>
  </si>
  <si>
    <t>Bugala</t>
  </si>
  <si>
    <t>Amy</t>
  </si>
  <si>
    <t>Dublin</t>
  </si>
  <si>
    <t>Cleland</t>
  </si>
  <si>
    <t>Evans</t>
  </si>
  <si>
    <t>Sarah</t>
  </si>
  <si>
    <t>Boyd</t>
  </si>
  <si>
    <t>Lara</t>
  </si>
  <si>
    <t>Roulier</t>
  </si>
  <si>
    <t>Sebastien</t>
  </si>
  <si>
    <t>Mullins</t>
  </si>
  <si>
    <t>Padraig</t>
  </si>
  <si>
    <t>Hofmann</t>
  </si>
  <si>
    <t>Heather</t>
  </si>
  <si>
    <t>Klecker</t>
  </si>
  <si>
    <t>Jack</t>
  </si>
  <si>
    <t>Cancre</t>
  </si>
  <si>
    <t>Felix</t>
  </si>
  <si>
    <t>Denucci</t>
  </si>
  <si>
    <t>Christopher</t>
  </si>
  <si>
    <t>Saldana</t>
  </si>
  <si>
    <t>Weinberg</t>
  </si>
  <si>
    <t>Jill</t>
  </si>
  <si>
    <t>Walsh</t>
  </si>
  <si>
    <t>Pasten</t>
  </si>
  <si>
    <t>Alejandro</t>
  </si>
  <si>
    <t>LaBelle</t>
  </si>
  <si>
    <t>Ian</t>
  </si>
  <si>
    <t>Guzman</t>
  </si>
  <si>
    <t>Hector</t>
  </si>
  <si>
    <t>Turnbull</t>
  </si>
  <si>
    <t>Aguero</t>
  </si>
  <si>
    <t>Matt</t>
  </si>
  <si>
    <t>Woodward</t>
  </si>
  <si>
    <t>McElroy</t>
  </si>
  <si>
    <t>Grace</t>
  </si>
  <si>
    <t>Lopez</t>
  </si>
  <si>
    <t>Jaime</t>
  </si>
  <si>
    <t>Cardosi</t>
  </si>
  <si>
    <t>Calesse</t>
  </si>
  <si>
    <t>Looney</t>
  </si>
  <si>
    <t>Zyryanov</t>
  </si>
  <si>
    <t>Sergey</t>
  </si>
  <si>
    <t>Gavin</t>
  </si>
  <si>
    <t>Littlefield</t>
  </si>
  <si>
    <t>Shearer</t>
  </si>
  <si>
    <t>Armstrong</t>
  </si>
  <si>
    <t>Warriner</t>
  </si>
  <si>
    <t>Lawrence</t>
  </si>
  <si>
    <t>White</t>
  </si>
  <si>
    <t>Cordaro</t>
  </si>
  <si>
    <t>Hamilton</t>
  </si>
  <si>
    <t>Rick</t>
  </si>
  <si>
    <t>Duke</t>
  </si>
  <si>
    <t>Malatesta</t>
  </si>
  <si>
    <t>Hinrichsen</t>
  </si>
  <si>
    <t>Erik</t>
  </si>
  <si>
    <t>Lucan</t>
  </si>
  <si>
    <t>Kiley</t>
  </si>
  <si>
    <t>Koch</t>
  </si>
  <si>
    <t>Chris</t>
  </si>
  <si>
    <t>O'Connor</t>
  </si>
  <si>
    <t>Marian</t>
  </si>
  <si>
    <t>Kampwerth</t>
  </si>
  <si>
    <t>Jeremy</t>
  </si>
  <si>
    <t>Federoff</t>
  </si>
  <si>
    <t>Allison</t>
  </si>
  <si>
    <t>Goya</t>
  </si>
  <si>
    <t>Hodges</t>
  </si>
  <si>
    <t>Erickson</t>
  </si>
  <si>
    <t>Anders</t>
  </si>
  <si>
    <t>Welleck</t>
  </si>
  <si>
    <t>Sean</t>
  </si>
  <si>
    <t>Polen</t>
  </si>
  <si>
    <t>Hufstader</t>
  </si>
  <si>
    <t>Susannah</t>
  </si>
  <si>
    <t>Doak</t>
  </si>
  <si>
    <t>Randy</t>
  </si>
  <si>
    <t>Noya</t>
  </si>
  <si>
    <t>Leslie</t>
  </si>
  <si>
    <t>Heninger</t>
  </si>
  <si>
    <t>Brittany</t>
  </si>
  <si>
    <t>Richardson</t>
  </si>
  <si>
    <t>Cassie</t>
  </si>
  <si>
    <t>Deucher</t>
  </si>
  <si>
    <t>Peter</t>
  </si>
  <si>
    <t>Wilson</t>
  </si>
  <si>
    <t>Douglas</t>
  </si>
  <si>
    <t>Hall</t>
  </si>
  <si>
    <t>Dan</t>
  </si>
  <si>
    <t>Reed</t>
  </si>
  <si>
    <t>Frome</t>
  </si>
  <si>
    <t>Creasy</t>
  </si>
  <si>
    <t>Les</t>
  </si>
  <si>
    <t>Latimer</t>
  </si>
  <si>
    <t>Wei</t>
  </si>
  <si>
    <t>Hayes</t>
  </si>
  <si>
    <t>Ashley</t>
  </si>
  <si>
    <t>Velardo</t>
  </si>
  <si>
    <t>Kastes</t>
  </si>
  <si>
    <t>Kylie</t>
  </si>
  <si>
    <t>Escorcia</t>
  </si>
  <si>
    <t>Larscheid</t>
  </si>
  <si>
    <t>Carrie</t>
  </si>
  <si>
    <t>O'Bannon</t>
  </si>
  <si>
    <t>Ridgway</t>
  </si>
  <si>
    <t>Black</t>
  </si>
  <si>
    <t>Alan</t>
  </si>
  <si>
    <t>Canton</t>
  </si>
  <si>
    <t>Nate</t>
  </si>
  <si>
    <t>Fine</t>
  </si>
  <si>
    <t>Bui</t>
  </si>
  <si>
    <t>Jason</t>
  </si>
  <si>
    <t>Riepma</t>
  </si>
  <si>
    <t>Inman</t>
  </si>
  <si>
    <t>Luke</t>
  </si>
  <si>
    <t>Kruzel</t>
  </si>
  <si>
    <t>Jacy</t>
  </si>
  <si>
    <t>Lindsay</t>
  </si>
  <si>
    <t>Simon</t>
  </si>
  <si>
    <t>Land</t>
  </si>
  <si>
    <t>Ainsley</t>
  </si>
  <si>
    <t>Brecher</t>
  </si>
  <si>
    <t>Erica</t>
  </si>
  <si>
    <t>Debolt</t>
  </si>
  <si>
    <t>Oswalt</t>
  </si>
  <si>
    <t>Erin</t>
  </si>
  <si>
    <t>Adrienne</t>
  </si>
  <si>
    <t>Bulewich</t>
  </si>
  <si>
    <t>Fukuda</t>
  </si>
  <si>
    <t>Yutaka</t>
  </si>
  <si>
    <t>Phillips</t>
  </si>
  <si>
    <t>Maddison</t>
  </si>
  <si>
    <t>Lockwood</t>
  </si>
  <si>
    <t>Defilippi</t>
  </si>
  <si>
    <t>Jackson</t>
  </si>
  <si>
    <t>Shawn</t>
  </si>
  <si>
    <t>Ozahowski</t>
  </si>
  <si>
    <t>Guthals</t>
  </si>
  <si>
    <t>Nathaniel</t>
  </si>
  <si>
    <t>Yates</t>
  </si>
  <si>
    <t>Joan</t>
  </si>
  <si>
    <t>Lemos</t>
  </si>
  <si>
    <t>Seynders</t>
  </si>
  <si>
    <t>Kacy</t>
  </si>
  <si>
    <t>Walker</t>
  </si>
  <si>
    <t>Xaviour</t>
  </si>
  <si>
    <t>Lam</t>
  </si>
  <si>
    <t>Sweigart</t>
  </si>
  <si>
    <t>Bradley</t>
  </si>
  <si>
    <t>Sieczkowski</t>
  </si>
  <si>
    <t>Jurgens</t>
  </si>
  <si>
    <t>Nancy</t>
  </si>
  <si>
    <t>Hackman</t>
  </si>
  <si>
    <t>Klarich</t>
  </si>
  <si>
    <t>Schulten</t>
  </si>
  <si>
    <t>Fagerstrom</t>
  </si>
  <si>
    <t>Bien</t>
  </si>
  <si>
    <t>Rod</t>
  </si>
  <si>
    <t>Hess</t>
  </si>
  <si>
    <t>Joey</t>
  </si>
  <si>
    <t>Shaw</t>
  </si>
  <si>
    <t>Hillary</t>
  </si>
  <si>
    <t>Williams</t>
  </si>
  <si>
    <t>Menzies</t>
  </si>
  <si>
    <t>Nicolas</t>
  </si>
  <si>
    <t>Buehler</t>
  </si>
  <si>
    <t>Marcel</t>
  </si>
  <si>
    <t>Degen</t>
  </si>
  <si>
    <t>Arsenault</t>
  </si>
  <si>
    <t>Evan</t>
  </si>
  <si>
    <t>Hoff</t>
  </si>
  <si>
    <t>Krisana</t>
  </si>
  <si>
    <t>Kyle</t>
  </si>
  <si>
    <t>Rindahl</t>
  </si>
  <si>
    <t>Martin</t>
  </si>
  <si>
    <t>Clark</t>
  </si>
  <si>
    <t>Stacey</t>
  </si>
  <si>
    <t>Irish</t>
  </si>
  <si>
    <t>Christine</t>
  </si>
  <si>
    <t>Dewitt</t>
  </si>
  <si>
    <t>Hickman</t>
  </si>
  <si>
    <t>Gonzalez</t>
  </si>
  <si>
    <t>Michele</t>
  </si>
  <si>
    <t>Difani</t>
  </si>
  <si>
    <t>Nikki</t>
  </si>
  <si>
    <t>Widmann</t>
  </si>
  <si>
    <t>Bryan</t>
  </si>
  <si>
    <t>Tunney</t>
  </si>
  <si>
    <t>San</t>
  </si>
  <si>
    <t>Juan</t>
  </si>
  <si>
    <t>Croll</t>
  </si>
  <si>
    <t>Jeanie</t>
  </si>
  <si>
    <t>Rolfes</t>
  </si>
  <si>
    <t>Hinkle</t>
  </si>
  <si>
    <t>Leuchanka</t>
  </si>
  <si>
    <t>Aliaksandr</t>
  </si>
  <si>
    <t>Ayr</t>
  </si>
  <si>
    <t>Siegel</t>
  </si>
  <si>
    <t>Sheera</t>
  </si>
  <si>
    <t>Penrose</t>
  </si>
  <si>
    <t>Janice</t>
  </si>
  <si>
    <t>Schuler</t>
  </si>
  <si>
    <t>Stange</t>
  </si>
  <si>
    <t>Roy</t>
  </si>
  <si>
    <t>Marie-France</t>
  </si>
  <si>
    <t>Potere</t>
  </si>
  <si>
    <t>Podgurski</t>
  </si>
  <si>
    <t>Diamond</t>
  </si>
  <si>
    <t>Sallade</t>
  </si>
  <si>
    <t>Zhang</t>
  </si>
  <si>
    <t>Yu</t>
  </si>
  <si>
    <t>Chatfield</t>
  </si>
  <si>
    <t>Caleb</t>
  </si>
  <si>
    <t>Bruns</t>
  </si>
  <si>
    <t>Yochum</t>
  </si>
  <si>
    <t>Angela</t>
  </si>
  <si>
    <t>Freeburn</t>
  </si>
  <si>
    <t>Keith</t>
  </si>
  <si>
    <t>Emma</t>
  </si>
  <si>
    <t>Jarosik</t>
  </si>
  <si>
    <t>Nathan</t>
  </si>
  <si>
    <t>Heinzen</t>
  </si>
  <si>
    <t>Kathryn</t>
  </si>
  <si>
    <t>Thacker</t>
  </si>
  <si>
    <t>Jeseritz</t>
  </si>
  <si>
    <t>Cheryl</t>
  </si>
  <si>
    <t>Hohman</t>
  </si>
  <si>
    <t>Kimberly</t>
  </si>
  <si>
    <t>Hill</t>
  </si>
  <si>
    <t>Cynthia</t>
  </si>
  <si>
    <t>Kuepfer</t>
  </si>
  <si>
    <t>Kaczmarek</t>
  </si>
  <si>
    <t>Bruce</t>
  </si>
  <si>
    <t>Pitt</t>
  </si>
  <si>
    <t>Lorton</t>
  </si>
  <si>
    <t>Castaneda</t>
  </si>
  <si>
    <t>Gabriela</t>
  </si>
  <si>
    <t>Cherop</t>
  </si>
  <si>
    <t>Sharon</t>
  </si>
  <si>
    <t>Howell</t>
  </si>
  <si>
    <t>Palmer</t>
  </si>
  <si>
    <t>Chelsey</t>
  </si>
  <si>
    <t>Olson</t>
  </si>
  <si>
    <t>Devon</t>
  </si>
  <si>
    <t>Waldron</t>
  </si>
  <si>
    <t>Joni</t>
  </si>
  <si>
    <t>Colin</t>
  </si>
  <si>
    <t>Stack</t>
  </si>
  <si>
    <t>Rachael</t>
  </si>
  <si>
    <t>Sanchez</t>
  </si>
  <si>
    <t>Torres</t>
  </si>
  <si>
    <t>Daniels</t>
  </si>
  <si>
    <t>Marie</t>
  </si>
  <si>
    <t>Pepp</t>
  </si>
  <si>
    <t>Frank</t>
  </si>
  <si>
    <t>Buechler</t>
  </si>
  <si>
    <t>Jeffry</t>
  </si>
  <si>
    <t>Buenting</t>
  </si>
  <si>
    <t>Mike</t>
  </si>
  <si>
    <t>Arcand</t>
  </si>
  <si>
    <t>Pierre-Michel</t>
  </si>
  <si>
    <t>Kesack</t>
  </si>
  <si>
    <t>Post</t>
  </si>
  <si>
    <t>Dunne</t>
  </si>
  <si>
    <t>Morgan</t>
  </si>
  <si>
    <t>Kilel</t>
  </si>
  <si>
    <t>Caroline</t>
  </si>
  <si>
    <t>Nicholson</t>
  </si>
  <si>
    <t>Drew</t>
  </si>
  <si>
    <t>Susmann</t>
  </si>
  <si>
    <t>Austin</t>
  </si>
  <si>
    <t>Harsh</t>
  </si>
  <si>
    <t>Berenice</t>
  </si>
  <si>
    <t>Pocasangre</t>
  </si>
  <si>
    <t>Kenneth</t>
  </si>
  <si>
    <t>Martinez</t>
  </si>
  <si>
    <t>Riegel</t>
  </si>
  <si>
    <t>Hadley</t>
  </si>
  <si>
    <t>Monson</t>
  </si>
  <si>
    <t>Klubben</t>
  </si>
  <si>
    <t>Tenielle</t>
  </si>
  <si>
    <t>Mascaro</t>
  </si>
  <si>
    <t>Norvell</t>
  </si>
  <si>
    <t>Nora</t>
  </si>
  <si>
    <t>Ornelas</t>
  </si>
  <si>
    <t>Zachary</t>
  </si>
  <si>
    <t>Fitzpatrick</t>
  </si>
  <si>
    <t>Bloomquist</t>
  </si>
  <si>
    <t>Alyssa</t>
  </si>
  <si>
    <t>Wick</t>
  </si>
  <si>
    <t>Zappala</t>
  </si>
  <si>
    <t>Dante</t>
  </si>
  <si>
    <t>Earle</t>
  </si>
  <si>
    <t>Majewski</t>
  </si>
  <si>
    <t>Apfelbaum</t>
  </si>
  <si>
    <t>Graham</t>
  </si>
  <si>
    <t>Whitacre</t>
  </si>
  <si>
    <t>Wegener</t>
  </si>
  <si>
    <t>Joel</t>
  </si>
  <si>
    <t>Collie</t>
  </si>
  <si>
    <t>Michelle</t>
  </si>
  <si>
    <t>Murphy</t>
  </si>
  <si>
    <t>Butters</t>
  </si>
  <si>
    <t>Cook</t>
  </si>
  <si>
    <t>Summer</t>
  </si>
  <si>
    <t>Breen</t>
  </si>
  <si>
    <t>Edward</t>
  </si>
  <si>
    <t>Fitzsimons</t>
  </si>
  <si>
    <t>Houle</t>
  </si>
  <si>
    <t>Kacee</t>
  </si>
  <si>
    <t>Dave</t>
  </si>
  <si>
    <t>Ray</t>
  </si>
  <si>
    <t>Maryanna</t>
  </si>
  <si>
    <t>Jennings</t>
  </si>
  <si>
    <t>Fuller</t>
  </si>
  <si>
    <t>Deanna</t>
  </si>
  <si>
    <t>Lovisek</t>
  </si>
  <si>
    <t>Painter</t>
  </si>
  <si>
    <t>Edwards</t>
  </si>
  <si>
    <t>Liebl</t>
  </si>
  <si>
    <t>Gregory</t>
  </si>
  <si>
    <t>Kasabian-Larson</t>
  </si>
  <si>
    <t>Creamer</t>
  </si>
  <si>
    <t>Anne</t>
  </si>
  <si>
    <t>Kimbel</t>
  </si>
  <si>
    <t>Livensparger</t>
  </si>
  <si>
    <t>Elliot</t>
  </si>
  <si>
    <t>Grange</t>
  </si>
  <si>
    <t>Nunlist</t>
  </si>
  <si>
    <t>Corey</t>
  </si>
  <si>
    <t>Cutter</t>
  </si>
  <si>
    <t>Cooney</t>
  </si>
  <si>
    <t>Bier</t>
  </si>
  <si>
    <t>Raven</t>
  </si>
  <si>
    <t>Muskopf</t>
  </si>
  <si>
    <t>Sirak</t>
  </si>
  <si>
    <t>Kendra</t>
  </si>
  <si>
    <t>Nelsen</t>
  </si>
  <si>
    <t>Jordan</t>
  </si>
  <si>
    <t>Schallner</t>
  </si>
  <si>
    <t>Nils</t>
  </si>
  <si>
    <t>Dunlap</t>
  </si>
  <si>
    <t>Messing</t>
  </si>
  <si>
    <t>Bondell</t>
  </si>
  <si>
    <t>Gaughan</t>
  </si>
  <si>
    <t>Caitlin</t>
  </si>
  <si>
    <t>Gruman</t>
  </si>
  <si>
    <t>Tracy</t>
  </si>
  <si>
    <t>Whitlow</t>
  </si>
  <si>
    <t>Dustin</t>
  </si>
  <si>
    <t>Jenny</t>
  </si>
  <si>
    <t>Sabo</t>
  </si>
  <si>
    <t>Nazarian</t>
  </si>
  <si>
    <t>Fabienne</t>
  </si>
  <si>
    <t>Lerma</t>
  </si>
  <si>
    <t>Dahl</t>
  </si>
  <si>
    <t>Surtees</t>
  </si>
  <si>
    <t>Taryn</t>
  </si>
  <si>
    <t>Spetner</t>
  </si>
  <si>
    <t>Temima</t>
  </si>
  <si>
    <t>Brandon</t>
  </si>
  <si>
    <t>Eley</t>
  </si>
  <si>
    <t>Serena</t>
  </si>
  <si>
    <t>Sedicum</t>
  </si>
  <si>
    <t>Victoria</t>
  </si>
  <si>
    <t>Markle</t>
  </si>
  <si>
    <t>Phoebe</t>
  </si>
  <si>
    <t>Kunz</t>
  </si>
  <si>
    <t>Wimert</t>
  </si>
  <si>
    <t>Peterson</t>
  </si>
  <si>
    <t>Mercier</t>
  </si>
  <si>
    <t>Christian</t>
  </si>
  <si>
    <t>Laurie</t>
  </si>
  <si>
    <t>Jonathon</t>
  </si>
  <si>
    <t>Sekaquaptewa</t>
  </si>
  <si>
    <t>Frash</t>
  </si>
  <si>
    <t>Bukowski</t>
  </si>
  <si>
    <t>Nichole</t>
  </si>
  <si>
    <t>Sandahl</t>
  </si>
  <si>
    <t>Denise</t>
  </si>
  <si>
    <t>Speight</t>
  </si>
  <si>
    <t>Nielsen</t>
  </si>
  <si>
    <t>Katherine</t>
  </si>
  <si>
    <t>Zirdok</t>
  </si>
  <si>
    <t>Lynda</t>
  </si>
  <si>
    <t>Crudale</t>
  </si>
  <si>
    <t>Koopmans</t>
  </si>
  <si>
    <t>Linnea</t>
  </si>
  <si>
    <t>Milani</t>
  </si>
  <si>
    <t>Massimiliano</t>
  </si>
  <si>
    <t>Finelli</t>
  </si>
  <si>
    <t>Lauren</t>
  </si>
  <si>
    <t>Xiao</t>
  </si>
  <si>
    <t>Beasley</t>
  </si>
  <si>
    <t>Harper</t>
  </si>
  <si>
    <t>Bedbury</t>
  </si>
  <si>
    <t>Stemberger</t>
  </si>
  <si>
    <t>Chebet</t>
  </si>
  <si>
    <t>Muir</t>
  </si>
  <si>
    <t>Yang</t>
  </si>
  <si>
    <t>Shizhong</t>
  </si>
  <si>
    <t>Gravel</t>
  </si>
  <si>
    <t>Marie-Claire</t>
  </si>
  <si>
    <t>Todd</t>
  </si>
  <si>
    <t>Carolyn</t>
  </si>
  <si>
    <t>Jamieson</t>
  </si>
  <si>
    <t>Marissa</t>
  </si>
  <si>
    <t>Dufeal</t>
  </si>
  <si>
    <t>Jean</t>
  </si>
  <si>
    <t>Sansonetti</t>
  </si>
  <si>
    <t>Koneazny</t>
  </si>
  <si>
    <t>Jim</t>
  </si>
  <si>
    <t>Glasson</t>
  </si>
  <si>
    <t>Rachel</t>
  </si>
  <si>
    <t>Canitz</t>
  </si>
  <si>
    <t>Corina</t>
  </si>
  <si>
    <t>Li</t>
  </si>
  <si>
    <t>Guannan</t>
  </si>
  <si>
    <t>Parsons</t>
  </si>
  <si>
    <t>Don</t>
  </si>
  <si>
    <t>Raulli</t>
  </si>
  <si>
    <t>Sevcik</t>
  </si>
  <si>
    <t>Narang</t>
  </si>
  <si>
    <t>Jatin</t>
  </si>
  <si>
    <t>Royston</t>
  </si>
  <si>
    <t>Tieri</t>
  </si>
  <si>
    <t>Whitney</t>
  </si>
  <si>
    <t>Blake</t>
  </si>
  <si>
    <t>Wandzilak</t>
  </si>
  <si>
    <t>Valenzona</t>
  </si>
  <si>
    <t>Damon</t>
  </si>
  <si>
    <t>Young</t>
  </si>
  <si>
    <t>Richards</t>
  </si>
  <si>
    <t>Malcolm</t>
  </si>
  <si>
    <t>Alexson</t>
  </si>
  <si>
    <t>Margaret</t>
  </si>
  <si>
    <t>Helen</t>
  </si>
  <si>
    <t>McKenna</t>
  </si>
  <si>
    <t>Argall</t>
  </si>
  <si>
    <t>Mrs</t>
  </si>
  <si>
    <t>Tara</t>
  </si>
  <si>
    <t>Patchell</t>
  </si>
  <si>
    <t>Kristin</t>
  </si>
  <si>
    <t>Catoggio</t>
  </si>
  <si>
    <t>Adams</t>
  </si>
  <si>
    <t>Windt</t>
  </si>
  <si>
    <t>Carly</t>
  </si>
  <si>
    <t>Lisa</t>
  </si>
  <si>
    <t>Marion</t>
  </si>
  <si>
    <t>Raffetto</t>
  </si>
  <si>
    <t>Louis</t>
  </si>
  <si>
    <t>Oehlke</t>
  </si>
  <si>
    <t>Sudol</t>
  </si>
  <si>
    <t>Dawn</t>
  </si>
  <si>
    <t>Es</t>
  </si>
  <si>
    <t>Dolge</t>
  </si>
  <si>
    <t>Karen</t>
  </si>
  <si>
    <t>Marlier</t>
  </si>
  <si>
    <t>Girard</t>
  </si>
  <si>
    <t>Mathieu</t>
  </si>
  <si>
    <t>Kam</t>
  </si>
  <si>
    <t>Hubbard</t>
  </si>
  <si>
    <t>Valerie</t>
  </si>
  <si>
    <t>Koester</t>
  </si>
  <si>
    <t>Freya</t>
  </si>
  <si>
    <t>Matthews</t>
  </si>
  <si>
    <t>Rubinich</t>
  </si>
  <si>
    <t>Kara</t>
  </si>
  <si>
    <t>Alban</t>
  </si>
  <si>
    <t>Corcoran</t>
  </si>
  <si>
    <t>Sargent</t>
  </si>
  <si>
    <t>Amber</t>
  </si>
  <si>
    <t>Watson</t>
  </si>
  <si>
    <t>Esponda</t>
  </si>
  <si>
    <t>Krall</t>
  </si>
  <si>
    <t>Poskin</t>
  </si>
  <si>
    <t>Brady</t>
  </si>
  <si>
    <t>Halfmann</t>
  </si>
  <si>
    <t>Kameko</t>
  </si>
  <si>
    <t>Klapper</t>
  </si>
  <si>
    <t>Hicks</t>
  </si>
  <si>
    <t>Lockyer</t>
  </si>
  <si>
    <t>Byrnes</t>
  </si>
  <si>
    <t>Norris</t>
  </si>
  <si>
    <t>Sabine</t>
  </si>
  <si>
    <t>Darda</t>
  </si>
  <si>
    <t>Joseph</t>
  </si>
  <si>
    <t>Otstot</t>
  </si>
  <si>
    <t>Bowley</t>
  </si>
  <si>
    <t>Karolyn</t>
  </si>
  <si>
    <t>Rogers</t>
  </si>
  <si>
    <t>Anita</t>
  </si>
  <si>
    <t>Mclaughlin</t>
  </si>
  <si>
    <t>Laura</t>
  </si>
  <si>
    <t>Ziegler</t>
  </si>
  <si>
    <t>Hughey</t>
  </si>
  <si>
    <t>Knast</t>
  </si>
  <si>
    <t>Stob</t>
  </si>
  <si>
    <t>Jensen</t>
  </si>
  <si>
    <t>Mutter</t>
  </si>
  <si>
    <t>Ahern</t>
  </si>
  <si>
    <t>Chviruk</t>
  </si>
  <si>
    <t>Cathryn</t>
  </si>
  <si>
    <t>Meehan</t>
  </si>
  <si>
    <t>Gammon</t>
  </si>
  <si>
    <t>Shauna</t>
  </si>
  <si>
    <t>Terence</t>
  </si>
  <si>
    <t>Franco</t>
  </si>
  <si>
    <t>Marisol</t>
  </si>
  <si>
    <t>Patterson</t>
  </si>
  <si>
    <t>Valdes</t>
  </si>
  <si>
    <t>Whipple</t>
  </si>
  <si>
    <t>Marton</t>
  </si>
  <si>
    <t>Dylan</t>
  </si>
  <si>
    <t>Hildebrandt</t>
  </si>
  <si>
    <t>Biggs</t>
  </si>
  <si>
    <t>Shigezumi</t>
  </si>
  <si>
    <t>Teiko</t>
  </si>
  <si>
    <t>Meineke</t>
  </si>
  <si>
    <t>Ludington</t>
  </si>
  <si>
    <t>Johannah</t>
  </si>
  <si>
    <t>Perrich</t>
  </si>
  <si>
    <t>Cervantes</t>
  </si>
  <si>
    <t>Andres</t>
  </si>
  <si>
    <t>Andrews</t>
  </si>
  <si>
    <t>Ruvalcaba</t>
  </si>
  <si>
    <t>Lizette</t>
  </si>
  <si>
    <t>Stone</t>
  </si>
  <si>
    <t>Jeb</t>
  </si>
  <si>
    <t>Campbell</t>
  </si>
  <si>
    <t>Asher</t>
  </si>
  <si>
    <t>Mazzotta</t>
  </si>
  <si>
    <t>Huttl</t>
  </si>
  <si>
    <t>Simonezitrone</t>
  </si>
  <si>
    <t>Ferron</t>
  </si>
  <si>
    <t>Colarusso</t>
  </si>
  <si>
    <t>Pearlman</t>
  </si>
  <si>
    <t>Oz</t>
  </si>
  <si>
    <t>O'Mara</t>
  </si>
  <si>
    <t>Niska</t>
  </si>
  <si>
    <t>Schlich</t>
  </si>
  <si>
    <t>Zidek</t>
  </si>
  <si>
    <t>Ellgass</t>
  </si>
  <si>
    <t>Lowe</t>
  </si>
  <si>
    <t>Malone</t>
  </si>
  <si>
    <t>Dumke</t>
  </si>
  <si>
    <t>Haley</t>
  </si>
  <si>
    <t>Strong</t>
  </si>
  <si>
    <t>Kayla</t>
  </si>
  <si>
    <t>Ferguson</t>
  </si>
  <si>
    <t>Klein</t>
  </si>
  <si>
    <t>Eusebio</t>
  </si>
  <si>
    <t>Szolosi</t>
  </si>
  <si>
    <t>Beth</t>
  </si>
  <si>
    <t>Butler</t>
  </si>
  <si>
    <t>Fukuchi</t>
  </si>
  <si>
    <t>Yoshinori</t>
  </si>
  <si>
    <t>Drucker</t>
  </si>
  <si>
    <t>Aziz</t>
  </si>
  <si>
    <t>Pak</t>
  </si>
  <si>
    <t>Junyong</t>
  </si>
  <si>
    <t>Kieta</t>
  </si>
  <si>
    <t>Kristen</t>
  </si>
  <si>
    <t>Velez</t>
  </si>
  <si>
    <t>Maria</t>
  </si>
  <si>
    <t>Bussiere</t>
  </si>
  <si>
    <t>Jonathan</t>
  </si>
  <si>
    <t>McCartney</t>
  </si>
  <si>
    <t>Bambauer</t>
  </si>
  <si>
    <t>Benjamina</t>
  </si>
  <si>
    <t>Mertz</t>
  </si>
  <si>
    <t>Mason</t>
  </si>
  <si>
    <t>Alison</t>
  </si>
  <si>
    <t>Rotich</t>
  </si>
  <si>
    <t>Fetzer</t>
  </si>
  <si>
    <t>Alexis</t>
  </si>
  <si>
    <t>Mattis</t>
  </si>
  <si>
    <t>Shanda</t>
  </si>
  <si>
    <t>Balinsky</t>
  </si>
  <si>
    <t>Laurette</t>
  </si>
  <si>
    <t>Reilly</t>
  </si>
  <si>
    <t>Mary</t>
  </si>
  <si>
    <t>Petry</t>
  </si>
  <si>
    <t>Kati</t>
  </si>
  <si>
    <t>Laleman</t>
  </si>
  <si>
    <t>Colby</t>
  </si>
  <si>
    <t>Greer</t>
  </si>
  <si>
    <t>Wathke</t>
  </si>
  <si>
    <t>Brent</t>
  </si>
  <si>
    <t>Daly</t>
  </si>
  <si>
    <t>Eugene</t>
  </si>
  <si>
    <t>Dillon</t>
  </si>
  <si>
    <t>Pontes</t>
  </si>
  <si>
    <t>Kamilla</t>
  </si>
  <si>
    <t>Spies</t>
  </si>
  <si>
    <t>Wayne</t>
  </si>
  <si>
    <t>Greig</t>
  </si>
  <si>
    <t>Erlandson</t>
  </si>
  <si>
    <t>Autrey</t>
  </si>
  <si>
    <t>Michalski</t>
  </si>
  <si>
    <t>Grillo</t>
  </si>
  <si>
    <t>Gianfilippo</t>
  </si>
  <si>
    <t>Coronado</t>
  </si>
  <si>
    <t>Dewine</t>
  </si>
  <si>
    <t>Carman</t>
  </si>
  <si>
    <t>Aubri</t>
  </si>
  <si>
    <t>Neems</t>
  </si>
  <si>
    <t>Justin</t>
  </si>
  <si>
    <t>Pesyna</t>
  </si>
  <si>
    <t>Meling</t>
  </si>
  <si>
    <t>Erika</t>
  </si>
  <si>
    <t>Widlowski</t>
  </si>
  <si>
    <t>Nadar</t>
  </si>
  <si>
    <t>Devin</t>
  </si>
  <si>
    <t>Leedham</t>
  </si>
  <si>
    <t>Haglund</t>
  </si>
  <si>
    <t>Mills</t>
  </si>
  <si>
    <t>Drnjevich</t>
  </si>
  <si>
    <t>Kristina</t>
  </si>
  <si>
    <t>Clay</t>
  </si>
  <si>
    <t>Brad</t>
  </si>
  <si>
    <t>Marbury</t>
  </si>
  <si>
    <t>Coon</t>
  </si>
  <si>
    <t>Vanttinen</t>
  </si>
  <si>
    <t>Simo</t>
  </si>
  <si>
    <t>Garges</t>
  </si>
  <si>
    <t>Rivel</t>
  </si>
  <si>
    <t>Mario</t>
  </si>
  <si>
    <t>Lawson</t>
  </si>
  <si>
    <t>Meghann</t>
  </si>
  <si>
    <t>Cale</t>
  </si>
  <si>
    <t>Stewart</t>
  </si>
  <si>
    <t>Drotz</t>
  </si>
  <si>
    <t>Mutai</t>
  </si>
  <si>
    <t>Lovlien</t>
  </si>
  <si>
    <t>Maya</t>
  </si>
  <si>
    <t>Stoney</t>
  </si>
  <si>
    <t>Hilda</t>
  </si>
  <si>
    <t>Markert</t>
  </si>
  <si>
    <t>McLucas</t>
  </si>
  <si>
    <t>Erwin</t>
  </si>
  <si>
    <t>Sandra</t>
  </si>
  <si>
    <t>Otsuka</t>
  </si>
  <si>
    <t>Takuo</t>
  </si>
  <si>
    <t>Myers</t>
  </si>
  <si>
    <t>Cote</t>
  </si>
  <si>
    <t>Benoit</t>
  </si>
  <si>
    <t>Ehrhardt</t>
  </si>
  <si>
    <t>Petersen</t>
  </si>
  <si>
    <t>Ertel</t>
  </si>
  <si>
    <t>Monica</t>
  </si>
  <si>
    <t>Lanza</t>
  </si>
  <si>
    <t>Picklesimer</t>
  </si>
  <si>
    <t>Giles</t>
  </si>
  <si>
    <t>Della</t>
  </si>
  <si>
    <t>Harmon</t>
  </si>
  <si>
    <t>Pennings</t>
  </si>
  <si>
    <t>Tseronis</t>
  </si>
  <si>
    <t>Tasos</t>
  </si>
  <si>
    <t>Aliff</t>
  </si>
  <si>
    <t>Willenberg</t>
  </si>
  <si>
    <t>Lukasz</t>
  </si>
  <si>
    <t>Millett</t>
  </si>
  <si>
    <t>Meta</t>
  </si>
  <si>
    <t>Ackerman</t>
  </si>
  <si>
    <t>Valdez</t>
  </si>
  <si>
    <t>Angelica</t>
  </si>
  <si>
    <t>Michaud</t>
  </si>
  <si>
    <t>Kathleen</t>
  </si>
  <si>
    <t>Gunnink</t>
  </si>
  <si>
    <t>Gabriel</t>
  </si>
  <si>
    <t>Knight</t>
  </si>
  <si>
    <t>Grosscup</t>
  </si>
  <si>
    <t>Neil</t>
  </si>
  <si>
    <t>Koniuch</t>
  </si>
  <si>
    <t>Heitzman</t>
  </si>
  <si>
    <t>Ariel</t>
  </si>
  <si>
    <t>Tatton</t>
  </si>
  <si>
    <t>Flanagan</t>
  </si>
  <si>
    <t>Funk</t>
  </si>
  <si>
    <t>Molly</t>
  </si>
  <si>
    <t>Davenport</t>
  </si>
  <si>
    <t>Lindbloom</t>
  </si>
  <si>
    <t>Wijayaratne</t>
  </si>
  <si>
    <t>Hiruni</t>
  </si>
  <si>
    <t>Ainsworth</t>
  </si>
  <si>
    <t>Reina</t>
  </si>
  <si>
    <t>Gayagoy</t>
  </si>
  <si>
    <t>Kristi</t>
  </si>
  <si>
    <t>Fitzmaurice</t>
  </si>
  <si>
    <t>Rodriguez</t>
  </si>
  <si>
    <t>Jocelyn</t>
  </si>
  <si>
    <t>Tsoucas</t>
  </si>
  <si>
    <t>Daphne</t>
  </si>
  <si>
    <t>Muhly</t>
  </si>
  <si>
    <t>Lund</t>
  </si>
  <si>
    <t>Battaglino</t>
  </si>
  <si>
    <t>Pena</t>
  </si>
  <si>
    <t>Carolina</t>
  </si>
  <si>
    <t>Thomason</t>
  </si>
  <si>
    <t>Hancox</t>
  </si>
  <si>
    <t>Canarecci</t>
  </si>
  <si>
    <t>Toupin</t>
  </si>
  <si>
    <t>Marc-Olivier</t>
  </si>
  <si>
    <t>Mulley</t>
  </si>
  <si>
    <t>Parry</t>
  </si>
  <si>
    <t>Karine</t>
  </si>
  <si>
    <t>Thompson</t>
  </si>
  <si>
    <t>Nelson</t>
  </si>
  <si>
    <t>Adriana</t>
  </si>
  <si>
    <t>Forte</t>
  </si>
  <si>
    <t>Miranda</t>
  </si>
  <si>
    <t>Corona</t>
  </si>
  <si>
    <t>Iturriaga</t>
  </si>
  <si>
    <t>McCollum</t>
  </si>
  <si>
    <t>Hevner</t>
  </si>
  <si>
    <t>Tiffany</t>
  </si>
  <si>
    <t>Looi</t>
  </si>
  <si>
    <t>Alexander</t>
  </si>
  <si>
    <t>Power</t>
  </si>
  <si>
    <t>Rich</t>
  </si>
  <si>
    <t>Routon</t>
  </si>
  <si>
    <t>Dochelli</t>
  </si>
  <si>
    <t>Gillespie</t>
  </si>
  <si>
    <t>Oskvig</t>
  </si>
  <si>
    <t>Daven</t>
  </si>
  <si>
    <t>Holland-Stergar</t>
  </si>
  <si>
    <t>Brianne</t>
  </si>
  <si>
    <t>Arai</t>
  </si>
  <si>
    <t>Hiroki</t>
  </si>
  <si>
    <t>Olausson</t>
  </si>
  <si>
    <t>Wagner</t>
  </si>
  <si>
    <t>Delong</t>
  </si>
  <si>
    <t>Candace</t>
  </si>
  <si>
    <t>Mehech</t>
  </si>
  <si>
    <t>Bruno</t>
  </si>
  <si>
    <t>Machiela</t>
  </si>
  <si>
    <t>Dupere</t>
  </si>
  <si>
    <t>Sally</t>
  </si>
  <si>
    <t>Iandolo</t>
  </si>
  <si>
    <t>Meaghan</t>
  </si>
  <si>
    <t>Ito</t>
  </si>
  <si>
    <t>Rina</t>
  </si>
  <si>
    <t>Barry</t>
  </si>
  <si>
    <t>Boyce</t>
  </si>
  <si>
    <t>Albert</t>
  </si>
  <si>
    <t>Lin</t>
  </si>
  <si>
    <t>Shannon</t>
  </si>
  <si>
    <t>Nalven</t>
  </si>
  <si>
    <t>Bourgeois</t>
  </si>
  <si>
    <t>Orloff</t>
  </si>
  <si>
    <t>Conrad</t>
  </si>
  <si>
    <t>Ramirez</t>
  </si>
  <si>
    <t>Josh</t>
  </si>
  <si>
    <t>Fouquet</t>
  </si>
  <si>
    <t>Maxime</t>
  </si>
  <si>
    <t>McPhillips</t>
  </si>
  <si>
    <t>Burgin</t>
  </si>
  <si>
    <t>Roberts</t>
  </si>
  <si>
    <t>Nemec</t>
  </si>
  <si>
    <t>Appman</t>
  </si>
  <si>
    <t>Glotzbach</t>
  </si>
  <si>
    <t>Tenforde</t>
  </si>
  <si>
    <t>Armando</t>
  </si>
  <si>
    <t>Stanley</t>
  </si>
  <si>
    <t>Dana</t>
  </si>
  <si>
    <t>Vandongen</t>
  </si>
  <si>
    <t>Liebald</t>
  </si>
  <si>
    <t>Holte</t>
  </si>
  <si>
    <t>Tanya</t>
  </si>
  <si>
    <t>Bartlett</t>
  </si>
  <si>
    <t>Bergman</t>
  </si>
  <si>
    <t>Aitken</t>
  </si>
  <si>
    <t>Berger</t>
  </si>
  <si>
    <t>Richey</t>
  </si>
  <si>
    <t>Cary</t>
  </si>
  <si>
    <t>Trotter</t>
  </si>
  <si>
    <t>Chavez</t>
  </si>
  <si>
    <t>Orifice</t>
  </si>
  <si>
    <t>Farkash</t>
  </si>
  <si>
    <t>Crawford</t>
  </si>
  <si>
    <t>Polly</t>
  </si>
  <si>
    <t>Sittlington</t>
  </si>
  <si>
    <t>Silbert</t>
  </si>
  <si>
    <t>Jessie</t>
  </si>
  <si>
    <t>Carrique</t>
  </si>
  <si>
    <t>Kosla</t>
  </si>
  <si>
    <t>Parker</t>
  </si>
  <si>
    <t>Horton</t>
  </si>
  <si>
    <t>Boller</t>
  </si>
  <si>
    <t>Olaru</t>
  </si>
  <si>
    <t>Nuta</t>
  </si>
  <si>
    <t>Prescott</t>
  </si>
  <si>
    <t>Margie</t>
  </si>
  <si>
    <t>Hines</t>
  </si>
  <si>
    <t>Heidi</t>
  </si>
  <si>
    <t>Blanton</t>
  </si>
  <si>
    <t>Diego</t>
  </si>
  <si>
    <t>Bustamante</t>
  </si>
  <si>
    <t>Enrique</t>
  </si>
  <si>
    <t>McCann</t>
  </si>
  <si>
    <t>Schmole</t>
  </si>
  <si>
    <t>Filip</t>
  </si>
  <si>
    <t>Barber</t>
  </si>
  <si>
    <t>Rosemary</t>
  </si>
  <si>
    <t>Reichmann</t>
  </si>
  <si>
    <t>Cavatorta</t>
  </si>
  <si>
    <t>Yaeger</t>
  </si>
  <si>
    <t>Hughes</t>
  </si>
  <si>
    <t>Donahue</t>
  </si>
  <si>
    <t>Greenwell</t>
  </si>
  <si>
    <t>Steele</t>
  </si>
  <si>
    <t>Gunter</t>
  </si>
  <si>
    <t>Madeleine</t>
  </si>
  <si>
    <t>McDonough</t>
  </si>
  <si>
    <t>Sweetland</t>
  </si>
  <si>
    <t>Hammersmith</t>
  </si>
  <si>
    <t>French</t>
  </si>
  <si>
    <t>Garbe</t>
  </si>
  <si>
    <t>Duncan</t>
  </si>
  <si>
    <t>Wallace</t>
  </si>
  <si>
    <t>Tillman</t>
  </si>
  <si>
    <t>Tennille</t>
  </si>
  <si>
    <t>McSween</t>
  </si>
  <si>
    <t>Schubert</t>
  </si>
  <si>
    <t>Lalanne</t>
  </si>
  <si>
    <t>Shalane</t>
  </si>
  <si>
    <t>Arellano</t>
  </si>
  <si>
    <t>Charette</t>
  </si>
  <si>
    <t>Melanie</t>
  </si>
  <si>
    <t>Reyes</t>
  </si>
  <si>
    <t>Ruth</t>
  </si>
  <si>
    <t>Broderick</t>
  </si>
  <si>
    <t>Una</t>
  </si>
  <si>
    <t>Summers</t>
  </si>
  <si>
    <t>Taralyn</t>
  </si>
  <si>
    <t>Zhou</t>
  </si>
  <si>
    <t>Ning</t>
  </si>
  <si>
    <t>Clarke-Ames</t>
  </si>
  <si>
    <t>Staton</t>
  </si>
  <si>
    <t>Forster</t>
  </si>
  <si>
    <t>Brittney</t>
  </si>
  <si>
    <t>Monaghan</t>
  </si>
  <si>
    <t>Sheila</t>
  </si>
  <si>
    <t>Kawamoto</t>
  </si>
  <si>
    <t>Koji</t>
  </si>
  <si>
    <t>Dicharry</t>
  </si>
  <si>
    <t>Berry</t>
  </si>
  <si>
    <t>Colleen</t>
  </si>
  <si>
    <t>Porfirio</t>
  </si>
  <si>
    <t>Deedra</t>
  </si>
  <si>
    <t>Thind</t>
  </si>
  <si>
    <t>Kulwinder</t>
  </si>
  <si>
    <t>Horn</t>
  </si>
  <si>
    <t>Sabadosa</t>
  </si>
  <si>
    <t>Apryl</t>
  </si>
  <si>
    <t>Casady</t>
  </si>
  <si>
    <t>Ilana</t>
  </si>
  <si>
    <t>Ahokas</t>
  </si>
  <si>
    <t>Hebert</t>
  </si>
  <si>
    <t>Karl</t>
  </si>
  <si>
    <t>Fair</t>
  </si>
  <si>
    <t>Swenson</t>
  </si>
  <si>
    <t>Will</t>
  </si>
  <si>
    <t>Revenis</t>
  </si>
  <si>
    <t>Engnes</t>
  </si>
  <si>
    <t>Wiltse</t>
  </si>
  <si>
    <t>Fernandez</t>
  </si>
  <si>
    <t>Tom</t>
  </si>
  <si>
    <t>Pinney</t>
  </si>
  <si>
    <t>Levy</t>
  </si>
  <si>
    <t>Takeda</t>
  </si>
  <si>
    <t>Nobuyori</t>
  </si>
  <si>
    <t>Burke</t>
  </si>
  <si>
    <t>Duarte</t>
  </si>
  <si>
    <t>Marcos</t>
  </si>
  <si>
    <t>Nice</t>
  </si>
  <si>
    <t>Andy</t>
  </si>
  <si>
    <t>Windler</t>
  </si>
  <si>
    <t>Jones</t>
  </si>
  <si>
    <t>Marcus</t>
  </si>
  <si>
    <t>Stevenson</t>
  </si>
  <si>
    <t>Humphrey</t>
  </si>
  <si>
    <t>Geoff</t>
  </si>
  <si>
    <t>Payne</t>
  </si>
  <si>
    <t>Hails</t>
  </si>
  <si>
    <t>Proctor</t>
  </si>
  <si>
    <t>Kelli</t>
  </si>
  <si>
    <t>Maggie</t>
  </si>
  <si>
    <t>Gresh</t>
  </si>
  <si>
    <t>Anis</t>
  </si>
  <si>
    <t>Swartz</t>
  </si>
  <si>
    <t>Schluneker</t>
  </si>
  <si>
    <t>Bellemare</t>
  </si>
  <si>
    <t>Vitalo</t>
  </si>
  <si>
    <t>Antonia</t>
  </si>
  <si>
    <t>Casondra</t>
  </si>
  <si>
    <t>Marshall</t>
  </si>
  <si>
    <t>Wendy</t>
  </si>
  <si>
    <t>Pittaway</t>
  </si>
  <si>
    <t>Bill</t>
  </si>
  <si>
    <t>Antrim</t>
  </si>
  <si>
    <t>Amelia</t>
  </si>
  <si>
    <t>Doolittle-Crider</t>
  </si>
  <si>
    <t>Ruhlman</t>
  </si>
  <si>
    <t>Uchiyama</t>
  </si>
  <si>
    <t>Mayumi</t>
  </si>
  <si>
    <t>Desota</t>
  </si>
  <si>
    <t>Vanessa</t>
  </si>
  <si>
    <t>Edmonds</t>
  </si>
  <si>
    <t>Natali</t>
  </si>
  <si>
    <t>Otto</t>
  </si>
  <si>
    <t>Kurt</t>
  </si>
  <si>
    <t>Duhaime</t>
  </si>
  <si>
    <t>Swann</t>
  </si>
  <si>
    <t>Andee</t>
  </si>
  <si>
    <t>Burton</t>
  </si>
  <si>
    <t>Joslyn</t>
  </si>
  <si>
    <t>Fred</t>
  </si>
  <si>
    <t>Bennie</t>
  </si>
  <si>
    <t>Kanyane</t>
  </si>
  <si>
    <t>McFadden</t>
  </si>
  <si>
    <t>Connolly</t>
  </si>
  <si>
    <t>Merino</t>
  </si>
  <si>
    <t>Keila</t>
  </si>
  <si>
    <t>Baird</t>
  </si>
  <si>
    <t>Zanae</t>
  </si>
  <si>
    <t>Locatelli</t>
  </si>
  <si>
    <t>Brake</t>
  </si>
  <si>
    <t>Jacobs</t>
  </si>
  <si>
    <t>Vaught</t>
  </si>
  <si>
    <t>Monteleone</t>
  </si>
  <si>
    <t>Verdugo</t>
  </si>
  <si>
    <t>Sellers</t>
  </si>
  <si>
    <t>Chad</t>
  </si>
  <si>
    <t>Bowman</t>
  </si>
  <si>
    <t>Marley</t>
  </si>
  <si>
    <t>Grey</t>
  </si>
  <si>
    <t>O'Rourke</t>
  </si>
  <si>
    <t>Orla</t>
  </si>
  <si>
    <t>Fatehali</t>
  </si>
  <si>
    <t>Shaista</t>
  </si>
  <si>
    <t>Piza-Taylor</t>
  </si>
  <si>
    <t>Cavanaugh</t>
  </si>
  <si>
    <t>Julie</t>
  </si>
  <si>
    <t>Amako</t>
  </si>
  <si>
    <t>Megumi</t>
  </si>
  <si>
    <t>Musa</t>
  </si>
  <si>
    <t>Skylar</t>
  </si>
  <si>
    <t>Phillippi</t>
  </si>
  <si>
    <t>Hoskins</t>
  </si>
  <si>
    <t>Imbalzano</t>
  </si>
  <si>
    <t>Zegar</t>
  </si>
  <si>
    <t>Triedman</t>
  </si>
  <si>
    <t>Nellie</t>
  </si>
  <si>
    <t>Lovuolo</t>
  </si>
  <si>
    <t>Tamara</t>
  </si>
  <si>
    <t>Chung</t>
  </si>
  <si>
    <t>Newsom</t>
  </si>
  <si>
    <t>Aimee</t>
  </si>
  <si>
    <t>Harrington</t>
  </si>
  <si>
    <t>Suzanne</t>
  </si>
  <si>
    <t>Hoffman</t>
  </si>
  <si>
    <t>Vugt</t>
  </si>
  <si>
    <t>Feehley</t>
  </si>
  <si>
    <t>Ashworth</t>
  </si>
  <si>
    <t>Hansen</t>
  </si>
  <si>
    <t>Czyz</t>
  </si>
  <si>
    <t>Bauder</t>
  </si>
  <si>
    <t>Mendoza</t>
  </si>
  <si>
    <t>Francisco</t>
  </si>
  <si>
    <t>Glass</t>
  </si>
  <si>
    <t>Rhonda</t>
  </si>
  <si>
    <t>Butcher</t>
  </si>
  <si>
    <t>Traiser</t>
  </si>
  <si>
    <t>Miles</t>
  </si>
  <si>
    <t>Mudy-Mader</t>
  </si>
  <si>
    <t>Justyna</t>
  </si>
  <si>
    <t>Lucille</t>
  </si>
  <si>
    <t>Woo</t>
  </si>
  <si>
    <t>April</t>
  </si>
  <si>
    <t>Sheppard</t>
  </si>
  <si>
    <t>Doran</t>
  </si>
  <si>
    <t>Labrosse</t>
  </si>
  <si>
    <t>Emilie</t>
  </si>
  <si>
    <t>Lesniak</t>
  </si>
  <si>
    <t>Prowse</t>
  </si>
  <si>
    <t>Seigel</t>
  </si>
  <si>
    <t>Leah</t>
  </si>
  <si>
    <t>Blas</t>
  </si>
  <si>
    <t>Simpson</t>
  </si>
  <si>
    <t>Gierman</t>
  </si>
  <si>
    <t>Floris</t>
  </si>
  <si>
    <t>Jeuland</t>
  </si>
  <si>
    <t>Marc</t>
  </si>
  <si>
    <t>Chorney</t>
  </si>
  <si>
    <t>Rook</t>
  </si>
  <si>
    <t>Aharon</t>
  </si>
  <si>
    <t>Chin</t>
  </si>
  <si>
    <t>Savage</t>
  </si>
  <si>
    <t>Hitchings</t>
  </si>
  <si>
    <t>Truitt</t>
  </si>
  <si>
    <t>Chang</t>
  </si>
  <si>
    <t>Chia</t>
  </si>
  <si>
    <t>Frey</t>
  </si>
  <si>
    <t>Krishna</t>
  </si>
  <si>
    <t>Aditi</t>
  </si>
  <si>
    <t>Maher</t>
  </si>
  <si>
    <t>Boivin</t>
  </si>
  <si>
    <t>Marianne</t>
  </si>
  <si>
    <t>McAlister</t>
  </si>
  <si>
    <t>Carla</t>
  </si>
  <si>
    <t>Akhmedova</t>
  </si>
  <si>
    <t>Oksana</t>
  </si>
  <si>
    <t>Tucker</t>
  </si>
  <si>
    <t>Gramelspacher</t>
  </si>
  <si>
    <t>Goldsmith</t>
  </si>
  <si>
    <t>Tranter</t>
  </si>
  <si>
    <t>Steve</t>
  </si>
  <si>
    <t>Tu</t>
  </si>
  <si>
    <t>Kaczka</t>
  </si>
  <si>
    <t>Hunter</t>
  </si>
  <si>
    <t>Dale</t>
  </si>
  <si>
    <t>Ashby</t>
  </si>
  <si>
    <t>Ausen</t>
  </si>
  <si>
    <t>Ulrike</t>
  </si>
  <si>
    <t>O'Leary</t>
  </si>
  <si>
    <t>Katlyn</t>
  </si>
  <si>
    <t>Scoville</t>
  </si>
  <si>
    <t>Kaus</t>
  </si>
  <si>
    <t>Rainey</t>
  </si>
  <si>
    <t>Chandler</t>
  </si>
  <si>
    <t>Rasch</t>
  </si>
  <si>
    <t>Silvana</t>
  </si>
  <si>
    <t>Plunkett</t>
  </si>
  <si>
    <t>Natty</t>
  </si>
  <si>
    <t>Gusmer</t>
  </si>
  <si>
    <t>Loftus</t>
  </si>
  <si>
    <t>Antony</t>
  </si>
  <si>
    <t>Alvarez</t>
  </si>
  <si>
    <t>Petersson</t>
  </si>
  <si>
    <t>Liaw</t>
  </si>
  <si>
    <t>Tripaldi</t>
  </si>
  <si>
    <t>Cassandra</t>
  </si>
  <si>
    <t>Endara</t>
  </si>
  <si>
    <t>Valle</t>
  </si>
  <si>
    <t>Gerardo</t>
  </si>
  <si>
    <t>Germain</t>
  </si>
  <si>
    <t>Finecey</t>
  </si>
  <si>
    <t>Meghan</t>
  </si>
  <si>
    <t>Roe</t>
  </si>
  <si>
    <t>Webb</t>
  </si>
  <si>
    <t>Jane</t>
  </si>
  <si>
    <t>Stocker</t>
  </si>
  <si>
    <t>Jacobson</t>
  </si>
  <si>
    <t>Goodwin</t>
  </si>
  <si>
    <t>Jillian</t>
  </si>
  <si>
    <t>Brock</t>
  </si>
  <si>
    <t>Papp</t>
  </si>
  <si>
    <t>Siragusa</t>
  </si>
  <si>
    <t>Pizarro</t>
  </si>
  <si>
    <t>Rachelle</t>
  </si>
  <si>
    <t>Strange</t>
  </si>
  <si>
    <t>Eidinger</t>
  </si>
  <si>
    <t>Ginsburg</t>
  </si>
  <si>
    <t>Truex</t>
  </si>
  <si>
    <t>Higgins</t>
  </si>
  <si>
    <t>McCurdy</t>
  </si>
  <si>
    <t>Bettina</t>
  </si>
  <si>
    <t>Varner</t>
  </si>
  <si>
    <t>Dahmen</t>
  </si>
  <si>
    <t>Holli</t>
  </si>
  <si>
    <t>Fraser</t>
  </si>
  <si>
    <t>Deeg</t>
  </si>
  <si>
    <t>Robertson</t>
  </si>
  <si>
    <t>Peck</t>
  </si>
  <si>
    <t>Burger</t>
  </si>
  <si>
    <t>Garrett</t>
  </si>
  <si>
    <t>Blain</t>
  </si>
  <si>
    <t>Winters</t>
  </si>
  <si>
    <t>Annabelle</t>
  </si>
  <si>
    <t>McCue</t>
  </si>
  <si>
    <t>Webster</t>
  </si>
  <si>
    <t>Deanne</t>
  </si>
  <si>
    <t>Chiappone</t>
  </si>
  <si>
    <t>Opie</t>
  </si>
  <si>
    <t>Jasmine</t>
  </si>
  <si>
    <t>Donnelly</t>
  </si>
  <si>
    <t>Rall</t>
  </si>
  <si>
    <t>Tracie</t>
  </si>
  <si>
    <t>Tristan</t>
  </si>
  <si>
    <t>Chen</t>
  </si>
  <si>
    <t>Peiweng</t>
  </si>
  <si>
    <t>Tufaro</t>
  </si>
  <si>
    <t>Theresa</t>
  </si>
  <si>
    <t>Susedik</t>
  </si>
  <si>
    <t>Jose</t>
  </si>
  <si>
    <t>Deady</t>
  </si>
  <si>
    <t>Schaefer</t>
  </si>
  <si>
    <t>D'Alessandro</t>
  </si>
  <si>
    <t>Wyss</t>
  </si>
  <si>
    <t>Krista</t>
  </si>
  <si>
    <t>Rose</t>
  </si>
  <si>
    <t>Jenessa</t>
  </si>
  <si>
    <t>Hopper</t>
  </si>
  <si>
    <t>Finneran</t>
  </si>
  <si>
    <t>Basham</t>
  </si>
  <si>
    <t>Teresa</t>
  </si>
  <si>
    <t>Oscal</t>
  </si>
  <si>
    <t>Dorian</t>
  </si>
  <si>
    <t>Craft</t>
  </si>
  <si>
    <t>Kebede</t>
  </si>
  <si>
    <t>Aberu</t>
  </si>
  <si>
    <t>Strobel</t>
  </si>
  <si>
    <t>Dalton</t>
  </si>
  <si>
    <t>Morimoto</t>
  </si>
  <si>
    <t>Tania</t>
  </si>
  <si>
    <t>Manlove</t>
  </si>
  <si>
    <t>Madzik</t>
  </si>
  <si>
    <t>Hobson</t>
  </si>
  <si>
    <t>Valery</t>
  </si>
  <si>
    <t>Joanna</t>
  </si>
  <si>
    <t>Tierney</t>
  </si>
  <si>
    <t>Stefanie</t>
  </si>
  <si>
    <t>Gabris</t>
  </si>
  <si>
    <t>Howard</t>
  </si>
  <si>
    <t>Liza</t>
  </si>
  <si>
    <t>Kallay</t>
  </si>
  <si>
    <t>Leguizamo</t>
  </si>
  <si>
    <t>Claudia</t>
  </si>
  <si>
    <t>Escartin</t>
  </si>
  <si>
    <t>Chorey</t>
  </si>
  <si>
    <t>Billy</t>
  </si>
  <si>
    <t>McVay</t>
  </si>
  <si>
    <t>Vinson</t>
  </si>
  <si>
    <t>Tim</t>
  </si>
  <si>
    <t>Astrike-Davis</t>
  </si>
  <si>
    <t>Harder</t>
  </si>
  <si>
    <t>Bell</t>
  </si>
  <si>
    <t>Dawes</t>
  </si>
  <si>
    <t>Bridget</t>
  </si>
  <si>
    <t>Larios</t>
  </si>
  <si>
    <t>Yaremczuk</t>
  </si>
  <si>
    <t>Natasha</t>
  </si>
  <si>
    <t>Eversman</t>
  </si>
  <si>
    <t>Hickory</t>
  </si>
  <si>
    <t>Mckendree</t>
  </si>
  <si>
    <t>Mooney</t>
  </si>
  <si>
    <t>Craighead</t>
  </si>
  <si>
    <t>Lohrenz</t>
  </si>
  <si>
    <t>Demise</t>
  </si>
  <si>
    <t>Shure</t>
  </si>
  <si>
    <t>Guitard</t>
  </si>
  <si>
    <t>Brenda</t>
  </si>
  <si>
    <t>Navas</t>
  </si>
  <si>
    <t>Ptucha</t>
  </si>
  <si>
    <t>Kirouac</t>
  </si>
  <si>
    <t>Kathya</t>
  </si>
  <si>
    <t>Toews</t>
  </si>
  <si>
    <t>Wesley</t>
  </si>
  <si>
    <t>Perry</t>
  </si>
  <si>
    <t>Kretz</t>
  </si>
  <si>
    <t>Hempel</t>
  </si>
  <si>
    <t>Alexandra</t>
  </si>
  <si>
    <t>McBroom</t>
  </si>
  <si>
    <t>Yoo</t>
  </si>
  <si>
    <t>Rand</t>
  </si>
  <si>
    <t>Wolfe</t>
  </si>
  <si>
    <t>Vance</t>
  </si>
  <si>
    <t>Burnett</t>
  </si>
  <si>
    <t>Clason</t>
  </si>
  <si>
    <t>Gillian</t>
  </si>
  <si>
    <t>Brenn</t>
  </si>
  <si>
    <t>Pietz</t>
  </si>
  <si>
    <t>Tegenkamp</t>
  </si>
  <si>
    <t>Dover</t>
  </si>
  <si>
    <t>Dockemeyer</t>
  </si>
  <si>
    <t>Harel</t>
  </si>
  <si>
    <t>Gal</t>
  </si>
  <si>
    <t>Aguila</t>
  </si>
  <si>
    <t>Anton</t>
  </si>
  <si>
    <t>Vallejo</t>
  </si>
  <si>
    <t>Sarmiento</t>
  </si>
  <si>
    <t>Beisheim</t>
  </si>
  <si>
    <t>Florian</t>
  </si>
  <si>
    <t>Lenhoff</t>
  </si>
  <si>
    <t>Wehrwein</t>
  </si>
  <si>
    <t>Claire</t>
  </si>
  <si>
    <t>Markowitz</t>
  </si>
  <si>
    <t>Lynn</t>
  </si>
  <si>
    <t>Vos</t>
  </si>
  <si>
    <t>McLeod</t>
  </si>
  <si>
    <t>Candice</t>
  </si>
  <si>
    <t>Balcom</t>
  </si>
  <si>
    <t>Dirth</t>
  </si>
  <si>
    <t>Inglish</t>
  </si>
  <si>
    <t>Massa-Musiak</t>
  </si>
  <si>
    <t>Elena</t>
  </si>
  <si>
    <t>Bailey</t>
  </si>
  <si>
    <t>Jacoby</t>
  </si>
  <si>
    <t>Bert</t>
  </si>
  <si>
    <t>Crimmings</t>
  </si>
  <si>
    <t>Crane</t>
  </si>
  <si>
    <t>Swartzfager</t>
  </si>
  <si>
    <t>Clevenger</t>
  </si>
  <si>
    <t>Reichardt</t>
  </si>
  <si>
    <t>Morton</t>
  </si>
  <si>
    <t>Sunstrum</t>
  </si>
  <si>
    <t>Frownfelter</t>
  </si>
  <si>
    <t>Milah</t>
  </si>
  <si>
    <t>Richter</t>
  </si>
  <si>
    <t>Annette</t>
  </si>
  <si>
    <t>England</t>
  </si>
  <si>
    <t>Yoko</t>
  </si>
  <si>
    <t>McLean</t>
  </si>
  <si>
    <t>Tess</t>
  </si>
  <si>
    <t>Lane</t>
  </si>
  <si>
    <t>Vonachen</t>
  </si>
  <si>
    <t>Paige</t>
  </si>
  <si>
    <t>Kidwell</t>
  </si>
  <si>
    <t>Betancourth</t>
  </si>
  <si>
    <t>Henstrom</t>
  </si>
  <si>
    <t>Pereira</t>
  </si>
  <si>
    <t>Brown</t>
  </si>
  <si>
    <t>Reasoner</t>
  </si>
  <si>
    <t>Carver</t>
  </si>
  <si>
    <t>Borror</t>
  </si>
  <si>
    <t>Kaitlin</t>
  </si>
  <si>
    <t>Saad</t>
  </si>
  <si>
    <t>Mohammad</t>
  </si>
  <si>
    <t>Trail</t>
  </si>
  <si>
    <t>Benton</t>
  </si>
  <si>
    <t>Bauman</t>
  </si>
  <si>
    <t>Sheridan</t>
  </si>
  <si>
    <t>Bakula</t>
  </si>
  <si>
    <t>Davis</t>
  </si>
  <si>
    <t>Weiler</t>
  </si>
  <si>
    <t>Schaaf</t>
  </si>
  <si>
    <t>Gisele</t>
  </si>
  <si>
    <t>Sack</t>
  </si>
  <si>
    <t>Myra</t>
  </si>
  <si>
    <t>Chenard</t>
  </si>
  <si>
    <t>Williamson</t>
  </si>
  <si>
    <t>Eleanor</t>
  </si>
  <si>
    <t>Dollas</t>
  </si>
  <si>
    <t>Sprague</t>
  </si>
  <si>
    <t>Michell</t>
  </si>
  <si>
    <t>Datwyler</t>
  </si>
  <si>
    <t>Mead</t>
  </si>
  <si>
    <t>Kennedy</t>
  </si>
  <si>
    <t>Mallory</t>
  </si>
  <si>
    <t>Czech</t>
  </si>
  <si>
    <t>O'Brien</t>
  </si>
  <si>
    <t>Bachman</t>
  </si>
  <si>
    <t>Ariell</t>
  </si>
  <si>
    <t>Bednar</t>
  </si>
  <si>
    <t>Daye</t>
  </si>
  <si>
    <t>Clarke</t>
  </si>
  <si>
    <t>Koren</t>
  </si>
  <si>
    <t>Kuramoto</t>
  </si>
  <si>
    <t>Dierksen</t>
  </si>
  <si>
    <t>Zoeller</t>
  </si>
  <si>
    <t>Flesch</t>
  </si>
  <si>
    <t>Maltby</t>
  </si>
  <si>
    <t>Custance</t>
  </si>
  <si>
    <t>Lucie</t>
  </si>
  <si>
    <t>Choi</t>
  </si>
  <si>
    <t>Barnett</t>
  </si>
  <si>
    <t>Carma</t>
  </si>
  <si>
    <t>Proulx</t>
  </si>
  <si>
    <t>Lundine</t>
  </si>
  <si>
    <t>Paullin</t>
  </si>
  <si>
    <t>Delucia</t>
  </si>
  <si>
    <t>Francesca</t>
  </si>
  <si>
    <t>Valentine</t>
  </si>
  <si>
    <t>Mohara</t>
  </si>
  <si>
    <t>Toshiyuki</t>
  </si>
  <si>
    <t>Fairbrother</t>
  </si>
  <si>
    <t>Fagan</t>
  </si>
  <si>
    <t>Toth</t>
  </si>
  <si>
    <t>Guinn</t>
  </si>
  <si>
    <t>Julee</t>
  </si>
  <si>
    <t>Diviney</t>
  </si>
  <si>
    <t>Ciaran</t>
  </si>
  <si>
    <t>Marlatt</t>
  </si>
  <si>
    <t>Ohler</t>
  </si>
  <si>
    <t>Makie</t>
  </si>
  <si>
    <t>Mossler</t>
  </si>
  <si>
    <t>Segall</t>
  </si>
  <si>
    <t>Sprieser</t>
  </si>
  <si>
    <t>Blanco</t>
  </si>
  <si>
    <t>Sheptock</t>
  </si>
  <si>
    <t>Tatiana</t>
  </si>
  <si>
    <t>Chruniak</t>
  </si>
  <si>
    <t>Miller</t>
  </si>
  <si>
    <t>Liisa</t>
  </si>
  <si>
    <t>Theis</t>
  </si>
  <si>
    <t>Sadler</t>
  </si>
  <si>
    <t>Maxwell</t>
  </si>
  <si>
    <t>Auger</t>
  </si>
  <si>
    <t>Pascale</t>
  </si>
  <si>
    <t>Steadman</t>
  </si>
  <si>
    <t>Becca</t>
  </si>
  <si>
    <t>McCarron</t>
  </si>
  <si>
    <t>Roecker</t>
  </si>
  <si>
    <t>Giumarra</t>
  </si>
  <si>
    <t>Bower</t>
  </si>
  <si>
    <t>Grant</t>
  </si>
  <si>
    <t>Sophia</t>
  </si>
  <si>
    <t>Capriccioso</t>
  </si>
  <si>
    <t>Starbuck</t>
  </si>
  <si>
    <t>Sam</t>
  </si>
  <si>
    <t>McMahon</t>
  </si>
  <si>
    <t>Rissell</t>
  </si>
  <si>
    <t>Ethan</t>
  </si>
  <si>
    <t>Kromroy</t>
  </si>
  <si>
    <t>Manfredi</t>
  </si>
  <si>
    <t>Manwaring</t>
  </si>
  <si>
    <t>Kasey</t>
  </si>
  <si>
    <t>Tomaszewski</t>
  </si>
  <si>
    <t>Gannon</t>
  </si>
  <si>
    <t>Frye</t>
  </si>
  <si>
    <t>Currier</t>
  </si>
  <si>
    <t>Mary-Lynn</t>
  </si>
  <si>
    <t>Whittendale</t>
  </si>
  <si>
    <t>Rixe</t>
  </si>
  <si>
    <t>Ballon-Landa</t>
  </si>
  <si>
    <t>Zaferos</t>
  </si>
  <si>
    <t>Audrey</t>
  </si>
  <si>
    <t>Jacob</t>
  </si>
  <si>
    <t>Marke</t>
  </si>
  <si>
    <t>Samland</t>
  </si>
  <si>
    <t>Shapiro</t>
  </si>
  <si>
    <t>Snitzer</t>
  </si>
  <si>
    <t>Herra</t>
  </si>
  <si>
    <t>Arroyo</t>
  </si>
  <si>
    <t>Watters</t>
  </si>
  <si>
    <t>Steele-Belkin</t>
  </si>
  <si>
    <t>Christensen</t>
  </si>
  <si>
    <t>Hodge</t>
  </si>
  <si>
    <t>Rusterholz</t>
  </si>
  <si>
    <t>Lafrance</t>
  </si>
  <si>
    <t>Sylvain</t>
  </si>
  <si>
    <t>Hallis</t>
  </si>
  <si>
    <t>Salowitz</t>
  </si>
  <si>
    <t>Langerak</t>
  </si>
  <si>
    <t>Bonilla</t>
  </si>
  <si>
    <t>Veronica</t>
  </si>
  <si>
    <t>Ciabattoni</t>
  </si>
  <si>
    <t>Warren</t>
  </si>
  <si>
    <t>Escanero</t>
  </si>
  <si>
    <t>Deirdre</t>
  </si>
  <si>
    <t>Osmark</t>
  </si>
  <si>
    <t>Mathias</t>
  </si>
  <si>
    <t>Warwick</t>
  </si>
  <si>
    <t>Magnuson</t>
  </si>
  <si>
    <t>Marsh</t>
  </si>
  <si>
    <t>Kari</t>
  </si>
  <si>
    <t>Standiford</t>
  </si>
  <si>
    <t>Sherwin</t>
  </si>
  <si>
    <t>Alice</t>
  </si>
  <si>
    <t>Blekeli</t>
  </si>
  <si>
    <t>Johannes</t>
  </si>
  <si>
    <t>Vangampleare</t>
  </si>
  <si>
    <t>Hiatt</t>
  </si>
  <si>
    <t>Jon</t>
  </si>
  <si>
    <t>Tadesse</t>
  </si>
  <si>
    <t>Fasil</t>
  </si>
  <si>
    <t>Jaswell</t>
  </si>
  <si>
    <t>Phillips-Cook</t>
  </si>
  <si>
    <t>Doron</t>
  </si>
  <si>
    <t>Katharina</t>
  </si>
  <si>
    <t>Desruisseaux</t>
  </si>
  <si>
    <t>Carl</t>
  </si>
  <si>
    <t>Ripp</t>
  </si>
  <si>
    <t>Harris</t>
  </si>
  <si>
    <t>Shafer</t>
  </si>
  <si>
    <t>Hemesath</t>
  </si>
  <si>
    <t>Vinci</t>
  </si>
  <si>
    <t>Diamond-Husmann</t>
  </si>
  <si>
    <t>Soto</t>
  </si>
  <si>
    <t>Carlos</t>
  </si>
  <si>
    <t>Dacko</t>
  </si>
  <si>
    <t>Glassey</t>
  </si>
  <si>
    <t>Frechette</t>
  </si>
  <si>
    <t>Benitez</t>
  </si>
  <si>
    <t>Braulio</t>
  </si>
  <si>
    <t>Gauthier</t>
  </si>
  <si>
    <t>Anne-Marie</t>
  </si>
  <si>
    <t>Fazioli</t>
  </si>
  <si>
    <t>Yuki</t>
  </si>
  <si>
    <t>Dannenhauer</t>
  </si>
  <si>
    <t>Rafer</t>
  </si>
  <si>
    <t>McComb</t>
  </si>
  <si>
    <t>Erynn</t>
  </si>
  <si>
    <t>Sambasivam</t>
  </si>
  <si>
    <t>Mahesh</t>
  </si>
  <si>
    <t>Maina</t>
  </si>
  <si>
    <t>Keshian</t>
  </si>
  <si>
    <t>Maas</t>
  </si>
  <si>
    <t>Sinasac</t>
  </si>
  <si>
    <t>Kamp</t>
  </si>
  <si>
    <t>Ruffo</t>
  </si>
  <si>
    <t>Long</t>
  </si>
  <si>
    <t>Rohde</t>
  </si>
  <si>
    <t>Bonzi</t>
  </si>
  <si>
    <t>Moore</t>
  </si>
  <si>
    <t>McGrane</t>
  </si>
  <si>
    <t>Stepnowski</t>
  </si>
  <si>
    <t>Roxanne</t>
  </si>
  <si>
    <t>Merkle</t>
  </si>
  <si>
    <t>Israel</t>
  </si>
  <si>
    <t>Samalya</t>
  </si>
  <si>
    <t>Vigneron</t>
  </si>
  <si>
    <t>Mucci</t>
  </si>
  <si>
    <t>Alicia</t>
  </si>
  <si>
    <t>MacDonald</t>
  </si>
  <si>
    <t>Deng</t>
  </si>
  <si>
    <t>Guomin</t>
  </si>
  <si>
    <t>Mata</t>
  </si>
  <si>
    <t>Strickland</t>
  </si>
  <si>
    <t>Cheney</t>
  </si>
  <si>
    <t>Godoy</t>
  </si>
  <si>
    <t>Martha</t>
  </si>
  <si>
    <t>Patricia</t>
  </si>
  <si>
    <t>Rider</t>
  </si>
  <si>
    <t>Walters</t>
  </si>
  <si>
    <t>Eddie</t>
  </si>
  <si>
    <t>Leboeuf</t>
  </si>
  <si>
    <t>Scheibel</t>
  </si>
  <si>
    <t>Ritter</t>
  </si>
  <si>
    <t>Pretot</t>
  </si>
  <si>
    <t>Svetlana</t>
  </si>
  <si>
    <t>Willsey</t>
  </si>
  <si>
    <t>Roach</t>
  </si>
  <si>
    <t>Jacobsen</t>
  </si>
  <si>
    <t>Torrey</t>
  </si>
  <si>
    <t>O'Hora</t>
  </si>
  <si>
    <t>Amato</t>
  </si>
  <si>
    <t>Wegner</t>
  </si>
  <si>
    <t>Lana</t>
  </si>
  <si>
    <t>Bokun</t>
  </si>
  <si>
    <t>Overpeck</t>
  </si>
  <si>
    <t>Levine</t>
  </si>
  <si>
    <t>Annie</t>
  </si>
  <si>
    <t>Wild</t>
  </si>
  <si>
    <t>Tabor</t>
  </si>
  <si>
    <t>Steffen</t>
  </si>
  <si>
    <t>Tadich</t>
  </si>
  <si>
    <t>Katarina</t>
  </si>
  <si>
    <t>Christenson</t>
  </si>
  <si>
    <t>Shell</t>
  </si>
  <si>
    <t>Rao</t>
  </si>
  <si>
    <t>Gomez</t>
  </si>
  <si>
    <t>Hemingway</t>
  </si>
  <si>
    <t>Rodney</t>
  </si>
  <si>
    <t>Pett</t>
  </si>
  <si>
    <t>Meingast</t>
  </si>
  <si>
    <t>Maximilian</t>
  </si>
  <si>
    <t>McCarthy</t>
  </si>
  <si>
    <t>Boyle</t>
  </si>
  <si>
    <t>Gundersen</t>
  </si>
  <si>
    <t>Eirik</t>
  </si>
  <si>
    <t>Wolswinkel</t>
  </si>
  <si>
    <t>Rik</t>
  </si>
  <si>
    <t>Bomberger</t>
  </si>
  <si>
    <t>Lapierre</t>
  </si>
  <si>
    <t>Yannick</t>
  </si>
  <si>
    <t>Beaty</t>
  </si>
  <si>
    <t>Hammer</t>
  </si>
  <si>
    <t>Randolph</t>
  </si>
  <si>
    <t>Masterson</t>
  </si>
  <si>
    <t>Friess</t>
  </si>
  <si>
    <t>Thibaud</t>
  </si>
  <si>
    <t>Mantoni</t>
  </si>
  <si>
    <t>Bodeen</t>
  </si>
  <si>
    <t>Gretchen</t>
  </si>
  <si>
    <t>McPherson</t>
  </si>
  <si>
    <t>Martina</t>
  </si>
  <si>
    <t>Palko</t>
  </si>
  <si>
    <t>Breathitt</t>
  </si>
  <si>
    <t>Evora</t>
  </si>
  <si>
    <t>Fischer</t>
  </si>
  <si>
    <t>Saeger</t>
  </si>
  <si>
    <t>Deba</t>
  </si>
  <si>
    <t>Buzunesh</t>
  </si>
  <si>
    <t>Leloup</t>
  </si>
  <si>
    <t>Mirte</t>
  </si>
  <si>
    <t>Labare</t>
  </si>
  <si>
    <t>Arouca</t>
  </si>
  <si>
    <t>Kerry</t>
  </si>
  <si>
    <t>Reese</t>
  </si>
  <si>
    <t>McCloskey</t>
  </si>
  <si>
    <t>Tedsen</t>
  </si>
  <si>
    <t>Koehlinger</t>
  </si>
  <si>
    <t>Pielechaty</t>
  </si>
  <si>
    <t>Korhonen</t>
  </si>
  <si>
    <t>Kehr</t>
  </si>
  <si>
    <t>Gina</t>
  </si>
  <si>
    <t>Montagna</t>
  </si>
  <si>
    <t>Dino</t>
  </si>
  <si>
    <t>M√ºller</t>
  </si>
  <si>
    <t>Jan</t>
  </si>
  <si>
    <t>Sidebottom</t>
  </si>
  <si>
    <t>Morris</t>
  </si>
  <si>
    <t>Chaisson</t>
  </si>
  <si>
    <t>Stan</t>
  </si>
  <si>
    <t>Pigott</t>
  </si>
  <si>
    <t>Cochrane</t>
  </si>
  <si>
    <t>Krysta</t>
  </si>
  <si>
    <t>Armitage</t>
  </si>
  <si>
    <t>Natascia</t>
  </si>
  <si>
    <t>Shen</t>
  </si>
  <si>
    <t>O'Kelly</t>
  </si>
  <si>
    <t>Huff</t>
  </si>
  <si>
    <t>Dye</t>
  </si>
  <si>
    <t>Willard</t>
  </si>
  <si>
    <t>D'Addario</t>
  </si>
  <si>
    <t>Buchanan</t>
  </si>
  <si>
    <t>Angie</t>
  </si>
  <si>
    <t>Waterson</t>
  </si>
  <si>
    <t>Piras</t>
  </si>
  <si>
    <t>Sabina</t>
  </si>
  <si>
    <t>Landberg</t>
  </si>
  <si>
    <t>Flynn</t>
  </si>
  <si>
    <t>Jackie</t>
  </si>
  <si>
    <t>Bishop</t>
  </si>
  <si>
    <t>Devitt</t>
  </si>
  <si>
    <t>Cindy</t>
  </si>
  <si>
    <t>Tramontano</t>
  </si>
  <si>
    <t>Gennaro</t>
  </si>
  <si>
    <t>Davidson</t>
  </si>
  <si>
    <t>Terry</t>
  </si>
  <si>
    <t>McGraw</t>
  </si>
  <si>
    <t>Keara</t>
  </si>
  <si>
    <t>Fellure</t>
  </si>
  <si>
    <t>Sanford</t>
  </si>
  <si>
    <t>Katena</t>
  </si>
  <si>
    <t>Wrenn</t>
  </si>
  <si>
    <t>Bean</t>
  </si>
  <si>
    <t>Krueger</t>
  </si>
  <si>
    <t>Jan-Patrick</t>
  </si>
  <si>
    <t>Babler</t>
  </si>
  <si>
    <t>Brezenski</t>
  </si>
  <si>
    <t>Marschner</t>
  </si>
  <si>
    <t>Marguerite</t>
  </si>
  <si>
    <t>Travis</t>
  </si>
  <si>
    <t>Montez</t>
  </si>
  <si>
    <t>Ricky</t>
  </si>
  <si>
    <t>Hurt</t>
  </si>
  <si>
    <t>Garey</t>
  </si>
  <si>
    <t>Reddy</t>
  </si>
  <si>
    <t>Mueller</t>
  </si>
  <si>
    <t>Uribe</t>
  </si>
  <si>
    <t>Hand</t>
  </si>
  <si>
    <t>Mac-Thiong</t>
  </si>
  <si>
    <t>Jean-Marc</t>
  </si>
  <si>
    <t>Steidl</t>
  </si>
  <si>
    <t>Ulrich</t>
  </si>
  <si>
    <t>Alderfer</t>
  </si>
  <si>
    <t>Hannah</t>
  </si>
  <si>
    <t>Ryland</t>
  </si>
  <si>
    <t>Bethea</t>
  </si>
  <si>
    <t>Blois</t>
  </si>
  <si>
    <t>Dayton</t>
  </si>
  <si>
    <t>Cloud</t>
  </si>
  <si>
    <t>Shantel</t>
  </si>
  <si>
    <t>Betournay</t>
  </si>
  <si>
    <t>Temple</t>
  </si>
  <si>
    <t>Rollie</t>
  </si>
  <si>
    <t>Roybal</t>
  </si>
  <si>
    <t>Robyn</t>
  </si>
  <si>
    <t>Turgeon</t>
  </si>
  <si>
    <t>Deingenis</t>
  </si>
  <si>
    <t>Gibbs</t>
  </si>
  <si>
    <t>Trom</t>
  </si>
  <si>
    <t>Sizer</t>
  </si>
  <si>
    <t>Ellison</t>
  </si>
  <si>
    <t>Katelyn</t>
  </si>
  <si>
    <t>Sulkowski</t>
  </si>
  <si>
    <t>Maringo</t>
  </si>
  <si>
    <t>Lattin</t>
  </si>
  <si>
    <t>Deblander</t>
  </si>
  <si>
    <t>O'Neill</t>
  </si>
  <si>
    <t>Eoghan</t>
  </si>
  <si>
    <t>Stanek</t>
  </si>
  <si>
    <t>Kassie</t>
  </si>
  <si>
    <t>Manning</t>
  </si>
  <si>
    <t>Barrera</t>
  </si>
  <si>
    <t>Munoz</t>
  </si>
  <si>
    <t>Ruben</t>
  </si>
  <si>
    <t>Schauwaers</t>
  </si>
  <si>
    <t>Hartman</t>
  </si>
  <si>
    <t>Fire</t>
  </si>
  <si>
    <t>Waliaula</t>
  </si>
  <si>
    <t>Blackshear</t>
  </si>
  <si>
    <t>Nettik</t>
  </si>
  <si>
    <t>Jenni</t>
  </si>
  <si>
    <t>Novales</t>
  </si>
  <si>
    <t>Estuardo</t>
  </si>
  <si>
    <t>Rosauer</t>
  </si>
  <si>
    <t>Ryder</t>
  </si>
  <si>
    <t>Larsen</t>
  </si>
  <si>
    <t>Keate</t>
  </si>
  <si>
    <t>Starosciak</t>
  </si>
  <si>
    <t>Kaye</t>
  </si>
  <si>
    <t>Henderson</t>
  </si>
  <si>
    <t>Winkelman</t>
  </si>
  <si>
    <t>Monette</t>
  </si>
  <si>
    <t>Kramer</t>
  </si>
  <si>
    <t>Shelby</t>
  </si>
  <si>
    <t>Goldstein</t>
  </si>
  <si>
    <t>Leticia</t>
  </si>
  <si>
    <t>Barrett</t>
  </si>
  <si>
    <t>Irwin</t>
  </si>
  <si>
    <t>Glenn</t>
  </si>
  <si>
    <t>O'Meara</t>
  </si>
  <si>
    <t>Budrow</t>
  </si>
  <si>
    <t>Nelly</t>
  </si>
  <si>
    <t>Tecklenburg</t>
  </si>
  <si>
    <t>Schenck</t>
  </si>
  <si>
    <t>Blendell</t>
  </si>
  <si>
    <t>Parodi</t>
  </si>
  <si>
    <t>Katharine</t>
  </si>
  <si>
    <t>Linden</t>
  </si>
  <si>
    <t>Desiree</t>
  </si>
  <si>
    <t>Horning</t>
  </si>
  <si>
    <t>Goode</t>
  </si>
  <si>
    <t>Doden</t>
  </si>
  <si>
    <t>Groff</t>
  </si>
  <si>
    <t>Kuehler</t>
  </si>
  <si>
    <t>Gibby</t>
  </si>
  <si>
    <t>Busa</t>
  </si>
  <si>
    <t>Moyo</t>
  </si>
  <si>
    <t>Arturo</t>
  </si>
  <si>
    <t>Ketil</t>
  </si>
  <si>
    <t>Christi</t>
  </si>
  <si>
    <t>Ash</t>
  </si>
  <si>
    <t>Do</t>
  </si>
  <si>
    <t>Prado</t>
  </si>
  <si>
    <t>Eve</t>
  </si>
  <si>
    <t>Dever</t>
  </si>
  <si>
    <t>Shaun</t>
  </si>
  <si>
    <t>Horvath</t>
  </si>
  <si>
    <t>Adrian</t>
  </si>
  <si>
    <t>Danner</t>
  </si>
  <si>
    <t>Weiss</t>
  </si>
  <si>
    <t>D'Andrea</t>
  </si>
  <si>
    <t>Olesky</t>
  </si>
  <si>
    <t>Whitcraft</t>
  </si>
  <si>
    <t>Salazar</t>
  </si>
  <si>
    <t>Johann</t>
  </si>
  <si>
    <t>Robin</t>
  </si>
  <si>
    <t>Pond</t>
  </si>
  <si>
    <t>Egan</t>
  </si>
  <si>
    <t>Bersani</t>
  </si>
  <si>
    <t>Creech</t>
  </si>
  <si>
    <t>Byron</t>
  </si>
  <si>
    <t>Sudres</t>
  </si>
  <si>
    <t>Carine</t>
  </si>
  <si>
    <t>Couture</t>
  </si>
  <si>
    <t>Patronick</t>
  </si>
  <si>
    <t>Depasquale</t>
  </si>
  <si>
    <t>Lavergne</t>
  </si>
  <si>
    <t>Kawakami</t>
  </si>
  <si>
    <t>Ayako</t>
  </si>
  <si>
    <t>Gonsalves</t>
  </si>
  <si>
    <t>Emilee</t>
  </si>
  <si>
    <t>Aure</t>
  </si>
  <si>
    <t>Annemarie</t>
  </si>
  <si>
    <t>Mattingly</t>
  </si>
  <si>
    <t>Stelpflug</t>
  </si>
  <si>
    <t>Antognini</t>
  </si>
  <si>
    <t>Condon</t>
  </si>
  <si>
    <t>Kieran</t>
  </si>
  <si>
    <t>Magato</t>
  </si>
  <si>
    <t>Dombrowski</t>
  </si>
  <si>
    <t>Zeke</t>
  </si>
  <si>
    <t>Ohara</t>
  </si>
  <si>
    <t>Chip</t>
  </si>
  <si>
    <t>Cifuentes</t>
  </si>
  <si>
    <t>Fetiva</t>
  </si>
  <si>
    <t>Keno</t>
  </si>
  <si>
    <t>Lorch</t>
  </si>
  <si>
    <t>Sullivan</t>
  </si>
  <si>
    <t>Millicent</t>
  </si>
  <si>
    <t>Cave</t>
  </si>
  <si>
    <t>Gudenkauf</t>
  </si>
  <si>
    <t>Holley</t>
  </si>
  <si>
    <t>Kemble</t>
  </si>
  <si>
    <t>Traci</t>
  </si>
  <si>
    <t>Bentley</t>
  </si>
  <si>
    <t>Logan</t>
  </si>
  <si>
    <t>Bellucci</t>
  </si>
  <si>
    <t>Collins</t>
  </si>
  <si>
    <t>Gillman</t>
  </si>
  <si>
    <t>West</t>
  </si>
  <si>
    <t>Leigh</t>
  </si>
  <si>
    <t>Chida</t>
  </si>
  <si>
    <t>Yosuke</t>
  </si>
  <si>
    <t>Reisenauer</t>
  </si>
  <si>
    <t>Rosenberg-Wohl</t>
  </si>
  <si>
    <t>Theriault</t>
  </si>
  <si>
    <t>Jodi</t>
  </si>
  <si>
    <t>Manuel</t>
  </si>
  <si>
    <t>Demko</t>
  </si>
  <si>
    <t>Misti</t>
  </si>
  <si>
    <t>Battaglia</t>
  </si>
  <si>
    <t>Follo</t>
  </si>
  <si>
    <t>Barana</t>
  </si>
  <si>
    <t>Lysaght</t>
  </si>
  <si>
    <t>Chalmers</t>
  </si>
  <si>
    <t>MacPherson</t>
  </si>
  <si>
    <t>Delfidio</t>
  </si>
  <si>
    <t>Susan</t>
  </si>
  <si>
    <t>Cummings</t>
  </si>
  <si>
    <t>Schroegel</t>
  </si>
  <si>
    <t>Randall</t>
  </si>
  <si>
    <t>Doyon</t>
  </si>
  <si>
    <t>Sankey</t>
  </si>
  <si>
    <t>Stilgenbauer</t>
  </si>
  <si>
    <t>Jaskiewicz</t>
  </si>
  <si>
    <t>Deppen</t>
  </si>
  <si>
    <t>Hine</t>
  </si>
  <si>
    <t>Mathews</t>
  </si>
  <si>
    <t>Yabu</t>
  </si>
  <si>
    <t>Yoshie</t>
  </si>
  <si>
    <t>Strang</t>
  </si>
  <si>
    <t>Shanley</t>
  </si>
  <si>
    <t>Mancebo</t>
  </si>
  <si>
    <t>Keehan</t>
  </si>
  <si>
    <t>Jake</t>
  </si>
  <si>
    <t>Mahaney</t>
  </si>
  <si>
    <t>Nolan</t>
  </si>
  <si>
    <t>Sobrino</t>
  </si>
  <si>
    <t>Mayer</t>
  </si>
  <si>
    <t>Becker</t>
  </si>
  <si>
    <t>Ezra</t>
  </si>
  <si>
    <t>Platt</t>
  </si>
  <si>
    <t>Brodeur</t>
  </si>
  <si>
    <t>Fanny</t>
  </si>
  <si>
    <t>Pech</t>
  </si>
  <si>
    <t>Jubinski</t>
  </si>
  <si>
    <t>Catherine</t>
  </si>
  <si>
    <t>Wall</t>
  </si>
  <si>
    <t>McKay</t>
  </si>
  <si>
    <t>Janel</t>
  </si>
  <si>
    <t>Oh</t>
  </si>
  <si>
    <t>Yann</t>
  </si>
  <si>
    <t>Kessell</t>
  </si>
  <si>
    <t>Hidalgo</t>
  </si>
  <si>
    <t>Zambrano</t>
  </si>
  <si>
    <t>Caprario</t>
  </si>
  <si>
    <t>Wong</t>
  </si>
  <si>
    <t>Marina</t>
  </si>
  <si>
    <t>Lea</t>
  </si>
  <si>
    <t>Ross</t>
  </si>
  <si>
    <t>Quigley</t>
  </si>
  <si>
    <t>Aoife</t>
  </si>
  <si>
    <t>Korir</t>
  </si>
  <si>
    <t>Downs</t>
  </si>
  <si>
    <t>Zywek</t>
  </si>
  <si>
    <t>Maciej</t>
  </si>
  <si>
    <t>Faulkner</t>
  </si>
  <si>
    <t>Jerry</t>
  </si>
  <si>
    <t>Erspamer</t>
  </si>
  <si>
    <t>Cathi</t>
  </si>
  <si>
    <t>Addison</t>
  </si>
  <si>
    <t>Wu</t>
  </si>
  <si>
    <t>Liang</t>
  </si>
  <si>
    <t>Lexy</t>
  </si>
  <si>
    <t>Bosl</t>
  </si>
  <si>
    <t>Goldberg</t>
  </si>
  <si>
    <t>Johnston</t>
  </si>
  <si>
    <t>Rochelle</t>
  </si>
  <si>
    <t>Keating</t>
  </si>
  <si>
    <t>Paula</t>
  </si>
  <si>
    <t>Duhon</t>
  </si>
  <si>
    <t>Madeline</t>
  </si>
  <si>
    <t>Briseno</t>
  </si>
  <si>
    <t>Besse</t>
  </si>
  <si>
    <t>Arthur</t>
  </si>
  <si>
    <t>Shillings</t>
  </si>
  <si>
    <t>Tate</t>
  </si>
  <si>
    <t>Sachiko</t>
  </si>
  <si>
    <t>Hengoed</t>
  </si>
  <si>
    <t>Aller</t>
  </si>
  <si>
    <t>Pisano</t>
  </si>
  <si>
    <t>Sanca</t>
  </si>
  <si>
    <t>Bond</t>
  </si>
  <si>
    <t>Carron</t>
  </si>
  <si>
    <t>Ellwanger</t>
  </si>
  <si>
    <t>Chatham</t>
  </si>
  <si>
    <t>Hanson</t>
  </si>
  <si>
    <t>Derek</t>
  </si>
  <si>
    <t>Kalvin</t>
  </si>
  <si>
    <t>Counts</t>
  </si>
  <si>
    <t>Carson</t>
  </si>
  <si>
    <t>Barbara</t>
  </si>
  <si>
    <t>Haines</t>
  </si>
  <si>
    <t>Schnabel</t>
  </si>
  <si>
    <t>Sunny</t>
  </si>
  <si>
    <t>Arciniaga</t>
  </si>
  <si>
    <t>Lizak</t>
  </si>
  <si>
    <t>Marisa</t>
  </si>
  <si>
    <t>Howery</t>
  </si>
  <si>
    <t>Crain</t>
  </si>
  <si>
    <t>Hotze</t>
  </si>
  <si>
    <t>Chauhan</t>
  </si>
  <si>
    <t>Raab</t>
  </si>
  <si>
    <t>Lyazid</t>
  </si>
  <si>
    <t>McKown</t>
  </si>
  <si>
    <t>Schiemann</t>
  </si>
  <si>
    <t>Cress</t>
  </si>
  <si>
    <t>Mawson</t>
  </si>
  <si>
    <t>Leif</t>
  </si>
  <si>
    <t>Wigginton</t>
  </si>
  <si>
    <t>Bo</t>
  </si>
  <si>
    <t>Schroeder</t>
  </si>
  <si>
    <t>Leonard</t>
  </si>
  <si>
    <t>Tissue</t>
  </si>
  <si>
    <t>Wood</t>
  </si>
  <si>
    <t>Denny</t>
  </si>
  <si>
    <t>Testa</t>
  </si>
  <si>
    <t>Allie</t>
  </si>
  <si>
    <t>Buchholtz</t>
  </si>
  <si>
    <t>Trasi</t>
  </si>
  <si>
    <t>Hoyt</t>
  </si>
  <si>
    <t>Cabada</t>
  </si>
  <si>
    <t>Fernando</t>
  </si>
  <si>
    <t>Lobaciute</t>
  </si>
  <si>
    <t>Ieva</t>
  </si>
  <si>
    <t>Oberndorfer</t>
  </si>
  <si>
    <t>Hetherington</t>
  </si>
  <si>
    <t>Murray</t>
  </si>
  <si>
    <t>Higden</t>
  </si>
  <si>
    <t>Rediger</t>
  </si>
  <si>
    <t>Kris</t>
  </si>
  <si>
    <t>Alden</t>
  </si>
  <si>
    <t>Grise</t>
  </si>
  <si>
    <t>Skildum</t>
  </si>
  <si>
    <t>Fischer-Daly</t>
  </si>
  <si>
    <t>Fan</t>
  </si>
  <si>
    <t>Rudder</t>
  </si>
  <si>
    <t>Cartmell</t>
  </si>
  <si>
    <t>Troland</t>
  </si>
  <si>
    <t>Berg</t>
  </si>
  <si>
    <t>Engtrakul</t>
  </si>
  <si>
    <t>Chaiwat</t>
  </si>
  <si>
    <t>Leonhardt</t>
  </si>
  <si>
    <t>Kerri</t>
  </si>
  <si>
    <t>Goetz</t>
  </si>
  <si>
    <t>Cacharelis</t>
  </si>
  <si>
    <t>Kariolis</t>
  </si>
  <si>
    <t>Vasilis</t>
  </si>
  <si>
    <t>Zelwin</t>
  </si>
  <si>
    <t>Bannon</t>
  </si>
  <si>
    <t>Annika</t>
  </si>
  <si>
    <t>Vetter</t>
  </si>
  <si>
    <t>Jablonski</t>
  </si>
  <si>
    <t>Jakubowitch</t>
  </si>
  <si>
    <t>Altshuler</t>
  </si>
  <si>
    <t>Ugarte</t>
  </si>
  <si>
    <t>Patricio</t>
  </si>
  <si>
    <t>Tusso</t>
  </si>
  <si>
    <t>Landry</t>
  </si>
  <si>
    <t>McDonald</t>
  </si>
  <si>
    <t>Larue</t>
  </si>
  <si>
    <t>Bob</t>
  </si>
  <si>
    <t>Daubert</t>
  </si>
  <si>
    <t>Close</t>
  </si>
  <si>
    <t>Roels</t>
  </si>
  <si>
    <t>Guillaume</t>
  </si>
  <si>
    <t>Venosky</t>
  </si>
  <si>
    <t>Kaylee</t>
  </si>
  <si>
    <t>Gosnell</t>
  </si>
  <si>
    <t>Chewning-Kulick</t>
  </si>
  <si>
    <t>Manion</t>
  </si>
  <si>
    <t>Linda</t>
  </si>
  <si>
    <t>Owen</t>
  </si>
  <si>
    <t>Leblanc</t>
  </si>
  <si>
    <t>Jacqueline</t>
  </si>
  <si>
    <t>Yefeng</t>
  </si>
  <si>
    <t>Goldsby</t>
  </si>
  <si>
    <t>Ken</t>
  </si>
  <si>
    <t>Mahoney</t>
  </si>
  <si>
    <t>McCracken</t>
  </si>
  <si>
    <t>Noel</t>
  </si>
  <si>
    <t>Spewak</t>
  </si>
  <si>
    <t>Cottini</t>
  </si>
  <si>
    <t>Federica</t>
  </si>
  <si>
    <t>Findlay</t>
  </si>
  <si>
    <t>Strasburg</t>
  </si>
  <si>
    <t>Deeter</t>
  </si>
  <si>
    <t>Arpin</t>
  </si>
  <si>
    <t>Azelie</t>
  </si>
  <si>
    <t>Schoeneck</t>
  </si>
  <si>
    <t>Willits</t>
  </si>
  <si>
    <t>Syring</t>
  </si>
  <si>
    <t>Strike</t>
  </si>
  <si>
    <t>Hennigar</t>
  </si>
  <si>
    <t>May</t>
  </si>
  <si>
    <t>Metcalf</t>
  </si>
  <si>
    <t>Tiska</t>
  </si>
  <si>
    <t>Fairley</t>
  </si>
  <si>
    <t>Kim</t>
  </si>
  <si>
    <t>Piasta</t>
  </si>
  <si>
    <t>Dariusz</t>
  </si>
  <si>
    <t>Olsen</t>
  </si>
  <si>
    <t>Jesus</t>
  </si>
  <si>
    <t>Bartus</t>
  </si>
  <si>
    <t>Stevens</t>
  </si>
  <si>
    <t>Holly</t>
  </si>
  <si>
    <t>Fayter</t>
  </si>
  <si>
    <t>Parise</t>
  </si>
  <si>
    <t>Tricity</t>
  </si>
  <si>
    <t>Gryniewicz</t>
  </si>
  <si>
    <t>Panora</t>
  </si>
  <si>
    <t>Lambe</t>
  </si>
  <si>
    <t>Casto</t>
  </si>
  <si>
    <t>Trent</t>
  </si>
  <si>
    <t>Martelli</t>
  </si>
  <si>
    <t>Naskret</t>
  </si>
  <si>
    <t>Sawomir</t>
  </si>
  <si>
    <t>Micah</t>
  </si>
  <si>
    <t>Maloney</t>
  </si>
  <si>
    <t>Amherst</t>
  </si>
  <si>
    <t>Austen</t>
  </si>
  <si>
    <t>Johansen</t>
  </si>
  <si>
    <t>Tory</t>
  </si>
  <si>
    <t>Kaufmann</t>
  </si>
  <si>
    <t>Barnes-Zurkinden</t>
  </si>
  <si>
    <t>Flo</t>
  </si>
  <si>
    <t>Wolter</t>
  </si>
  <si>
    <t>Pearson</t>
  </si>
  <si>
    <t>Anabel</t>
  </si>
  <si>
    <t>Leon</t>
  </si>
  <si>
    <t>Marriott</t>
  </si>
  <si>
    <t>Wilkins</t>
  </si>
  <si>
    <t>Saiter</t>
  </si>
  <si>
    <t>Winrow</t>
  </si>
  <si>
    <t>Marcia</t>
  </si>
  <si>
    <t>Gries</t>
  </si>
  <si>
    <t>Strohschein</t>
  </si>
  <si>
    <t>Coogan</t>
  </si>
  <si>
    <t>Gagnon</t>
  </si>
  <si>
    <t>Isabelle</t>
  </si>
  <si>
    <t>Fox</t>
  </si>
  <si>
    <t>Traver</t>
  </si>
  <si>
    <t>Quick</t>
  </si>
  <si>
    <t>Theriot</t>
  </si>
  <si>
    <t>Michalis</t>
  </si>
  <si>
    <t>Pilar</t>
  </si>
  <si>
    <t>Tjong</t>
  </si>
  <si>
    <t>Clemons</t>
  </si>
  <si>
    <t>Palma</t>
  </si>
  <si>
    <t>Takaoka</t>
  </si>
  <si>
    <t>Masahiro</t>
  </si>
  <si>
    <t>Sherman</t>
  </si>
  <si>
    <t>Andre</t>
  </si>
  <si>
    <t>Switt</t>
  </si>
  <si>
    <t>Britt</t>
  </si>
  <si>
    <t>Joyce</t>
  </si>
  <si>
    <t>Whitbeck</t>
  </si>
  <si>
    <t>Auer</t>
  </si>
  <si>
    <t>Attar</t>
  </si>
  <si>
    <t>Misuraca</t>
  </si>
  <si>
    <t>Spannaus</t>
  </si>
  <si>
    <t>Michaela</t>
  </si>
  <si>
    <t>Tarbiat</t>
  </si>
  <si>
    <t>Shalaleh</t>
  </si>
  <si>
    <t>Pulkkinen</t>
  </si>
  <si>
    <t>Trnovcova</t>
  </si>
  <si>
    <t>Zuzana</t>
  </si>
  <si>
    <t>Hetrick</t>
  </si>
  <si>
    <t>Stern</t>
  </si>
  <si>
    <t>Newman</t>
  </si>
  <si>
    <t>Nadine</t>
  </si>
  <si>
    <t>Mone</t>
  </si>
  <si>
    <t>Powers</t>
  </si>
  <si>
    <t>Ulery</t>
  </si>
  <si>
    <t>Cho</t>
  </si>
  <si>
    <t>Youngseong</t>
  </si>
  <si>
    <t>Reumann</t>
  </si>
  <si>
    <t>Cooper</t>
  </si>
  <si>
    <t>Cichon</t>
  </si>
  <si>
    <t>Maroevic</t>
  </si>
  <si>
    <t>Janez</t>
  </si>
  <si>
    <t>Schulz</t>
  </si>
  <si>
    <t>Capriolo</t>
  </si>
  <si>
    <t>Borleis</t>
  </si>
  <si>
    <t>Karakoyunlu</t>
  </si>
  <si>
    <t>Deniz</t>
  </si>
  <si>
    <t>Desrosiers</t>
  </si>
  <si>
    <t>Shabot</t>
  </si>
  <si>
    <t>Comment</t>
  </si>
  <si>
    <t>Moss</t>
  </si>
  <si>
    <t>Troy</t>
  </si>
  <si>
    <t>Clash</t>
  </si>
  <si>
    <t>Blankenship</t>
  </si>
  <si>
    <t>Lloyd</t>
  </si>
  <si>
    <t>Jennefer</t>
  </si>
  <si>
    <t>Kong</t>
  </si>
  <si>
    <t>Tracey</t>
  </si>
  <si>
    <t>Benson</t>
  </si>
  <si>
    <t>Huntington</t>
  </si>
  <si>
    <t>Kendall</t>
  </si>
  <si>
    <t>Esther</t>
  </si>
  <si>
    <t>Gast</t>
  </si>
  <si>
    <t>Scanlin</t>
  </si>
  <si>
    <t>Philbrook</t>
  </si>
  <si>
    <t>Cowan</t>
  </si>
  <si>
    <t>Sousa</t>
  </si>
  <si>
    <t>Hugo</t>
  </si>
  <si>
    <t>Stanton</t>
  </si>
  <si>
    <t>Mollak</t>
  </si>
  <si>
    <t>Weston</t>
  </si>
  <si>
    <t>Rob</t>
  </si>
  <si>
    <t>Rabuzzi</t>
  </si>
  <si>
    <t>Hendrix</t>
  </si>
  <si>
    <t>Nielen</t>
  </si>
  <si>
    <t>Schout</t>
  </si>
  <si>
    <t>Schmaltz</t>
  </si>
  <si>
    <t>Virginie</t>
  </si>
  <si>
    <t>Eagen</t>
  </si>
  <si>
    <t>Rotramel</t>
  </si>
  <si>
    <t>Prevost</t>
  </si>
  <si>
    <t>Nyambaso</t>
  </si>
  <si>
    <t>Zachariah</t>
  </si>
  <si>
    <t>Shaffer</t>
  </si>
  <si>
    <t>Corkum</t>
  </si>
  <si>
    <t>Pedersen</t>
  </si>
  <si>
    <t>Melo</t>
  </si>
  <si>
    <t>Breno</t>
  </si>
  <si>
    <t>Sakamoto</t>
  </si>
  <si>
    <t>Takaya</t>
  </si>
  <si>
    <t>Lombardo</t>
  </si>
  <si>
    <t>Bode</t>
  </si>
  <si>
    <t>Ruby</t>
  </si>
  <si>
    <t>Bart</t>
  </si>
  <si>
    <t>Norcross</t>
  </si>
  <si>
    <t>Lazrus</t>
  </si>
  <si>
    <t>Tsegay</t>
  </si>
  <si>
    <t>Yemane</t>
  </si>
  <si>
    <t>Schneider</t>
  </si>
  <si>
    <t>Loreto</t>
  </si>
  <si>
    <t>Bird</t>
  </si>
  <si>
    <t>Callahan</t>
  </si>
  <si>
    <t>Timko</t>
  </si>
  <si>
    <t>Achatz</t>
  </si>
  <si>
    <t>Horwitz</t>
  </si>
  <si>
    <t>Yuri</t>
  </si>
  <si>
    <t>Gordyan</t>
  </si>
  <si>
    <t>Debbie</t>
  </si>
  <si>
    <t>Battoo</t>
  </si>
  <si>
    <t>Barker</t>
  </si>
  <si>
    <t>Daniell</t>
  </si>
  <si>
    <t>Saarnilehto</t>
  </si>
  <si>
    <t>Janne</t>
  </si>
  <si>
    <t>Hillman</t>
  </si>
  <si>
    <t>Bartel</t>
  </si>
  <si>
    <t>Callie</t>
  </si>
  <si>
    <t>Potekhina</t>
  </si>
  <si>
    <t>Lapp</t>
  </si>
  <si>
    <t>McCormick</t>
  </si>
  <si>
    <t>Coffed</t>
  </si>
  <si>
    <t>Dougie</t>
  </si>
  <si>
    <t>Estes</t>
  </si>
  <si>
    <t>Jeremiah</t>
  </si>
  <si>
    <t>Zamore</t>
  </si>
  <si>
    <t>Donaghy</t>
  </si>
  <si>
    <t>Roger</t>
  </si>
  <si>
    <t>Fiorini</t>
  </si>
  <si>
    <t>Watkins</t>
  </si>
  <si>
    <t>Cassel</t>
  </si>
  <si>
    <t>Terri</t>
  </si>
  <si>
    <t>O'Sullivan</t>
  </si>
  <si>
    <t>Chepkirui</t>
  </si>
  <si>
    <t>Gurney</t>
  </si>
  <si>
    <t>Francis</t>
  </si>
  <si>
    <t>Tammara</t>
  </si>
  <si>
    <t>Gruca</t>
  </si>
  <si>
    <t>Dorota</t>
  </si>
  <si>
    <t>Rojas</t>
  </si>
  <si>
    <t>Denton</t>
  </si>
  <si>
    <t>Bryant</t>
  </si>
  <si>
    <t>Trout</t>
  </si>
  <si>
    <t>Gilbert</t>
  </si>
  <si>
    <t>Chong</t>
  </si>
  <si>
    <t>Eduardo</t>
  </si>
  <si>
    <t>Henry</t>
  </si>
  <si>
    <t>Brenneman</t>
  </si>
  <si>
    <t>Kemp</t>
  </si>
  <si>
    <t>Hillyard</t>
  </si>
  <si>
    <t>Gonzales</t>
  </si>
  <si>
    <t>Christin</t>
  </si>
  <si>
    <t>Sayre</t>
  </si>
  <si>
    <t>Panke</t>
  </si>
  <si>
    <t>Brennan</t>
  </si>
  <si>
    <t>Ngo</t>
  </si>
  <si>
    <t>Guerdan</t>
  </si>
  <si>
    <t>Mills-Honarvar</t>
  </si>
  <si>
    <t>Donna</t>
  </si>
  <si>
    <t>Farvard</t>
  </si>
  <si>
    <t>Joe</t>
  </si>
  <si>
    <t>Skinner</t>
  </si>
  <si>
    <t>Kayleigh</t>
  </si>
  <si>
    <t>Lorcan</t>
  </si>
  <si>
    <t>Shue</t>
  </si>
  <si>
    <t>Blinn</t>
  </si>
  <si>
    <t>Duyn</t>
  </si>
  <si>
    <t>Wardian</t>
  </si>
  <si>
    <t>Heuninck</t>
  </si>
  <si>
    <t>Kipyego</t>
  </si>
  <si>
    <t>Bernard</t>
  </si>
  <si>
    <t>Kuehl</t>
  </si>
  <si>
    <t>Burkholder</t>
  </si>
  <si>
    <t>Bryn</t>
  </si>
  <si>
    <t>Stadolnik</t>
  </si>
  <si>
    <t>Shields</t>
  </si>
  <si>
    <t>Margolis</t>
  </si>
  <si>
    <t>Uffenbeck</t>
  </si>
  <si>
    <t>Shelley</t>
  </si>
  <si>
    <t>Stepanova</t>
  </si>
  <si>
    <t>Jekaterina</t>
  </si>
  <si>
    <t>Verdi</t>
  </si>
  <si>
    <t>Pauline</t>
  </si>
  <si>
    <t>Mickelson</t>
  </si>
  <si>
    <t>Aleah</t>
  </si>
  <si>
    <t>Dibaba</t>
  </si>
  <si>
    <t>Mare</t>
  </si>
  <si>
    <t>Shilling</t>
  </si>
  <si>
    <t>Bashaw</t>
  </si>
  <si>
    <t>McCutcheon</t>
  </si>
  <si>
    <t>Connor</t>
  </si>
  <si>
    <t>Geoghegan</t>
  </si>
  <si>
    <t>Seth</t>
  </si>
  <si>
    <t>McGinn</t>
  </si>
  <si>
    <t>Quinteros</t>
  </si>
  <si>
    <t>Loenser</t>
  </si>
  <si>
    <t>Furrer</t>
  </si>
  <si>
    <t>Konigs</t>
  </si>
  <si>
    <t>Tesdahl</t>
  </si>
  <si>
    <t>Engel</t>
  </si>
  <si>
    <t>Kuck</t>
  </si>
  <si>
    <t>Missy</t>
  </si>
  <si>
    <t>Neuschel</t>
  </si>
  <si>
    <t>Rosales</t>
  </si>
  <si>
    <t>Marquez</t>
  </si>
  <si>
    <t>Alfons</t>
  </si>
  <si>
    <t>Green</t>
  </si>
  <si>
    <t>Schubel</t>
  </si>
  <si>
    <t>Jimenez</t>
  </si>
  <si>
    <t>Lilia</t>
  </si>
  <si>
    <t>Zimny-Schmitt</t>
  </si>
  <si>
    <t>Danny</t>
  </si>
  <si>
    <t>Brohart</t>
  </si>
  <si>
    <t>Oka</t>
  </si>
  <si>
    <t>Satomi</t>
  </si>
  <si>
    <t>Metzger</t>
  </si>
  <si>
    <t>Vaughn</t>
  </si>
  <si>
    <t>Kindsey</t>
  </si>
  <si>
    <t>Petty</t>
  </si>
  <si>
    <t>Lasseron</t>
  </si>
  <si>
    <t>Chloe</t>
  </si>
  <si>
    <t>Bushong</t>
  </si>
  <si>
    <t>Cailtlin</t>
  </si>
  <si>
    <t>Dennison</t>
  </si>
  <si>
    <t>Lira</t>
  </si>
  <si>
    <t>Chuy</t>
  </si>
  <si>
    <t>Nahigian</t>
  </si>
  <si>
    <t>Cackett</t>
  </si>
  <si>
    <t>Hunter-Galvan</t>
  </si>
  <si>
    <t>Pierret</t>
  </si>
  <si>
    <t>O'Neil</t>
  </si>
  <si>
    <t>Leitz</t>
  </si>
  <si>
    <t>Aya</t>
  </si>
  <si>
    <t>Durfee</t>
  </si>
  <si>
    <t>Maylone</t>
  </si>
  <si>
    <t>Reiland</t>
  </si>
  <si>
    <t>Hu</t>
  </si>
  <si>
    <t>Ping</t>
  </si>
  <si>
    <t>Lessek</t>
  </si>
  <si>
    <t>Colavincenzo</t>
  </si>
  <si>
    <t>Mendez-Karr</t>
  </si>
  <si>
    <t>Saulnier</t>
  </si>
  <si>
    <t>Emmett</t>
  </si>
  <si>
    <t>Schoonover</t>
  </si>
  <si>
    <t>Hass</t>
  </si>
  <si>
    <t>Cadotte</t>
  </si>
  <si>
    <t>Cacciapaglia</t>
  </si>
  <si>
    <t>Mininger</t>
  </si>
  <si>
    <t>Norman</t>
  </si>
  <si>
    <t>Mayo</t>
  </si>
  <si>
    <t>Zicko</t>
  </si>
  <si>
    <t>Tatyana</t>
  </si>
  <si>
    <t>Chrissy</t>
  </si>
  <si>
    <t>Cupp</t>
  </si>
  <si>
    <t>Halle</t>
  </si>
  <si>
    <t>Klassen</t>
  </si>
  <si>
    <t>Musal</t>
  </si>
  <si>
    <t>Rasim</t>
  </si>
  <si>
    <t>Kitayama</t>
  </si>
  <si>
    <t>Dina</t>
  </si>
  <si>
    <t>Altman</t>
  </si>
  <si>
    <t>Demchko</t>
  </si>
  <si>
    <t>Caitrin</t>
  </si>
  <si>
    <t>Betts</t>
  </si>
  <si>
    <t>Vandeventer</t>
  </si>
  <si>
    <t>Alix</t>
  </si>
  <si>
    <t>Hirano</t>
  </si>
  <si>
    <t>Kakushin</t>
  </si>
  <si>
    <t>Davi</t>
  </si>
  <si>
    <t>Sloan</t>
  </si>
  <si>
    <t>Homich</t>
  </si>
  <si>
    <t>Kristjansson</t>
  </si>
  <si>
    <t>Valur</t>
  </si>
  <si>
    <t>Pitman</t>
  </si>
  <si>
    <t>Curley</t>
  </si>
  <si>
    <t>Zimmer</t>
  </si>
  <si>
    <t>Lissa</t>
  </si>
  <si>
    <t>Granski</t>
  </si>
  <si>
    <t>Alyson</t>
  </si>
  <si>
    <t>Regina</t>
  </si>
  <si>
    <t>Chance</t>
  </si>
  <si>
    <t>Howe</t>
  </si>
  <si>
    <t>Therese</t>
  </si>
  <si>
    <t>Atwater</t>
  </si>
  <si>
    <t>Beau</t>
  </si>
  <si>
    <t>Gurganus</t>
  </si>
  <si>
    <t>Holden</t>
  </si>
  <si>
    <t>Parton</t>
  </si>
  <si>
    <t>Deborah</t>
  </si>
  <si>
    <t>Dent</t>
  </si>
  <si>
    <t>Chuck</t>
  </si>
  <si>
    <t>Ranti</t>
  </si>
  <si>
    <t>Ishaq</t>
  </si>
  <si>
    <t>Amany</t>
  </si>
  <si>
    <t>Wiles</t>
  </si>
  <si>
    <t>Kipling</t>
  </si>
  <si>
    <t>Serafini</t>
  </si>
  <si>
    <t>Button</t>
  </si>
  <si>
    <t>Gaal</t>
  </si>
  <si>
    <t>Ildiko</t>
  </si>
  <si>
    <t>Liptak</t>
  </si>
  <si>
    <t>Melinda</t>
  </si>
  <si>
    <t>Kellam</t>
  </si>
  <si>
    <t>Gordon</t>
  </si>
  <si>
    <t>Wagoner</t>
  </si>
  <si>
    <t>Goffi</t>
  </si>
  <si>
    <t>Danilo</t>
  </si>
  <si>
    <t>Salovaara</t>
  </si>
  <si>
    <t>Mikko</t>
  </si>
  <si>
    <t>Reid</t>
  </si>
  <si>
    <t>Allan</t>
  </si>
  <si>
    <t>Kirsten</t>
  </si>
  <si>
    <t>McLaughlin</t>
  </si>
  <si>
    <t>Christy</t>
  </si>
  <si>
    <t>Tang</t>
  </si>
  <si>
    <t>Jingjing</t>
  </si>
  <si>
    <t>Chepkwony</t>
  </si>
  <si>
    <t>Frankline</t>
  </si>
  <si>
    <t>Szynkarczuk</t>
  </si>
  <si>
    <t>Natalia</t>
  </si>
  <si>
    <t>Brill</t>
  </si>
  <si>
    <t>Nunn</t>
  </si>
  <si>
    <t>Blair</t>
  </si>
  <si>
    <t>Sharkey</t>
  </si>
  <si>
    <t>Scalard</t>
  </si>
  <si>
    <t>Marny</t>
  </si>
  <si>
    <t>Burget</t>
  </si>
  <si>
    <t>English</t>
  </si>
  <si>
    <t>Hampton</t>
  </si>
  <si>
    <t>Lucas</t>
  </si>
  <si>
    <t>Cherewatti</t>
  </si>
  <si>
    <t>Olle</t>
  </si>
  <si>
    <t>Bernat</t>
  </si>
  <si>
    <t>Hamsi</t>
  </si>
  <si>
    <t>Hicham</t>
  </si>
  <si>
    <t>Finnegan</t>
  </si>
  <si>
    <t>Villa</t>
  </si>
  <si>
    <t>Elisabetta</t>
  </si>
  <si>
    <t>Cable</t>
  </si>
  <si>
    <t>Trevor</t>
  </si>
  <si>
    <t>Eiring</t>
  </si>
  <si>
    <t>Friedman</t>
  </si>
  <si>
    <t>Croker</t>
  </si>
  <si>
    <t>Beganics</t>
  </si>
  <si>
    <t>Huberty</t>
  </si>
  <si>
    <t>Janae</t>
  </si>
  <si>
    <t>Hazlehurst</t>
  </si>
  <si>
    <t>Marin</t>
  </si>
  <si>
    <t>Dear</t>
  </si>
  <si>
    <t>Lederer</t>
  </si>
  <si>
    <t>Robson</t>
  </si>
  <si>
    <t>Galvan</t>
  </si>
  <si>
    <t>Teeuwen</t>
  </si>
  <si>
    <t>Rosalie</t>
  </si>
  <si>
    <t>List</t>
  </si>
  <si>
    <t>Shafar</t>
  </si>
  <si>
    <t>Vitaliy</t>
  </si>
  <si>
    <t>Copenhaver</t>
  </si>
  <si>
    <t>Stump</t>
  </si>
  <si>
    <t>Wehrman</t>
  </si>
  <si>
    <t>Sischo</t>
  </si>
  <si>
    <t>Fonti</t>
  </si>
  <si>
    <t>Merlis</t>
  </si>
  <si>
    <t>Hasegawa</t>
  </si>
  <si>
    <t>Kiyokatsu</t>
  </si>
  <si>
    <t>Haselden</t>
  </si>
  <si>
    <t>Simonson</t>
  </si>
  <si>
    <t>Montag</t>
  </si>
  <si>
    <t>Deroian</t>
  </si>
  <si>
    <t>Rhea</t>
  </si>
  <si>
    <t>Shamus</t>
  </si>
  <si>
    <t>Strickler</t>
  </si>
  <si>
    <t>Von</t>
  </si>
  <si>
    <t>Rock</t>
  </si>
  <si>
    <t>Woodard</t>
  </si>
  <si>
    <t>Ji</t>
  </si>
  <si>
    <t>Sinda</t>
  </si>
  <si>
    <t>Carissa</t>
  </si>
  <si>
    <t>Rydland</t>
  </si>
  <si>
    <t>Mona</t>
  </si>
  <si>
    <t>Vespa</t>
  </si>
  <si>
    <t>Meadows</t>
  </si>
  <si>
    <t>Toppen</t>
  </si>
  <si>
    <t>Ermer</t>
  </si>
  <si>
    <t>Dionne</t>
  </si>
  <si>
    <t>Hilary</t>
  </si>
  <si>
    <t>Stasulli</t>
  </si>
  <si>
    <t>Dominique</t>
  </si>
  <si>
    <t>Duran</t>
  </si>
  <si>
    <t>Klundt</t>
  </si>
  <si>
    <t>Waters</t>
  </si>
  <si>
    <t>Rusk</t>
  </si>
  <si>
    <t>Gersbach</t>
  </si>
  <si>
    <t>Taylor-Watson</t>
  </si>
  <si>
    <t>Danya</t>
  </si>
  <si>
    <t>Levitsky</t>
  </si>
  <si>
    <t>Lorraine</t>
  </si>
  <si>
    <t>Carroll</t>
  </si>
  <si>
    <t>Campos</t>
  </si>
  <si>
    <t>Flajslik</t>
  </si>
  <si>
    <t>Chua</t>
  </si>
  <si>
    <t>Wilzbacher</t>
  </si>
  <si>
    <t>Thayer</t>
  </si>
  <si>
    <t>Brosseau</t>
  </si>
  <si>
    <t>Phares</t>
  </si>
  <si>
    <t>Lavar</t>
  </si>
  <si>
    <t>Padula</t>
  </si>
  <si>
    <t>Gamirov</t>
  </si>
  <si>
    <t>Briot</t>
  </si>
  <si>
    <t>Hueck</t>
  </si>
  <si>
    <t>Putt</t>
  </si>
  <si>
    <t>Tammy</t>
  </si>
  <si>
    <t>Deiman</t>
  </si>
  <si>
    <t>Lena</t>
  </si>
  <si>
    <t>Bonanni</t>
  </si>
  <si>
    <t>Valentina</t>
  </si>
  <si>
    <t>Stein</t>
  </si>
  <si>
    <t>Laumann</t>
  </si>
  <si>
    <t>Galaviz</t>
  </si>
  <si>
    <t>Piper</t>
  </si>
  <si>
    <t>Cantini</t>
  </si>
  <si>
    <t>Werhane</t>
  </si>
  <si>
    <t>Davies</t>
  </si>
  <si>
    <t>Geraint</t>
  </si>
  <si>
    <t>Hummel</t>
  </si>
  <si>
    <t>Dj</t>
  </si>
  <si>
    <t>Lutz</t>
  </si>
  <si>
    <t>Viglienzoni</t>
  </si>
  <si>
    <t>Rathbun</t>
  </si>
  <si>
    <t>crane</t>
  </si>
  <si>
    <t>Ellen</t>
  </si>
  <si>
    <t>Conant</t>
  </si>
  <si>
    <t>Huyser-Wierenga</t>
  </si>
  <si>
    <t>Natalini</t>
  </si>
  <si>
    <t>Robbins</t>
  </si>
  <si>
    <t>Stanislav</t>
  </si>
  <si>
    <t>Caitie</t>
  </si>
  <si>
    <t>Mears</t>
  </si>
  <si>
    <t>Neill</t>
  </si>
  <si>
    <t>Tola</t>
  </si>
  <si>
    <t>Tadese</t>
  </si>
  <si>
    <t>Briskman</t>
  </si>
  <si>
    <t>Ritzenhein</t>
  </si>
  <si>
    <t>Dathan</t>
  </si>
  <si>
    <t>Malkowski</t>
  </si>
  <si>
    <t>Andreyko</t>
  </si>
  <si>
    <t>Lozier</t>
  </si>
  <si>
    <t>Rodas</t>
  </si>
  <si>
    <t>Harald</t>
  </si>
  <si>
    <t>Siobhan</t>
  </si>
  <si>
    <t>Karmen</t>
  </si>
  <si>
    <t>Lippmann</t>
  </si>
  <si>
    <t>Kiersten</t>
  </si>
  <si>
    <t>Klehm</t>
  </si>
  <si>
    <t>Desisa</t>
  </si>
  <si>
    <t>Lelisa</t>
  </si>
  <si>
    <t>Brooks</t>
  </si>
  <si>
    <t>Weispfennig</t>
  </si>
  <si>
    <t>Sorrell</t>
  </si>
  <si>
    <t>Marek</t>
  </si>
  <si>
    <t>Vajin</t>
  </si>
  <si>
    <t>Werner</t>
  </si>
  <si>
    <t>Kirby</t>
  </si>
  <si>
    <t>Penny</t>
  </si>
  <si>
    <t>Masayesva</t>
  </si>
  <si>
    <t>Paavola</t>
  </si>
  <si>
    <t>Gehlsen</t>
  </si>
  <si>
    <t>Roche</t>
  </si>
  <si>
    <t>Hearn</t>
  </si>
  <si>
    <t>Dimson</t>
  </si>
  <si>
    <t>Slason</t>
  </si>
  <si>
    <t>Gibson</t>
  </si>
  <si>
    <t>Erdos</t>
  </si>
  <si>
    <t>Elleree</t>
  </si>
  <si>
    <t>Cushman</t>
  </si>
  <si>
    <t>Hammel</t>
  </si>
  <si>
    <t>Ytterstad</t>
  </si>
  <si>
    <t>Nina</t>
  </si>
  <si>
    <t>Prince</t>
  </si>
  <si>
    <t>Dani</t>
  </si>
  <si>
    <t>Petrulak</t>
  </si>
  <si>
    <t>Zablocki</t>
  </si>
  <si>
    <t>Meter</t>
  </si>
  <si>
    <t>Babay</t>
  </si>
  <si>
    <t>Moody</t>
  </si>
  <si>
    <t>Swierzbinski</t>
  </si>
  <si>
    <t>Schwartz</t>
  </si>
  <si>
    <t>Sanseverino</t>
  </si>
  <si>
    <t>Lawder</t>
  </si>
  <si>
    <t>Hoerner</t>
  </si>
  <si>
    <t>Pat</t>
  </si>
  <si>
    <t>Beaulne</t>
  </si>
  <si>
    <t>Lunz</t>
  </si>
  <si>
    <t>Brackenwagen</t>
  </si>
  <si>
    <t>Schmitt</t>
  </si>
  <si>
    <t>Borden</t>
  </si>
  <si>
    <t>Regan</t>
  </si>
  <si>
    <t>Koenis</t>
  </si>
  <si>
    <t>Maaikel</t>
  </si>
  <si>
    <t>Kittaka</t>
  </si>
  <si>
    <t>Concannon</t>
  </si>
  <si>
    <t>Schultz</t>
  </si>
  <si>
    <t>Lyndsy</t>
  </si>
  <si>
    <t>Brannigan</t>
  </si>
  <si>
    <t>Cavallo</t>
  </si>
  <si>
    <t>Axelrod</t>
  </si>
  <si>
    <t>Roberge</t>
  </si>
  <si>
    <t>Schmidt</t>
  </si>
  <si>
    <t>Kosters</t>
  </si>
  <si>
    <t>Dykes</t>
  </si>
  <si>
    <t>Velan</t>
  </si>
  <si>
    <t>Goolik</t>
  </si>
  <si>
    <t>Bain</t>
  </si>
  <si>
    <t>Wieck</t>
  </si>
  <si>
    <t>Sonja</t>
  </si>
  <si>
    <t>Friel</t>
  </si>
  <si>
    <t>Santandreu</t>
  </si>
  <si>
    <t>Gerber</t>
  </si>
  <si>
    <t>Cliff</t>
  </si>
  <si>
    <t>Benadum</t>
  </si>
  <si>
    <t>Blue</t>
  </si>
  <si>
    <t>Ragazzini</t>
  </si>
  <si>
    <t>Kessinger</t>
  </si>
  <si>
    <t>Bezgin</t>
  </si>
  <si>
    <t>Woldesilassie</t>
  </si>
  <si>
    <t>Ruiz</t>
  </si>
  <si>
    <t>Herrero</t>
  </si>
  <si>
    <t>Bin</t>
  </si>
  <si>
    <t>Alias</t>
  </si>
  <si>
    <t>Pulliam</t>
  </si>
  <si>
    <t>Guisinger</t>
  </si>
  <si>
    <t>Arnerich</t>
  </si>
  <si>
    <t>Nolette</t>
  </si>
  <si>
    <t>Jerome</t>
  </si>
  <si>
    <t>Chabrier</t>
  </si>
  <si>
    <t>Knotts</t>
  </si>
  <si>
    <t>Pultorak</t>
  </si>
  <si>
    <t>Maxon</t>
  </si>
  <si>
    <t>Kraai</t>
  </si>
  <si>
    <t>Larosa</t>
  </si>
  <si>
    <t>Ali</t>
  </si>
  <si>
    <t>Haney</t>
  </si>
  <si>
    <t>Boulay</t>
  </si>
  <si>
    <t>Pierre</t>
  </si>
  <si>
    <t>Luy</t>
  </si>
  <si>
    <t>Fava</t>
  </si>
  <si>
    <t>Montoya</t>
  </si>
  <si>
    <t>Alvaro</t>
  </si>
  <si>
    <t>Albertson</t>
  </si>
  <si>
    <t>Barger</t>
  </si>
  <si>
    <t>Fraioli</t>
  </si>
  <si>
    <t>Lusapho</t>
  </si>
  <si>
    <t>Talhelm</t>
  </si>
  <si>
    <t>Treece</t>
  </si>
  <si>
    <t>Beisel</t>
  </si>
  <si>
    <t>Enke</t>
  </si>
  <si>
    <t>Ruiz-Tagle</t>
  </si>
  <si>
    <t>Barros</t>
  </si>
  <si>
    <t>Ferrell</t>
  </si>
  <si>
    <t>Gates</t>
  </si>
  <si>
    <t>Jeffers</t>
  </si>
  <si>
    <t>Sulhanek</t>
  </si>
  <si>
    <t>Roman</t>
  </si>
  <si>
    <t>Caron</t>
  </si>
  <si>
    <t>Evelyn</t>
  </si>
  <si>
    <t>Fullarton</t>
  </si>
  <si>
    <t>Lindgren</t>
  </si>
  <si>
    <t>Akiha</t>
  </si>
  <si>
    <t>Sweny</t>
  </si>
  <si>
    <t>Tobin</t>
  </si>
  <si>
    <t>Keys</t>
  </si>
  <si>
    <t>Wilbur</t>
  </si>
  <si>
    <t>Ditota</t>
  </si>
  <si>
    <t>Horbol</t>
  </si>
  <si>
    <t>Flannery</t>
  </si>
  <si>
    <t>Murakami</t>
  </si>
  <si>
    <t>Petermann</t>
  </si>
  <si>
    <t>Theodore</t>
  </si>
  <si>
    <t>Graves</t>
  </si>
  <si>
    <t>Rostro</t>
  </si>
  <si>
    <t>Danielson</t>
  </si>
  <si>
    <t>Street</t>
  </si>
  <si>
    <t>Buss</t>
  </si>
  <si>
    <t>Duffy</t>
  </si>
  <si>
    <t>Sebastian</t>
  </si>
  <si>
    <t>Avery</t>
  </si>
  <si>
    <t>Bohinski</t>
  </si>
  <si>
    <t>Kohls</t>
  </si>
  <si>
    <t>Katy</t>
  </si>
  <si>
    <t>Brietzke</t>
  </si>
  <si>
    <t>Riveros</t>
  </si>
  <si>
    <t>Albano</t>
  </si>
  <si>
    <t>Rosendahl</t>
  </si>
  <si>
    <t>German</t>
  </si>
  <si>
    <t>Last Name</t>
  </si>
  <si>
    <t>Weight Status</t>
  </si>
  <si>
    <t>Diabetes Status</t>
  </si>
  <si>
    <t>DD-MMM-YYYY</t>
  </si>
  <si>
    <t>Age</t>
  </si>
  <si>
    <t>Names</t>
  </si>
  <si>
    <t>Row Labels</t>
  </si>
  <si>
    <t>Grand Total</t>
  </si>
  <si>
    <t>Column Labels</t>
  </si>
  <si>
    <t>Sum of NumberOfMajorSurgeries</t>
  </si>
  <si>
    <t>Average of HBA1C</t>
  </si>
  <si>
    <t>Count of smoker</t>
  </si>
  <si>
    <t>Diabetes</t>
  </si>
  <si>
    <t>Prediabetes</t>
  </si>
  <si>
    <t>Normal</t>
  </si>
  <si>
    <t>Average of charges</t>
  </si>
  <si>
    <t>Obesity</t>
  </si>
  <si>
    <t>Overweight</t>
  </si>
  <si>
    <t>Normal Weight</t>
  </si>
  <si>
    <t>Underweight</t>
  </si>
  <si>
    <t>Smoker No</t>
  </si>
  <si>
    <t>Cancer No</t>
  </si>
  <si>
    <t>Cancer Yes</t>
  </si>
  <si>
    <t>Smoker Yes</t>
  </si>
  <si>
    <t>Without a history of transplant</t>
  </si>
  <si>
    <t>With a history of transplant</t>
  </si>
  <si>
    <t>Average of BMI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</si>
</sst>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yy"/>
    <numFmt numFmtId="165" formatCode="&quot;₹&quot;\ #,##0"/>
  </numFmts>
  <fonts count="10" x14ac:knownFonts="1">
    <font>
      <sz val="11"/>
      <color theme="1"/>
      <name val="Calibri"/>
      <family val="2"/>
      <scheme val="minor"/>
    </font>
    <font>
      <sz val="12"/>
      <color theme="1"/>
      <name val="Calibri"/>
      <family val="2"/>
      <scheme val="minor"/>
    </font>
    <font>
      <b/>
      <sz val="12"/>
      <color rgb="FF002060"/>
      <name val="Calibri"/>
      <family val="2"/>
      <scheme val="minor"/>
    </font>
    <font>
      <b/>
      <sz val="11"/>
      <color rgb="FF632D09"/>
      <name val="Calibri"/>
      <family val="2"/>
      <scheme val="minor"/>
    </font>
    <font>
      <b/>
      <sz val="12"/>
      <color theme="0"/>
      <name val="Calibri"/>
      <family val="2"/>
      <scheme val="minor"/>
    </font>
    <font>
      <b/>
      <sz val="11"/>
      <color theme="0"/>
      <name val="Calibri"/>
      <family val="2"/>
      <scheme val="minor"/>
    </font>
    <font>
      <sz val="11"/>
      <color theme="0"/>
      <name val="Calibri"/>
      <family val="2"/>
      <scheme val="minor"/>
    </font>
    <font>
      <sz val="12"/>
      <color theme="0"/>
      <name val="Calibri"/>
      <family val="2"/>
      <scheme val="minor"/>
    </font>
    <font>
      <b/>
      <sz val="12"/>
      <color theme="1" tint="4.9989318521683403E-2"/>
      <name val="Calibri"/>
      <family val="2"/>
      <scheme val="minor"/>
    </font>
    <font>
      <b/>
      <sz val="11"/>
      <color theme="0" tint="-4.9989318521683403E-2"/>
      <name val="Calibri"/>
      <family val="2"/>
      <scheme val="minor"/>
    </font>
  </fonts>
  <fills count="6">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rgb="FF7030A0"/>
        <bgColor indexed="64"/>
      </patternFill>
    </fill>
    <fill>
      <patternFill patternType="solid">
        <fgColor theme="4" tint="0.79998168889431442"/>
        <bgColor theme="4" tint="0.79998168889431442"/>
      </patternFill>
    </fill>
  </fills>
  <borders count="14">
    <border>
      <left/>
      <right/>
      <top/>
      <bottom/>
      <diagonal/>
    </border>
    <border>
      <left style="thin">
        <color indexed="64"/>
      </left>
      <right style="thin">
        <color indexed="64"/>
      </right>
      <top style="thin">
        <color indexed="64"/>
      </top>
      <bottom style="thin">
        <color indexed="64"/>
      </bottom>
      <diagonal/>
    </border>
    <border>
      <left/>
      <right/>
      <top style="thin">
        <color theme="4" tint="0.39997558519241921"/>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top style="thin">
        <color indexed="64"/>
      </top>
      <bottom/>
      <diagonal/>
    </border>
    <border>
      <left style="thin">
        <color indexed="64"/>
      </left>
      <right/>
      <top style="thin">
        <color theme="4" tint="0.39997558519241921"/>
      </top>
      <bottom/>
      <diagonal/>
    </border>
    <border>
      <left style="thin">
        <color indexed="64"/>
      </left>
      <right style="thin">
        <color indexed="64"/>
      </right>
      <top style="thin">
        <color theme="4" tint="0.39997558519241921"/>
      </top>
      <bottom/>
      <diagonal/>
    </border>
    <border>
      <left style="thin">
        <color theme="4" tint="0.39997558519241921"/>
      </left>
      <right/>
      <top style="thin">
        <color indexed="64"/>
      </top>
      <bottom/>
      <diagonal/>
    </border>
    <border>
      <left/>
      <right/>
      <top style="thin">
        <color indexed="64"/>
      </top>
      <bottom/>
      <diagonal/>
    </border>
    <border>
      <left/>
      <right style="thin">
        <color theme="4" tint="0.39997558519241921"/>
      </right>
      <top style="thin">
        <color indexed="64"/>
      </top>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s>
  <cellStyleXfs count="2">
    <xf numFmtId="0" fontId="0" fillId="0" borderId="0"/>
    <xf numFmtId="0" fontId="1" fillId="0" borderId="0"/>
  </cellStyleXfs>
  <cellXfs count="47">
    <xf numFmtId="0" fontId="0" fillId="0" borderId="0" xfId="0"/>
    <xf numFmtId="0" fontId="1" fillId="0" borderId="0" xfId="1"/>
    <xf numFmtId="0" fontId="0" fillId="0" borderId="0" xfId="0" applyAlignment="1">
      <alignment horizontal="center" vertical="center"/>
    </xf>
    <xf numFmtId="164" fontId="4" fillId="4" borderId="1" xfId="0" applyNumberFormat="1" applyFont="1" applyFill="1" applyBorder="1" applyAlignment="1">
      <alignment horizontal="center" vertical="center"/>
    </xf>
    <xf numFmtId="0" fontId="4" fillId="4" borderId="1" xfId="0" applyFont="1" applyFill="1" applyBorder="1" applyAlignment="1">
      <alignment horizontal="center" vertical="center"/>
    </xf>
    <xf numFmtId="2" fontId="0" fillId="0" borderId="0" xfId="0" applyNumberFormat="1"/>
    <xf numFmtId="1" fontId="0" fillId="0" borderId="0" xfId="0" applyNumberFormat="1"/>
    <xf numFmtId="0" fontId="1" fillId="0" borderId="0" xfId="0" applyFont="1"/>
    <xf numFmtId="0" fontId="6" fillId="4" borderId="0" xfId="0" applyFont="1" applyFill="1" applyAlignment="1">
      <alignment horizontal="center" vertical="center"/>
    </xf>
    <xf numFmtId="0" fontId="7" fillId="4" borderId="0" xfId="0" applyFont="1" applyFill="1" applyAlignment="1">
      <alignment horizontal="center" vertical="center"/>
    </xf>
    <xf numFmtId="165"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0" fontId="0" fillId="5" borderId="4" xfId="0" applyFill="1" applyBorder="1"/>
    <xf numFmtId="0" fontId="0" fillId="5" borderId="5" xfId="0" applyFill="1" applyBorder="1"/>
    <xf numFmtId="164" fontId="4" fillId="4" borderId="6" xfId="0" applyNumberFormat="1" applyFont="1" applyFill="1" applyBorder="1" applyAlignment="1">
      <alignment horizontal="center" vertical="center"/>
    </xf>
    <xf numFmtId="0" fontId="5" fillId="4" borderId="7" xfId="0" applyFont="1" applyFill="1" applyBorder="1"/>
    <xf numFmtId="0" fontId="9" fillId="4" borderId="2" xfId="0" applyFont="1" applyFill="1" applyBorder="1"/>
    <xf numFmtId="0" fontId="3" fillId="2" borderId="7" xfId="0" applyFont="1" applyFill="1" applyBorder="1" applyAlignment="1">
      <alignment horizontal="center" vertical="center"/>
    </xf>
    <xf numFmtId="165" fontId="2" fillId="3" borderId="6" xfId="0" applyNumberFormat="1" applyFont="1" applyFill="1" applyBorder="1" applyAlignment="1">
      <alignment horizontal="center" vertical="center"/>
    </xf>
    <xf numFmtId="0" fontId="3" fillId="2" borderId="8" xfId="0" applyFont="1" applyFill="1" applyBorder="1" applyAlignment="1">
      <alignment horizontal="center" vertical="center"/>
    </xf>
    <xf numFmtId="0" fontId="1" fillId="5" borderId="9" xfId="1" applyFill="1" applyBorder="1"/>
    <xf numFmtId="0" fontId="0" fillId="5" borderId="2" xfId="0" applyFill="1" applyBorder="1"/>
    <xf numFmtId="0" fontId="0" fillId="5" borderId="10" xfId="0" applyFill="1" applyBorder="1"/>
    <xf numFmtId="165" fontId="0" fillId="5" borderId="10" xfId="0" applyNumberFormat="1" applyFill="1" applyBorder="1"/>
    <xf numFmtId="0" fontId="0" fillId="5" borderId="11" xfId="0" applyFill="1" applyBorder="1"/>
    <xf numFmtId="0" fontId="1" fillId="0" borderId="12" xfId="1" applyBorder="1"/>
    <xf numFmtId="0" fontId="0" fillId="0" borderId="2" xfId="0" applyBorder="1"/>
    <xf numFmtId="165" fontId="0" fillId="0" borderId="2" xfId="0" applyNumberFormat="1" applyBorder="1"/>
    <xf numFmtId="0" fontId="0" fillId="0" borderId="13" xfId="0" applyBorder="1"/>
    <xf numFmtId="0" fontId="1" fillId="5" borderId="12" xfId="1" applyFill="1" applyBorder="1"/>
    <xf numFmtId="165" fontId="0" fillId="5" borderId="2" xfId="0" applyNumberFormat="1" applyFill="1" applyBorder="1"/>
    <xf numFmtId="0" fontId="0" fillId="5" borderId="13" xfId="0" applyFill="1" applyBorder="1"/>
    <xf numFmtId="0" fontId="1" fillId="5" borderId="3" xfId="1" applyFill="1" applyBorder="1"/>
    <xf numFmtId="165" fontId="0" fillId="5" borderId="4" xfId="0" applyNumberFormat="1" applyFill="1" applyBorder="1"/>
    <xf numFmtId="0" fontId="0" fillId="5" borderId="3" xfId="0" applyFill="1" applyBorder="1"/>
    <xf numFmtId="0" fontId="0" fillId="5" borderId="9" xfId="0" applyFill="1" applyBorder="1"/>
    <xf numFmtId="0" fontId="0" fillId="0" borderId="12" xfId="0" applyBorder="1"/>
    <xf numFmtId="0" fontId="0" fillId="5" borderId="12" xfId="0" applyFill="1" applyBorder="1"/>
    <xf numFmtId="0" fontId="2" fillId="3" borderId="6" xfId="0" applyFont="1" applyFill="1" applyBorder="1" applyAlignment="1">
      <alignment horizontal="center" vertical="center"/>
    </xf>
    <xf numFmtId="1" fontId="8" fillId="3" borderId="7" xfId="0" applyNumberFormat="1"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1" fontId="0" fillId="5" borderId="2" xfId="0" applyNumberFormat="1" applyFill="1" applyBorder="1"/>
    <xf numFmtId="1" fontId="0" fillId="0" borderId="2" xfId="0" applyNumberFormat="1" applyBorder="1"/>
    <xf numFmtId="1" fontId="0" fillId="5" borderId="4" xfId="0" applyNumberFormat="1" applyFill="1" applyBorder="1"/>
  </cellXfs>
  <cellStyles count="2">
    <cellStyle name="Normal" xfId="0" builtinId="0"/>
    <cellStyle name="Normal 2" xfId="1" xr:uid="{00000000-0005-0000-0000-000001000000}"/>
  </cellStyles>
  <dxfs count="3">
    <dxf>
      <numFmt numFmtId="0" formatCode="General"/>
    </dxf>
    <dxf>
      <numFmt numFmtId="0" formatCode="General"/>
    </dxf>
    <dxf>
      <numFmt numFmtId="0" formatCode="General"/>
    </dxf>
  </dxfs>
  <tableStyles count="0" defaultTableStyle="TableStyleMedium2" defaultPivotStyle="PivotStyleLight16"/>
  <colors>
    <mruColors>
      <color rgb="FF632D0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pivotCacheDefinition" Target="pivotCache/pivotCacheDefinition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(3).xlsx]Pivot!PivotTable2</c:name>
    <c:fmtId val="1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Pivot!$B$12</c:f>
              <c:strCache>
                <c:ptCount val="1"/>
                <c:pt idx="0">
                  <c:v>Sum of NumberOfMajorSurgeries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EAF-4686-A8E8-4E93BC81940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EAF-4686-A8E8-4E93BC819402}"/>
              </c:ext>
            </c:extLst>
          </c:dPt>
          <c:cat>
            <c:strRef>
              <c:f>Pivot!$A$13:$A$15</c:f>
              <c:strCache>
                <c:ptCount val="2"/>
                <c:pt idx="0">
                  <c:v>Without a history of transplant</c:v>
                </c:pt>
                <c:pt idx="1">
                  <c:v>With a history of transplant</c:v>
                </c:pt>
              </c:strCache>
            </c:strRef>
          </c:cat>
          <c:val>
            <c:numRef>
              <c:f>Pivot!$B$13:$B$15</c:f>
              <c:numCache>
                <c:formatCode>General</c:formatCode>
                <c:ptCount val="2"/>
                <c:pt idx="0">
                  <c:v>274</c:v>
                </c:pt>
                <c:pt idx="1">
                  <c:v>52</c:v>
                </c:pt>
              </c:numCache>
            </c:numRef>
          </c:val>
          <c:extLst>
            <c:ext xmlns:c16="http://schemas.microsoft.com/office/drawing/2014/chart" uri="{C3380CC4-5D6E-409C-BE32-E72D297353CC}">
              <c16:uniqueId val="{00000004-BEAF-4686-A8E8-4E93BC819402}"/>
            </c:ext>
          </c:extLst>
        </c:ser>
        <c:ser>
          <c:idx val="1"/>
          <c:order val="1"/>
          <c:tx>
            <c:strRef>
              <c:f>Pivot!$C$12</c:f>
              <c:strCache>
                <c:ptCount val="1"/>
                <c:pt idx="0">
                  <c:v>Average of HBA1C</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6-BEAF-4686-A8E8-4E93BC81940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BEAF-4686-A8E8-4E93BC819402}"/>
              </c:ext>
            </c:extLst>
          </c:dPt>
          <c:cat>
            <c:strRef>
              <c:f>Pivot!$A$13:$A$15</c:f>
              <c:strCache>
                <c:ptCount val="2"/>
                <c:pt idx="0">
                  <c:v>Without a history of transplant</c:v>
                </c:pt>
                <c:pt idx="1">
                  <c:v>With a history of transplant</c:v>
                </c:pt>
              </c:strCache>
            </c:strRef>
          </c:cat>
          <c:val>
            <c:numRef>
              <c:f>Pivot!$C$13:$C$15</c:f>
              <c:numCache>
                <c:formatCode>General</c:formatCode>
                <c:ptCount val="2"/>
                <c:pt idx="0">
                  <c:v>6.0282456140350886</c:v>
                </c:pt>
                <c:pt idx="1">
                  <c:v>6.0199999999999987</c:v>
                </c:pt>
              </c:numCache>
            </c:numRef>
          </c:val>
          <c:extLst>
            <c:ext xmlns:c16="http://schemas.microsoft.com/office/drawing/2014/chart" uri="{C3380CC4-5D6E-409C-BE32-E72D297353CC}">
              <c16:uniqueId val="{00000009-BEAF-4686-A8E8-4E93BC81940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(3).xlsx]Pivot!PivotTable1</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cancer</a:t>
            </a:r>
            <a:r>
              <a:rPr lang="en-IN" baseline="0"/>
              <a:t> history vs smoker</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pivotFmt>
      <c:pivotFmt>
        <c:idx val="8"/>
      </c:pivotFmt>
      <c:pivotFmt>
        <c:idx val="9"/>
      </c:pivotFmt>
      <c:pivotFmt>
        <c:idx val="10"/>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1"/>
          <c:order val="0"/>
          <c:tx>
            <c:strRef>
              <c:f>Pivot!$B$3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CE3-4289-B45D-D3990B56190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CE3-4289-B45D-D3990B56190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CE3-4289-B45D-D3990B56190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CE3-4289-B45D-D3990B561903}"/>
              </c:ext>
            </c:extLst>
          </c:dPt>
          <c:cat>
            <c:multiLvlStrRef>
              <c:f>Pivot!$A$4:$A$10</c:f>
              <c:multiLvlStrCache>
                <c:ptCount val="4"/>
                <c:lvl>
                  <c:pt idx="0">
                    <c:v>Cancer No</c:v>
                  </c:pt>
                  <c:pt idx="1">
                    <c:v>Cancer Yes</c:v>
                  </c:pt>
                  <c:pt idx="2">
                    <c:v>Cancer No</c:v>
                  </c:pt>
                  <c:pt idx="3">
                    <c:v>Cancer Yes</c:v>
                  </c:pt>
                </c:lvl>
                <c:lvl>
                  <c:pt idx="0">
                    <c:v>Smoker No</c:v>
                  </c:pt>
                  <c:pt idx="2">
                    <c:v>Smoker Yes</c:v>
                  </c:pt>
                </c:lvl>
              </c:multiLvlStrCache>
            </c:multiLvlStrRef>
          </c:cat>
          <c:val>
            <c:numRef>
              <c:f>Pivot!$B$4:$B$10</c:f>
              <c:numCache>
                <c:formatCode>General</c:formatCode>
                <c:ptCount val="4"/>
                <c:pt idx="0">
                  <c:v>265</c:v>
                </c:pt>
                <c:pt idx="1">
                  <c:v>78</c:v>
                </c:pt>
                <c:pt idx="2">
                  <c:v>71</c:v>
                </c:pt>
                <c:pt idx="3">
                  <c:v>29</c:v>
                </c:pt>
              </c:numCache>
            </c:numRef>
          </c:val>
          <c:extLst>
            <c:ext xmlns:c16="http://schemas.microsoft.com/office/drawing/2014/chart" uri="{C3380CC4-5D6E-409C-BE32-E72D297353CC}">
              <c16:uniqueId val="{00000008-0CE3-4289-B45D-D3990B56190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(3).xlsx]Pivot!PivotTable5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Health</a:t>
            </a:r>
            <a:r>
              <a:rPr lang="en-IN" baseline="0"/>
              <a:t>care charges</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Pivot!$B$17:$B$18</c:f>
              <c:strCache>
                <c:ptCount val="1"/>
                <c:pt idx="0">
                  <c:v>Underweight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Pivot!$A$19:$A$22</c:f>
              <c:strCache>
                <c:ptCount val="3"/>
                <c:pt idx="0">
                  <c:v>Diabetes</c:v>
                </c:pt>
                <c:pt idx="1">
                  <c:v>Normal</c:v>
                </c:pt>
                <c:pt idx="2">
                  <c:v>Prediabetes</c:v>
                </c:pt>
              </c:strCache>
            </c:strRef>
          </c:cat>
          <c:val>
            <c:numRef>
              <c:f>Pivot!$B$19:$B$22</c:f>
              <c:numCache>
                <c:formatCode>"₹"\ #,##0</c:formatCode>
                <c:ptCount val="3"/>
                <c:pt idx="0">
                  <c:v>17850.131363636363</c:v>
                </c:pt>
                <c:pt idx="1">
                  <c:v>26863.07756097562</c:v>
                </c:pt>
                <c:pt idx="2">
                  <c:v>26254.820714285714</c:v>
                </c:pt>
              </c:numCache>
            </c:numRef>
          </c:val>
          <c:extLst>
            <c:ext xmlns:c16="http://schemas.microsoft.com/office/drawing/2014/chart" uri="{C3380CC4-5D6E-409C-BE32-E72D297353CC}">
              <c16:uniqueId val="{00000000-5169-43A3-ABDC-FCE379DA5699}"/>
            </c:ext>
          </c:extLst>
        </c:ser>
        <c:dLbls>
          <c:showLegendKey val="0"/>
          <c:showVal val="0"/>
          <c:showCatName val="0"/>
          <c:showSerName val="0"/>
          <c:showPercent val="0"/>
          <c:showBubbleSize val="0"/>
        </c:dLbls>
        <c:gapWidth val="100"/>
        <c:overlap val="-24"/>
        <c:axId val="592918303"/>
        <c:axId val="592910143"/>
      </c:barChart>
      <c:catAx>
        <c:axId val="59291830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2910143"/>
        <c:crosses val="autoZero"/>
        <c:auto val="1"/>
        <c:lblAlgn val="ctr"/>
        <c:lblOffset val="100"/>
        <c:noMultiLvlLbl val="0"/>
      </c:catAx>
      <c:valAx>
        <c:axId val="592910143"/>
        <c:scaling>
          <c:orientation val="minMax"/>
        </c:scaling>
        <c:delete val="0"/>
        <c:axPos val="l"/>
        <c:majorGridlines>
          <c:spPr>
            <a:ln w="9525" cap="flat" cmpd="sng" algn="ctr">
              <a:solidFill>
                <a:schemeClr val="lt1">
                  <a:lumMod val="95000"/>
                  <a:alpha val="10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92918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(3).xlsx]Pivot!PivotTable6</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Comparsion</a:t>
            </a:r>
            <a:r>
              <a:rPr lang="en-IN" baseline="0"/>
              <a:t> versus with hospital tier and state</a:t>
            </a:r>
            <a:endParaRPr lang="en-IN"/>
          </a:p>
        </c:rich>
      </c:tx>
      <c:layout>
        <c:manualLayout>
          <c:xMode val="edge"/>
          <c:yMode val="edge"/>
          <c:x val="0.2497613251587826"/>
          <c:y val="2.646471516641815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538223037005872"/>
          <c:y val="0.2871783468926849"/>
          <c:w val="0.50606178998617535"/>
          <c:h val="0.58437055833137141"/>
        </c:manualLayout>
      </c:layout>
      <c:barChart>
        <c:barDir val="bar"/>
        <c:grouping val="stacked"/>
        <c:varyColors val="0"/>
        <c:ser>
          <c:idx val="0"/>
          <c:order val="0"/>
          <c:tx>
            <c:strRef>
              <c:f>Pivot!$B$24:$B$25</c:f>
              <c:strCache>
                <c:ptCount val="1"/>
                <c:pt idx="0">
                  <c:v>tier - 1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Pivot!$A$26:$A$43</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Pivot!$B$26:$B$43</c:f>
              <c:numCache>
                <c:formatCode>"₹"\ #,##0</c:formatCode>
                <c:ptCount val="17"/>
                <c:pt idx="0">
                  <c:v>33181.289159663858</c:v>
                </c:pt>
                <c:pt idx="1">
                  <c:v>25800.402343749989</c:v>
                </c:pt>
                <c:pt idx="2">
                  <c:v>31371.853235294118</c:v>
                </c:pt>
                <c:pt idx="3">
                  <c:v>13891.86</c:v>
                </c:pt>
                <c:pt idx="4">
                  <c:v>21523.52</c:v>
                </c:pt>
                <c:pt idx="5">
                  <c:v>39868.616250000006</c:v>
                </c:pt>
                <c:pt idx="6">
                  <c:v>34070.595714285715</c:v>
                </c:pt>
                <c:pt idx="7">
                  <c:v>33475.82</c:v>
                </c:pt>
                <c:pt idx="8">
                  <c:v>27621.609999999997</c:v>
                </c:pt>
                <c:pt idx="12">
                  <c:v>18261.7575</c:v>
                </c:pt>
                <c:pt idx="13">
                  <c:v>32732.187142857143</c:v>
                </c:pt>
                <c:pt idx="15">
                  <c:v>18709.798000000003</c:v>
                </c:pt>
                <c:pt idx="16">
                  <c:v>20996.530000000002</c:v>
                </c:pt>
              </c:numCache>
            </c:numRef>
          </c:val>
          <c:extLst>
            <c:ext xmlns:c16="http://schemas.microsoft.com/office/drawing/2014/chart" uri="{C3380CC4-5D6E-409C-BE32-E72D297353CC}">
              <c16:uniqueId val="{00000000-5042-4ADB-81E6-493D7E97A84C}"/>
            </c:ext>
          </c:extLst>
        </c:ser>
        <c:ser>
          <c:idx val="1"/>
          <c:order val="1"/>
          <c:tx>
            <c:strRef>
              <c:f>Pivot!$C$24:$C$25</c:f>
              <c:strCache>
                <c:ptCount val="1"/>
                <c:pt idx="0">
                  <c:v>tier - 2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Pivot!$A$26:$A$43</c:f>
              <c:strCache>
                <c:ptCount val="17"/>
                <c:pt idx="0">
                  <c:v>R1011</c:v>
                </c:pt>
                <c:pt idx="1">
                  <c:v>R1012</c:v>
                </c:pt>
                <c:pt idx="2">
                  <c:v>R1013</c:v>
                </c:pt>
                <c:pt idx="3">
                  <c:v>R1014</c:v>
                </c:pt>
                <c:pt idx="4">
                  <c:v>R1015</c:v>
                </c:pt>
                <c:pt idx="5">
                  <c:v>R1016</c:v>
                </c:pt>
                <c:pt idx="6">
                  <c:v>R1017</c:v>
                </c:pt>
                <c:pt idx="7">
                  <c:v>R1018</c:v>
                </c:pt>
                <c:pt idx="8">
                  <c:v>R1019</c:v>
                </c:pt>
                <c:pt idx="9">
                  <c:v>R1020</c:v>
                </c:pt>
                <c:pt idx="10">
                  <c:v>R1021</c:v>
                </c:pt>
                <c:pt idx="11">
                  <c:v>R1022</c:v>
                </c:pt>
                <c:pt idx="12">
                  <c:v>R1023</c:v>
                </c:pt>
                <c:pt idx="13">
                  <c:v>R1024</c:v>
                </c:pt>
                <c:pt idx="14">
                  <c:v>R1025</c:v>
                </c:pt>
                <c:pt idx="15">
                  <c:v>R1026</c:v>
                </c:pt>
                <c:pt idx="16">
                  <c:v>Unknown</c:v>
                </c:pt>
              </c:strCache>
            </c:strRef>
          </c:cat>
          <c:val>
            <c:numRef>
              <c:f>Pivot!$C$26:$C$43</c:f>
              <c:numCache>
                <c:formatCode>"₹"\ #,##0</c:formatCode>
                <c:ptCount val="17"/>
                <c:pt idx="0">
                  <c:v>18997.280691823897</c:v>
                </c:pt>
                <c:pt idx="1">
                  <c:v>10312.046705882356</c:v>
                </c:pt>
                <c:pt idx="2">
                  <c:v>8439.2843999999968</c:v>
                </c:pt>
                <c:pt idx="3">
                  <c:v>2395.17</c:v>
                </c:pt>
                <c:pt idx="4">
                  <c:v>16433.907142857141</c:v>
                </c:pt>
                <c:pt idx="5">
                  <c:v>16075.963333333333</c:v>
                </c:pt>
                <c:pt idx="6">
                  <c:v>11365.621875000001</c:v>
                </c:pt>
                <c:pt idx="7">
                  <c:v>10139.553333333333</c:v>
                </c:pt>
                <c:pt idx="8">
                  <c:v>8116.7199999999984</c:v>
                </c:pt>
                <c:pt idx="9">
                  <c:v>6760.5433333333322</c:v>
                </c:pt>
                <c:pt idx="10">
                  <c:v>7668.1787234042586</c:v>
                </c:pt>
                <c:pt idx="11">
                  <c:v>10102.026666666667</c:v>
                </c:pt>
                <c:pt idx="12">
                  <c:v>13457.094583333334</c:v>
                </c:pt>
                <c:pt idx="13">
                  <c:v>10174.346000000001</c:v>
                </c:pt>
                <c:pt idx="14">
                  <c:v>6886.0368421052635</c:v>
                </c:pt>
                <c:pt idx="15">
                  <c:v>11919.607857142855</c:v>
                </c:pt>
              </c:numCache>
            </c:numRef>
          </c:val>
          <c:extLst>
            <c:ext xmlns:c16="http://schemas.microsoft.com/office/drawing/2014/chart" uri="{C3380CC4-5D6E-409C-BE32-E72D297353CC}">
              <c16:uniqueId val="{00000003-B947-43F5-86C9-D7759D23690C}"/>
            </c:ext>
          </c:extLst>
        </c:ser>
        <c:dLbls>
          <c:showLegendKey val="0"/>
          <c:showVal val="0"/>
          <c:showCatName val="0"/>
          <c:showSerName val="0"/>
          <c:showPercent val="0"/>
          <c:showBubbleSize val="0"/>
        </c:dLbls>
        <c:gapWidth val="150"/>
        <c:overlap val="100"/>
        <c:axId val="1451128480"/>
        <c:axId val="1451128960"/>
      </c:barChart>
      <c:catAx>
        <c:axId val="145112848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1128960"/>
        <c:crosses val="autoZero"/>
        <c:auto val="1"/>
        <c:lblAlgn val="ctr"/>
        <c:lblOffset val="100"/>
        <c:noMultiLvlLbl val="0"/>
      </c:catAx>
      <c:valAx>
        <c:axId val="1451128960"/>
        <c:scaling>
          <c:orientation val="minMax"/>
        </c:scaling>
        <c:delete val="0"/>
        <c:axPos val="b"/>
        <c:majorGridlines>
          <c:spPr>
            <a:ln w="9525" cap="flat" cmpd="sng" algn="ctr">
              <a:solidFill>
                <a:schemeClr val="lt1">
                  <a:lumMod val="95000"/>
                  <a:alpha val="10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112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(3).xlsx]Pivot!PivotTable7</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Average analysis within</a:t>
            </a:r>
            <a:r>
              <a:rPr lang="en-IN" baseline="0"/>
              <a:t> age</a:t>
            </a:r>
            <a:endParaRPr lang="en-IN"/>
          </a:p>
        </c:rich>
      </c:tx>
      <c:layout>
        <c:manualLayout>
          <c:xMode val="edge"/>
          <c:yMode val="edge"/>
          <c:x val="0.19012294515817102"/>
          <c:y val="9.4740561275994353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584356955380577E-2"/>
          <c:y val="0.13720668637350564"/>
          <c:w val="0.62422194225721783"/>
          <c:h val="0.59159843391669065"/>
        </c:manualLayout>
      </c:layout>
      <c:lineChart>
        <c:grouping val="standard"/>
        <c:varyColors val="0"/>
        <c:ser>
          <c:idx val="0"/>
          <c:order val="0"/>
          <c:tx>
            <c:strRef>
              <c:f>Pivot!$H$4</c:f>
              <c:strCache>
                <c:ptCount val="1"/>
                <c:pt idx="0">
                  <c:v>Average of HBA1C</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Pivot!$G$5:$G$50</c:f>
              <c:strCache>
                <c:ptCount val="45"/>
                <c:pt idx="0">
                  <c:v>18</c:v>
                </c:pt>
                <c:pt idx="1">
                  <c:v>19</c:v>
                </c:pt>
                <c:pt idx="2">
                  <c:v>20</c:v>
                </c:pt>
                <c:pt idx="3">
                  <c:v>21</c:v>
                </c:pt>
                <c:pt idx="4">
                  <c:v>22</c:v>
                </c:pt>
                <c:pt idx="5">
                  <c:v>23</c:v>
                </c:pt>
                <c:pt idx="6">
                  <c:v>24</c:v>
                </c:pt>
                <c:pt idx="7">
                  <c:v>25</c:v>
                </c:pt>
                <c:pt idx="8">
                  <c:v>26</c:v>
                </c:pt>
                <c:pt idx="9">
                  <c:v>27</c:v>
                </c:pt>
                <c:pt idx="10">
                  <c:v>28</c:v>
                </c:pt>
                <c:pt idx="11">
                  <c:v>29</c:v>
                </c:pt>
                <c:pt idx="12">
                  <c:v>30</c:v>
                </c:pt>
                <c:pt idx="13">
                  <c:v>32</c:v>
                </c:pt>
                <c:pt idx="14">
                  <c:v>33</c:v>
                </c:pt>
                <c:pt idx="15">
                  <c:v>34</c:v>
                </c:pt>
                <c:pt idx="16">
                  <c:v>35</c:v>
                </c:pt>
                <c:pt idx="17">
                  <c:v>36</c:v>
                </c:pt>
                <c:pt idx="18">
                  <c:v>37</c:v>
                </c:pt>
                <c:pt idx="19">
                  <c:v>38</c:v>
                </c:pt>
                <c:pt idx="20">
                  <c:v>40</c:v>
                </c:pt>
                <c:pt idx="21">
                  <c:v>41</c:v>
                </c:pt>
                <c:pt idx="22">
                  <c:v>42</c:v>
                </c:pt>
                <c:pt idx="23">
                  <c:v>43</c:v>
                </c:pt>
                <c:pt idx="24">
                  <c:v>44</c:v>
                </c:pt>
                <c:pt idx="25">
                  <c:v>45</c:v>
                </c:pt>
                <c:pt idx="26">
                  <c:v>46</c:v>
                </c:pt>
                <c:pt idx="27">
                  <c:v>47</c:v>
                </c:pt>
                <c:pt idx="28">
                  <c:v>48</c:v>
                </c:pt>
                <c:pt idx="29">
                  <c:v>49</c:v>
                </c:pt>
                <c:pt idx="30">
                  <c:v>50</c:v>
                </c:pt>
                <c:pt idx="31">
                  <c:v>51</c:v>
                </c:pt>
                <c:pt idx="32">
                  <c:v>52</c:v>
                </c:pt>
                <c:pt idx="33">
                  <c:v>53</c:v>
                </c:pt>
                <c:pt idx="34">
                  <c:v>54</c:v>
                </c:pt>
                <c:pt idx="35">
                  <c:v>55</c:v>
                </c:pt>
                <c:pt idx="36">
                  <c:v>56</c:v>
                </c:pt>
                <c:pt idx="37">
                  <c:v>57</c:v>
                </c:pt>
                <c:pt idx="38">
                  <c:v>58</c:v>
                </c:pt>
                <c:pt idx="39">
                  <c:v>59</c:v>
                </c:pt>
                <c:pt idx="40">
                  <c:v>60</c:v>
                </c:pt>
                <c:pt idx="41">
                  <c:v>61</c:v>
                </c:pt>
                <c:pt idx="42">
                  <c:v>62</c:v>
                </c:pt>
                <c:pt idx="43">
                  <c:v>63</c:v>
                </c:pt>
                <c:pt idx="44">
                  <c:v>64</c:v>
                </c:pt>
              </c:strCache>
            </c:strRef>
          </c:cat>
          <c:val>
            <c:numRef>
              <c:f>Pivot!$H$5:$H$50</c:f>
              <c:numCache>
                <c:formatCode>General</c:formatCode>
                <c:ptCount val="45"/>
                <c:pt idx="0">
                  <c:v>6.8539999999999992</c:v>
                </c:pt>
                <c:pt idx="1">
                  <c:v>7.9159999999999995</c:v>
                </c:pt>
                <c:pt idx="2">
                  <c:v>5.7060000000000004</c:v>
                </c:pt>
                <c:pt idx="3">
                  <c:v>7.1759999999999993</c:v>
                </c:pt>
                <c:pt idx="4">
                  <c:v>7.4</c:v>
                </c:pt>
                <c:pt idx="5">
                  <c:v>4.42</c:v>
                </c:pt>
                <c:pt idx="6">
                  <c:v>8.5150000000000006</c:v>
                </c:pt>
                <c:pt idx="7">
                  <c:v>7.05</c:v>
                </c:pt>
                <c:pt idx="8">
                  <c:v>6.46</c:v>
                </c:pt>
                <c:pt idx="9">
                  <c:v>6.1519999999999992</c:v>
                </c:pt>
                <c:pt idx="10">
                  <c:v>6.0228571428571422</c:v>
                </c:pt>
                <c:pt idx="11">
                  <c:v>11.43</c:v>
                </c:pt>
                <c:pt idx="12">
                  <c:v>5.8350000000000009</c:v>
                </c:pt>
                <c:pt idx="13">
                  <c:v>5.8949999999999996</c:v>
                </c:pt>
                <c:pt idx="14">
                  <c:v>5.75</c:v>
                </c:pt>
                <c:pt idx="15">
                  <c:v>8.4600000000000009</c:v>
                </c:pt>
                <c:pt idx="16">
                  <c:v>7.7299999999999995</c:v>
                </c:pt>
                <c:pt idx="17">
                  <c:v>4.5999999999999996</c:v>
                </c:pt>
                <c:pt idx="18">
                  <c:v>7.37</c:v>
                </c:pt>
                <c:pt idx="19">
                  <c:v>5.15</c:v>
                </c:pt>
                <c:pt idx="20">
                  <c:v>6.0959999999999992</c:v>
                </c:pt>
                <c:pt idx="21">
                  <c:v>4.2425000000000006</c:v>
                </c:pt>
                <c:pt idx="22">
                  <c:v>6.1150000000000002</c:v>
                </c:pt>
                <c:pt idx="23">
                  <c:v>7.7733333333333334</c:v>
                </c:pt>
                <c:pt idx="24">
                  <c:v>7.3140000000000001</c:v>
                </c:pt>
                <c:pt idx="25">
                  <c:v>5.1800000000000006</c:v>
                </c:pt>
                <c:pt idx="26">
                  <c:v>5.3574999999999999</c:v>
                </c:pt>
                <c:pt idx="27">
                  <c:v>6.2385714285714284</c:v>
                </c:pt>
                <c:pt idx="28">
                  <c:v>6.1175000000000006</c:v>
                </c:pt>
                <c:pt idx="29">
                  <c:v>5.13</c:v>
                </c:pt>
                <c:pt idx="30">
                  <c:v>9.2766666666666655</c:v>
                </c:pt>
                <c:pt idx="31">
                  <c:v>5.7275</c:v>
                </c:pt>
                <c:pt idx="32">
                  <c:v>8.1159999999999997</c:v>
                </c:pt>
                <c:pt idx="33">
                  <c:v>8.61</c:v>
                </c:pt>
                <c:pt idx="34">
                  <c:v>5.7549999999999999</c:v>
                </c:pt>
                <c:pt idx="35">
                  <c:v>6.5650000000000004</c:v>
                </c:pt>
                <c:pt idx="36">
                  <c:v>8.49</c:v>
                </c:pt>
                <c:pt idx="37">
                  <c:v>8.0350000000000019</c:v>
                </c:pt>
                <c:pt idx="38">
                  <c:v>8.7349999999999994</c:v>
                </c:pt>
                <c:pt idx="39">
                  <c:v>5.9649999999999999</c:v>
                </c:pt>
                <c:pt idx="40">
                  <c:v>6.2479999999999993</c:v>
                </c:pt>
                <c:pt idx="41">
                  <c:v>8.48</c:v>
                </c:pt>
                <c:pt idx="42">
                  <c:v>5.0999999999999996</c:v>
                </c:pt>
                <c:pt idx="43">
                  <c:v>6.53</c:v>
                </c:pt>
                <c:pt idx="44">
                  <c:v>6.6824999999999992</c:v>
                </c:pt>
              </c:numCache>
            </c:numRef>
          </c:val>
          <c:smooth val="0"/>
          <c:extLst>
            <c:ext xmlns:c16="http://schemas.microsoft.com/office/drawing/2014/chart" uri="{C3380CC4-5D6E-409C-BE32-E72D297353CC}">
              <c16:uniqueId val="{00000000-6AE1-47AA-B533-61B5172DE731}"/>
            </c:ext>
          </c:extLst>
        </c:ser>
        <c:ser>
          <c:idx val="1"/>
          <c:order val="1"/>
          <c:tx>
            <c:strRef>
              <c:f>Pivot!$I$4</c:f>
              <c:strCache>
                <c:ptCount val="1"/>
                <c:pt idx="0">
                  <c:v>Average of BMI</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Pivot!$G$5:$G$50</c:f>
              <c:strCache>
                <c:ptCount val="45"/>
                <c:pt idx="0">
                  <c:v>18</c:v>
                </c:pt>
                <c:pt idx="1">
                  <c:v>19</c:v>
                </c:pt>
                <c:pt idx="2">
                  <c:v>20</c:v>
                </c:pt>
                <c:pt idx="3">
                  <c:v>21</c:v>
                </c:pt>
                <c:pt idx="4">
                  <c:v>22</c:v>
                </c:pt>
                <c:pt idx="5">
                  <c:v>23</c:v>
                </c:pt>
                <c:pt idx="6">
                  <c:v>24</c:v>
                </c:pt>
                <c:pt idx="7">
                  <c:v>25</c:v>
                </c:pt>
                <c:pt idx="8">
                  <c:v>26</c:v>
                </c:pt>
                <c:pt idx="9">
                  <c:v>27</c:v>
                </c:pt>
                <c:pt idx="10">
                  <c:v>28</c:v>
                </c:pt>
                <c:pt idx="11">
                  <c:v>29</c:v>
                </c:pt>
                <c:pt idx="12">
                  <c:v>30</c:v>
                </c:pt>
                <c:pt idx="13">
                  <c:v>32</c:v>
                </c:pt>
                <c:pt idx="14">
                  <c:v>33</c:v>
                </c:pt>
                <c:pt idx="15">
                  <c:v>34</c:v>
                </c:pt>
                <c:pt idx="16">
                  <c:v>35</c:v>
                </c:pt>
                <c:pt idx="17">
                  <c:v>36</c:v>
                </c:pt>
                <c:pt idx="18">
                  <c:v>37</c:v>
                </c:pt>
                <c:pt idx="19">
                  <c:v>38</c:v>
                </c:pt>
                <c:pt idx="20">
                  <c:v>40</c:v>
                </c:pt>
                <c:pt idx="21">
                  <c:v>41</c:v>
                </c:pt>
                <c:pt idx="22">
                  <c:v>42</c:v>
                </c:pt>
                <c:pt idx="23">
                  <c:v>43</c:v>
                </c:pt>
                <c:pt idx="24">
                  <c:v>44</c:v>
                </c:pt>
                <c:pt idx="25">
                  <c:v>45</c:v>
                </c:pt>
                <c:pt idx="26">
                  <c:v>46</c:v>
                </c:pt>
                <c:pt idx="27">
                  <c:v>47</c:v>
                </c:pt>
                <c:pt idx="28">
                  <c:v>48</c:v>
                </c:pt>
                <c:pt idx="29">
                  <c:v>49</c:v>
                </c:pt>
                <c:pt idx="30">
                  <c:v>50</c:v>
                </c:pt>
                <c:pt idx="31">
                  <c:v>51</c:v>
                </c:pt>
                <c:pt idx="32">
                  <c:v>52</c:v>
                </c:pt>
                <c:pt idx="33">
                  <c:v>53</c:v>
                </c:pt>
                <c:pt idx="34">
                  <c:v>54</c:v>
                </c:pt>
                <c:pt idx="35">
                  <c:v>55</c:v>
                </c:pt>
                <c:pt idx="36">
                  <c:v>56</c:v>
                </c:pt>
                <c:pt idx="37">
                  <c:v>57</c:v>
                </c:pt>
                <c:pt idx="38">
                  <c:v>58</c:v>
                </c:pt>
                <c:pt idx="39">
                  <c:v>59</c:v>
                </c:pt>
                <c:pt idx="40">
                  <c:v>60</c:v>
                </c:pt>
                <c:pt idx="41">
                  <c:v>61</c:v>
                </c:pt>
                <c:pt idx="42">
                  <c:v>62</c:v>
                </c:pt>
                <c:pt idx="43">
                  <c:v>63</c:v>
                </c:pt>
                <c:pt idx="44">
                  <c:v>64</c:v>
                </c:pt>
              </c:strCache>
            </c:strRef>
          </c:cat>
          <c:val>
            <c:numRef>
              <c:f>Pivot!$I$5:$I$50</c:f>
              <c:numCache>
                <c:formatCode>General</c:formatCode>
                <c:ptCount val="45"/>
                <c:pt idx="0">
                  <c:v>16.926000000000002</c:v>
                </c:pt>
                <c:pt idx="1">
                  <c:v>15.864000000000001</c:v>
                </c:pt>
                <c:pt idx="2">
                  <c:v>17.192</c:v>
                </c:pt>
                <c:pt idx="3">
                  <c:v>17.808</c:v>
                </c:pt>
                <c:pt idx="4">
                  <c:v>16.414999999999999</c:v>
                </c:pt>
                <c:pt idx="5">
                  <c:v>16.510000000000002</c:v>
                </c:pt>
                <c:pt idx="6">
                  <c:v>17.134999999999998</c:v>
                </c:pt>
                <c:pt idx="7">
                  <c:v>16.991999999999997</c:v>
                </c:pt>
                <c:pt idx="8">
                  <c:v>16.9925</c:v>
                </c:pt>
                <c:pt idx="9">
                  <c:v>16.38</c:v>
                </c:pt>
                <c:pt idx="10">
                  <c:v>17.348571428571429</c:v>
                </c:pt>
                <c:pt idx="11">
                  <c:v>17.53</c:v>
                </c:pt>
                <c:pt idx="12">
                  <c:v>17.247500000000002</c:v>
                </c:pt>
                <c:pt idx="13">
                  <c:v>17.537500000000001</c:v>
                </c:pt>
                <c:pt idx="14">
                  <c:v>17.939999999999998</c:v>
                </c:pt>
                <c:pt idx="15">
                  <c:v>17.170000000000002</c:v>
                </c:pt>
                <c:pt idx="16">
                  <c:v>16.57</c:v>
                </c:pt>
                <c:pt idx="17">
                  <c:v>15.82</c:v>
                </c:pt>
                <c:pt idx="18">
                  <c:v>17.475000000000001</c:v>
                </c:pt>
                <c:pt idx="19">
                  <c:v>17.675000000000001</c:v>
                </c:pt>
                <c:pt idx="20">
                  <c:v>16.812000000000001</c:v>
                </c:pt>
                <c:pt idx="21">
                  <c:v>16.895</c:v>
                </c:pt>
                <c:pt idx="22">
                  <c:v>16.442500000000003</c:v>
                </c:pt>
                <c:pt idx="23">
                  <c:v>15.63</c:v>
                </c:pt>
                <c:pt idx="24">
                  <c:v>17.914000000000001</c:v>
                </c:pt>
                <c:pt idx="25">
                  <c:v>16.799999999999997</c:v>
                </c:pt>
                <c:pt idx="26">
                  <c:v>16.532500000000002</c:v>
                </c:pt>
                <c:pt idx="27">
                  <c:v>16.703571428571429</c:v>
                </c:pt>
                <c:pt idx="28">
                  <c:v>16.252499999999998</c:v>
                </c:pt>
                <c:pt idx="29">
                  <c:v>17.41</c:v>
                </c:pt>
                <c:pt idx="30">
                  <c:v>17.23</c:v>
                </c:pt>
                <c:pt idx="31">
                  <c:v>15.8225</c:v>
                </c:pt>
                <c:pt idx="32">
                  <c:v>16.48</c:v>
                </c:pt>
                <c:pt idx="33">
                  <c:v>17.25</c:v>
                </c:pt>
                <c:pt idx="34">
                  <c:v>17.3675</c:v>
                </c:pt>
                <c:pt idx="35">
                  <c:v>17.754999999999999</c:v>
                </c:pt>
                <c:pt idx="36">
                  <c:v>16.260000000000002</c:v>
                </c:pt>
                <c:pt idx="37">
                  <c:v>16.91</c:v>
                </c:pt>
                <c:pt idx="38">
                  <c:v>17.54</c:v>
                </c:pt>
                <c:pt idx="39">
                  <c:v>16.425000000000001</c:v>
                </c:pt>
                <c:pt idx="40">
                  <c:v>16.783000000000001</c:v>
                </c:pt>
                <c:pt idx="41">
                  <c:v>16.859166666666667</c:v>
                </c:pt>
                <c:pt idx="42">
                  <c:v>16.6325</c:v>
                </c:pt>
                <c:pt idx="43">
                  <c:v>16.46</c:v>
                </c:pt>
                <c:pt idx="44">
                  <c:v>17.09</c:v>
                </c:pt>
              </c:numCache>
            </c:numRef>
          </c:val>
          <c:smooth val="0"/>
          <c:extLst>
            <c:ext xmlns:c16="http://schemas.microsoft.com/office/drawing/2014/chart" uri="{C3380CC4-5D6E-409C-BE32-E72D297353CC}">
              <c16:uniqueId val="{00000001-6AE1-47AA-B533-61B5172DE731}"/>
            </c:ext>
          </c:extLst>
        </c:ser>
        <c:dLbls>
          <c:showLegendKey val="0"/>
          <c:showVal val="0"/>
          <c:showCatName val="0"/>
          <c:showSerName val="0"/>
          <c:showPercent val="0"/>
          <c:showBubbleSize val="0"/>
        </c:dLbls>
        <c:marker val="1"/>
        <c:smooth val="0"/>
        <c:axId val="1451077600"/>
        <c:axId val="1451078080"/>
      </c:lineChart>
      <c:catAx>
        <c:axId val="145107760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1078080"/>
        <c:crosses val="autoZero"/>
        <c:auto val="1"/>
        <c:lblAlgn val="ctr"/>
        <c:lblOffset val="100"/>
        <c:noMultiLvlLbl val="0"/>
      </c:catAx>
      <c:valAx>
        <c:axId val="14510780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1077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[healthcare (3).xlsx]Pivot!PivotTable8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Relationship</a:t>
            </a:r>
            <a:r>
              <a:rPr lang="en-US" baseline="0"/>
              <a:t> of age and charges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6920384951881"/>
          <c:y val="0.21941740888946262"/>
          <c:w val="0.68469641294838146"/>
          <c:h val="0.44193314377369497"/>
        </c:manualLayout>
      </c:layout>
      <c:lineChart>
        <c:grouping val="standard"/>
        <c:varyColors val="0"/>
        <c:ser>
          <c:idx val="0"/>
          <c:order val="0"/>
          <c:tx>
            <c:strRef>
              <c:f>Pivot!$B$45</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Pivot!$A$46:$A$91</c:f>
              <c:strCache>
                <c:ptCount val="45"/>
                <c:pt idx="0">
                  <c:v>18</c:v>
                </c:pt>
                <c:pt idx="1">
                  <c:v>19</c:v>
                </c:pt>
                <c:pt idx="2">
                  <c:v>20</c:v>
                </c:pt>
                <c:pt idx="3">
                  <c:v>21</c:v>
                </c:pt>
                <c:pt idx="4">
                  <c:v>22</c:v>
                </c:pt>
                <c:pt idx="5">
                  <c:v>23</c:v>
                </c:pt>
                <c:pt idx="6">
                  <c:v>24</c:v>
                </c:pt>
                <c:pt idx="7">
                  <c:v>25</c:v>
                </c:pt>
                <c:pt idx="8">
                  <c:v>26</c:v>
                </c:pt>
                <c:pt idx="9">
                  <c:v>27</c:v>
                </c:pt>
                <c:pt idx="10">
                  <c:v>28</c:v>
                </c:pt>
                <c:pt idx="11">
                  <c:v>29</c:v>
                </c:pt>
                <c:pt idx="12">
                  <c:v>30</c:v>
                </c:pt>
                <c:pt idx="13">
                  <c:v>32</c:v>
                </c:pt>
                <c:pt idx="14">
                  <c:v>33</c:v>
                </c:pt>
                <c:pt idx="15">
                  <c:v>34</c:v>
                </c:pt>
                <c:pt idx="16">
                  <c:v>35</c:v>
                </c:pt>
                <c:pt idx="17">
                  <c:v>36</c:v>
                </c:pt>
                <c:pt idx="18">
                  <c:v>37</c:v>
                </c:pt>
                <c:pt idx="19">
                  <c:v>38</c:v>
                </c:pt>
                <c:pt idx="20">
                  <c:v>40</c:v>
                </c:pt>
                <c:pt idx="21">
                  <c:v>41</c:v>
                </c:pt>
                <c:pt idx="22">
                  <c:v>42</c:v>
                </c:pt>
                <c:pt idx="23">
                  <c:v>43</c:v>
                </c:pt>
                <c:pt idx="24">
                  <c:v>44</c:v>
                </c:pt>
                <c:pt idx="25">
                  <c:v>45</c:v>
                </c:pt>
                <c:pt idx="26">
                  <c:v>46</c:v>
                </c:pt>
                <c:pt idx="27">
                  <c:v>47</c:v>
                </c:pt>
                <c:pt idx="28">
                  <c:v>48</c:v>
                </c:pt>
                <c:pt idx="29">
                  <c:v>49</c:v>
                </c:pt>
                <c:pt idx="30">
                  <c:v>50</c:v>
                </c:pt>
                <c:pt idx="31">
                  <c:v>51</c:v>
                </c:pt>
                <c:pt idx="32">
                  <c:v>52</c:v>
                </c:pt>
                <c:pt idx="33">
                  <c:v>53</c:v>
                </c:pt>
                <c:pt idx="34">
                  <c:v>54</c:v>
                </c:pt>
                <c:pt idx="35">
                  <c:v>55</c:v>
                </c:pt>
                <c:pt idx="36">
                  <c:v>56</c:v>
                </c:pt>
                <c:pt idx="37">
                  <c:v>57</c:v>
                </c:pt>
                <c:pt idx="38">
                  <c:v>58</c:v>
                </c:pt>
                <c:pt idx="39">
                  <c:v>59</c:v>
                </c:pt>
                <c:pt idx="40">
                  <c:v>60</c:v>
                </c:pt>
                <c:pt idx="41">
                  <c:v>61</c:v>
                </c:pt>
                <c:pt idx="42">
                  <c:v>62</c:v>
                </c:pt>
                <c:pt idx="43">
                  <c:v>63</c:v>
                </c:pt>
                <c:pt idx="44">
                  <c:v>64</c:v>
                </c:pt>
              </c:strCache>
            </c:strRef>
          </c:cat>
          <c:val>
            <c:numRef>
              <c:f>Pivot!$B$46:$B$91</c:f>
              <c:numCache>
                <c:formatCode>"₹"\ #,##0</c:formatCode>
                <c:ptCount val="45"/>
                <c:pt idx="0">
                  <c:v>21008.383999999998</c:v>
                </c:pt>
                <c:pt idx="1">
                  <c:v>18993.646000000001</c:v>
                </c:pt>
                <c:pt idx="2">
                  <c:v>20958.637999999999</c:v>
                </c:pt>
                <c:pt idx="3">
                  <c:v>13249.155999999999</c:v>
                </c:pt>
                <c:pt idx="4">
                  <c:v>35264.184999999998</c:v>
                </c:pt>
                <c:pt idx="5">
                  <c:v>22395.74</c:v>
                </c:pt>
                <c:pt idx="6">
                  <c:v>3290.9549999999999</c:v>
                </c:pt>
                <c:pt idx="7">
                  <c:v>12732.340000000002</c:v>
                </c:pt>
                <c:pt idx="8">
                  <c:v>3390.3825000000002</c:v>
                </c:pt>
                <c:pt idx="9">
                  <c:v>16393.222000000002</c:v>
                </c:pt>
                <c:pt idx="10">
                  <c:v>17689.027142857143</c:v>
                </c:pt>
                <c:pt idx="11">
                  <c:v>28290.174999999999</c:v>
                </c:pt>
                <c:pt idx="12">
                  <c:v>15877.144999999999</c:v>
                </c:pt>
                <c:pt idx="13">
                  <c:v>18572.212499999998</c:v>
                </c:pt>
                <c:pt idx="14">
                  <c:v>10485.009999999998</c:v>
                </c:pt>
                <c:pt idx="15">
                  <c:v>43943.88</c:v>
                </c:pt>
                <c:pt idx="16">
                  <c:v>34890.92</c:v>
                </c:pt>
                <c:pt idx="17">
                  <c:v>34293.120000000003</c:v>
                </c:pt>
                <c:pt idx="18">
                  <c:v>25070.357499999998</c:v>
                </c:pt>
                <c:pt idx="19">
                  <c:v>23056.224999999999</c:v>
                </c:pt>
                <c:pt idx="20">
                  <c:v>29687.175999999999</c:v>
                </c:pt>
                <c:pt idx="21">
                  <c:v>29476.3125</c:v>
                </c:pt>
                <c:pt idx="22">
                  <c:v>23006.137500000001</c:v>
                </c:pt>
                <c:pt idx="23">
                  <c:v>23939.360000000001</c:v>
                </c:pt>
                <c:pt idx="24">
                  <c:v>19396.106</c:v>
                </c:pt>
                <c:pt idx="25">
                  <c:v>38155.109999999993</c:v>
                </c:pt>
                <c:pt idx="26">
                  <c:v>27801.260000000002</c:v>
                </c:pt>
                <c:pt idx="27">
                  <c:v>30813.188571428567</c:v>
                </c:pt>
                <c:pt idx="28">
                  <c:v>29610.975000000002</c:v>
                </c:pt>
                <c:pt idx="29">
                  <c:v>42188.15</c:v>
                </c:pt>
                <c:pt idx="30">
                  <c:v>25745.589999999997</c:v>
                </c:pt>
                <c:pt idx="31">
                  <c:v>39834.8125</c:v>
                </c:pt>
                <c:pt idx="32">
                  <c:v>22878.284000000003</c:v>
                </c:pt>
                <c:pt idx="33">
                  <c:v>9818.0133333333342</c:v>
                </c:pt>
                <c:pt idx="34">
                  <c:v>30253.05</c:v>
                </c:pt>
                <c:pt idx="35">
                  <c:v>33598.29</c:v>
                </c:pt>
                <c:pt idx="36">
                  <c:v>27737.584999999999</c:v>
                </c:pt>
                <c:pt idx="37">
                  <c:v>22106.416249999998</c:v>
                </c:pt>
                <c:pt idx="38">
                  <c:v>11845.279999999999</c:v>
                </c:pt>
                <c:pt idx="39">
                  <c:v>25553.593333333334</c:v>
                </c:pt>
                <c:pt idx="40">
                  <c:v>22037.464</c:v>
                </c:pt>
                <c:pt idx="41">
                  <c:v>19214.876666666667</c:v>
                </c:pt>
                <c:pt idx="42">
                  <c:v>38665.104999999996</c:v>
                </c:pt>
                <c:pt idx="43">
                  <c:v>30906.135000000002</c:v>
                </c:pt>
                <c:pt idx="44">
                  <c:v>26713.439999999999</c:v>
                </c:pt>
              </c:numCache>
            </c:numRef>
          </c:val>
          <c:smooth val="0"/>
          <c:extLst>
            <c:ext xmlns:c16="http://schemas.microsoft.com/office/drawing/2014/chart" uri="{C3380CC4-5D6E-409C-BE32-E72D297353CC}">
              <c16:uniqueId val="{00000000-8DD9-4937-98AA-CA403FD92914}"/>
            </c:ext>
          </c:extLst>
        </c:ser>
        <c:dLbls>
          <c:showLegendKey val="0"/>
          <c:showVal val="0"/>
          <c:showCatName val="0"/>
          <c:showSerName val="0"/>
          <c:showPercent val="0"/>
          <c:showBubbleSize val="0"/>
        </c:dLbls>
        <c:marker val="1"/>
        <c:smooth val="0"/>
        <c:axId val="1451088160"/>
        <c:axId val="1451090080"/>
      </c:lineChart>
      <c:catAx>
        <c:axId val="1451088160"/>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1090080"/>
        <c:crosses val="autoZero"/>
        <c:auto val="1"/>
        <c:lblAlgn val="ctr"/>
        <c:lblOffset val="100"/>
        <c:noMultiLvlLbl val="0"/>
      </c:catAx>
      <c:valAx>
        <c:axId val="1451090080"/>
        <c:scaling>
          <c:orientation val="minMax"/>
        </c:scaling>
        <c:delete val="0"/>
        <c:axPos val="l"/>
        <c:majorGridlines>
          <c:spPr>
            <a:ln w="9525" cap="flat" cmpd="sng" algn="ctr">
              <a:solidFill>
                <a:schemeClr val="lt1">
                  <a:lumMod val="95000"/>
                  <a:alpha val="10000"/>
                </a:schemeClr>
              </a:solidFill>
              <a:round/>
            </a:ln>
            <a:effectLst/>
          </c:spPr>
        </c:majorGridlines>
        <c:numFmt formatCode="&quot;₹&quot;\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108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45720</xdr:colOff>
      <xdr:row>12</xdr:row>
      <xdr:rowOff>167640</xdr:rowOff>
    </xdr:from>
    <xdr:to>
      <xdr:col>6</xdr:col>
      <xdr:colOff>0</xdr:colOff>
      <xdr:row>24</xdr:row>
      <xdr:rowOff>144780</xdr:rowOff>
    </xdr:to>
    <xdr:graphicFrame macro="">
      <xdr:nvGraphicFramePr>
        <xdr:cNvPr id="2" name="Chart 1">
          <a:extLst>
            <a:ext uri="{FF2B5EF4-FFF2-40B4-BE49-F238E27FC236}">
              <a16:creationId xmlns:a16="http://schemas.microsoft.com/office/drawing/2014/main" id="{A725399E-D7B0-45AB-9406-74D2CEFA97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53340</xdr:colOff>
      <xdr:row>0</xdr:row>
      <xdr:rowOff>167640</xdr:rowOff>
    </xdr:from>
    <xdr:to>
      <xdr:col>5</xdr:col>
      <xdr:colOff>541020</xdr:colOff>
      <xdr:row>12</xdr:row>
      <xdr:rowOff>152400</xdr:rowOff>
    </xdr:to>
    <xdr:graphicFrame macro="">
      <xdr:nvGraphicFramePr>
        <xdr:cNvPr id="3" name="Chart 2">
          <a:extLst>
            <a:ext uri="{FF2B5EF4-FFF2-40B4-BE49-F238E27FC236}">
              <a16:creationId xmlns:a16="http://schemas.microsoft.com/office/drawing/2014/main" id="{F353757F-89CA-48A5-9C2A-2EE20B1B1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579120</xdr:colOff>
      <xdr:row>1</xdr:row>
      <xdr:rowOff>7620</xdr:rowOff>
    </xdr:from>
    <xdr:to>
      <xdr:col>11</xdr:col>
      <xdr:colOff>22860</xdr:colOff>
      <xdr:row>12</xdr:row>
      <xdr:rowOff>106680</xdr:rowOff>
    </xdr:to>
    <xdr:graphicFrame macro="">
      <xdr:nvGraphicFramePr>
        <xdr:cNvPr id="5" name="Chart 4">
          <a:extLst>
            <a:ext uri="{FF2B5EF4-FFF2-40B4-BE49-F238E27FC236}">
              <a16:creationId xmlns:a16="http://schemas.microsoft.com/office/drawing/2014/main" id="{548EA6BE-995B-4D54-BFFF-3A6C854C36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22860</xdr:colOff>
      <xdr:row>12</xdr:row>
      <xdr:rowOff>137160</xdr:rowOff>
    </xdr:from>
    <xdr:to>
      <xdr:col>13</xdr:col>
      <xdr:colOff>297180</xdr:colOff>
      <xdr:row>25</xdr:row>
      <xdr:rowOff>53340</xdr:rowOff>
    </xdr:to>
    <xdr:graphicFrame macro="">
      <xdr:nvGraphicFramePr>
        <xdr:cNvPr id="4" name="Chart 3">
          <a:extLst>
            <a:ext uri="{FF2B5EF4-FFF2-40B4-BE49-F238E27FC236}">
              <a16:creationId xmlns:a16="http://schemas.microsoft.com/office/drawing/2014/main" id="{E4C53688-B72F-46AC-BFF7-736339116D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91440</xdr:colOff>
      <xdr:row>1</xdr:row>
      <xdr:rowOff>30480</xdr:rowOff>
    </xdr:from>
    <xdr:to>
      <xdr:col>17</xdr:col>
      <xdr:colOff>198120</xdr:colOff>
      <xdr:row>12</xdr:row>
      <xdr:rowOff>0</xdr:rowOff>
    </xdr:to>
    <xdr:graphicFrame macro="">
      <xdr:nvGraphicFramePr>
        <xdr:cNvPr id="6" name="Chart 5">
          <a:extLst>
            <a:ext uri="{FF2B5EF4-FFF2-40B4-BE49-F238E27FC236}">
              <a16:creationId xmlns:a16="http://schemas.microsoft.com/office/drawing/2014/main" id="{6847DB6B-D508-4570-9B78-E40DC67770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381000</xdr:colOff>
      <xdr:row>12</xdr:row>
      <xdr:rowOff>106680</xdr:rowOff>
    </xdr:from>
    <xdr:to>
      <xdr:col>19</xdr:col>
      <xdr:colOff>251460</xdr:colOff>
      <xdr:row>25</xdr:row>
      <xdr:rowOff>53340</xdr:rowOff>
    </xdr:to>
    <xdr:graphicFrame macro="">
      <xdr:nvGraphicFramePr>
        <xdr:cNvPr id="7" name="Chart 6">
          <a:extLst>
            <a:ext uri="{FF2B5EF4-FFF2-40B4-BE49-F238E27FC236}">
              <a16:creationId xmlns:a16="http://schemas.microsoft.com/office/drawing/2014/main" id="{2FA12D5E-8671-4D1C-AE70-DD2338C658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xdr:col>
      <xdr:colOff>556260</xdr:colOff>
      <xdr:row>24</xdr:row>
      <xdr:rowOff>182879</xdr:rowOff>
    </xdr:from>
    <xdr:to>
      <xdr:col>5</xdr:col>
      <xdr:colOff>556260</xdr:colOff>
      <xdr:row>31</xdr:row>
      <xdr:rowOff>83820</xdr:rowOff>
    </xdr:to>
    <mc:AlternateContent xmlns:mc="http://schemas.openxmlformats.org/markup-compatibility/2006" xmlns:a14="http://schemas.microsoft.com/office/drawing/2010/main">
      <mc:Choice Requires="a14">
        <xdr:graphicFrame macro="">
          <xdr:nvGraphicFramePr>
            <xdr:cNvPr id="9" name="Diabetes Status">
              <a:extLst>
                <a:ext uri="{FF2B5EF4-FFF2-40B4-BE49-F238E27FC236}">
                  <a16:creationId xmlns:a16="http://schemas.microsoft.com/office/drawing/2014/main" id="{769AE91C-0611-D909-A997-76E46CA1D708}"/>
                </a:ext>
              </a:extLst>
            </xdr:cNvPr>
            <xdr:cNvGraphicFramePr/>
          </xdr:nvGraphicFramePr>
          <xdr:xfrm>
            <a:off x="0" y="0"/>
            <a:ext cx="0" cy="0"/>
          </xdr:xfrm>
          <a:graphic>
            <a:graphicData uri="http://schemas.microsoft.com/office/drawing/2010/slicer">
              <sle:slicer xmlns:sle="http://schemas.microsoft.com/office/drawing/2010/slicer" name="Diabetes Status"/>
            </a:graphicData>
          </a:graphic>
        </xdr:graphicFrame>
      </mc:Choice>
      <mc:Fallback xmlns="">
        <xdr:sp macro="" textlink="">
          <xdr:nvSpPr>
            <xdr:cNvPr id="0" name=""/>
            <xdr:cNvSpPr>
              <a:spLocks noTextEdit="1"/>
            </xdr:cNvSpPr>
          </xdr:nvSpPr>
          <xdr:spPr>
            <a:xfrm>
              <a:off x="1775460" y="4571999"/>
              <a:ext cx="1828800" cy="11811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342900</xdr:colOff>
      <xdr:row>1</xdr:row>
      <xdr:rowOff>83821</xdr:rowOff>
    </xdr:from>
    <xdr:to>
      <xdr:col>20</xdr:col>
      <xdr:colOff>342900</xdr:colOff>
      <xdr:row>10</xdr:row>
      <xdr:rowOff>1</xdr:rowOff>
    </xdr:to>
    <mc:AlternateContent xmlns:mc="http://schemas.openxmlformats.org/markup-compatibility/2006" xmlns:a14="http://schemas.microsoft.com/office/drawing/2010/main">
      <mc:Choice Requires="a14">
        <xdr:graphicFrame macro="">
          <xdr:nvGraphicFramePr>
            <xdr:cNvPr id="11" name="Weight Status 1">
              <a:extLst>
                <a:ext uri="{FF2B5EF4-FFF2-40B4-BE49-F238E27FC236}">
                  <a16:creationId xmlns:a16="http://schemas.microsoft.com/office/drawing/2014/main" id="{ACFAC34F-001A-4CD3-4F0F-467D52A30C00}"/>
                </a:ext>
              </a:extLst>
            </xdr:cNvPr>
            <xdr:cNvGraphicFramePr/>
          </xdr:nvGraphicFramePr>
          <xdr:xfrm>
            <a:off x="0" y="0"/>
            <a:ext cx="0" cy="0"/>
          </xdr:xfrm>
          <a:graphic>
            <a:graphicData uri="http://schemas.microsoft.com/office/drawing/2010/slicer">
              <sle:slicer xmlns:sle="http://schemas.microsoft.com/office/drawing/2010/slicer" name="Weight Status 1"/>
            </a:graphicData>
          </a:graphic>
        </xdr:graphicFrame>
      </mc:Choice>
      <mc:Fallback xmlns="">
        <xdr:sp macro="" textlink="">
          <xdr:nvSpPr>
            <xdr:cNvPr id="0" name=""/>
            <xdr:cNvSpPr>
              <a:spLocks noTextEdit="1"/>
            </xdr:cNvSpPr>
          </xdr:nvSpPr>
          <xdr:spPr>
            <a:xfrm>
              <a:off x="10706100" y="266701"/>
              <a:ext cx="1828800" cy="1562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464820</xdr:colOff>
      <xdr:row>15</xdr:row>
      <xdr:rowOff>45721</xdr:rowOff>
    </xdr:from>
    <xdr:to>
      <xdr:col>22</xdr:col>
      <xdr:colOff>464820</xdr:colOff>
      <xdr:row>21</xdr:row>
      <xdr:rowOff>152401</xdr:rowOff>
    </xdr:to>
    <mc:AlternateContent xmlns:mc="http://schemas.openxmlformats.org/markup-compatibility/2006" xmlns:a14="http://schemas.microsoft.com/office/drawing/2010/main">
      <mc:Choice Requires="a14">
        <xdr:graphicFrame macro="">
          <xdr:nvGraphicFramePr>
            <xdr:cNvPr id="13" name="Hospital tier">
              <a:extLst>
                <a:ext uri="{FF2B5EF4-FFF2-40B4-BE49-F238E27FC236}">
                  <a16:creationId xmlns:a16="http://schemas.microsoft.com/office/drawing/2014/main" id="{9946BCFD-97FB-11FC-E20A-60512983012A}"/>
                </a:ext>
              </a:extLst>
            </xdr:cNvPr>
            <xdr:cNvGraphicFramePr/>
          </xdr:nvGraphicFramePr>
          <xdr:xfrm>
            <a:off x="0" y="0"/>
            <a:ext cx="0" cy="0"/>
          </xdr:xfrm>
          <a:graphic>
            <a:graphicData uri="http://schemas.microsoft.com/office/drawing/2010/slicer">
              <sle:slicer xmlns:sle="http://schemas.microsoft.com/office/drawing/2010/slicer" name="Hospital tier"/>
            </a:graphicData>
          </a:graphic>
        </xdr:graphicFrame>
      </mc:Choice>
      <mc:Fallback xmlns="">
        <xdr:sp macro="" textlink="">
          <xdr:nvSpPr>
            <xdr:cNvPr id="0" name=""/>
            <xdr:cNvSpPr>
              <a:spLocks noTextEdit="1"/>
            </xdr:cNvSpPr>
          </xdr:nvSpPr>
          <xdr:spPr>
            <a:xfrm>
              <a:off x="12047220" y="2788921"/>
              <a:ext cx="1828800" cy="1203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63.856738541668" createdVersion="8" refreshedVersion="8" minRefreshableVersion="3" recordCount="2335" xr:uid="{30408279-7F59-4441-9546-82E27DEE0D89}">
  <cacheSource type="worksheet">
    <worksheetSource ref="A1:J2336" sheet="Medical Examinations"/>
  </cacheSource>
  <cacheFields count="10">
    <cacheField name="Customer ID" numFmtId="0">
      <sharedItems count="2335">
        <s v="Id1"/>
        <s v="Id2"/>
        <s v="Id3"/>
        <s v="Id4"/>
        <s v="Id5"/>
        <s v="Id6"/>
        <s v="Id7"/>
        <s v="Id8"/>
        <s v="Id9"/>
        <s v="Id10"/>
        <s v="Id11"/>
        <s v="Id12"/>
        <s v="Id13"/>
        <s v="Id14"/>
        <s v="Id15"/>
        <s v="Id16"/>
        <s v="Id17"/>
        <s v="Id18"/>
        <s v="Id19"/>
        <s v="Id20"/>
        <s v="Id21"/>
        <s v="Id22"/>
        <s v="Id23"/>
        <s v="Id24"/>
        <s v="Id25"/>
        <s v="Id26"/>
        <s v="Id27"/>
        <s v="Id28"/>
        <s v="Id29"/>
        <s v="Id30"/>
        <s v="Id31"/>
        <s v="Id32"/>
        <s v="Id33"/>
        <s v="Id34"/>
        <s v="Id35"/>
        <s v="Id36"/>
        <s v="Id37"/>
        <s v="Id38"/>
        <s v="Id39"/>
        <s v="Id40"/>
        <s v="Id41"/>
        <s v="Id42"/>
        <s v="Id43"/>
        <s v="Id44"/>
        <s v="Id45"/>
        <s v="Id46"/>
        <s v="Id47"/>
        <s v="Id48"/>
        <s v="Id49"/>
        <s v="Id50"/>
        <s v="Id51"/>
        <s v="Id52"/>
        <s v="Id53"/>
        <s v="Id54"/>
        <s v="Id55"/>
        <s v="Id56"/>
        <s v="Id57"/>
        <s v="Id58"/>
        <s v="Id59"/>
        <s v="Id60"/>
        <s v="Id61"/>
        <s v="Id62"/>
        <s v="Id63"/>
        <s v="Id64"/>
        <s v="Id65"/>
        <s v="Id66"/>
        <s v="Id67"/>
        <s v="Id68"/>
        <s v="Id69"/>
        <s v="Id70"/>
        <s v="Id71"/>
        <s v="Id72"/>
        <s v="Id73"/>
        <s v="Id74"/>
        <s v="Id75"/>
        <s v="Id76"/>
        <s v="Id77"/>
        <s v="Id78"/>
        <s v="Id79"/>
        <s v="Id80"/>
        <s v="Id81"/>
        <s v="Id82"/>
        <s v="Id83"/>
        <s v="Id84"/>
        <s v="Id85"/>
        <s v="Id86"/>
        <s v="Id87"/>
        <s v="Id88"/>
        <s v="Id89"/>
        <s v="Id90"/>
        <s v="Id91"/>
        <s v="Id92"/>
        <s v="Id93"/>
        <s v="Id94"/>
        <s v="Id95"/>
        <s v="Id96"/>
        <s v="Id97"/>
        <s v="Id98"/>
        <s v="Id99"/>
        <s v="Id100"/>
        <s v="Id101"/>
        <s v="Id102"/>
        <s v="Id103"/>
        <s v="Id104"/>
        <s v="Id105"/>
        <s v="Id106"/>
        <s v="Id107"/>
        <s v="Id108"/>
        <s v="Id109"/>
        <s v="Id110"/>
        <s v="Id111"/>
        <s v="Id112"/>
        <s v="Id113"/>
        <s v="Id114"/>
        <s v="Id115"/>
        <s v="Id116"/>
        <s v="Id117"/>
        <s v="Id118"/>
        <s v="Id119"/>
        <s v="Id120"/>
        <s v="Id121"/>
        <s v="Id122"/>
        <s v="Id123"/>
        <s v="Id124"/>
        <s v="Id125"/>
        <s v="Id126"/>
        <s v="Id127"/>
        <s v="Id128"/>
        <s v="Id129"/>
        <s v="Id130"/>
        <s v="Id131"/>
        <s v="Id132"/>
        <s v="Id133"/>
        <s v="Id134"/>
        <s v="Id135"/>
        <s v="Id136"/>
        <s v="Id137"/>
        <s v="Id138"/>
        <s v="Id139"/>
        <s v="Id140"/>
        <s v="Id141"/>
        <s v="Id142"/>
        <s v="Id143"/>
        <s v="Id144"/>
        <s v="Id145"/>
        <s v="Id146"/>
        <s v="Id147"/>
        <s v="Id148"/>
        <s v="Id149"/>
        <s v="Id150"/>
        <s v="Id151"/>
        <s v="Id152"/>
        <s v="Id153"/>
        <s v="Id154"/>
        <s v="Id155"/>
        <s v="Id156"/>
        <s v="Id157"/>
        <s v="Id158"/>
        <s v="Id159"/>
        <s v="Id160"/>
        <s v="Id161"/>
        <s v="Id162"/>
        <s v="Id163"/>
        <s v="Id164"/>
        <s v="Id165"/>
        <s v="Id166"/>
        <s v="Id167"/>
        <s v="Id168"/>
        <s v="Id169"/>
        <s v="Id170"/>
        <s v="Id171"/>
        <s v="Id172"/>
        <s v="Id173"/>
        <s v="Id174"/>
        <s v="Id175"/>
        <s v="Id176"/>
        <s v="Id177"/>
        <s v="Id178"/>
        <s v="Id179"/>
        <s v="Id180"/>
        <s v="Id181"/>
        <s v="Id182"/>
        <s v="Id183"/>
        <s v="Id184"/>
        <s v="Id185"/>
        <s v="Id186"/>
        <s v="Id187"/>
        <s v="Id188"/>
        <s v="Id189"/>
        <s v="Id190"/>
        <s v="Id191"/>
        <s v="Id192"/>
        <s v="Id193"/>
        <s v="Id194"/>
        <s v="Id195"/>
        <s v="Id196"/>
        <s v="Id197"/>
        <s v="Id198"/>
        <s v="Id199"/>
        <s v="Id200"/>
        <s v="Id201"/>
        <s v="Id202"/>
        <s v="Id203"/>
        <s v="Id204"/>
        <s v="Id205"/>
        <s v="Id206"/>
        <s v="Id207"/>
        <s v="Id208"/>
        <s v="Id209"/>
        <s v="Id210"/>
        <s v="Id211"/>
        <s v="Id212"/>
        <s v="Id213"/>
        <s v="Id214"/>
        <s v="Id215"/>
        <s v="Id216"/>
        <s v="Id217"/>
        <s v="Id218"/>
        <s v="Id219"/>
        <s v="Id220"/>
        <s v="Id221"/>
        <s v="Id222"/>
        <s v="Id223"/>
        <s v="Id224"/>
        <s v="Id225"/>
        <s v="Id226"/>
        <s v="Id227"/>
        <s v="Id228"/>
        <s v="Id229"/>
        <s v="Id230"/>
        <s v="Id231"/>
        <s v="Id232"/>
        <s v="Id233"/>
        <s v="Id234"/>
        <s v="Id235"/>
        <s v="Id236"/>
        <s v="Id237"/>
        <s v="Id238"/>
        <s v="Id239"/>
        <s v="Id240"/>
        <s v="Id241"/>
        <s v="Id242"/>
        <s v="Id243"/>
        <s v="Id244"/>
        <s v="Id245"/>
        <s v="Id246"/>
        <s v="Id247"/>
        <s v="Id248"/>
        <s v="Id249"/>
        <s v="Id250"/>
        <s v="Id251"/>
        <s v="Id252"/>
        <s v="Id253"/>
        <s v="Id254"/>
        <s v="Id255"/>
        <s v="Id256"/>
        <s v="Id257"/>
        <s v="Id258"/>
        <s v="Id259"/>
        <s v="Id260"/>
        <s v="Id261"/>
        <s v="Id262"/>
        <s v="Id263"/>
        <s v="Id264"/>
        <s v="Id265"/>
        <s v="Id266"/>
        <s v="Id267"/>
        <s v="Id268"/>
        <s v="Id269"/>
        <s v="Id270"/>
        <s v="Id271"/>
        <s v="Id272"/>
        <s v="Id273"/>
        <s v="Id274"/>
        <s v="Id275"/>
        <s v="Id276"/>
        <s v="Id277"/>
        <s v="Id278"/>
        <s v="Id279"/>
        <s v="Id280"/>
        <s v="Id281"/>
        <s v="Id282"/>
        <s v="Id283"/>
        <s v="Id284"/>
        <s v="Id285"/>
        <s v="Id286"/>
        <s v="Id287"/>
        <s v="Id288"/>
        <s v="Id289"/>
        <s v="Id290"/>
        <s v="Id291"/>
        <s v="Id292"/>
        <s v="Id293"/>
        <s v="Id294"/>
        <s v="Id295"/>
        <s v="Id296"/>
        <s v="Id297"/>
        <s v="Id298"/>
        <s v="Id299"/>
        <s v="Id300"/>
        <s v="Id301"/>
        <s v="Id302"/>
        <s v="Id303"/>
        <s v="Id304"/>
        <s v="Id305"/>
        <s v="Id306"/>
        <s v="Id307"/>
        <s v="Id308"/>
        <s v="Id309"/>
        <s v="Id310"/>
        <s v="Id311"/>
        <s v="Id312"/>
        <s v="Id313"/>
        <s v="Id314"/>
        <s v="Id315"/>
        <s v="Id316"/>
        <s v="Id317"/>
        <s v="Id318"/>
        <s v="Id319"/>
        <s v="Id320"/>
        <s v="Id321"/>
        <s v="Id322"/>
        <s v="Id323"/>
        <s v="Id324"/>
        <s v="Id325"/>
        <s v="Id326"/>
        <s v="Id327"/>
        <s v="Id328"/>
        <s v="Id329"/>
        <s v="Id330"/>
        <s v="Id331"/>
        <s v="Id332"/>
        <s v="Id333"/>
        <s v="Id334"/>
        <s v="Id335"/>
        <s v="Id336"/>
        <s v="Id337"/>
        <s v="Id338"/>
        <s v="Id339"/>
        <s v="Id340"/>
        <s v="Id341"/>
        <s v="Id342"/>
        <s v="Id343"/>
        <s v="Id344"/>
        <s v="Id345"/>
        <s v="Id346"/>
        <s v="Id347"/>
        <s v="Id348"/>
        <s v="Id349"/>
        <s v="Id350"/>
        <s v="Id351"/>
        <s v="Id352"/>
        <s v="Id353"/>
        <s v="Id354"/>
        <s v="Id355"/>
        <s v="Id356"/>
        <s v="Id357"/>
        <s v="Id358"/>
        <s v="Id359"/>
        <s v="Id360"/>
        <s v="Id361"/>
        <s v="Id362"/>
        <s v="Id363"/>
        <s v="Id364"/>
        <s v="Id365"/>
        <s v="Id366"/>
        <s v="Id367"/>
        <s v="Id368"/>
        <s v="Id369"/>
        <s v="Id370"/>
        <s v="Id371"/>
        <s v="Id372"/>
        <s v="Id373"/>
        <s v="Id374"/>
        <s v="Id375"/>
        <s v="Id376"/>
        <s v="Id377"/>
        <s v="Id378"/>
        <s v="Id379"/>
        <s v="Id380"/>
        <s v="Id381"/>
        <s v="Id382"/>
        <s v="Id383"/>
        <s v="Id384"/>
        <s v="Id385"/>
        <s v="Id386"/>
        <s v="Id387"/>
        <s v="Id388"/>
        <s v="Id389"/>
        <s v="Id390"/>
        <s v="Id391"/>
        <s v="Id392"/>
        <s v="Id393"/>
        <s v="Id394"/>
        <s v="Id395"/>
        <s v="Id396"/>
        <s v="Id397"/>
        <s v="Id398"/>
        <s v="Id399"/>
        <s v="Id400"/>
        <s v="Id401"/>
        <s v="Id402"/>
        <s v="Id403"/>
        <s v="Id404"/>
        <s v="Id405"/>
        <s v="Id406"/>
        <s v="Id407"/>
        <s v="Id408"/>
        <s v="Id409"/>
        <s v="Id410"/>
        <s v="Id411"/>
        <s v="Id412"/>
        <s v="Id413"/>
        <s v="Id414"/>
        <s v="Id415"/>
        <s v="Id416"/>
        <s v="Id417"/>
        <s v="Id418"/>
        <s v="Id419"/>
        <s v="Id420"/>
        <s v="Id421"/>
        <s v="Id422"/>
        <s v="Id423"/>
        <s v="Id424"/>
        <s v="Id425"/>
        <s v="Id426"/>
        <s v="Id427"/>
        <s v="Id428"/>
        <s v="Id429"/>
        <s v="Id430"/>
        <s v="Id431"/>
        <s v="Id432"/>
        <s v="Id433"/>
        <s v="Id434"/>
        <s v="Id435"/>
        <s v="Id436"/>
        <s v="Id437"/>
        <s v="Id438"/>
        <s v="Id439"/>
        <s v="Id440"/>
        <s v="Id441"/>
        <s v="Id442"/>
        <s v="Id443"/>
        <s v="Id444"/>
        <s v="Id445"/>
        <s v="Id446"/>
        <s v="Id447"/>
        <s v="Id448"/>
        <s v="Id449"/>
        <s v="Id450"/>
        <s v="Id451"/>
        <s v="Id452"/>
        <s v="Id453"/>
        <s v="Id454"/>
        <s v="Id455"/>
        <s v="Id456"/>
        <s v="Id457"/>
        <s v="Id458"/>
        <s v="Id459"/>
        <s v="Id460"/>
        <s v="Id461"/>
        <s v="Id462"/>
        <s v="Id463"/>
        <s v="Id464"/>
        <s v="Id465"/>
        <s v="Id466"/>
        <s v="Id467"/>
        <s v="Id468"/>
        <s v="Id469"/>
        <s v="Id470"/>
        <s v="Id471"/>
        <s v="Id472"/>
        <s v="Id473"/>
        <s v="Id474"/>
        <s v="Id475"/>
        <s v="Id476"/>
        <s v="Id477"/>
        <s v="Id478"/>
        <s v="Id479"/>
        <s v="Id480"/>
        <s v="Id481"/>
        <s v="Id482"/>
        <s v="Id483"/>
        <s v="Id484"/>
        <s v="Id485"/>
        <s v="Id486"/>
        <s v="Id487"/>
        <s v="Id488"/>
        <s v="Id489"/>
        <s v="Id490"/>
        <s v="Id491"/>
        <s v="Id492"/>
        <s v="Id493"/>
        <s v="Id494"/>
        <s v="Id495"/>
        <s v="Id496"/>
        <s v="Id497"/>
        <s v="Id498"/>
        <s v="Id499"/>
        <s v="Id500"/>
        <s v="Id501"/>
        <s v="Id502"/>
        <s v="Id503"/>
        <s v="Id504"/>
        <s v="Id505"/>
        <s v="Id506"/>
        <s v="Id507"/>
        <s v="Id508"/>
        <s v="Id509"/>
        <s v="Id510"/>
        <s v="Id511"/>
        <s v="Id512"/>
        <s v="Id513"/>
        <s v="Id514"/>
        <s v="Id515"/>
        <s v="Id516"/>
        <s v="Id517"/>
        <s v="Id518"/>
        <s v="Id519"/>
        <s v="Id520"/>
        <s v="Id521"/>
        <s v="Id522"/>
        <s v="Id523"/>
        <s v="Id524"/>
        <s v="Id525"/>
        <s v="Id526"/>
        <s v="Id527"/>
        <s v="Id528"/>
        <s v="Id529"/>
        <s v="Id530"/>
        <s v="Id531"/>
        <s v="Id532"/>
        <s v="Id533"/>
        <s v="Id534"/>
        <s v="Id535"/>
        <s v="Id536"/>
        <s v="Id537"/>
        <s v="Id538"/>
        <s v="Id539"/>
        <s v="Id540"/>
        <s v="Id541"/>
        <s v="Id542"/>
        <s v="Id543"/>
        <s v="Id544"/>
        <s v="Id545"/>
        <s v="Id546"/>
        <s v="Id547"/>
        <s v="Id548"/>
        <s v="Id549"/>
        <s v="Id550"/>
        <s v="Id551"/>
        <s v="Id552"/>
        <s v="Id553"/>
        <s v="Id554"/>
        <s v="Id555"/>
        <s v="Id556"/>
        <s v="Id557"/>
        <s v="Id558"/>
        <s v="Id559"/>
        <s v="Id560"/>
        <s v="Id561"/>
        <s v="Id562"/>
        <s v="Id563"/>
        <s v="Id564"/>
        <s v="Id565"/>
        <s v="Id566"/>
        <s v="Id567"/>
        <s v="Id568"/>
        <s v="Id569"/>
        <s v="Id570"/>
        <s v="Id571"/>
        <s v="Id572"/>
        <s v="Id573"/>
        <s v="Id574"/>
        <s v="Id575"/>
        <s v="Id576"/>
        <s v="Id577"/>
        <s v="Id578"/>
        <s v="Id579"/>
        <s v="Id580"/>
        <s v="Id581"/>
        <s v="Id582"/>
        <s v="Id583"/>
        <s v="Id584"/>
        <s v="Id585"/>
        <s v="Id586"/>
        <s v="Id587"/>
        <s v="Id588"/>
        <s v="Id589"/>
        <s v="Id590"/>
        <s v="Id591"/>
        <s v="Id592"/>
        <s v="Id593"/>
        <s v="Id594"/>
        <s v="Id595"/>
        <s v="Id596"/>
        <s v="Id597"/>
        <s v="Id598"/>
        <s v="Id599"/>
        <s v="Id600"/>
        <s v="Id601"/>
        <s v="Id602"/>
        <s v="Id603"/>
        <s v="Id604"/>
        <s v="Id605"/>
        <s v="Id606"/>
        <s v="Id607"/>
        <s v="Id608"/>
        <s v="Id609"/>
        <s v="Id610"/>
        <s v="Id611"/>
        <s v="Id612"/>
        <s v="Id613"/>
        <s v="Id614"/>
        <s v="Id615"/>
        <s v="Id616"/>
        <s v="Id617"/>
        <s v="Id618"/>
        <s v="Id619"/>
        <s v="Id620"/>
        <s v="Id621"/>
        <s v="Id622"/>
        <s v="Id623"/>
        <s v="Id624"/>
        <s v="Id625"/>
        <s v="Id626"/>
        <s v="Id627"/>
        <s v="Id628"/>
        <s v="Id629"/>
        <s v="Id630"/>
        <s v="Id631"/>
        <s v="Id632"/>
        <s v="Id633"/>
        <s v="Id634"/>
        <s v="Id635"/>
        <s v="Id636"/>
        <s v="Id637"/>
        <s v="Id638"/>
        <s v="Id639"/>
        <s v="Id640"/>
        <s v="Id641"/>
        <s v="Id642"/>
        <s v="Id643"/>
        <s v="Id644"/>
        <s v="Id645"/>
        <s v="Id646"/>
        <s v="Id647"/>
        <s v="Id648"/>
        <s v="Id649"/>
        <s v="Id650"/>
        <s v="Id651"/>
        <s v="Id652"/>
        <s v="Id653"/>
        <s v="Id654"/>
        <s v="Id655"/>
        <s v="Id656"/>
        <s v="Id657"/>
        <s v="Id658"/>
        <s v="Id659"/>
        <s v="Id660"/>
        <s v="Id661"/>
        <s v="Id662"/>
        <s v="Id663"/>
        <s v="Id664"/>
        <s v="Id665"/>
        <s v="Id666"/>
        <s v="Id667"/>
        <s v="Id668"/>
        <s v="Id669"/>
        <s v="Id670"/>
        <s v="Id671"/>
        <s v="Id672"/>
        <s v="Id673"/>
        <s v="Id674"/>
        <s v="Id675"/>
        <s v="Id676"/>
        <s v="Id677"/>
        <s v="Id678"/>
        <s v="Id679"/>
        <s v="Id680"/>
        <s v="Id681"/>
        <s v="Id682"/>
        <s v="Id683"/>
        <s v="Id684"/>
        <s v="Id685"/>
        <s v="Id686"/>
        <s v="Id687"/>
        <s v="Id688"/>
        <s v="Id689"/>
        <s v="Id690"/>
        <s v="Id691"/>
        <s v="Id692"/>
        <s v="Id693"/>
        <s v="Id694"/>
        <s v="Id695"/>
        <s v="Id696"/>
        <s v="Id697"/>
        <s v="Id698"/>
        <s v="Id699"/>
        <s v="Id700"/>
        <s v="Id701"/>
        <s v="Id702"/>
        <s v="Id703"/>
        <s v="Id704"/>
        <s v="Id705"/>
        <s v="Id706"/>
        <s v="Id707"/>
        <s v="Id708"/>
        <s v="Id709"/>
        <s v="Id710"/>
        <s v="Id711"/>
        <s v="Id712"/>
        <s v="Id713"/>
        <s v="Id714"/>
        <s v="Id715"/>
        <s v="Id716"/>
        <s v="Id717"/>
        <s v="Id718"/>
        <s v="Id719"/>
        <s v="Id720"/>
        <s v="Id721"/>
        <s v="Id722"/>
        <s v="Id723"/>
        <s v="Id724"/>
        <s v="Id725"/>
        <s v="Id726"/>
        <s v="Id727"/>
        <s v="Id728"/>
        <s v="Id729"/>
        <s v="Id730"/>
        <s v="Id731"/>
        <s v="Id732"/>
        <s v="Id733"/>
        <s v="Id734"/>
        <s v="Id735"/>
        <s v="Id736"/>
        <s v="Id737"/>
        <s v="Id738"/>
        <s v="Id739"/>
        <s v="Id740"/>
        <s v="Id741"/>
        <s v="Id742"/>
        <s v="Id743"/>
        <s v="Id744"/>
        <s v="Id745"/>
        <s v="Id746"/>
        <s v="Id747"/>
        <s v="Id748"/>
        <s v="Id749"/>
        <s v="Id750"/>
        <s v="Id751"/>
        <s v="Id752"/>
        <s v="Id753"/>
        <s v="Id754"/>
        <s v="Id755"/>
        <s v="Id756"/>
        <s v="Id757"/>
        <s v="Id758"/>
        <s v="Id759"/>
        <s v="Id760"/>
        <s v="Id761"/>
        <s v="Id762"/>
        <s v="Id763"/>
        <s v="Id764"/>
        <s v="Id765"/>
        <s v="Id766"/>
        <s v="Id767"/>
        <s v="Id768"/>
        <s v="Id769"/>
        <s v="Id770"/>
        <s v="Id771"/>
        <s v="Id772"/>
        <s v="Id773"/>
        <s v="Id774"/>
        <s v="Id775"/>
        <s v="Id776"/>
        <s v="Id777"/>
        <s v="Id778"/>
        <s v="Id779"/>
        <s v="Id780"/>
        <s v="Id781"/>
        <s v="Id782"/>
        <s v="Id783"/>
        <s v="Id784"/>
        <s v="Id785"/>
        <s v="Id786"/>
        <s v="Id787"/>
        <s v="Id788"/>
        <s v="Id789"/>
        <s v="Id790"/>
        <s v="Id791"/>
        <s v="Id792"/>
        <s v="Id793"/>
        <s v="Id794"/>
        <s v="Id795"/>
        <s v="Id796"/>
        <s v="Id797"/>
        <s v="Id798"/>
        <s v="Id799"/>
        <s v="Id800"/>
        <s v="Id801"/>
        <s v="Id802"/>
        <s v="Id803"/>
        <s v="Id804"/>
        <s v="Id805"/>
        <s v="Id806"/>
        <s v="Id807"/>
        <s v="Id808"/>
        <s v="Id809"/>
        <s v="Id810"/>
        <s v="Id811"/>
        <s v="Id812"/>
        <s v="Id813"/>
        <s v="Id814"/>
        <s v="Id815"/>
        <s v="Id816"/>
        <s v="Id817"/>
        <s v="Id818"/>
        <s v="Id819"/>
        <s v="Id820"/>
        <s v="Id821"/>
        <s v="Id822"/>
        <s v="Id823"/>
        <s v="Id824"/>
        <s v="Id825"/>
        <s v="Id826"/>
        <s v="Id827"/>
        <s v="Id828"/>
        <s v="Id829"/>
        <s v="Id830"/>
        <s v="Id831"/>
        <s v="Id832"/>
        <s v="Id833"/>
        <s v="Id834"/>
        <s v="Id835"/>
        <s v="Id836"/>
        <s v="Id837"/>
        <s v="Id838"/>
        <s v="Id839"/>
        <s v="Id840"/>
        <s v="Id841"/>
        <s v="Id842"/>
        <s v="Id843"/>
        <s v="Id844"/>
        <s v="Id845"/>
        <s v="Id846"/>
        <s v="Id847"/>
        <s v="Id848"/>
        <s v="Id849"/>
        <s v="Id850"/>
        <s v="Id851"/>
        <s v="Id852"/>
        <s v="Id853"/>
        <s v="Id854"/>
        <s v="Id855"/>
        <s v="Id856"/>
        <s v="Id857"/>
        <s v="Id858"/>
        <s v="Id859"/>
        <s v="Id860"/>
        <s v="Id861"/>
        <s v="Id862"/>
        <s v="Id863"/>
        <s v="Id864"/>
        <s v="Id865"/>
        <s v="Id866"/>
        <s v="Id867"/>
        <s v="Id868"/>
        <s v="Id869"/>
        <s v="Id870"/>
        <s v="Id871"/>
        <s v="Id872"/>
        <s v="Id873"/>
        <s v="Id874"/>
        <s v="Id875"/>
        <s v="Id876"/>
        <s v="Id877"/>
        <s v="Id878"/>
        <s v="Id879"/>
        <s v="Id880"/>
        <s v="Id881"/>
        <s v="Id882"/>
        <s v="Id883"/>
        <s v="Id884"/>
        <s v="Id885"/>
        <s v="Id886"/>
        <s v="Id887"/>
        <s v="Id888"/>
        <s v="Id889"/>
        <s v="Id890"/>
        <s v="Id891"/>
        <s v="Id892"/>
        <s v="Id893"/>
        <s v="Id894"/>
        <s v="Id895"/>
        <s v="Id896"/>
        <s v="Id897"/>
        <s v="Id898"/>
        <s v="Id899"/>
        <s v="Id900"/>
        <s v="Id901"/>
        <s v="Id902"/>
        <s v="Id903"/>
        <s v="Id904"/>
        <s v="Id905"/>
        <s v="Id906"/>
        <s v="Id907"/>
        <s v="Id908"/>
        <s v="Id909"/>
        <s v="Id910"/>
        <s v="Id911"/>
        <s v="Id912"/>
        <s v="Id913"/>
        <s v="Id914"/>
        <s v="Id915"/>
        <s v="Id916"/>
        <s v="Id917"/>
        <s v="Id918"/>
        <s v="Id919"/>
        <s v="Id920"/>
        <s v="Id921"/>
        <s v="Id922"/>
        <s v="Id923"/>
        <s v="Id924"/>
        <s v="Id925"/>
        <s v="Id926"/>
        <s v="Id927"/>
        <s v="Id928"/>
        <s v="Id929"/>
        <s v="Id930"/>
        <s v="Id931"/>
        <s v="Id932"/>
        <s v="Id933"/>
        <s v="Id934"/>
        <s v="Id935"/>
        <s v="Id936"/>
        <s v="Id937"/>
        <s v="Id938"/>
        <s v="Id939"/>
        <s v="Id940"/>
        <s v="Id941"/>
        <s v="Id942"/>
        <s v="Id943"/>
        <s v="Id944"/>
        <s v="Id945"/>
        <s v="Id946"/>
        <s v="Id947"/>
        <s v="Id948"/>
        <s v="Id949"/>
        <s v="Id950"/>
        <s v="Id951"/>
        <s v="Id952"/>
        <s v="Id953"/>
        <s v="Id954"/>
        <s v="Id955"/>
        <s v="Id956"/>
        <s v="Id957"/>
        <s v="Id958"/>
        <s v="Id959"/>
        <s v="Id960"/>
        <s v="Id961"/>
        <s v="Id962"/>
        <s v="Id963"/>
        <s v="Id964"/>
        <s v="Id965"/>
        <s v="Id966"/>
        <s v="Id967"/>
        <s v="Id968"/>
        <s v="Id969"/>
        <s v="Id970"/>
        <s v="Id971"/>
        <s v="Id972"/>
        <s v="Id973"/>
        <s v="Id974"/>
        <s v="Id975"/>
        <s v="Id976"/>
        <s v="Id977"/>
        <s v="Id978"/>
        <s v="Id979"/>
        <s v="Id980"/>
        <s v="Id981"/>
        <s v="Id982"/>
        <s v="Id983"/>
        <s v="Id984"/>
        <s v="Id985"/>
        <s v="Id986"/>
        <s v="Id987"/>
        <s v="Id988"/>
        <s v="Id989"/>
        <s v="Id990"/>
        <s v="Id991"/>
        <s v="Id992"/>
        <s v="Id993"/>
        <s v="Id994"/>
        <s v="Id995"/>
        <s v="Id996"/>
        <s v="Id997"/>
        <s v="Id998"/>
        <s v="Id999"/>
        <s v="Id1000"/>
        <s v="Id1001"/>
        <s v="Id1002"/>
        <s v="Id1003"/>
        <s v="Id1004"/>
        <s v="Id1005"/>
        <s v="Id1006"/>
        <s v="Id1007"/>
        <s v="Id1008"/>
        <s v="Id1009"/>
        <s v="Id1010"/>
        <s v="Id1011"/>
        <s v="Id1012"/>
        <s v="Id1013"/>
        <s v="Id1014"/>
        <s v="Id1015"/>
        <s v="Id1016"/>
        <s v="Id1017"/>
        <s v="Id1018"/>
        <s v="Id1019"/>
        <s v="Id1020"/>
        <s v="Id1021"/>
        <s v="Id1022"/>
        <s v="Id1023"/>
        <s v="Id1024"/>
        <s v="Id1025"/>
        <s v="Id1026"/>
        <s v="Id1027"/>
        <s v="Id1028"/>
        <s v="Id1029"/>
        <s v="Id1030"/>
        <s v="Id1031"/>
        <s v="Id1032"/>
        <s v="Id1033"/>
        <s v="Id1034"/>
        <s v="Id1035"/>
        <s v="Id1036"/>
        <s v="Id1037"/>
        <s v="Id1038"/>
        <s v="Id1039"/>
        <s v="Id1040"/>
        <s v="Id1041"/>
        <s v="Id1042"/>
        <s v="Id1043"/>
        <s v="Id1044"/>
        <s v="Id1045"/>
        <s v="Id1046"/>
        <s v="Id1047"/>
        <s v="Id1048"/>
        <s v="Id1049"/>
        <s v="Id1050"/>
        <s v="Id1051"/>
        <s v="Id1052"/>
        <s v="Id1053"/>
        <s v="Id1054"/>
        <s v="Id1055"/>
        <s v="Id1056"/>
        <s v="Id1057"/>
        <s v="Id1058"/>
        <s v="Id1059"/>
        <s v="Id1060"/>
        <s v="Id1061"/>
        <s v="Id1062"/>
        <s v="Id1063"/>
        <s v="Id1064"/>
        <s v="Id1065"/>
        <s v="Id1066"/>
        <s v="Id1067"/>
        <s v="Id1068"/>
        <s v="Id1069"/>
        <s v="Id1070"/>
        <s v="Id1071"/>
        <s v="Id1072"/>
        <s v="Id1073"/>
        <s v="Id1074"/>
        <s v="Id1075"/>
        <s v="Id1076"/>
        <s v="Id1077"/>
        <s v="Id1078"/>
        <s v="Id1079"/>
        <s v="Id1080"/>
        <s v="Id1081"/>
        <s v="Id1082"/>
        <s v="Id1083"/>
        <s v="Id1084"/>
        <s v="Id1085"/>
        <s v="Id1086"/>
        <s v="Id1087"/>
        <s v="Id1088"/>
        <s v="Id1089"/>
        <s v="Id1090"/>
        <s v="Id1091"/>
        <s v="Id1092"/>
        <s v="Id1093"/>
        <s v="Id1094"/>
        <s v="Id1095"/>
        <s v="Id1096"/>
        <s v="Id1097"/>
        <s v="Id1098"/>
        <s v="Id1099"/>
        <s v="Id1100"/>
        <s v="Id1101"/>
        <s v="Id1102"/>
        <s v="Id1103"/>
        <s v="Id1104"/>
        <s v="Id1105"/>
        <s v="Id1106"/>
        <s v="Id1107"/>
        <s v="Id1108"/>
        <s v="Id1109"/>
        <s v="Id1110"/>
        <s v="Id1111"/>
        <s v="Id1112"/>
        <s v="Id1113"/>
        <s v="Id1114"/>
        <s v="Id1115"/>
        <s v="Id1116"/>
        <s v="Id1117"/>
        <s v="Id1118"/>
        <s v="Id1119"/>
        <s v="Id1120"/>
        <s v="Id1121"/>
        <s v="Id1122"/>
        <s v="Id1123"/>
        <s v="Id1124"/>
        <s v="Id1125"/>
        <s v="Id1126"/>
        <s v="Id1127"/>
        <s v="Id1128"/>
        <s v="Id1129"/>
        <s v="Id1130"/>
        <s v="Id1131"/>
        <s v="Id1132"/>
        <s v="Id1133"/>
        <s v="Id1134"/>
        <s v="Id1135"/>
        <s v="Id1136"/>
        <s v="Id1137"/>
        <s v="Id1138"/>
        <s v="Id1139"/>
        <s v="Id1140"/>
        <s v="Id1141"/>
        <s v="Id1142"/>
        <s v="Id1143"/>
        <s v="Id1144"/>
        <s v="Id1145"/>
        <s v="Id1146"/>
        <s v="Id1147"/>
        <s v="Id1148"/>
        <s v="Id1149"/>
        <s v="Id1150"/>
        <s v="Id1151"/>
        <s v="Id1152"/>
        <s v="Id1153"/>
        <s v="Id1154"/>
        <s v="Id1155"/>
        <s v="Id1156"/>
        <s v="Id1157"/>
        <s v="Id1158"/>
        <s v="Id1159"/>
        <s v="Id1160"/>
        <s v="Id1161"/>
        <s v="Id1162"/>
        <s v="Id1163"/>
        <s v="Id1164"/>
        <s v="Id1165"/>
        <s v="Id1166"/>
        <s v="Id1167"/>
        <s v="Id1168"/>
        <s v="Id1169"/>
        <s v="Id1170"/>
        <s v="Id1171"/>
        <s v="Id1172"/>
        <s v="Id1173"/>
        <s v="Id1174"/>
        <s v="Id1175"/>
        <s v="Id1176"/>
        <s v="Id1177"/>
        <s v="Id1178"/>
        <s v="Id1179"/>
        <s v="Id1180"/>
        <s v="Id1181"/>
        <s v="Id1182"/>
        <s v="Id1183"/>
        <s v="Id1184"/>
        <s v="Id1185"/>
        <s v="Id1186"/>
        <s v="Id1187"/>
        <s v="Id1188"/>
        <s v="Id1189"/>
        <s v="Id1190"/>
        <s v="Id1191"/>
        <s v="Id1192"/>
        <s v="Id1193"/>
        <s v="Id1194"/>
        <s v="Id1195"/>
        <s v="Id1196"/>
        <s v="Id1197"/>
        <s v="Id1198"/>
        <s v="Id1199"/>
        <s v="Id1200"/>
        <s v="Id1201"/>
        <s v="Id1202"/>
        <s v="Id1203"/>
        <s v="Id1204"/>
        <s v="Id1205"/>
        <s v="Id1206"/>
        <s v="Id1207"/>
        <s v="Id1208"/>
        <s v="Id1209"/>
        <s v="Id1210"/>
        <s v="Id1211"/>
        <s v="Id1212"/>
        <s v="Id1213"/>
        <s v="Id1214"/>
        <s v="Id1215"/>
        <s v="Id1216"/>
        <s v="Id1217"/>
        <s v="Id1218"/>
        <s v="Id1219"/>
        <s v="Id1220"/>
        <s v="Id1221"/>
        <s v="Id1222"/>
        <s v="Id1223"/>
        <s v="Id1224"/>
        <s v="Id1225"/>
        <s v="Id1226"/>
        <s v="Id1227"/>
        <s v="Id1228"/>
        <s v="Id1229"/>
        <s v="Id1230"/>
        <s v="Id1231"/>
        <s v="Id1232"/>
        <s v="Id1233"/>
        <s v="Id1234"/>
        <s v="Id1235"/>
        <s v="Id1236"/>
        <s v="Id1237"/>
        <s v="Id1238"/>
        <s v="Id1239"/>
        <s v="Id1240"/>
        <s v="Id1241"/>
        <s v="Id1242"/>
        <s v="Id1243"/>
        <s v="Id1244"/>
        <s v="Id1245"/>
        <s v="Id1246"/>
        <s v="Id1247"/>
        <s v="Id1248"/>
        <s v="Id1249"/>
        <s v="Id1250"/>
        <s v="Id1251"/>
        <s v="Id1252"/>
        <s v="Id1253"/>
        <s v="Id1254"/>
        <s v="Id1255"/>
        <s v="Id1256"/>
        <s v="Id1257"/>
        <s v="Id1258"/>
        <s v="Id1259"/>
        <s v="Id1260"/>
        <s v="Id1261"/>
        <s v="Id1262"/>
        <s v="Id1263"/>
        <s v="Id1264"/>
        <s v="Id1265"/>
        <s v="Id1266"/>
        <s v="Id1267"/>
        <s v="Id1268"/>
        <s v="Id1269"/>
        <s v="Id1270"/>
        <s v="Id1271"/>
        <s v="Id1272"/>
        <s v="Id1273"/>
        <s v="Id1274"/>
        <s v="Id1275"/>
        <s v="Id1276"/>
        <s v="Id1277"/>
        <s v="Id1278"/>
        <s v="Id1279"/>
        <s v="Id1280"/>
        <s v="Id1281"/>
        <s v="Id1282"/>
        <s v="Id1283"/>
        <s v="Id1284"/>
        <s v="Id1285"/>
        <s v="Id1286"/>
        <s v="Id1287"/>
        <s v="Id1288"/>
        <s v="Id1289"/>
        <s v="Id1290"/>
        <s v="Id1291"/>
        <s v="Id1292"/>
        <s v="Id1293"/>
        <s v="Id1294"/>
        <s v="Id1295"/>
        <s v="Id1296"/>
        <s v="Id1297"/>
        <s v="Id1298"/>
        <s v="Id1299"/>
        <s v="Id1300"/>
        <s v="Id1301"/>
        <s v="Id1302"/>
        <s v="Id1303"/>
        <s v="Id1304"/>
        <s v="Id1305"/>
        <s v="Id1306"/>
        <s v="Id1307"/>
        <s v="Id1308"/>
        <s v="Id1309"/>
        <s v="Id1310"/>
        <s v="Id1311"/>
        <s v="Id1312"/>
        <s v="Id1313"/>
        <s v="Id1314"/>
        <s v="Id1315"/>
        <s v="Id1316"/>
        <s v="Id1317"/>
        <s v="Id1318"/>
        <s v="Id1319"/>
        <s v="Id1320"/>
        <s v="Id1321"/>
        <s v="Id1322"/>
        <s v="Id1323"/>
        <s v="Id1324"/>
        <s v="Id1325"/>
        <s v="Id1326"/>
        <s v="Id1327"/>
        <s v="Id1328"/>
        <s v="Id1329"/>
        <s v="Id1330"/>
        <s v="Id1331"/>
        <s v="Id1332"/>
        <s v="Id1333"/>
        <s v="Id1334"/>
        <s v="Id1335"/>
        <s v="Id1336"/>
        <s v="Id1337"/>
        <s v="Id1338"/>
        <s v="Id1339"/>
        <s v="Id1340"/>
        <s v="Id1341"/>
        <s v="Id1342"/>
        <s v="Id1343"/>
        <s v="Id1344"/>
        <s v="Id1345"/>
        <s v="Id1346"/>
        <s v="Id1347"/>
        <s v="Id1348"/>
        <s v="Id1349"/>
        <s v="Id1350"/>
        <s v="Id1351"/>
        <s v="Id1352"/>
        <s v="Id1353"/>
        <s v="Id1354"/>
        <s v="Id1355"/>
        <s v="Id1356"/>
        <s v="Id1357"/>
        <s v="Id1358"/>
        <s v="Id1359"/>
        <s v="Id1360"/>
        <s v="Id1361"/>
        <s v="Id1362"/>
        <s v="Id1363"/>
        <s v="Id1364"/>
        <s v="Id1365"/>
        <s v="Id1366"/>
        <s v="Id1367"/>
        <s v="Id1368"/>
        <s v="Id1369"/>
        <s v="Id1370"/>
        <s v="Id1371"/>
        <s v="Id1372"/>
        <s v="Id1373"/>
        <s v="Id1374"/>
        <s v="Id1375"/>
        <s v="Id1376"/>
        <s v="Id1377"/>
        <s v="Id1378"/>
        <s v="Id1379"/>
        <s v="Id1380"/>
        <s v="Id1381"/>
        <s v="Id1382"/>
        <s v="Id1383"/>
        <s v="Id1384"/>
        <s v="Id1385"/>
        <s v="Id1386"/>
        <s v="Id1387"/>
        <s v="Id1388"/>
        <s v="Id1389"/>
        <s v="Id1390"/>
        <s v="Id1391"/>
        <s v="Id1392"/>
        <s v="Id1393"/>
        <s v="Id1394"/>
        <s v="Id1395"/>
        <s v="Id1396"/>
        <s v="Id1397"/>
        <s v="Id1398"/>
        <s v="Id1399"/>
        <s v="Id1400"/>
        <s v="Id1401"/>
        <s v="Id1402"/>
        <s v="Id1403"/>
        <s v="Id1404"/>
        <s v="Id1405"/>
        <s v="Id1406"/>
        <s v="Id1407"/>
        <s v="Id1408"/>
        <s v="Id1409"/>
        <s v="Id1410"/>
        <s v="Id1411"/>
        <s v="Id1412"/>
        <s v="Id1413"/>
        <s v="Id1414"/>
        <s v="Id1415"/>
        <s v="Id1416"/>
        <s v="Id1417"/>
        <s v="Id1418"/>
        <s v="Id1419"/>
        <s v="Id1420"/>
        <s v="Id1421"/>
        <s v="Id1422"/>
        <s v="Id1423"/>
        <s v="Id1424"/>
        <s v="Id1425"/>
        <s v="Id1426"/>
        <s v="Id1427"/>
        <s v="Id1428"/>
        <s v="Id1429"/>
        <s v="Id1430"/>
        <s v="Id1431"/>
        <s v="Id1432"/>
        <s v="Id1433"/>
        <s v="Id1434"/>
        <s v="Id1435"/>
        <s v="Id1436"/>
        <s v="Id1437"/>
        <s v="Id1438"/>
        <s v="Id1439"/>
        <s v="Id1440"/>
        <s v="Id1441"/>
        <s v="Id1442"/>
        <s v="Id1443"/>
        <s v="Id1444"/>
        <s v="Id1445"/>
        <s v="Id1446"/>
        <s v="Id1447"/>
        <s v="Id1448"/>
        <s v="Id1449"/>
        <s v="Id1450"/>
        <s v="Id1451"/>
        <s v="Id1452"/>
        <s v="Id1453"/>
        <s v="Id1454"/>
        <s v="Id1455"/>
        <s v="Id1456"/>
        <s v="Id1457"/>
        <s v="Id1458"/>
        <s v="Id1459"/>
        <s v="Id1460"/>
        <s v="Id1461"/>
        <s v="Id1462"/>
        <s v="Id1463"/>
        <s v="Id1464"/>
        <s v="Id1465"/>
        <s v="Id1466"/>
        <s v="Id1467"/>
        <s v="Id1468"/>
        <s v="Id1469"/>
        <s v="Id1470"/>
        <s v="Id1471"/>
        <s v="Id1472"/>
        <s v="Id1473"/>
        <s v="Id1474"/>
        <s v="Id1475"/>
        <s v="Id1476"/>
        <s v="Id1477"/>
        <s v="Id1478"/>
        <s v="Id1479"/>
        <s v="Id1480"/>
        <s v="Id1481"/>
        <s v="Id1482"/>
        <s v="Id1483"/>
        <s v="Id1484"/>
        <s v="Id1485"/>
        <s v="Id1486"/>
        <s v="Id1487"/>
        <s v="Id1488"/>
        <s v="Id1489"/>
        <s v="Id1490"/>
        <s v="Id1491"/>
        <s v="Id1492"/>
        <s v="Id1493"/>
        <s v="Id1494"/>
        <s v="Id1495"/>
        <s v="Id1496"/>
        <s v="Id1497"/>
        <s v="Id1498"/>
        <s v="Id1499"/>
        <s v="Id1500"/>
        <s v="Id1501"/>
        <s v="Id1502"/>
        <s v="Id1503"/>
        <s v="Id1504"/>
        <s v="Id1505"/>
        <s v="Id1506"/>
        <s v="Id1507"/>
        <s v="Id1508"/>
        <s v="Id1509"/>
        <s v="Id1510"/>
        <s v="Id1511"/>
        <s v="Id1512"/>
        <s v="Id1513"/>
        <s v="Id1514"/>
        <s v="Id1515"/>
        <s v="Id1516"/>
        <s v="Id1517"/>
        <s v="Id1518"/>
        <s v="Id1519"/>
        <s v="Id1520"/>
        <s v="Id1521"/>
        <s v="Id1522"/>
        <s v="Id1523"/>
        <s v="Id1524"/>
        <s v="Id1525"/>
        <s v="Id1526"/>
        <s v="Id1527"/>
        <s v="Id1528"/>
        <s v="Id1529"/>
        <s v="Id1530"/>
        <s v="Id1531"/>
        <s v="Id1532"/>
        <s v="Id1533"/>
        <s v="Id1534"/>
        <s v="Id1535"/>
        <s v="Id1536"/>
        <s v="Id1537"/>
        <s v="Id1538"/>
        <s v="Id1539"/>
        <s v="Id1540"/>
        <s v="Id1541"/>
        <s v="Id1542"/>
        <s v="Id1543"/>
        <s v="Id1544"/>
        <s v="Id1545"/>
        <s v="Id1546"/>
        <s v="Id1547"/>
        <s v="Id1548"/>
        <s v="Id1549"/>
        <s v="Id1550"/>
        <s v="Id1551"/>
        <s v="Id1552"/>
        <s v="Id1553"/>
        <s v="Id1554"/>
        <s v="Id1555"/>
        <s v="Id1556"/>
        <s v="Id1557"/>
        <s v="Id1558"/>
        <s v="Id1559"/>
        <s v="Id1560"/>
        <s v="Id1561"/>
        <s v="Id1562"/>
        <s v="Id1563"/>
        <s v="Id1564"/>
        <s v="Id1565"/>
        <s v="Id1566"/>
        <s v="Id1567"/>
        <s v="Id1568"/>
        <s v="Id1569"/>
        <s v="Id1570"/>
        <s v="Id1571"/>
        <s v="Id1572"/>
        <s v="Id1573"/>
        <s v="Id1574"/>
        <s v="Id1575"/>
        <s v="Id1576"/>
        <s v="Id1577"/>
        <s v="Id1578"/>
        <s v="Id1579"/>
        <s v="Id1580"/>
        <s v="Id1581"/>
        <s v="Id1582"/>
        <s v="Id1583"/>
        <s v="Id1584"/>
        <s v="Id1585"/>
        <s v="Id1586"/>
        <s v="Id1587"/>
        <s v="Id1588"/>
        <s v="Id1589"/>
        <s v="Id1590"/>
        <s v="Id1591"/>
        <s v="Id1592"/>
        <s v="Id1593"/>
        <s v="Id1594"/>
        <s v="Id1595"/>
        <s v="Id1596"/>
        <s v="Id1597"/>
        <s v="Id1598"/>
        <s v="Id1599"/>
        <s v="Id1600"/>
        <s v="Id1601"/>
        <s v="Id1602"/>
        <s v="Id1603"/>
        <s v="Id1604"/>
        <s v="Id1605"/>
        <s v="Id1606"/>
        <s v="Id1607"/>
        <s v="Id1608"/>
        <s v="Id1609"/>
        <s v="Id1610"/>
        <s v="Id1611"/>
        <s v="Id1612"/>
        <s v="Id1613"/>
        <s v="Id1614"/>
        <s v="Id1615"/>
        <s v="Id1616"/>
        <s v="Id1617"/>
        <s v="Id1618"/>
        <s v="Id1619"/>
        <s v="Id1620"/>
        <s v="Id1621"/>
        <s v="Id1622"/>
        <s v="Id1623"/>
        <s v="Id1624"/>
        <s v="Id1625"/>
        <s v="Id1626"/>
        <s v="Id1627"/>
        <s v="Id1628"/>
        <s v="Id1629"/>
        <s v="Id1630"/>
        <s v="Id1631"/>
        <s v="Id1632"/>
        <s v="Id1633"/>
        <s v="Id1634"/>
        <s v="Id1635"/>
        <s v="Id1636"/>
        <s v="Id1637"/>
        <s v="Id1638"/>
        <s v="Id1639"/>
        <s v="Id1640"/>
        <s v="Id1641"/>
        <s v="Id1642"/>
        <s v="Id1643"/>
        <s v="Id1644"/>
        <s v="Id1645"/>
        <s v="Id1646"/>
        <s v="Id1647"/>
        <s v="Id1648"/>
        <s v="Id1649"/>
        <s v="Id1650"/>
        <s v="Id1651"/>
        <s v="Id1652"/>
        <s v="Id1653"/>
        <s v="Id1654"/>
        <s v="Id1655"/>
        <s v="Id1656"/>
        <s v="Id1657"/>
        <s v="Id1658"/>
        <s v="Id1659"/>
        <s v="Id1660"/>
        <s v="Id1661"/>
        <s v="Id1662"/>
        <s v="Id1663"/>
        <s v="Id1664"/>
        <s v="Id1665"/>
        <s v="Id1666"/>
        <s v="Id1667"/>
        <s v="Id1668"/>
        <s v="Id1669"/>
        <s v="Id1670"/>
        <s v="Id1671"/>
        <s v="Id1672"/>
        <s v="Id1673"/>
        <s v="Id1674"/>
        <s v="Id1675"/>
        <s v="Id1676"/>
        <s v="Id1677"/>
        <s v="Id1678"/>
        <s v="Id1679"/>
        <s v="Id1680"/>
        <s v="Id1681"/>
        <s v="Id1682"/>
        <s v="Id1683"/>
        <s v="Id1684"/>
        <s v="Id1685"/>
        <s v="Id1686"/>
        <s v="Id1687"/>
        <s v="Id1688"/>
        <s v="Id1689"/>
        <s v="Id1690"/>
        <s v="Id1691"/>
        <s v="Id1692"/>
        <s v="Id1693"/>
        <s v="Id1694"/>
        <s v="Id1695"/>
        <s v="Id1696"/>
        <s v="Id1697"/>
        <s v="Id1698"/>
        <s v="Id1699"/>
        <s v="Id1700"/>
        <s v="Id1701"/>
        <s v="Id1702"/>
        <s v="Id1703"/>
        <s v="Id1704"/>
        <s v="Id1705"/>
        <s v="Id1706"/>
        <s v="Id1707"/>
        <s v="Id1708"/>
        <s v="Id1709"/>
        <s v="Id1710"/>
        <s v="Id1711"/>
        <s v="Id1712"/>
        <s v="Id1713"/>
        <s v="Id1714"/>
        <s v="Id1715"/>
        <s v="Id1716"/>
        <s v="Id1717"/>
        <s v="Id1718"/>
        <s v="Id1719"/>
        <s v="Id1720"/>
        <s v="Id1721"/>
        <s v="Id1722"/>
        <s v="Id1723"/>
        <s v="Id1724"/>
        <s v="Id1725"/>
        <s v="Id1726"/>
        <s v="Id1727"/>
        <s v="Id1728"/>
        <s v="Id1729"/>
        <s v="Id1730"/>
        <s v="Id1731"/>
        <s v="Id1732"/>
        <s v="Id1733"/>
        <s v="Id1734"/>
        <s v="Id1735"/>
        <s v="Id1736"/>
        <s v="Id1737"/>
        <s v="Id1738"/>
        <s v="Id1739"/>
        <s v="Id1740"/>
        <s v="Id1741"/>
        <s v="Id1742"/>
        <s v="Id1743"/>
        <s v="Id1744"/>
        <s v="Id1745"/>
        <s v="Id1746"/>
        <s v="Id1747"/>
        <s v="Id1748"/>
        <s v="Id1749"/>
        <s v="Id1750"/>
        <s v="Id1751"/>
        <s v="Id1752"/>
        <s v="Id1753"/>
        <s v="Id1754"/>
        <s v="Id1755"/>
        <s v="Id1756"/>
        <s v="Id1757"/>
        <s v="Id1758"/>
        <s v="Id1759"/>
        <s v="Id1760"/>
        <s v="Id1761"/>
        <s v="Id1762"/>
        <s v="Id1763"/>
        <s v="Id1764"/>
        <s v="Id1765"/>
        <s v="Id1766"/>
        <s v="Id1767"/>
        <s v="Id1768"/>
        <s v="Id1769"/>
        <s v="Id1770"/>
        <s v="Id1771"/>
        <s v="Id1772"/>
        <s v="Id1773"/>
        <s v="Id1774"/>
        <s v="Id1775"/>
        <s v="Id1776"/>
        <s v="Id1777"/>
        <s v="Id1778"/>
        <s v="Id1779"/>
        <s v="Id1780"/>
        <s v="Id1781"/>
        <s v="Id1782"/>
        <s v="Id1783"/>
        <s v="Id1784"/>
        <s v="Id1785"/>
        <s v="Id1786"/>
        <s v="Id1787"/>
        <s v="Id1788"/>
        <s v="Id1789"/>
        <s v="Id1790"/>
        <s v="Id1791"/>
        <s v="Id1792"/>
        <s v="Id1793"/>
        <s v="Id1794"/>
        <s v="Id1795"/>
        <s v="Id1796"/>
        <s v="Id1797"/>
        <s v="Id1798"/>
        <s v="Id1799"/>
        <s v="Id1800"/>
        <s v="Id1801"/>
        <s v="Id1802"/>
        <s v="Id1803"/>
        <s v="Id1804"/>
        <s v="Id1805"/>
        <s v="Id1806"/>
        <s v="Id1807"/>
        <s v="Id1808"/>
        <s v="Id1809"/>
        <s v="Id1810"/>
        <s v="Id1811"/>
        <s v="Id1812"/>
        <s v="Id1813"/>
        <s v="Id1814"/>
        <s v="Id1815"/>
        <s v="Id1816"/>
        <s v="Id1817"/>
        <s v="Id1818"/>
        <s v="Id1819"/>
        <s v="Id1820"/>
        <s v="Id1821"/>
        <s v="Id1822"/>
        <s v="Id1823"/>
        <s v="Id1824"/>
        <s v="Id1825"/>
        <s v="Id1826"/>
        <s v="Id1827"/>
        <s v="Id1828"/>
        <s v="Id1829"/>
        <s v="Id1830"/>
        <s v="Id1831"/>
        <s v="Id1832"/>
        <s v="Id1833"/>
        <s v="Id1834"/>
        <s v="Id1835"/>
        <s v="Id1836"/>
        <s v="Id1837"/>
        <s v="Id1838"/>
        <s v="Id1839"/>
        <s v="Id1840"/>
        <s v="Id1841"/>
        <s v="Id1842"/>
        <s v="Id1843"/>
        <s v="Id1844"/>
        <s v="Id1845"/>
        <s v="Id1846"/>
        <s v="Id1847"/>
        <s v="Id1848"/>
        <s v="Id1849"/>
        <s v="Id1850"/>
        <s v="Id1851"/>
        <s v="Id1852"/>
        <s v="Id1853"/>
        <s v="Id1854"/>
        <s v="Id1855"/>
        <s v="Id1856"/>
        <s v="Id1857"/>
        <s v="Id1858"/>
        <s v="Id1859"/>
        <s v="Id1860"/>
        <s v="Id1861"/>
        <s v="Id1862"/>
        <s v="Id1863"/>
        <s v="Id1864"/>
        <s v="Id1865"/>
        <s v="Id1866"/>
        <s v="Id1867"/>
        <s v="Id1868"/>
        <s v="Id1869"/>
        <s v="Id1870"/>
        <s v="Id1871"/>
        <s v="Id1872"/>
        <s v="Id1873"/>
        <s v="Id1874"/>
        <s v="Id1875"/>
        <s v="Id1876"/>
        <s v="Id1877"/>
        <s v="Id1878"/>
        <s v="Id1879"/>
        <s v="Id1880"/>
        <s v="Id1881"/>
        <s v="Id1882"/>
        <s v="Id1883"/>
        <s v="Id1884"/>
        <s v="Id1885"/>
        <s v="Id1886"/>
        <s v="Id1887"/>
        <s v="Id1888"/>
        <s v="Id1889"/>
        <s v="Id1890"/>
        <s v="Id1891"/>
        <s v="Id1892"/>
        <s v="Id1893"/>
        <s v="Id1894"/>
        <s v="Id1895"/>
        <s v="Id1896"/>
        <s v="Id1897"/>
        <s v="Id1898"/>
        <s v="Id1899"/>
        <s v="Id1900"/>
        <s v="Id1901"/>
        <s v="Id1902"/>
        <s v="Id1903"/>
        <s v="Id1904"/>
        <s v="Id1905"/>
        <s v="Id1906"/>
        <s v="Id1907"/>
        <s v="Id1908"/>
        <s v="Id1909"/>
        <s v="Id1910"/>
        <s v="Id1911"/>
        <s v="Id1912"/>
        <s v="Id1913"/>
        <s v="Id1914"/>
        <s v="Id1915"/>
        <s v="Id1916"/>
        <s v="Id1917"/>
        <s v="Id1918"/>
        <s v="Id1919"/>
        <s v="Id1920"/>
        <s v="Id1921"/>
        <s v="Id1922"/>
        <s v="Id1923"/>
        <s v="Id1924"/>
        <s v="Id1925"/>
        <s v="Id1926"/>
        <s v="Id1927"/>
        <s v="Id1928"/>
        <s v="Id1929"/>
        <s v="Id1930"/>
        <s v="Id1931"/>
        <s v="Id1932"/>
        <s v="Id1933"/>
        <s v="Id1934"/>
        <s v="Id1935"/>
        <s v="Id1936"/>
        <s v="Id1937"/>
        <s v="Id1938"/>
        <s v="Id1939"/>
        <s v="Id1940"/>
        <s v="Id1941"/>
        <s v="Id1942"/>
        <s v="Id1943"/>
        <s v="Id1944"/>
        <s v="Id1945"/>
        <s v="Id1946"/>
        <s v="Id1947"/>
        <s v="Id1948"/>
        <s v="Id1949"/>
        <s v="Id1950"/>
        <s v="Id1951"/>
        <s v="Id1952"/>
        <s v="Id1953"/>
        <s v="Id1954"/>
        <s v="Id1955"/>
        <s v="Id1956"/>
        <s v="Id1957"/>
        <s v="Id1958"/>
        <s v="Id1959"/>
        <s v="Id1960"/>
        <s v="Id1961"/>
        <s v="Id1962"/>
        <s v="Id1963"/>
        <s v="Id1964"/>
        <s v="Id1965"/>
        <s v="Id1966"/>
        <s v="Id1967"/>
        <s v="Id1968"/>
        <s v="Id1969"/>
        <s v="Id1970"/>
        <s v="Id1971"/>
        <s v="Id1972"/>
        <s v="Id1973"/>
        <s v="Id1974"/>
        <s v="Id1975"/>
        <s v="Id1976"/>
        <s v="Id1977"/>
        <s v="Id1978"/>
        <s v="Id1979"/>
        <s v="Id1980"/>
        <s v="Id1981"/>
        <s v="Id1982"/>
        <s v="Id1983"/>
        <s v="Id1984"/>
        <s v="Id1985"/>
        <s v="Id1986"/>
        <s v="Id1987"/>
        <s v="Id1988"/>
        <s v="Id1989"/>
        <s v="Id1990"/>
        <s v="Id1991"/>
        <s v="Id1992"/>
        <s v="Id1993"/>
        <s v="Id1994"/>
        <s v="Id1995"/>
        <s v="Id1996"/>
        <s v="Id1997"/>
        <s v="Id1998"/>
        <s v="Id1999"/>
        <s v="Id2000"/>
        <s v="Id2001"/>
        <s v="Id2002"/>
        <s v="Id2003"/>
        <s v="Id2004"/>
        <s v="Id2005"/>
        <s v="Id2006"/>
        <s v="Id2007"/>
        <s v="Id2008"/>
        <s v="Id2009"/>
        <s v="Id2010"/>
        <s v="Id2011"/>
        <s v="Id2012"/>
        <s v="Id2013"/>
        <s v="Id2014"/>
        <s v="Id2015"/>
        <s v="Id2016"/>
        <s v="Id2017"/>
        <s v="Id2018"/>
        <s v="Id2019"/>
        <s v="Id2020"/>
        <s v="Id2021"/>
        <s v="Id2022"/>
        <s v="Id2023"/>
        <s v="Id2024"/>
        <s v="Id2025"/>
        <s v="Id2026"/>
        <s v="Id2027"/>
        <s v="Id2028"/>
        <s v="Id2029"/>
        <s v="Id2030"/>
        <s v="Id2031"/>
        <s v="Id2032"/>
        <s v="Id2033"/>
        <s v="Id2034"/>
        <s v="Id2035"/>
        <s v="Id2036"/>
        <s v="Id2037"/>
        <s v="Id2038"/>
        <s v="Id2039"/>
        <s v="Id2040"/>
        <s v="Id2041"/>
        <s v="Id2042"/>
        <s v="Id2043"/>
        <s v="Id2044"/>
        <s v="Id2045"/>
        <s v="Id2046"/>
        <s v="Id2047"/>
        <s v="Id2048"/>
        <s v="Id2049"/>
        <s v="Id2050"/>
        <s v="Id2051"/>
        <s v="Id2052"/>
        <s v="Id2053"/>
        <s v="Id2054"/>
        <s v="Id2055"/>
        <s v="Id2056"/>
        <s v="Id2057"/>
        <s v="Id2058"/>
        <s v="Id2059"/>
        <s v="Id2060"/>
        <s v="Id2061"/>
        <s v="Id2062"/>
        <s v="Id2063"/>
        <s v="Id2064"/>
        <s v="Id2065"/>
        <s v="Id2066"/>
        <s v="Id2067"/>
        <s v="Id2068"/>
        <s v="Id2069"/>
        <s v="Id2070"/>
        <s v="Id2071"/>
        <s v="Id2072"/>
        <s v="Id2073"/>
        <s v="Id2074"/>
        <s v="Id2075"/>
        <s v="Id2076"/>
        <s v="Id2077"/>
        <s v="Id2078"/>
        <s v="Id2079"/>
        <s v="Id2080"/>
        <s v="Id2081"/>
        <s v="Id2082"/>
        <s v="Id2083"/>
        <s v="Id2084"/>
        <s v="Id2085"/>
        <s v="Id2086"/>
        <s v="Id2087"/>
        <s v="Id2088"/>
        <s v="Id2089"/>
        <s v="Id2090"/>
        <s v="Id2091"/>
        <s v="Id2092"/>
        <s v="Id2093"/>
        <s v="Id2094"/>
        <s v="Id2095"/>
        <s v="Id2096"/>
        <s v="Id2097"/>
        <s v="Id2098"/>
        <s v="Id2099"/>
        <s v="Id2100"/>
        <s v="Id2101"/>
        <s v="Id2102"/>
        <s v="Id2103"/>
        <s v="Id2104"/>
        <s v="Id2105"/>
        <s v="Id2106"/>
        <s v="Id2107"/>
        <s v="Id2108"/>
        <s v="Id2109"/>
        <s v="Id2110"/>
        <s v="Id2111"/>
        <s v="Id2112"/>
        <s v="Id2113"/>
        <s v="Id2114"/>
        <s v="Id2115"/>
        <s v="Id2116"/>
        <s v="Id2117"/>
        <s v="Id2118"/>
        <s v="Id2119"/>
        <s v="Id2120"/>
        <s v="Id2121"/>
        <s v="Id2122"/>
        <s v="Id2123"/>
        <s v="Id2124"/>
        <s v="Id2125"/>
        <s v="Id2126"/>
        <s v="Id2127"/>
        <s v="Id2128"/>
        <s v="Id2129"/>
        <s v="Id2130"/>
        <s v="Id2131"/>
        <s v="Id2132"/>
        <s v="Id2133"/>
        <s v="Id2134"/>
        <s v="Id2135"/>
        <s v="Id2136"/>
        <s v="Id2137"/>
        <s v="Id2138"/>
        <s v="Id2139"/>
        <s v="Id2140"/>
        <s v="Id2141"/>
        <s v="Id2142"/>
        <s v="Id2143"/>
        <s v="Id2144"/>
        <s v="Id2145"/>
        <s v="Id2146"/>
        <s v="Id2147"/>
        <s v="Id2148"/>
        <s v="Id2149"/>
        <s v="Id2150"/>
        <s v="Id2151"/>
        <s v="Id2152"/>
        <s v="Id2153"/>
        <s v="Id2154"/>
        <s v="Id2155"/>
        <s v="Id2156"/>
        <s v="Id2157"/>
        <s v="Id2158"/>
        <s v="Id2159"/>
        <s v="Id2160"/>
        <s v="Id2161"/>
        <s v="Id2162"/>
        <s v="Id2163"/>
        <s v="Id2164"/>
        <s v="Id2165"/>
        <s v="Id2166"/>
        <s v="Id2167"/>
        <s v="Id2168"/>
        <s v="Id2169"/>
        <s v="Id2170"/>
        <s v="Id2171"/>
        <s v="Id2172"/>
        <s v="Id2173"/>
        <s v="Id2174"/>
        <s v="Id2175"/>
        <s v="Id2176"/>
        <s v="Id2177"/>
        <s v="Id2178"/>
        <s v="Id2179"/>
        <s v="Id2180"/>
        <s v="Id2181"/>
        <s v="Id2182"/>
        <s v="Id2183"/>
        <s v="Id2184"/>
        <s v="Id2185"/>
        <s v="Id2186"/>
        <s v="Id2187"/>
        <s v="Id2188"/>
        <s v="Id2189"/>
        <s v="Id2190"/>
        <s v="Id2191"/>
        <s v="Id2192"/>
        <s v="Id2193"/>
        <s v="Id2194"/>
        <s v="Id2195"/>
        <s v="Id2196"/>
        <s v="Id2197"/>
        <s v="Id2198"/>
        <s v="Id2199"/>
        <s v="Id2200"/>
        <s v="Id2201"/>
        <s v="Id2202"/>
        <s v="Id2203"/>
        <s v="Id2204"/>
        <s v="Id2205"/>
        <s v="Id2206"/>
        <s v="Id2207"/>
        <s v="Id2208"/>
        <s v="Id2209"/>
        <s v="Id2210"/>
        <s v="Id2211"/>
        <s v="Id2212"/>
        <s v="Id2213"/>
        <s v="Id2214"/>
        <s v="Id2215"/>
        <s v="Id2216"/>
        <s v="Id2217"/>
        <s v="Id2218"/>
        <s v="Id2219"/>
        <s v="Id2220"/>
        <s v="Id2221"/>
        <s v="Id2222"/>
        <s v="Id2223"/>
        <s v="Id2224"/>
        <s v="Id2225"/>
        <s v="Id2226"/>
        <s v="Id2227"/>
        <s v="Id2228"/>
        <s v="Id2229"/>
        <s v="Id2230"/>
        <s v="Id2231"/>
        <s v="Id2232"/>
        <s v="Id2233"/>
        <s v="Id2234"/>
        <s v="Id2235"/>
        <s v="Id2236"/>
        <s v="Id2237"/>
        <s v="Id2238"/>
        <s v="Id2239"/>
        <s v="Id2240"/>
        <s v="Id2241"/>
        <s v="Id2242"/>
        <s v="Id2243"/>
        <s v="Id2244"/>
        <s v="Id2245"/>
        <s v="Id2246"/>
        <s v="Id2247"/>
        <s v="Id2248"/>
        <s v="Id2249"/>
        <s v="Id2250"/>
        <s v="Id2251"/>
        <s v="Id2252"/>
        <s v="Id2253"/>
        <s v="Id2254"/>
        <s v="Id2255"/>
        <s v="Id2256"/>
        <s v="Id2257"/>
        <s v="Id2258"/>
        <s v="Id2259"/>
        <s v="Id2260"/>
        <s v="Id2261"/>
        <s v="Id2262"/>
        <s v="Id2263"/>
        <s v="Id2264"/>
        <s v="Id2265"/>
        <s v="Id2266"/>
        <s v="Id2267"/>
        <s v="Id2268"/>
        <s v="Id2269"/>
        <s v="Id2270"/>
        <s v="Id2271"/>
        <s v="Id2272"/>
        <s v="Id2273"/>
        <s v="Id2274"/>
        <s v="Id2275"/>
        <s v="Id2276"/>
        <s v="Id2277"/>
        <s v="Id2278"/>
        <s v="Id2279"/>
        <s v="Id2280"/>
        <s v="Id2281"/>
        <s v="Id2282"/>
        <s v="Id2283"/>
        <s v="Id2284"/>
        <s v="Id2285"/>
        <s v="Id2286"/>
        <s v="Id2287"/>
        <s v="Id2288"/>
        <s v="Id2289"/>
        <s v="Id2290"/>
        <s v="Id2291"/>
        <s v="Id2292"/>
        <s v="Id2293"/>
        <s v="Id2294"/>
        <s v="Id2295"/>
        <s v="Id2296"/>
        <s v="Id2297"/>
        <s v="Id2298"/>
        <s v="Id2299"/>
        <s v="Id2300"/>
        <s v="Id2301"/>
        <s v="Id2302"/>
        <s v="Id2303"/>
        <s v="Id2304"/>
        <s v="Id2305"/>
        <s v="Id2306"/>
        <s v="Id2307"/>
        <s v="Id2308"/>
        <s v="Id2309"/>
        <s v="Id2310"/>
        <s v="Id2311"/>
        <s v="Id2312"/>
        <s v="Id2313"/>
        <s v="Id2314"/>
        <s v="Id2315"/>
        <s v="Id2316"/>
        <s v="Id2317"/>
        <s v="Id2318"/>
        <s v="Id2319"/>
        <s v="Id2320"/>
        <s v="Id2321"/>
        <s v="Id2322"/>
        <s v="Id2323"/>
        <s v="Id2324"/>
        <s v="Id2325"/>
        <s v="Id2326"/>
        <s v="Id2327"/>
        <s v="Id2328"/>
        <s v="Id2329"/>
        <s v="Id2330"/>
        <s v="Id2331"/>
        <s v="Id2332"/>
        <s v="Id2333"/>
        <s v="Id2334"/>
        <s v="Id2335"/>
      </sharedItems>
    </cacheField>
    <cacheField name="BMI" numFmtId="0">
      <sharedItems containsSemiMixedTypes="0" containsString="0" containsNumber="1" minValue="15.01" maxValue="55.05" count="1335">
        <n v="47.41"/>
        <n v="30.36"/>
        <n v="34.484999999999999"/>
        <n v="38.094999999999999"/>
        <n v="35.53"/>
        <n v="32.799999999999997"/>
        <n v="36.4"/>
        <n v="36.96"/>
        <n v="41.14"/>
        <n v="38.06"/>
        <n v="37.700000000000003"/>
        <n v="42.13"/>
        <n v="40.92"/>
        <n v="40.564999999999998"/>
        <n v="36.384999999999998"/>
        <n v="39.9"/>
        <n v="33.799999999999997"/>
        <n v="36.765000000000001"/>
        <n v="36.954999999999998"/>
        <n v="42.9"/>
        <n v="36.299999999999997"/>
        <n v="32.200000000000003"/>
        <n v="31.3"/>
        <n v="41.8"/>
        <n v="35.090000000000003"/>
        <n v="33.880000000000003"/>
        <n v="30.875"/>
        <n v="36.86"/>
        <n v="35.86"/>
        <n v="37.049999999999997"/>
        <n v="43.89"/>
        <n v="42.35"/>
        <n v="31.35"/>
        <n v="47.6"/>
        <n v="46.2"/>
        <n v="32.015000000000001"/>
        <n v="32.450000000000003"/>
        <n v="34.96"/>
        <n v="35.5"/>
        <n v="52.58"/>
        <n v="35.200000000000003"/>
        <n v="34.21"/>
        <n v="38.94"/>
        <n v="30.21"/>
        <n v="33.630000000000003"/>
        <n v="40.369999999999997"/>
        <n v="53.09"/>
        <n v="31.79"/>
        <n v="41.895000000000003"/>
        <n v="31.16"/>
        <n v="34.104999999999997"/>
        <n v="51.93"/>
        <n v="38.950000000000003"/>
        <n v="36.630000000000003"/>
        <n v="34.200000000000003"/>
        <n v="50.63"/>
        <n v="36.479999999999997"/>
        <n v="54.82"/>
        <n v="51.48"/>
        <n v="52.06"/>
        <n v="30.684999999999999"/>
        <n v="36.08"/>
        <n v="54.99"/>
        <n v="35.97"/>
        <n v="45.54"/>
        <n v="30.8"/>
        <n v="38.39"/>
        <n v="32.299999999999997"/>
        <n v="48.8"/>
        <n v="45.5"/>
        <n v="53.61"/>
        <n v="36.19"/>
        <n v="34.6"/>
        <n v="54.12"/>
        <n v="48.82"/>
        <n v="51.01"/>
        <n v="45.65"/>
        <n v="52.9"/>
        <n v="45.41"/>
        <n v="49.41"/>
        <n v="31.824999999999999"/>
        <n v="51.28"/>
        <n v="33.11"/>
        <n v="54.74"/>
        <n v="32.56"/>
        <n v="39.049999999999997"/>
        <n v="42.75"/>
        <n v="50.58"/>
        <n v="30.495000000000001"/>
        <n v="48.31"/>
        <n v="48.99"/>
        <n v="44.34"/>
        <n v="41.51"/>
        <n v="48.2"/>
        <n v="35.75"/>
        <n v="53.81"/>
        <n v="49.48"/>
        <n v="34.1"/>
        <n v="35.299999999999997"/>
        <n v="43.83"/>
        <n v="50.07"/>
        <n v="32.774999999999999"/>
        <n v="48.93"/>
        <n v="37.07"/>
        <n v="51.51"/>
        <n v="34.799999999999997"/>
        <n v="36.67"/>
        <n v="30.9"/>
        <n v="44.88"/>
        <n v="44.32"/>
        <n v="46.39"/>
        <n v="30.78"/>
        <n v="41.46"/>
        <n v="48"/>
        <n v="49.13"/>
        <n v="37.799999999999997"/>
        <n v="38.299999999999997"/>
        <n v="30.2"/>
        <n v="48.32"/>
        <n v="44.86"/>
        <n v="52.15"/>
        <n v="41.12"/>
        <n v="46.85"/>
        <n v="42.24"/>
        <n v="34.39"/>
        <n v="42.89"/>
        <n v="53.62"/>
        <n v="33.4"/>
        <n v="42.71"/>
        <n v="41.52"/>
        <n v="39.4"/>
        <n v="46.45"/>
        <n v="26.07"/>
        <n v="36.54"/>
        <n v="51.64"/>
        <n v="42.83"/>
        <n v="40.15"/>
        <n v="27.8"/>
        <n v="45.81"/>
        <n v="34.43"/>
        <n v="41.33"/>
        <n v="31.92"/>
        <n v="39.799999999999997"/>
        <n v="42.82"/>
        <n v="35.625"/>
        <n v="42.69"/>
        <n v="37.869999999999997"/>
        <n v="40.61"/>
        <n v="49.49"/>
        <n v="37.619999999999997"/>
        <n v="33.5"/>
        <n v="47.46"/>
        <n v="49.24"/>
        <n v="54.4"/>
        <n v="39.729999999999997"/>
        <n v="35.68"/>
        <n v="48.86"/>
        <n v="32.49"/>
        <n v="39"/>
        <n v="33.42"/>
        <n v="37.18"/>
        <n v="33.33"/>
        <n v="53.21"/>
        <n v="38.729999999999997"/>
        <n v="29.73"/>
        <n v="34.700000000000003"/>
        <n v="38.28"/>
        <n v="33.57"/>
        <n v="38.17"/>
        <n v="34.4"/>
        <n v="31.73"/>
        <n v="36.64"/>
        <n v="36.85"/>
        <n v="39.14"/>
        <n v="32.9"/>
        <n v="29.78"/>
        <n v="32.78"/>
        <n v="41.65"/>
        <n v="50.79"/>
        <n v="35.43"/>
        <n v="35.25"/>
        <n v="31.02"/>
        <n v="35.6"/>
        <n v="29.06"/>
        <n v="35.799999999999997"/>
        <n v="49.8"/>
        <n v="35.71"/>
        <n v="33.69"/>
        <n v="42.27"/>
        <n v="53.25"/>
        <n v="26.8"/>
        <n v="28.5"/>
        <n v="22.895"/>
        <n v="34.06"/>
        <n v="36.409999999999997"/>
        <n v="52.3"/>
        <n v="52.66"/>
        <n v="29.57"/>
        <n v="36.99"/>
        <n v="31.4"/>
        <n v="34.9"/>
        <n v="31.13"/>
        <n v="31.68"/>
        <n v="33.534999999999997"/>
        <n v="32.700000000000003"/>
        <n v="41.25"/>
        <n v="36.159999999999997"/>
        <n v="33.72"/>
        <n v="37.74"/>
        <n v="48.75"/>
        <n v="31.065000000000001"/>
        <n v="23.55"/>
        <n v="30.18"/>
        <n v="29.94"/>
        <n v="53.06"/>
        <n v="30.25"/>
        <n v="46.68"/>
        <n v="30.4"/>
        <n v="51.18"/>
        <n v="22.18"/>
        <n v="45.52"/>
        <n v="52.81"/>
        <n v="33.58"/>
        <n v="37.524999999999999"/>
        <n v="34.5"/>
        <n v="28.16"/>
        <n v="30.02"/>
        <n v="37.82"/>
        <n v="33.14"/>
        <n v="25.14"/>
        <n v="20.18"/>
        <n v="44.36"/>
        <n v="23.82"/>
        <n v="45"/>
        <n v="26.62"/>
        <n v="32.67"/>
        <n v="44.44"/>
        <n v="28.31"/>
        <n v="25.05"/>
        <n v="28.34"/>
        <n v="17.765000000000001"/>
        <n v="36.119999999999997"/>
        <n v="23.19"/>
        <n v="35.99"/>
        <n v="26.24"/>
        <n v="31.36"/>
        <n v="25.69"/>
        <n v="25.46"/>
        <n v="31.83"/>
        <n v="24.43"/>
        <n v="41.9"/>
        <n v="22.88"/>
        <n v="29.734999999999999"/>
        <n v="40.74"/>
        <n v="24.14"/>
        <n v="25.15"/>
        <n v="28.71"/>
        <n v="23"/>
        <n v="24.25"/>
        <n v="23.85"/>
        <n v="40.020000000000003"/>
        <n v="19.170000000000002"/>
        <n v="43.53"/>
        <n v="46.06"/>
        <n v="29.92"/>
        <n v="28.46"/>
        <n v="24.56"/>
        <n v="41.19"/>
        <n v="18.63"/>
        <n v="26.26"/>
        <n v="22.37"/>
        <n v="39.619999999999997"/>
        <n v="18.329999999999998"/>
        <n v="17.11"/>
        <n v="43.5"/>
        <n v="25.364999999999998"/>
        <n v="28.594999999999999"/>
        <n v="29.83"/>
        <n v="24.7"/>
        <n v="17.940000000000001"/>
        <n v="21.08"/>
        <n v="37.715000000000003"/>
        <n v="22.39"/>
        <n v="28.78"/>
        <n v="26.39"/>
        <n v="19.260000000000002"/>
        <n v="26.92"/>
        <n v="19.73"/>
        <n v="23.56"/>
        <n v="37.67"/>
        <n v="18.73"/>
        <n v="33.090000000000003"/>
        <n v="27.74"/>
        <n v="24.2"/>
        <n v="22.03"/>
        <n v="26.885000000000002"/>
        <n v="16.36"/>
        <n v="16.05"/>
        <n v="29.07"/>
        <n v="17.43"/>
        <n v="19.329999999999998"/>
        <n v="30.52"/>
        <n v="39.21"/>
        <n v="26.98"/>
        <n v="25.84"/>
        <n v="23.94"/>
        <n v="20.03"/>
        <n v="41.42"/>
        <n v="27.645"/>
        <n v="22.72"/>
        <n v="36.520000000000003"/>
        <n v="33.96"/>
        <n v="26.695"/>
        <n v="18.45"/>
        <n v="33.18"/>
        <n v="36.1"/>
        <n v="22.77"/>
        <n v="21.24"/>
        <n v="17.600000000000001"/>
        <n v="26.29"/>
        <n v="35.31"/>
        <n v="27.04"/>
        <n v="30.23"/>
        <n v="30.6"/>
        <n v="16.86"/>
        <n v="16.3"/>
        <n v="29.81"/>
        <n v="16.329999999999998"/>
        <n v="16.37"/>
        <n v="22.42"/>
        <n v="31.9"/>
        <n v="28.975000000000001"/>
        <n v="24.86"/>
        <n v="19.54"/>
        <n v="26.74"/>
        <n v="22.99"/>
        <n v="31.46"/>
        <n v="30.86"/>
        <n v="31.96"/>
        <n v="23.76"/>
        <n v="19.38"/>
        <n v="16.21"/>
        <n v="32.54"/>
        <n v="35.909999999999997"/>
        <n v="32.06"/>
        <n v="24.1"/>
        <n v="27.1"/>
        <n v="24.42"/>
        <n v="27.79"/>
        <n v="32.68"/>
        <n v="26.4"/>
        <n v="23.655000000000001"/>
        <n v="27.36"/>
        <n v="27.82"/>
        <n v="25.1"/>
        <n v="32.11"/>
        <n v="29.8"/>
        <n v="24.01"/>
        <n v="23.21"/>
        <n v="21.2"/>
        <n v="28.215"/>
        <n v="22.61"/>
        <n v="24.32"/>
        <n v="20.96"/>
        <n v="19.68"/>
        <n v="18.100000000000001"/>
        <n v="29.64"/>
        <n v="25.3"/>
        <n v="27.6"/>
        <n v="25.08"/>
        <n v="22.2"/>
        <n v="25.71"/>
        <n v="41.91"/>
        <n v="25.85"/>
        <n v="23.844999999999999"/>
        <n v="30.59"/>
        <n v="24.795000000000002"/>
        <n v="24.13"/>
        <n v="28"/>
        <n v="26.125"/>
        <n v="25.6"/>
        <n v="24.984999999999999"/>
        <n v="33.1"/>
        <n v="27.83"/>
        <n v="27.265000000000001"/>
        <n v="26.7"/>
        <n v="29.925000000000001"/>
        <n v="19.95"/>
        <n v="24.225000000000001"/>
        <n v="28.12"/>
        <n v="23.98"/>
        <n v="30"/>
        <n v="17.350000000000001"/>
        <n v="22.704999999999998"/>
        <n v="25.41"/>
        <n v="18.23"/>
        <n v="37.4"/>
        <n v="25.27"/>
        <n v="55.05"/>
        <n v="24.89"/>
        <n v="18.715"/>
        <n v="26.6"/>
        <n v="30.114999999999998"/>
        <n v="24.605"/>
        <n v="29.6"/>
        <n v="20.9"/>
        <n v="28.3"/>
        <n v="54.3"/>
        <n v="33.344999999999999"/>
        <n v="33"/>
        <n v="28.024999999999999"/>
        <n v="28.69"/>
        <n v="40.28"/>
        <n v="37.299999999999997"/>
        <n v="54.47"/>
        <n v="51.47"/>
        <n v="49.77"/>
        <n v="25.555"/>
        <n v="53.93"/>
        <n v="27.5"/>
        <n v="21.8"/>
        <n v="26.41"/>
        <n v="27.835000000000001"/>
        <n v="51.74"/>
        <n v="23.37"/>
        <n v="29.7"/>
        <n v="20.045000000000002"/>
        <n v="28.93"/>
        <n v="33.82"/>
        <n v="20.234999999999999"/>
        <n v="49.2"/>
        <n v="28.38"/>
        <n v="24.64"/>
        <n v="39.71"/>
        <n v="22.22"/>
        <n v="51.37"/>
        <n v="25.9"/>
        <n v="35.72"/>
        <n v="27.94"/>
        <n v="18.3"/>
        <n v="38.83"/>
        <n v="46.4"/>
        <n v="51.92"/>
        <n v="32.395000000000003"/>
        <n v="46.19"/>
        <n v="27.93"/>
        <n v="45.62"/>
        <n v="20.13"/>
        <n v="49.05"/>
        <n v="51.94"/>
        <n v="22.6"/>
        <n v="46.69"/>
        <n v="28.49"/>
        <n v="24.4"/>
        <n v="29.15"/>
        <n v="27.28"/>
        <n v="32.229999999999997"/>
        <n v="44.2"/>
        <n v="46.62"/>
        <n v="51.75"/>
        <n v="25.7"/>
        <n v="53.98"/>
        <n v="41.325000000000003"/>
        <n v="51.65"/>
        <n v="44.52"/>
        <n v="53.29"/>
        <n v="46.63"/>
        <n v="28.88"/>
        <n v="23.65"/>
        <n v="49.09"/>
        <n v="43.32"/>
        <n v="45.92"/>
        <n v="44.03"/>
        <n v="24.6"/>
        <n v="49.15"/>
        <n v="42.02"/>
        <n v="49.07"/>
        <n v="19.8"/>
        <n v="42.95"/>
        <n v="42.66"/>
        <n v="26.84"/>
        <n v="27.06"/>
        <n v="47.13"/>
        <n v="51.72"/>
        <n v="48.59"/>
        <n v="45.18"/>
        <n v="27.9"/>
        <n v="51.33"/>
        <n v="39.229999999999997"/>
        <n v="19.094999999999999"/>
        <n v="49.72"/>
        <n v="21.754999999999999"/>
        <n v="48.39"/>
        <n v="47.15"/>
        <n v="47.59"/>
        <n v="39.81"/>
        <n v="24.75"/>
        <n v="26.03"/>
        <n v="40.24"/>
        <n v="43.15"/>
        <n v="27.7"/>
        <n v="45.68"/>
        <n v="27.3"/>
        <n v="54.45"/>
        <n v="54.43"/>
        <n v="48.01"/>
        <n v="54.85"/>
        <n v="21.85"/>
        <n v="51.86"/>
        <n v="46.43"/>
        <n v="53.63"/>
        <n v="48.7"/>
        <n v="48.81"/>
        <n v="47.53"/>
        <n v="29.3"/>
        <n v="19.3"/>
        <n v="46.7"/>
        <n v="45.27"/>
        <n v="44.29"/>
        <n v="54.59"/>
        <n v="32.965000000000003"/>
        <n v="38.049999999999997"/>
        <n v="46.14"/>
        <n v="44.64"/>
        <n v="25.175000000000001"/>
        <n v="43.11"/>
        <n v="53.32"/>
        <n v="38.04"/>
        <n v="37.9"/>
        <n v="39.6"/>
        <n v="50.92"/>
        <n v="40.44"/>
        <n v="44.95"/>
        <n v="35.54"/>
        <n v="33.659999999999997"/>
        <n v="41.63"/>
        <n v="46.49"/>
        <n v="43.29"/>
        <n v="43.08"/>
        <n v="39.07"/>
        <n v="41.3"/>
        <n v="46.96"/>
        <n v="17.954999999999998"/>
        <n v="39.74"/>
        <n v="49.53"/>
        <n v="39.33"/>
        <n v="39.979999999999997"/>
        <n v="46.51"/>
        <n v="43.58"/>
        <n v="42.28"/>
        <n v="35.520000000000003"/>
        <n v="33.6"/>
        <n v="46.86"/>
        <n v="39.340000000000003"/>
        <n v="47"/>
        <n v="36.71"/>
        <n v="53.48"/>
        <n v="36.979999999999997"/>
        <n v="32.729999999999997"/>
        <n v="20.52"/>
        <n v="50.2"/>
        <n v="25.52"/>
        <n v="41.26"/>
        <n v="17.195"/>
        <n v="23.085000000000001"/>
        <n v="21.66"/>
        <n v="36.47"/>
        <n v="23.18"/>
        <n v="39.159999999999997"/>
        <n v="38.19"/>
        <n v="28.785"/>
        <n v="35.869999999999997"/>
        <n v="37.72"/>
        <n v="39.700000000000003"/>
        <n v="37.85"/>
        <n v="39.369999999999997"/>
        <n v="40.880000000000003"/>
        <n v="26.22"/>
        <n v="39.1"/>
        <n v="37.905000000000001"/>
        <n v="43.35"/>
        <n v="36.15"/>
        <n v="44.98"/>
        <n v="39.51"/>
        <n v="50.46"/>
        <n v="32.1"/>
        <n v="27.72"/>
        <n v="48.36"/>
        <n v="31.445"/>
        <n v="27.55"/>
        <n v="45.34"/>
        <n v="31.8"/>
        <n v="41.02"/>
        <n v="21.7"/>
        <n v="40.479999999999997"/>
        <n v="45.9"/>
        <n v="33.479999999999997"/>
        <n v="21.565000000000001"/>
        <n v="35.590000000000003"/>
        <n v="43.44"/>
        <n v="44.55"/>
        <n v="31.23"/>
        <n v="42.81"/>
        <n v="36.65"/>
        <n v="22.04"/>
        <n v="53.58"/>
        <n v="34.299999999999997"/>
        <n v="31.78"/>
        <n v="46.89"/>
        <n v="39.35"/>
        <n v="39.200000000000003"/>
        <n v="44.1"/>
        <n v="33.200000000000003"/>
        <n v="25"/>
        <n v="38.869999999999997"/>
        <n v="21.09"/>
        <n v="52.41"/>
        <n v="41.47"/>
        <n v="42.06"/>
        <n v="39.270000000000003"/>
        <n v="30.71"/>
        <n v="47.19"/>
        <n v="37.909999999999997"/>
        <n v="54.61"/>
        <n v="36.005000000000003"/>
        <n v="28.7"/>
        <n v="34.295000000000002"/>
        <n v="40.700000000000003"/>
        <n v="18.335000000000001"/>
        <n v="33.914999999999999"/>
        <n v="51.14"/>
        <n v="44"/>
        <n v="41.45"/>
        <n v="34.56"/>
        <n v="28.2"/>
        <n v="30.43"/>
        <n v="24.035"/>
        <n v="37.119999999999997"/>
        <n v="34.840000000000003"/>
        <n v="29.53"/>
        <n v="42.51"/>
        <n v="38.14"/>
        <n v="39.93"/>
        <n v="21.4"/>
        <n v="38.380000000000003"/>
        <n v="41.2"/>
        <n v="28.81"/>
        <n v="37.409999999999997"/>
        <n v="52.54"/>
        <n v="17.29"/>
        <n v="31.74"/>
        <n v="26.504999999999999"/>
        <n v="28.22"/>
        <n v="35"/>
        <n v="36.24"/>
        <n v="42.74"/>
        <n v="36.130000000000003"/>
        <n v="31.55"/>
        <n v="52.75"/>
        <n v="38"/>
        <n v="35.1"/>
        <n v="37.43"/>
        <n v="30.5"/>
        <n v="24.53"/>
        <n v="25.74"/>
        <n v="34.08"/>
        <n v="26.79"/>
        <n v="42.78"/>
        <n v="46.75"/>
        <n v="32.15"/>
        <n v="43.4"/>
        <n v="31.57"/>
        <n v="31.07"/>
        <n v="35.814999999999998"/>
        <n v="40.81"/>
        <n v="21.47"/>
        <n v="52.89"/>
        <n v="36.799999999999997"/>
        <n v="35.244999999999997"/>
        <n v="26.23"/>
        <n v="37.1"/>
        <n v="26.78"/>
        <n v="45.8"/>
        <n v="29"/>
        <n v="37.51"/>
        <n v="39.86"/>
        <n v="29.91"/>
        <n v="33.44"/>
        <n v="27.17"/>
        <n v="35.380000000000003"/>
        <n v="43.48"/>
        <n v="41.73"/>
        <n v="28.9"/>
        <n v="36.06"/>
        <n v="43.28"/>
        <n v="38.25"/>
        <n v="39.25"/>
        <n v="35.700000000000003"/>
        <n v="20.100000000000001"/>
        <n v="22.23"/>
        <n v="49.64"/>
        <n v="32.01"/>
        <n v="34.865000000000002"/>
        <n v="30.305"/>
        <n v="21.78"/>
        <n v="30.14"/>
        <n v="25.2"/>
        <n v="35.409999999999997"/>
        <n v="34.479999999999997"/>
        <n v="28.1"/>
        <n v="27"/>
        <n v="23.75"/>
        <n v="35.619999999999997"/>
        <n v="30.69"/>
        <n v="25.87"/>
        <n v="43.7"/>
        <n v="40.945"/>
        <n v="31.64"/>
        <n v="31.24"/>
        <n v="39.22"/>
        <n v="24.414999999999999"/>
        <n v="39.94"/>
        <n v="35.340000000000003"/>
        <n v="32.204999999999998"/>
        <n v="26.63"/>
        <n v="25.65"/>
        <n v="34.69"/>
        <n v="37.68"/>
        <n v="35.49"/>
        <n v="44.7"/>
        <n v="49.84"/>
        <n v="49.06"/>
        <n v="30.88"/>
        <n v="33.35"/>
        <n v="34.01"/>
        <n v="31.54"/>
        <n v="23.3"/>
        <n v="27.75"/>
        <n v="42.46"/>
        <n v="24.93"/>
        <n v="48.12"/>
        <n v="24.91"/>
        <n v="33.700000000000003"/>
        <n v="38.93"/>
        <n v="29.79"/>
        <n v="36.6"/>
        <n v="35.93"/>
        <n v="28.6"/>
        <n v="39.17"/>
        <n v="30.63"/>
        <n v="30.7"/>
        <n v="25.934999999999999"/>
        <n v="35.9"/>
        <n v="33.71"/>
        <n v="39.82"/>
        <n v="27.2"/>
        <n v="54"/>
        <n v="31.39"/>
        <n v="39.97"/>
        <n v="41.23"/>
        <n v="49.45"/>
        <n v="41.04"/>
        <n v="21.01"/>
        <n v="52.37"/>
        <n v="33.725000000000001"/>
        <n v="23.7"/>
        <n v="33.299999999999997"/>
        <n v="21.5"/>
        <n v="35.42"/>
        <n v="45.51"/>
        <n v="29.1"/>
        <n v="30.22"/>
        <n v="24.29"/>
        <n v="29.39"/>
        <n v="25.66"/>
        <n v="39.11"/>
        <n v="43.78"/>
        <n v="24.35"/>
        <n v="40.299999999999997"/>
        <n v="30.97"/>
        <n v="22.1"/>
        <n v="33.25"/>
        <n v="30.3"/>
        <n v="29.99"/>
        <n v="36.380000000000003"/>
        <n v="25.55"/>
        <n v="28.77"/>
        <n v="23.14"/>
        <n v="29.2"/>
        <n v="30.55"/>
        <n v="31.66"/>
        <n v="26.12"/>
        <n v="27.11"/>
        <n v="30.41"/>
        <n v="28.98"/>
        <n v="38.6"/>
        <n v="37.950000000000003"/>
        <n v="38.97"/>
        <n v="23.96"/>
        <n v="26.11"/>
        <n v="31.28"/>
        <n v="29.9"/>
        <n v="33.020000000000003"/>
        <n v="27.29"/>
        <n v="32.659999999999997"/>
        <n v="47.2"/>
        <n v="31.6"/>
        <n v="23.54"/>
        <n v="27.074999999999999"/>
        <n v="25.8"/>
        <n v="34.76"/>
        <n v="24"/>
        <n v="32.25"/>
        <n v="22.41"/>
        <n v="45.72"/>
        <n v="39.5"/>
        <n v="37.729999999999997"/>
        <n v="40.659999999999997"/>
        <n v="21.56"/>
        <n v="42.93"/>
        <n v="26.72"/>
        <n v="26.67"/>
        <n v="42.68"/>
        <n v="24.31"/>
        <n v="44.75"/>
        <n v="21.86"/>
        <n v="47.74"/>
        <n v="26.35"/>
        <n v="39.994999999999997"/>
        <n v="22.92"/>
        <n v="24.78"/>
        <n v="34.07"/>
        <n v="18.05"/>
        <n v="25.75"/>
        <n v="28.61"/>
        <n v="31.2"/>
        <n v="27.454999999999998"/>
        <n v="23.01"/>
        <n v="34.770000000000003"/>
        <n v="24.48"/>
        <n v="46.09"/>
        <n v="44.744999999999997"/>
        <n v="26.33"/>
        <n v="41.55"/>
        <n v="29.48"/>
        <n v="28.09"/>
        <n v="48.07"/>
        <n v="25.86"/>
        <n v="30.03"/>
        <n v="25.76"/>
        <n v="43.04"/>
        <n v="34.15"/>
        <n v="25.78"/>
        <n v="21.02"/>
        <n v="25.745000000000001"/>
        <n v="25.49"/>
        <n v="20.6"/>
        <n v="28.24"/>
        <n v="31.27"/>
        <n v="21.3"/>
        <n v="31.635000000000002"/>
        <n v="23.9"/>
        <n v="36.700000000000003"/>
        <n v="21.68"/>
        <n v="44.77"/>
        <n v="26.36"/>
        <n v="37.29"/>
        <n v="38.880000000000003"/>
        <n v="29.545000000000002"/>
        <n v="23.25"/>
        <n v="43.95"/>
        <n v="25.73"/>
        <n v="31.26"/>
        <n v="45.69"/>
        <n v="21.03"/>
        <n v="37"/>
        <n v="25.4"/>
        <n v="40.375"/>
        <n v="22.515000000000001"/>
        <n v="36.575000000000003"/>
        <n v="23.66"/>
        <n v="18.62"/>
        <n v="19.190000000000001"/>
        <n v="20.350000000000001"/>
        <n v="34.32"/>
        <n v="23.87"/>
        <n v="30.15"/>
        <n v="45.32"/>
        <n v="31.93"/>
        <n v="36"/>
        <n v="32"/>
        <n v="29.37"/>
        <n v="23.6"/>
        <n v="33.155000000000001"/>
        <n v="39.64"/>
        <n v="38.479999999999997"/>
        <n v="36.200000000000003"/>
        <n v="27.13"/>
        <n v="20.75"/>
        <n v="18.84"/>
        <n v="19.57"/>
        <n v="24.77"/>
        <n v="16.579999999999998"/>
        <n v="39.424999999999997"/>
        <n v="38.79"/>
        <n v="22.135000000000002"/>
        <n v="43.31"/>
        <n v="22.8"/>
        <n v="19.09"/>
        <n v="28.05"/>
        <n v="17.34"/>
        <n v="40.39"/>
        <n v="25.96"/>
        <n v="17.68"/>
        <n v="30.81"/>
        <n v="25.06"/>
        <n v="18.829999999999998"/>
        <n v="47.52"/>
        <n v="44.16"/>
        <n v="18.66"/>
        <n v="18.87"/>
        <n v="22.64"/>
        <n v="39.42"/>
        <n v="16.8"/>
        <n v="23.274999999999999"/>
        <n v="24.3"/>
        <n v="25.13"/>
        <n v="32.6"/>
        <n v="17.28"/>
        <n v="27.92"/>
        <n v="38.284999999999997"/>
        <n v="16.48"/>
        <n v="38.57"/>
        <n v="43.85"/>
        <n v="30.11"/>
        <n v="31.59"/>
        <n v="40.76"/>
        <n v="40.58"/>
        <n v="33.06"/>
        <n v="18.28"/>
        <n v="34.58"/>
        <n v="27.4"/>
        <n v="27.53"/>
        <n v="22.66"/>
        <n v="38.81"/>
        <n v="38.51"/>
        <n v="22.98"/>
        <n v="15.65"/>
        <n v="37.22"/>
        <n v="40.31"/>
        <n v="42.85"/>
        <n v="32.340000000000003"/>
        <n v="17.78"/>
        <n v="40.119999999999997"/>
        <n v="19.350000000000001"/>
        <n v="36.69"/>
        <n v="28.51"/>
        <n v="24.33"/>
        <n v="19.855"/>
        <n v="39.43"/>
        <n v="27.34"/>
        <n v="39.01"/>
        <n v="18.989999999999998"/>
        <n v="42.3"/>
        <n v="39.805"/>
        <n v="36.195"/>
        <n v="17.3"/>
        <n v="35.020000000000003"/>
        <n v="16.79"/>
        <n v="24.19"/>
        <n v="35.29"/>
        <n v="35.64"/>
        <n v="25.24"/>
        <n v="29.164999999999999"/>
        <n v="15.05"/>
        <n v="16.66"/>
        <n v="16.62"/>
        <n v="15.36"/>
        <n v="22.44"/>
        <n v="22.95"/>
        <n v="25.51"/>
        <n v="29.04"/>
        <n v="21.375"/>
        <n v="29.19"/>
        <n v="26.315000000000001"/>
        <n v="18.91"/>
        <n v="22.3"/>
        <n v="34.64"/>
        <n v="18.75"/>
        <n v="26.48"/>
        <n v="34.83"/>
        <n v="23.31"/>
        <n v="32.869999999999997"/>
        <n v="26.18"/>
        <n v="36.94"/>
        <n v="22.86"/>
        <n v="18.760000000000002"/>
        <n v="24.36"/>
        <n v="21.79"/>
        <n v="24.52"/>
        <n v="39.520000000000003"/>
        <n v="24.49"/>
        <n v="22.58"/>
        <n v="19.475000000000001"/>
        <n v="42.88"/>
        <n v="22.36"/>
        <n v="30.1"/>
        <n v="21.93"/>
        <n v="39.75"/>
        <n v="34.51"/>
        <n v="19.32"/>
        <n v="24.02"/>
        <n v="19"/>
        <n v="16.13"/>
        <n v="18.77"/>
        <n v="15.6"/>
        <n v="21.99"/>
        <n v="34.85"/>
        <n v="24.51"/>
        <n v="19.399999999999999"/>
        <n v="15.1"/>
        <n v="42.4"/>
        <n v="28.405000000000001"/>
        <n v="23.4"/>
        <n v="21.12"/>
        <n v="18.48"/>
        <n v="16.815000000000001"/>
        <n v="20.69"/>
        <n v="24.97"/>
        <n v="17.059999999999999"/>
        <n v="36.29"/>
        <n v="17.8"/>
        <n v="19.86"/>
        <n v="17.98"/>
        <n v="29.26"/>
        <n v="46.53"/>
        <n v="20.58"/>
        <n v="19.53"/>
        <n v="18.920000000000002"/>
        <n v="17.760000000000002"/>
        <n v="23.465"/>
        <n v="29.355"/>
        <n v="19.79"/>
        <n v="18.03"/>
        <n v="34.65"/>
        <n v="42.94"/>
        <n v="31.254999999999999"/>
        <n v="45.43"/>
        <n v="37.145000000000003"/>
        <n v="29.5"/>
        <n v="43.39"/>
        <n v="15.08"/>
        <n v="20.48"/>
        <n v="34.450000000000003"/>
        <n v="28.8"/>
        <n v="33.21"/>
        <n v="17.7"/>
        <n v="17.2"/>
        <n v="19.21"/>
        <n v="23.2"/>
        <n v="32.5"/>
        <n v="19.11"/>
        <n v="31.17"/>
        <n v="15.09"/>
        <n v="22.63"/>
        <n v="23.46"/>
        <n v="22.56"/>
        <n v="19.28"/>
        <n v="15.37"/>
        <n v="18.71"/>
        <n v="20.61"/>
        <n v="15.99"/>
        <n v="32.770000000000003"/>
        <n v="16.850000000000001"/>
        <n v="18.78"/>
        <n v="34.42"/>
        <n v="29.4"/>
        <n v="21.31"/>
        <n v="19.559999999999999"/>
        <n v="37.335000000000001"/>
        <n v="16.5"/>
        <n v="38.9"/>
        <n v="26.9"/>
        <n v="32.51"/>
        <n v="30.95"/>
        <n v="43.34"/>
        <n v="31.98"/>
        <n v="15.2"/>
        <n v="37.200000000000003"/>
        <n v="17.91"/>
        <n v="20.76"/>
        <n v="38.99"/>
        <n v="42.655000000000001"/>
        <n v="30.57"/>
        <n v="16.88"/>
        <n v="40.26"/>
        <n v="33.549999999999997"/>
        <n v="16.690000000000001"/>
        <n v="17.55"/>
        <n v="22.01"/>
        <n v="19.059999999999999"/>
        <n v="21.37"/>
        <n v="20.86"/>
        <n v="18.34"/>
        <n v="18.350000000000001"/>
        <n v="22.13"/>
        <n v="22.51"/>
        <n v="31"/>
        <n v="28.27"/>
        <n v="17.260000000000002"/>
        <n v="41.69"/>
        <n v="16.12"/>
        <n v="22.34"/>
        <n v="25.35"/>
        <n v="32.64"/>
        <n v="16.53"/>
        <n v="15.58"/>
        <n v="35.61"/>
        <n v="37.56"/>
        <n v="15.49"/>
        <n v="23.48"/>
        <n v="30.13"/>
        <n v="34.19"/>
        <n v="18.239999999999998"/>
        <n v="37.28"/>
        <n v="18.2"/>
        <n v="20.53"/>
        <n v="23.79"/>
        <n v="20.82"/>
        <n v="23.44"/>
        <n v="17.86"/>
        <n v="15.47"/>
        <n v="28.54"/>
        <n v="18.54"/>
        <n v="32.18"/>
        <n v="37.380000000000003"/>
        <n v="31.12"/>
        <n v="26.73"/>
        <n v="37.25"/>
        <n v="15.84"/>
        <n v="16.47"/>
        <n v="20.28"/>
        <n v="24.24"/>
        <n v="26.2"/>
        <n v="23.16"/>
        <n v="32.585000000000001"/>
        <n v="33.97"/>
        <n v="16.57"/>
        <n v="29.41"/>
        <n v="18.905000000000001"/>
        <n v="16.7"/>
        <n v="18.5"/>
        <n v="43.12"/>
        <n v="27.61"/>
        <n v="20.74"/>
        <n v="15.57"/>
        <n v="21.945"/>
        <n v="19.47"/>
        <n v="15.61"/>
        <n v="34.99"/>
        <n v="17.05"/>
        <n v="29.59"/>
        <n v="34.674999999999997"/>
        <n v="18.850000000000001"/>
        <n v="34.130000000000003"/>
        <n v="17.440000000000001"/>
        <n v="27.14"/>
        <n v="35.78"/>
        <n v="31.5"/>
        <n v="21.26"/>
        <n v="17.09"/>
        <n v="26.51"/>
        <n v="21.28"/>
        <n v="33.81"/>
        <n v="44.22"/>
        <n v="15.46"/>
        <n v="16.670000000000002"/>
        <n v="15.53"/>
        <n v="32.4"/>
        <n v="16.510000000000002"/>
        <n v="20.23"/>
        <n v="16.420000000000002"/>
        <n v="17.559999999999999"/>
        <n v="41.1"/>
        <n v="34.86"/>
        <n v="17.690000000000001"/>
        <n v="25.77"/>
        <n v="34.46"/>
        <n v="39.49"/>
        <n v="30.67"/>
        <n v="23.8"/>
        <n v="19.48"/>
        <n v="16.96"/>
        <n v="19.05"/>
        <n v="18.22"/>
        <n v="18.170000000000002"/>
        <n v="19.59"/>
        <n v="32.07"/>
        <n v="20.36"/>
        <n v="20.83"/>
        <n v="17.75"/>
        <n v="16.809999999999999"/>
        <n v="19.12"/>
        <n v="17.5"/>
        <n v="38.664999999999999"/>
        <n v="20.81"/>
        <n v="30.54"/>
        <n v="33.31"/>
        <n v="35.435000000000002"/>
        <n v="20.399999999999999"/>
        <n v="33.99"/>
        <n v="20.8"/>
        <n v="40.185000000000002"/>
        <n v="21.89"/>
        <n v="29.34"/>
        <n v="25.61"/>
        <n v="27.39"/>
        <n v="17.03"/>
        <n v="16.079999999999998"/>
        <n v="28.48"/>
        <n v="19.37"/>
        <n v="16.71"/>
        <n v="29.77"/>
        <n v="29.45"/>
        <n v="29.68"/>
        <n v="20.614999999999998"/>
        <n v="32.119999999999997"/>
        <n v="17.385000000000002"/>
        <n v="25.44"/>
        <n v="39.615000000000002"/>
        <n v="16.72"/>
        <n v="24.96"/>
        <n v="17.670000000000002"/>
        <n v="17.399999999999999"/>
        <n v="28.06"/>
        <n v="18.46"/>
        <n v="17.97"/>
        <n v="29.98"/>
        <n v="23.1"/>
        <n v="50.38"/>
        <n v="15.68"/>
        <n v="28.4"/>
        <n v="15.82"/>
        <n v="23.57"/>
        <n v="24.09"/>
        <n v="15.41"/>
        <n v="23.83"/>
        <n v="28.82"/>
        <n v="30.72"/>
        <n v="35.15"/>
        <n v="29.24"/>
        <n v="34.869999999999997"/>
        <n v="40.47"/>
        <n v="22"/>
        <n v="23.06"/>
        <n v="22.05"/>
        <n v="20.49"/>
        <n v="27.98"/>
        <n v="40.5"/>
        <n v="25.64"/>
        <n v="18.600000000000001"/>
        <n v="33.770000000000003"/>
        <n v="23.32"/>
        <n v="15.96"/>
        <n v="20.425000000000001"/>
        <n v="17.48"/>
        <n v="22.57"/>
        <n v="20.79"/>
        <n v="20.149999999999999"/>
        <n v="31.1"/>
        <n v="18.36"/>
        <n v="15.92"/>
        <n v="15.17"/>
        <n v="16.63"/>
        <n v="19.39"/>
        <n v="24.59"/>
        <n v="18.579999999999998"/>
        <n v="16.64"/>
        <n v="24.39"/>
        <n v="20.88"/>
        <n v="20.43"/>
        <n v="15.18"/>
        <n v="15.12"/>
        <n v="23.88"/>
        <n v="19.43"/>
        <n v="15.22"/>
        <n v="20.72"/>
        <n v="35.4"/>
        <n v="20.7"/>
        <n v="20.3"/>
        <n v="21.87"/>
        <n v="16.600000000000001"/>
        <n v="21.98"/>
        <n v="19.7"/>
        <n v="16.22"/>
        <n v="17.12"/>
        <n v="19.07"/>
        <n v="15.56"/>
        <n v="22.76"/>
        <n v="22.79"/>
        <n v="17.41"/>
        <n v="18.25"/>
        <n v="53.13"/>
        <n v="20.46"/>
        <n v="43.01"/>
        <n v="15.01"/>
        <n v="16.55"/>
        <n v="16.739999999999998"/>
        <n v="21.84"/>
        <n v="16.87"/>
        <n v="17.170000000000002"/>
        <n v="21.64"/>
        <n v="16.399999999999999"/>
        <n v="15.77"/>
        <n v="18.27"/>
        <n v="16.489999999999998"/>
        <n v="16.14"/>
        <n v="20.85"/>
        <n v="15.88"/>
        <n v="20.66"/>
        <n v="25.19"/>
        <n v="20.54"/>
        <n v="18.93"/>
        <n v="25.03"/>
        <n v="20.47"/>
        <n v="18.82"/>
        <n v="17.079999999999998"/>
        <n v="21.38"/>
        <n v="23.35"/>
        <n v="22.24"/>
        <n v="24.76"/>
        <n v="21.77"/>
        <n v="17.82"/>
        <n v="17.07"/>
        <n v="17.579999999999998"/>
      </sharedItems>
    </cacheField>
    <cacheField name="HBA1C" numFmtId="0">
      <sharedItems containsSemiMixedTypes="0" containsString="0" containsNumber="1" minValue="4" maxValue="12" count="667">
        <n v="7.47"/>
        <n v="5.77"/>
        <n v="11.87"/>
        <n v="6.05"/>
        <n v="5.45"/>
        <n v="6.59"/>
        <n v="6.07"/>
        <n v="7.93"/>
        <n v="9.58"/>
        <n v="10.79"/>
        <n v="5.96"/>
        <n v="11.9"/>
        <n v="8.41"/>
        <n v="7.02"/>
        <n v="7.59"/>
        <n v="11.32"/>
        <n v="7.67"/>
        <n v="7.29"/>
        <n v="4.72"/>
        <n v="11.41"/>
        <n v="11.5"/>
        <n v="6.22"/>
        <n v="11.38"/>
        <n v="7.89"/>
        <n v="4.38"/>
        <n v="7.01"/>
        <n v="11.88"/>
        <n v="5.19"/>
        <n v="6.74"/>
        <n v="8.44"/>
        <n v="8.7100000000000009"/>
        <n v="5.08"/>
        <n v="6.86"/>
        <n v="5.95"/>
        <n v="6.09"/>
        <n v="11.75"/>
        <n v="7.37"/>
        <n v="11.91"/>
        <n v="6.52"/>
        <n v="5.14"/>
        <n v="4.1900000000000004"/>
        <n v="11.68"/>
        <n v="6.98"/>
        <n v="8.34"/>
        <n v="8.49"/>
        <n v="5.34"/>
        <n v="4.43"/>
        <n v="4.47"/>
        <n v="4.82"/>
        <n v="5.51"/>
        <n v="10.87"/>
        <n v="9.34"/>
        <n v="5.03"/>
        <n v="11.05"/>
        <n v="11.95"/>
        <n v="7.72"/>
        <n v="5.75"/>
        <n v="11.89"/>
        <n v="6.2"/>
        <n v="10.61"/>
        <n v="6.04"/>
        <n v="9.33"/>
        <n v="11.47"/>
        <n v="8.8000000000000007"/>
        <n v="8.68"/>
        <n v="6.12"/>
        <n v="5.4"/>
        <n v="4.3600000000000003"/>
        <n v="9.77"/>
        <n v="4.25"/>
        <n v="4.76"/>
        <n v="7.96"/>
        <n v="10.92"/>
        <n v="11.51"/>
        <n v="5.99"/>
        <n v="11.57"/>
        <n v="6.67"/>
        <n v="9.1999999999999993"/>
        <n v="5.1100000000000003"/>
        <n v="4.03"/>
        <n v="4.2300000000000004"/>
        <n v="4.0599999999999996"/>
        <n v="4.68"/>
        <n v="4.34"/>
        <n v="10.51"/>
        <n v="5.84"/>
        <n v="5.41"/>
        <n v="6.06"/>
        <n v="4.22"/>
        <n v="5.12"/>
        <n v="4.57"/>
        <n v="9.7799999999999994"/>
        <n v="4.1100000000000003"/>
        <n v="4.0199999999999996"/>
        <n v="6.92"/>
        <n v="4.84"/>
        <n v="8"/>
        <n v="8.77"/>
        <n v="4.96"/>
        <n v="5.82"/>
        <n v="6.03"/>
        <n v="9.27"/>
        <n v="5.53"/>
        <n v="5.07"/>
        <n v="11.17"/>
        <n v="6.14"/>
        <n v="6.26"/>
        <n v="5.18"/>
        <n v="9.4"/>
        <n v="6.29"/>
        <n v="10.55"/>
        <n v="5.09"/>
        <n v="5.2"/>
        <n v="8.4499999999999993"/>
        <n v="9.5399999999999991"/>
        <n v="4.99"/>
        <n v="10.54"/>
        <n v="4.54"/>
        <n v="9.51"/>
        <n v="5.91"/>
        <n v="5.65"/>
        <n v="7.54"/>
        <n v="5.55"/>
        <n v="5.78"/>
        <n v="5.28"/>
        <n v="5.39"/>
        <n v="8.01"/>
        <n v="5.21"/>
        <n v="6.27"/>
        <n v="10.73"/>
        <n v="10.52"/>
        <n v="11.82"/>
        <n v="6.76"/>
        <n v="5.62"/>
        <n v="5.32"/>
        <n v="4.46"/>
        <n v="5.76"/>
        <n v="10.82"/>
        <n v="4.01"/>
        <n v="4.21"/>
        <n v="5.42"/>
        <n v="4.28"/>
        <n v="8.9"/>
        <n v="4.8899999999999997"/>
        <n v="4.29"/>
        <n v="4.67"/>
        <n v="4.5"/>
        <n v="6.32"/>
        <n v="6.1"/>
        <n v="6.24"/>
        <n v="4.45"/>
        <n v="5.22"/>
        <n v="4.6100000000000003"/>
        <n v="10.039999999999999"/>
        <n v="11.4"/>
        <n v="5.7"/>
        <n v="10.67"/>
        <n v="6.75"/>
        <n v="9.26"/>
        <n v="4.2699999999999996"/>
        <n v="7.22"/>
        <n v="4.37"/>
        <n v="11.56"/>
        <n v="8.82"/>
        <n v="4.6900000000000004"/>
        <n v="4.53"/>
        <n v="4.9000000000000004"/>
        <n v="4.3"/>
        <n v="11.34"/>
        <n v="5.88"/>
        <n v="5.01"/>
        <n v="4.4000000000000004"/>
        <n v="10.27"/>
        <n v="5.27"/>
        <n v="5.25"/>
        <n v="11.12"/>
        <n v="4.5599999999999996"/>
        <n v="8.7200000000000006"/>
        <n v="6.25"/>
        <n v="7.32"/>
        <n v="4.24"/>
        <n v="6.84"/>
        <n v="5.23"/>
        <n v="9.68"/>
        <n v="6.11"/>
        <n v="10.93"/>
        <n v="5.72"/>
        <n v="11.83"/>
        <n v="4.55"/>
        <n v="4.87"/>
        <n v="9.42"/>
        <n v="5.37"/>
        <n v="4.5999999999999996"/>
        <n v="4.5199999999999996"/>
        <n v="6.18"/>
        <n v="6.23"/>
        <n v="5.33"/>
        <n v="4.09"/>
        <n v="4.12"/>
        <n v="5.0999999999999996"/>
        <n v="6.21"/>
        <n v="9.5299999999999994"/>
        <n v="4.6399999999999997"/>
        <n v="5.05"/>
        <n v="10.38"/>
        <n v="8.31"/>
        <n v="5.49"/>
        <n v="9.9"/>
        <n v="5.73"/>
        <n v="5.56"/>
        <n v="8.23"/>
        <n v="9.0299999999999994"/>
        <n v="4.07"/>
        <n v="5.98"/>
        <n v="6.01"/>
        <n v="5.67"/>
        <n v="6.02"/>
        <n v="11.19"/>
        <n v="10.85"/>
        <n v="5.24"/>
        <n v="10.08"/>
        <n v="10.97"/>
        <n v="8.18"/>
        <n v="7.66"/>
        <n v="5.58"/>
        <n v="10.6"/>
        <n v="4.78"/>
        <n v="11.55"/>
        <n v="4.26"/>
        <n v="5.9"/>
        <n v="7.79"/>
        <n v="5.87"/>
        <n v="9.08"/>
        <n v="5.48"/>
        <n v="8.6999999999999993"/>
        <n v="7.84"/>
        <n v="5.86"/>
        <n v="4.18"/>
        <n v="11.99"/>
        <n v="4.8499999999999996"/>
        <n v="6.37"/>
        <n v="9.81"/>
        <n v="11.8"/>
        <n v="4.16"/>
        <n v="4.9800000000000004"/>
        <n v="6.38"/>
        <n v="10.210000000000001"/>
        <n v="9.6999999999999993"/>
        <n v="10.25"/>
        <n v="4.83"/>
        <n v="10.86"/>
        <n v="5.68"/>
        <n v="5.57"/>
        <n v="4.58"/>
        <n v="8.9600000000000009"/>
        <n v="11.74"/>
        <n v="5.89"/>
        <n v="10.64"/>
        <n v="7.46"/>
        <n v="6.15"/>
        <n v="9.86"/>
        <n v="4.3499999999999996"/>
        <n v="8.66"/>
        <n v="8.64"/>
        <n v="5.04"/>
        <n v="8.83"/>
        <n v="8.4700000000000006"/>
        <n v="4.2"/>
        <n v="5.71"/>
        <n v="9.07"/>
        <n v="4.79"/>
        <n v="11.39"/>
        <n v="6"/>
        <n v="5.13"/>
        <n v="5.26"/>
        <n v="9.0399999999999991"/>
        <n v="4.0999999999999996"/>
        <n v="6.48"/>
        <n v="11.66"/>
        <n v="7.26"/>
        <n v="4.33"/>
        <n v="7.63"/>
        <n v="8.92"/>
        <n v="4.3099999999999996"/>
        <n v="10.46"/>
        <n v="7.39"/>
        <n v="8.86"/>
        <n v="10.96"/>
        <n v="6.28"/>
        <n v="11.14"/>
        <n v="9.0500000000000007"/>
        <n v="11.31"/>
        <n v="9.5"/>
        <n v="10.84"/>
        <n v="6.97"/>
        <n v="8.24"/>
        <n v="8.26"/>
        <n v="6.13"/>
        <n v="10.47"/>
        <n v="4.04"/>
        <n v="5.74"/>
        <n v="6.33"/>
        <n v="9.4700000000000006"/>
        <n v="11.03"/>
        <n v="9.52"/>
        <n v="11.09"/>
        <n v="9.4499999999999993"/>
        <n v="10.16"/>
        <n v="11.71"/>
        <n v="6.85"/>
        <n v="7.05"/>
        <n v="11.64"/>
        <n v="8.56"/>
        <n v="10.5"/>
        <n v="6.39"/>
        <n v="5.52"/>
        <n v="4.88"/>
        <n v="10.53"/>
        <n v="9.7200000000000006"/>
        <n v="5.29"/>
        <n v="4.8600000000000003"/>
        <n v="4.4400000000000004"/>
        <n v="8.1"/>
        <n v="7.16"/>
        <n v="5.47"/>
        <n v="4.1500000000000004"/>
        <n v="4.49"/>
        <n v="9.6"/>
        <n v="4.93"/>
        <n v="4.92"/>
        <n v="5.8"/>
        <n v="6.17"/>
        <n v="5.36"/>
        <n v="10.9"/>
        <n v="5.83"/>
        <n v="5.5"/>
        <n v="5.81"/>
        <n v="4.08"/>
        <n v="4.4800000000000004"/>
        <n v="5.46"/>
        <n v="5.0199999999999996"/>
        <n v="6.36"/>
        <n v="8.3699999999999992"/>
        <n v="7.31"/>
        <n v="6.87"/>
        <n v="6.47"/>
        <n v="10.43"/>
        <n v="4.6500000000000004"/>
        <n v="6.35"/>
        <n v="8.51"/>
        <n v="8.59"/>
        <n v="4.13"/>
        <n v="5.3"/>
        <n v="5.35"/>
        <n v="8.3800000000000008"/>
        <n v="7.03"/>
        <n v="8.75"/>
        <n v="9.36"/>
        <n v="4.8099999999999996"/>
        <n v="8.08"/>
        <n v="9.9499999999999993"/>
        <n v="5.16"/>
        <n v="10.44"/>
        <n v="5.69"/>
        <n v="6.5"/>
        <n v="7"/>
        <n v="6.19"/>
        <n v="7.71"/>
        <n v="4.63"/>
        <n v="11.43"/>
        <n v="7.65"/>
        <n v="10.119999999999999"/>
        <n v="4.7699999999999996"/>
        <n v="6.83"/>
        <n v="5.6"/>
        <n v="4.8"/>
        <n v="4.7300000000000004"/>
        <n v="7.3"/>
        <n v="8.2799999999999994"/>
        <n v="6.72"/>
        <n v="4.71"/>
        <n v="6.7"/>
        <n v="10.99"/>
        <n v="9.66"/>
        <n v="11.78"/>
        <n v="9.6199999999999992"/>
        <n v="10.78"/>
        <n v="7.18"/>
        <n v="5.0599999999999996"/>
        <n v="7.76"/>
        <n v="9.32"/>
        <n v="5.31"/>
        <n v="7.11"/>
        <n v="10.199999999999999"/>
        <n v="10.4"/>
        <n v="11.97"/>
        <n v="6.71"/>
        <n v="11.92"/>
        <n v="11.93"/>
        <n v="9.59"/>
        <n v="10.95"/>
        <n v="9.17"/>
        <n v="9.1300000000000008"/>
        <n v="9.4600000000000009"/>
        <n v="8.69"/>
        <n v="9.16"/>
        <n v="11.25"/>
        <n v="6.68"/>
        <n v="8.74"/>
        <n v="5.64"/>
        <n v="10.37"/>
        <n v="9.56"/>
        <n v="5.97"/>
        <n v="10.33"/>
        <n v="10.49"/>
        <n v="8.11"/>
        <n v="6.6"/>
        <n v="10.14"/>
        <n v="9.91"/>
        <n v="4.1399999999999997"/>
        <n v="9.83"/>
        <n v="11.08"/>
        <n v="11.01"/>
        <n v="6.79"/>
        <n v="8.0500000000000007"/>
        <n v="5.94"/>
        <n v="6.55"/>
        <n v="5.79"/>
        <n v="6.57"/>
        <n v="11.61"/>
        <n v="8.16"/>
        <n v="9.02"/>
        <n v="8.06"/>
        <n v="11.37"/>
        <n v="10.3"/>
        <n v="4.74"/>
        <n v="4.95"/>
        <n v="7.12"/>
        <n v="9.1199999999999992"/>
        <n v="11.76"/>
        <n v="7.06"/>
        <n v="11.35"/>
        <n v="7.86"/>
        <n v="10.48"/>
        <n v="9.06"/>
        <n v="11.07"/>
        <n v="10.45"/>
        <n v="8.6300000000000008"/>
        <n v="7.49"/>
        <n v="9.2200000000000006"/>
        <n v="5.59"/>
        <n v="6.65"/>
        <n v="6.9"/>
        <n v="11.52"/>
        <n v="11.24"/>
        <n v="10.98"/>
        <n v="8.48"/>
        <n v="6.94"/>
        <n v="4.05"/>
        <n v="10.220000000000001"/>
        <n v="9.24"/>
        <n v="8.6"/>
        <n v="9.19"/>
        <n v="7.19"/>
        <n v="9.39"/>
        <n v="8.2100000000000009"/>
        <n v="11.86"/>
        <n v="11.46"/>
        <n v="11.33"/>
        <n v="7.69"/>
        <n v="4.91"/>
        <n v="10.8"/>
        <n v="7.21"/>
        <n v="4.62"/>
        <n v="7.68"/>
        <n v="7.51"/>
        <n v="8.07"/>
        <n v="8.9499999999999993"/>
        <n v="6.31"/>
        <n v="8.25"/>
        <n v="8.1300000000000008"/>
        <n v="10.1"/>
        <n v="4.97"/>
        <n v="7.58"/>
        <n v="11"/>
        <n v="6.66"/>
        <n v="8.81"/>
        <n v="7.92"/>
        <n v="7.48"/>
        <n v="10.58"/>
        <n v="7.82"/>
        <n v="11.21"/>
        <n v="10.62"/>
        <n v="10.7"/>
        <n v="10.02"/>
        <n v="4.3899999999999997"/>
        <n v="11.84"/>
        <n v="4.66"/>
        <n v="11.11"/>
        <n v="11.96"/>
        <n v="4.41"/>
        <n v="9.1"/>
        <n v="9.8800000000000008"/>
        <n v="9.65"/>
        <n v="11.1"/>
        <n v="4.75"/>
        <n v="9.2899999999999991"/>
        <n v="5.63"/>
        <n v="5.43"/>
        <n v="8.33"/>
        <n v="7.23"/>
        <n v="10.57"/>
        <n v="7.91"/>
        <n v="7.42"/>
        <n v="9.89"/>
        <n v="5.61"/>
        <n v="7.74"/>
        <n v="11.49"/>
        <n v="7.6"/>
        <n v="8.5"/>
        <n v="11.22"/>
        <n v="11.3"/>
        <n v="9.18"/>
        <n v="4.51"/>
        <n v="7.33"/>
        <n v="10.56"/>
        <n v="8.02"/>
        <n v="7.2"/>
        <n v="8.3000000000000007"/>
        <n v="4.9400000000000004"/>
        <n v="6.99"/>
        <n v="9.9600000000000009"/>
        <n v="10.34"/>
        <n v="11.2"/>
        <n v="7.41"/>
        <n v="10.83"/>
        <n v="11.81"/>
        <n v="10.74"/>
        <n v="4.32"/>
        <n v="11.94"/>
        <n v="5.54"/>
        <n v="8.8699999999999992"/>
        <n v="10.19"/>
        <n v="11.85"/>
        <n v="4"/>
        <n v="11.36"/>
        <n v="7.53"/>
        <n v="7.95"/>
        <n v="8.76"/>
        <n v="7.56"/>
        <n v="4.17"/>
        <n v="11.42"/>
        <n v="9.8000000000000007"/>
        <n v="10.72"/>
        <n v="6.4"/>
        <n v="6.8"/>
        <n v="9.48"/>
        <n v="7.45"/>
        <n v="7.83"/>
        <n v="10.17"/>
        <n v="6.96"/>
        <n v="5.85"/>
        <n v="6.3"/>
        <n v="5.92"/>
        <n v="10.01"/>
        <n v="7.4"/>
        <n v="8.58"/>
        <n v="9.94"/>
        <n v="9.2799999999999994"/>
        <n v="7.94"/>
        <n v="7.81"/>
        <n v="9.85"/>
        <n v="9.23"/>
        <n v="11.04"/>
        <n v="8.85"/>
        <n v="9.6300000000000008"/>
        <n v="5.44"/>
        <n v="4.7"/>
        <n v="7.34"/>
        <n v="11.06"/>
        <n v="7.62"/>
        <n v="10.18"/>
        <n v="7.73"/>
        <n v="10.42"/>
        <n v="8.1199999999999992"/>
        <n v="5.66"/>
        <n v="8.2899999999999991"/>
        <n v="5.17"/>
        <n v="7.99"/>
        <n v="6.45"/>
        <n v="11.18"/>
        <n v="10.24"/>
        <n v="10.81"/>
        <n v="6.53"/>
        <n v="7.85"/>
        <n v="8.17"/>
        <n v="7.61"/>
        <n v="12"/>
        <n v="8.57"/>
        <n v="6.81"/>
        <n v="6.54"/>
        <n v="7.57"/>
        <n v="7.98"/>
        <n v="8.84"/>
        <n v="10.68"/>
        <n v="10.75"/>
        <n v="7.8"/>
        <n v="7.04"/>
        <n v="8.19"/>
        <n v="8.2200000000000006"/>
        <n v="9.14"/>
        <n v="6.69"/>
        <n v="9.5500000000000007"/>
        <n v="11.44"/>
        <n v="4.42"/>
        <n v="8.27"/>
        <n v="5.15"/>
        <n v="7.5"/>
        <n v="10.09"/>
        <n v="11.58"/>
        <n v="10.59"/>
        <n v="11.98"/>
        <n v="6.93"/>
        <n v="5.93"/>
        <n v="9.2100000000000009"/>
        <n v="8.5299999999999994"/>
        <n v="5.38"/>
        <n v="10.66"/>
        <n v="9.7100000000000009"/>
        <n v="9.31"/>
        <n v="11.63"/>
        <n v="9.61"/>
        <n v="6.89"/>
        <n v="5"/>
        <n v="9.92"/>
        <n v="6.16"/>
        <n v="8.6199999999999992"/>
        <n v="6.08"/>
        <n v="11.73"/>
        <n v="6.64"/>
        <n v="8.93"/>
        <n v="8.5500000000000007"/>
        <n v="8.43"/>
        <n v="6.44"/>
        <n v="11.72"/>
        <n v="9.99"/>
        <n v="9.25"/>
        <n v="11.48"/>
        <n v="11.69"/>
        <n v="6.46"/>
        <n v="6.77"/>
        <n v="6.49"/>
        <n v="6.41"/>
        <n v="8.94"/>
        <n v="6.91"/>
        <n v="8.4"/>
        <n v="7.09"/>
        <n v="11.02"/>
        <n v="6.43"/>
        <n v="11.62"/>
        <n v="11.15"/>
        <n v="9.49"/>
        <n v="4.59"/>
        <n v="9.7899999999999991"/>
        <n v="9.44"/>
        <n v="10.36"/>
        <n v="8.4600000000000009"/>
      </sharedItems>
    </cacheField>
    <cacheField name="Heart Issues" numFmtId="0">
      <sharedItems count="2">
        <s v="No"/>
        <s v="Yes"/>
      </sharedItems>
    </cacheField>
    <cacheField name="Any Transplants" numFmtId="0">
      <sharedItems count="2">
        <s v="No"/>
        <s v="yes"/>
      </sharedItems>
    </cacheField>
    <cacheField name="Cancer history" numFmtId="0">
      <sharedItems count="2">
        <s v="No"/>
        <s v="Yes"/>
      </sharedItems>
    </cacheField>
    <cacheField name="NumberOfMajorSurgeries" numFmtId="0">
      <sharedItems containsSemiMixedTypes="0" containsString="0" containsNumber="1" containsInteger="1" minValue="0" maxValue="3" count="4">
        <n v="0"/>
        <n v="2"/>
        <n v="3"/>
        <n v="1"/>
      </sharedItems>
    </cacheField>
    <cacheField name="smoker" numFmtId="0">
      <sharedItems count="2">
        <s v="Yes"/>
        <s v="No"/>
      </sharedItems>
    </cacheField>
    <cacheField name="Weight Status" numFmtId="0">
      <sharedItems count="4">
        <s v="Obesity"/>
        <s v="Overweight"/>
        <s v="Normal Weight"/>
        <s v="Underweight"/>
      </sharedItems>
    </cacheField>
    <cacheField name="Diabetes Status" numFmtId="0">
      <sharedItems count="3">
        <s v="Diabetes"/>
        <s v="Prediabetes"/>
        <s v="Normal"/>
      </sharedItems>
    </cacheField>
  </cacheFields>
  <extLst>
    <ext xmlns:x14="http://schemas.microsoft.com/office/spreadsheetml/2009/9/main" uri="{725AE2AE-9491-48be-B2B4-4EB974FC3084}">
      <x14:pivotCacheDefinition pivotCacheId="179482121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64.928807523145" createdVersion="8" refreshedVersion="8" minRefreshableVersion="3" recordCount="2335" xr:uid="{CA7D1AEC-B846-4E60-A142-FE35E8989F5C}">
  <cacheSource type="worksheet">
    <worksheetSource ref="A1:H2336" sheet="Health care"/>
  </cacheSource>
  <cacheFields count="8">
    <cacheField name="Customer ID" numFmtId="0">
      <sharedItems/>
    </cacheField>
    <cacheField name="Names" numFmtId="0">
      <sharedItems/>
    </cacheField>
    <cacheField name="Age" numFmtId="0">
      <sharedItems containsMixedTypes="1" containsNumber="1" containsInteger="1" minValue="18" maxValue="65" count="49">
        <n v="30"/>
        <n v="29"/>
        <n v="24"/>
        <n v="21"/>
        <n v="27"/>
        <n v="20"/>
        <n v="25"/>
        <n v="23"/>
        <n v="26"/>
        <n v="18"/>
        <n v="22"/>
        <n v="28"/>
        <n v="19"/>
        <n v="33"/>
        <n v="31"/>
        <n v="34"/>
        <n v="32"/>
        <n v="35"/>
        <n v="36"/>
        <n v="41"/>
        <n v="37"/>
        <n v="38"/>
        <n v="39"/>
        <n v="40"/>
        <n v="42"/>
        <n v="43"/>
        <n v="45"/>
        <n v="44"/>
        <n v="48"/>
        <n v="49"/>
        <n v="50"/>
        <n v="47"/>
        <n v="51"/>
        <n v="52"/>
        <n v="53"/>
        <n v="46"/>
        <n v="54"/>
        <n v="56"/>
        <n v="58"/>
        <n v="57"/>
        <n v="55"/>
        <n v="60"/>
        <n v="59"/>
        <e v="#VALUE!"/>
        <n v="61"/>
        <n v="62"/>
        <n v="63"/>
        <n v="64"/>
        <n v="65"/>
      </sharedItems>
    </cacheField>
    <cacheField name="BMI" numFmtId="0">
      <sharedItems containsSemiMixedTypes="0" containsString="0" containsNumber="1" minValue="15.01" maxValue="55.05" count="1335">
        <n v="47.41"/>
        <n v="30.36"/>
        <n v="34.484999999999999"/>
        <n v="38.094999999999999"/>
        <n v="35.53"/>
        <n v="32.799999999999997"/>
        <n v="36.4"/>
        <n v="36.96"/>
        <n v="41.14"/>
        <n v="38.06"/>
        <n v="37.700000000000003"/>
        <n v="42.13"/>
        <n v="40.92"/>
        <n v="40.564999999999998"/>
        <n v="36.384999999999998"/>
        <n v="39.9"/>
        <n v="33.799999999999997"/>
        <n v="36.765000000000001"/>
        <n v="36.954999999999998"/>
        <n v="42.9"/>
        <n v="36.299999999999997"/>
        <n v="32.200000000000003"/>
        <n v="31.3"/>
        <n v="41.8"/>
        <n v="35.090000000000003"/>
        <n v="33.880000000000003"/>
        <n v="30.875"/>
        <n v="36.86"/>
        <n v="35.86"/>
        <n v="37.049999999999997"/>
        <n v="43.89"/>
        <n v="42.35"/>
        <n v="31.35"/>
        <n v="47.6"/>
        <n v="46.2"/>
        <n v="32.015000000000001"/>
        <n v="32.450000000000003"/>
        <n v="34.96"/>
        <n v="35.5"/>
        <n v="52.58"/>
        <n v="35.200000000000003"/>
        <n v="34.21"/>
        <n v="38.94"/>
        <n v="30.21"/>
        <n v="33.630000000000003"/>
        <n v="40.369999999999997"/>
        <n v="53.09"/>
        <n v="31.79"/>
        <n v="41.895000000000003"/>
        <n v="31.16"/>
        <n v="34.104999999999997"/>
        <n v="51.93"/>
        <n v="38.950000000000003"/>
        <n v="36.630000000000003"/>
        <n v="34.200000000000003"/>
        <n v="50.63"/>
        <n v="36.479999999999997"/>
        <n v="54.82"/>
        <n v="51.48"/>
        <n v="52.06"/>
        <n v="30.684999999999999"/>
        <n v="36.08"/>
        <n v="54.99"/>
        <n v="35.97"/>
        <n v="45.54"/>
        <n v="30.8"/>
        <n v="38.39"/>
        <n v="32.299999999999997"/>
        <n v="48.8"/>
        <n v="45.5"/>
        <n v="53.61"/>
        <n v="36.19"/>
        <n v="34.6"/>
        <n v="54.12"/>
        <n v="48.82"/>
        <n v="51.01"/>
        <n v="45.65"/>
        <n v="52.9"/>
        <n v="45.41"/>
        <n v="49.41"/>
        <n v="31.824999999999999"/>
        <n v="51.28"/>
        <n v="33.11"/>
        <n v="54.74"/>
        <n v="32.56"/>
        <n v="39.049999999999997"/>
        <n v="42.75"/>
        <n v="50.58"/>
        <n v="30.495000000000001"/>
        <n v="48.31"/>
        <n v="48.99"/>
        <n v="44.34"/>
        <n v="41.51"/>
        <n v="48.2"/>
        <n v="35.75"/>
        <n v="53.81"/>
        <n v="49.48"/>
        <n v="34.1"/>
        <n v="35.299999999999997"/>
        <n v="43.83"/>
        <n v="50.07"/>
        <n v="32.774999999999999"/>
        <n v="48.93"/>
        <n v="37.07"/>
        <n v="51.51"/>
        <n v="34.799999999999997"/>
        <n v="36.67"/>
        <n v="30.9"/>
        <n v="44.88"/>
        <n v="44.32"/>
        <n v="46.39"/>
        <n v="30.78"/>
        <n v="41.46"/>
        <n v="48"/>
        <n v="49.13"/>
        <n v="37.799999999999997"/>
        <n v="38.299999999999997"/>
        <n v="30.2"/>
        <n v="48.32"/>
        <n v="44.86"/>
        <n v="52.15"/>
        <n v="41.12"/>
        <n v="46.85"/>
        <n v="42.24"/>
        <n v="34.39"/>
        <n v="42.89"/>
        <n v="53.62"/>
        <n v="33.4"/>
        <n v="42.71"/>
        <n v="41.52"/>
        <n v="39.4"/>
        <n v="46.45"/>
        <n v="26.07"/>
        <n v="36.54"/>
        <n v="51.64"/>
        <n v="42.83"/>
        <n v="40.15"/>
        <n v="27.8"/>
        <n v="45.81"/>
        <n v="34.43"/>
        <n v="41.33"/>
        <n v="31.92"/>
        <n v="39.799999999999997"/>
        <n v="42.82"/>
        <n v="35.625"/>
        <n v="42.69"/>
        <n v="37.869999999999997"/>
        <n v="40.61"/>
        <n v="49.49"/>
        <n v="37.619999999999997"/>
        <n v="33.5"/>
        <n v="47.46"/>
        <n v="49.24"/>
        <n v="54.4"/>
        <n v="39.729999999999997"/>
        <n v="35.68"/>
        <n v="48.86"/>
        <n v="32.49"/>
        <n v="39"/>
        <n v="33.42"/>
        <n v="37.18"/>
        <n v="33.33"/>
        <n v="53.21"/>
        <n v="38.729999999999997"/>
        <n v="29.73"/>
        <n v="34.700000000000003"/>
        <n v="38.28"/>
        <n v="33.57"/>
        <n v="38.17"/>
        <n v="34.4"/>
        <n v="31.73"/>
        <n v="36.64"/>
        <n v="36.85"/>
        <n v="39.14"/>
        <n v="32.9"/>
        <n v="29.78"/>
        <n v="32.78"/>
        <n v="41.65"/>
        <n v="50.79"/>
        <n v="35.43"/>
        <n v="35.25"/>
        <n v="31.02"/>
        <n v="35.6"/>
        <n v="29.06"/>
        <n v="35.799999999999997"/>
        <n v="49.8"/>
        <n v="35.71"/>
        <n v="33.69"/>
        <n v="42.27"/>
        <n v="53.25"/>
        <n v="26.8"/>
        <n v="28.5"/>
        <n v="22.895"/>
        <n v="34.06"/>
        <n v="36.409999999999997"/>
        <n v="52.3"/>
        <n v="52.66"/>
        <n v="29.57"/>
        <n v="36.99"/>
        <n v="31.4"/>
        <n v="34.9"/>
        <n v="31.13"/>
        <n v="31.68"/>
        <n v="33.534999999999997"/>
        <n v="32.700000000000003"/>
        <n v="41.25"/>
        <n v="36.159999999999997"/>
        <n v="33.72"/>
        <n v="37.74"/>
        <n v="48.75"/>
        <n v="31.065000000000001"/>
        <n v="23.55"/>
        <n v="30.18"/>
        <n v="29.94"/>
        <n v="53.06"/>
        <n v="30.25"/>
        <n v="46.68"/>
        <n v="30.4"/>
        <n v="51.18"/>
        <n v="22.18"/>
        <n v="45.52"/>
        <n v="52.81"/>
        <n v="33.58"/>
        <n v="37.524999999999999"/>
        <n v="34.5"/>
        <n v="28.16"/>
        <n v="30.02"/>
        <n v="37.82"/>
        <n v="33.14"/>
        <n v="25.14"/>
        <n v="20.18"/>
        <n v="44.36"/>
        <n v="23.82"/>
        <n v="45"/>
        <n v="26.62"/>
        <n v="32.67"/>
        <n v="44.44"/>
        <n v="28.31"/>
        <n v="25.05"/>
        <n v="28.34"/>
        <n v="17.765000000000001"/>
        <n v="36.119999999999997"/>
        <n v="23.19"/>
        <n v="35.99"/>
        <n v="26.24"/>
        <n v="31.36"/>
        <n v="25.69"/>
        <n v="25.46"/>
        <n v="31.83"/>
        <n v="24.43"/>
        <n v="41.9"/>
        <n v="22.88"/>
        <n v="29.734999999999999"/>
        <n v="40.74"/>
        <n v="24.14"/>
        <n v="25.15"/>
        <n v="28.71"/>
        <n v="23"/>
        <n v="24.25"/>
        <n v="23.85"/>
        <n v="40.020000000000003"/>
        <n v="19.170000000000002"/>
        <n v="43.53"/>
        <n v="46.06"/>
        <n v="29.92"/>
        <n v="28.46"/>
        <n v="24.56"/>
        <n v="41.19"/>
        <n v="18.63"/>
        <n v="26.26"/>
        <n v="22.37"/>
        <n v="39.619999999999997"/>
        <n v="18.329999999999998"/>
        <n v="17.11"/>
        <n v="43.5"/>
        <n v="25.364999999999998"/>
        <n v="28.594999999999999"/>
        <n v="29.83"/>
        <n v="24.7"/>
        <n v="17.940000000000001"/>
        <n v="21.08"/>
        <n v="37.715000000000003"/>
        <n v="22.39"/>
        <n v="28.78"/>
        <n v="26.39"/>
        <n v="19.260000000000002"/>
        <n v="26.92"/>
        <n v="19.73"/>
        <n v="23.56"/>
        <n v="37.67"/>
        <n v="18.73"/>
        <n v="33.090000000000003"/>
        <n v="27.74"/>
        <n v="24.2"/>
        <n v="22.03"/>
        <n v="26.885000000000002"/>
        <n v="16.36"/>
        <n v="16.05"/>
        <n v="29.07"/>
        <n v="17.43"/>
        <n v="19.329999999999998"/>
        <n v="30.52"/>
        <n v="39.21"/>
        <n v="26.98"/>
        <n v="25.84"/>
        <n v="23.94"/>
        <n v="20.03"/>
        <n v="41.42"/>
        <n v="27.645"/>
        <n v="22.72"/>
        <n v="36.520000000000003"/>
        <n v="33.96"/>
        <n v="26.695"/>
        <n v="18.45"/>
        <n v="33.18"/>
        <n v="36.1"/>
        <n v="22.77"/>
        <n v="21.24"/>
        <n v="17.600000000000001"/>
        <n v="26.29"/>
        <n v="35.31"/>
        <n v="27.04"/>
        <n v="30.23"/>
        <n v="30.6"/>
        <n v="16.86"/>
        <n v="16.3"/>
        <n v="29.81"/>
        <n v="16.329999999999998"/>
        <n v="16.37"/>
        <n v="22.42"/>
        <n v="31.9"/>
        <n v="28.975000000000001"/>
        <n v="24.86"/>
        <n v="19.54"/>
        <n v="26.74"/>
        <n v="22.99"/>
        <n v="31.46"/>
        <n v="30.86"/>
        <n v="31.96"/>
        <n v="23.76"/>
        <n v="19.38"/>
        <n v="16.21"/>
        <n v="32.54"/>
        <n v="35.909999999999997"/>
        <n v="32.06"/>
        <n v="24.1"/>
        <n v="27.1"/>
        <n v="24.42"/>
        <n v="27.79"/>
        <n v="32.68"/>
        <n v="26.4"/>
        <n v="23.655000000000001"/>
        <n v="27.36"/>
        <n v="27.82"/>
        <n v="25.1"/>
        <n v="32.11"/>
        <n v="29.8"/>
        <n v="24.01"/>
        <n v="23.21"/>
        <n v="21.2"/>
        <n v="28.215"/>
        <n v="22.61"/>
        <n v="24.32"/>
        <n v="20.96"/>
        <n v="19.68"/>
        <n v="18.100000000000001"/>
        <n v="29.64"/>
        <n v="25.3"/>
        <n v="27.6"/>
        <n v="25.08"/>
        <n v="22.2"/>
        <n v="25.71"/>
        <n v="41.91"/>
        <n v="25.85"/>
        <n v="23.844999999999999"/>
        <n v="30.59"/>
        <n v="24.795000000000002"/>
        <n v="24.13"/>
        <n v="28"/>
        <n v="26.125"/>
        <n v="25.6"/>
        <n v="24.984999999999999"/>
        <n v="33.1"/>
        <n v="27.83"/>
        <n v="27.265000000000001"/>
        <n v="26.7"/>
        <n v="29.925000000000001"/>
        <n v="19.95"/>
        <n v="24.225000000000001"/>
        <n v="28.12"/>
        <n v="23.98"/>
        <n v="30"/>
        <n v="17.350000000000001"/>
        <n v="22.704999999999998"/>
        <n v="25.41"/>
        <n v="18.23"/>
        <n v="37.4"/>
        <n v="25.27"/>
        <n v="55.05"/>
        <n v="24.89"/>
        <n v="18.715"/>
        <n v="26.6"/>
        <n v="30.114999999999998"/>
        <n v="24.605"/>
        <n v="29.6"/>
        <n v="20.9"/>
        <n v="28.3"/>
        <n v="54.3"/>
        <n v="33.344999999999999"/>
        <n v="33"/>
        <n v="28.024999999999999"/>
        <n v="28.69"/>
        <n v="40.28"/>
        <n v="37.299999999999997"/>
        <n v="54.47"/>
        <n v="51.47"/>
        <n v="49.77"/>
        <n v="25.555"/>
        <n v="53.93"/>
        <n v="27.5"/>
        <n v="21.8"/>
        <n v="26.41"/>
        <n v="27.835000000000001"/>
        <n v="51.74"/>
        <n v="23.37"/>
        <n v="29.7"/>
        <n v="20.045000000000002"/>
        <n v="28.93"/>
        <n v="33.82"/>
        <n v="20.234999999999999"/>
        <n v="49.2"/>
        <n v="28.38"/>
        <n v="24.64"/>
        <n v="39.71"/>
        <n v="22.22"/>
        <n v="51.37"/>
        <n v="25.9"/>
        <n v="35.72"/>
        <n v="27.94"/>
        <n v="18.3"/>
        <n v="38.83"/>
        <n v="46.4"/>
        <n v="51.92"/>
        <n v="32.395000000000003"/>
        <n v="46.19"/>
        <n v="27.93"/>
        <n v="45.62"/>
        <n v="20.13"/>
        <n v="49.05"/>
        <n v="51.94"/>
        <n v="22.6"/>
        <n v="46.69"/>
        <n v="28.49"/>
        <n v="24.4"/>
        <n v="29.15"/>
        <n v="27.28"/>
        <n v="32.229999999999997"/>
        <n v="44.2"/>
        <n v="46.62"/>
        <n v="51.75"/>
        <n v="25.7"/>
        <n v="53.98"/>
        <n v="41.325000000000003"/>
        <n v="51.65"/>
        <n v="44.52"/>
        <n v="53.29"/>
        <n v="46.63"/>
        <n v="28.88"/>
        <n v="23.65"/>
        <n v="49.09"/>
        <n v="43.32"/>
        <n v="45.92"/>
        <n v="44.03"/>
        <n v="24.6"/>
        <n v="49.15"/>
        <n v="42.02"/>
        <n v="49.07"/>
        <n v="19.8"/>
        <n v="42.95"/>
        <n v="42.66"/>
        <n v="26.84"/>
        <n v="27.06"/>
        <n v="47.13"/>
        <n v="51.72"/>
        <n v="48.59"/>
        <n v="45.18"/>
        <n v="27.9"/>
        <n v="51.33"/>
        <n v="39.229999999999997"/>
        <n v="19.094999999999999"/>
        <n v="49.72"/>
        <n v="21.754999999999999"/>
        <n v="48.39"/>
        <n v="47.15"/>
        <n v="47.59"/>
        <n v="39.81"/>
        <n v="24.75"/>
        <n v="26.03"/>
        <n v="40.24"/>
        <n v="43.15"/>
        <n v="27.7"/>
        <n v="45.68"/>
        <n v="27.3"/>
        <n v="54.45"/>
        <n v="54.43"/>
        <n v="48.01"/>
        <n v="54.85"/>
        <n v="21.85"/>
        <n v="51.86"/>
        <n v="46.43"/>
        <n v="53.63"/>
        <n v="48.7"/>
        <n v="48.81"/>
        <n v="47.53"/>
        <n v="29.3"/>
        <n v="19.3"/>
        <n v="46.7"/>
        <n v="45.27"/>
        <n v="44.29"/>
        <n v="54.59"/>
        <n v="32.965000000000003"/>
        <n v="38.049999999999997"/>
        <n v="46.14"/>
        <n v="44.64"/>
        <n v="25.175000000000001"/>
        <n v="43.11"/>
        <n v="53.32"/>
        <n v="38.04"/>
        <n v="37.9"/>
        <n v="39.6"/>
        <n v="50.92"/>
        <n v="40.44"/>
        <n v="44.95"/>
        <n v="35.54"/>
        <n v="33.659999999999997"/>
        <n v="41.63"/>
        <n v="46.49"/>
        <n v="43.29"/>
        <n v="43.08"/>
        <n v="39.07"/>
        <n v="41.3"/>
        <n v="46.96"/>
        <n v="17.954999999999998"/>
        <n v="39.74"/>
        <n v="49.53"/>
        <n v="39.33"/>
        <n v="39.979999999999997"/>
        <n v="46.51"/>
        <n v="43.58"/>
        <n v="42.28"/>
        <n v="35.520000000000003"/>
        <n v="33.6"/>
        <n v="46.86"/>
        <n v="39.340000000000003"/>
        <n v="47"/>
        <n v="36.71"/>
        <n v="53.48"/>
        <n v="36.979999999999997"/>
        <n v="32.729999999999997"/>
        <n v="20.52"/>
        <n v="50.2"/>
        <n v="25.52"/>
        <n v="41.26"/>
        <n v="17.195"/>
        <n v="23.085000000000001"/>
        <n v="21.66"/>
        <n v="36.47"/>
        <n v="23.18"/>
        <n v="39.159999999999997"/>
        <n v="38.19"/>
        <n v="28.785"/>
        <n v="35.869999999999997"/>
        <n v="37.72"/>
        <n v="39.700000000000003"/>
        <n v="37.85"/>
        <n v="39.369999999999997"/>
        <n v="40.880000000000003"/>
        <n v="26.22"/>
        <n v="39.1"/>
        <n v="37.905000000000001"/>
        <n v="43.35"/>
        <n v="36.15"/>
        <n v="44.98"/>
        <n v="39.51"/>
        <n v="50.46"/>
        <n v="32.1"/>
        <n v="27.72"/>
        <n v="48.36"/>
        <n v="31.445"/>
        <n v="27.55"/>
        <n v="45.34"/>
        <n v="31.8"/>
        <n v="41.02"/>
        <n v="21.7"/>
        <n v="40.479999999999997"/>
        <n v="45.9"/>
        <n v="33.479999999999997"/>
        <n v="21.565000000000001"/>
        <n v="35.590000000000003"/>
        <n v="43.44"/>
        <n v="44.55"/>
        <n v="31.23"/>
        <n v="42.81"/>
        <n v="36.65"/>
        <n v="22.04"/>
        <n v="53.58"/>
        <n v="34.299999999999997"/>
        <n v="31.78"/>
        <n v="46.89"/>
        <n v="39.35"/>
        <n v="39.200000000000003"/>
        <n v="44.1"/>
        <n v="33.200000000000003"/>
        <n v="25"/>
        <n v="38.869999999999997"/>
        <n v="21.09"/>
        <n v="52.41"/>
        <n v="41.47"/>
        <n v="42.06"/>
        <n v="39.270000000000003"/>
        <n v="30.71"/>
        <n v="47.19"/>
        <n v="37.909999999999997"/>
        <n v="54.61"/>
        <n v="36.005000000000003"/>
        <n v="28.7"/>
        <n v="34.295000000000002"/>
        <n v="40.700000000000003"/>
        <n v="18.335000000000001"/>
        <n v="33.914999999999999"/>
        <n v="51.14"/>
        <n v="44"/>
        <n v="41.45"/>
        <n v="34.56"/>
        <n v="28.2"/>
        <n v="30.43"/>
        <n v="24.035"/>
        <n v="37.119999999999997"/>
        <n v="34.840000000000003"/>
        <n v="29.53"/>
        <n v="42.51"/>
        <n v="38.14"/>
        <n v="39.93"/>
        <n v="21.4"/>
        <n v="38.380000000000003"/>
        <n v="41.2"/>
        <n v="28.81"/>
        <n v="37.409999999999997"/>
        <n v="52.54"/>
        <n v="17.29"/>
        <n v="31.74"/>
        <n v="26.504999999999999"/>
        <n v="28.22"/>
        <n v="35"/>
        <n v="36.24"/>
        <n v="42.74"/>
        <n v="36.130000000000003"/>
        <n v="31.55"/>
        <n v="52.75"/>
        <n v="38"/>
        <n v="35.1"/>
        <n v="37.43"/>
        <n v="30.5"/>
        <n v="24.53"/>
        <n v="25.74"/>
        <n v="34.08"/>
        <n v="26.79"/>
        <n v="42.78"/>
        <n v="46.75"/>
        <n v="32.15"/>
        <n v="43.4"/>
        <n v="31.57"/>
        <n v="31.07"/>
        <n v="35.814999999999998"/>
        <n v="40.81"/>
        <n v="21.47"/>
        <n v="52.89"/>
        <n v="36.799999999999997"/>
        <n v="35.244999999999997"/>
        <n v="26.23"/>
        <n v="37.1"/>
        <n v="26.78"/>
        <n v="45.8"/>
        <n v="29"/>
        <n v="37.51"/>
        <n v="39.86"/>
        <n v="29.91"/>
        <n v="33.44"/>
        <n v="27.17"/>
        <n v="35.380000000000003"/>
        <n v="43.48"/>
        <n v="41.73"/>
        <n v="28.9"/>
        <n v="36.06"/>
        <n v="43.28"/>
        <n v="38.25"/>
        <n v="39.25"/>
        <n v="35.700000000000003"/>
        <n v="20.100000000000001"/>
        <n v="22.23"/>
        <n v="49.64"/>
        <n v="32.01"/>
        <n v="34.865000000000002"/>
        <n v="30.305"/>
        <n v="21.78"/>
        <n v="30.14"/>
        <n v="25.2"/>
        <n v="35.409999999999997"/>
        <n v="34.479999999999997"/>
        <n v="28.1"/>
        <n v="27"/>
        <n v="23.75"/>
        <n v="35.619999999999997"/>
        <n v="30.69"/>
        <n v="25.87"/>
        <n v="43.7"/>
        <n v="40.945"/>
        <n v="31.64"/>
        <n v="31.24"/>
        <n v="39.22"/>
        <n v="24.414999999999999"/>
        <n v="39.94"/>
        <n v="35.340000000000003"/>
        <n v="32.204999999999998"/>
        <n v="26.63"/>
        <n v="25.65"/>
        <n v="34.69"/>
        <n v="37.68"/>
        <n v="35.49"/>
        <n v="44.7"/>
        <n v="49.84"/>
        <n v="49.06"/>
        <n v="30.88"/>
        <n v="33.35"/>
        <n v="34.01"/>
        <n v="31.54"/>
        <n v="23.3"/>
        <n v="27.75"/>
        <n v="42.46"/>
        <n v="24.93"/>
        <n v="48.12"/>
        <n v="24.91"/>
        <n v="33.700000000000003"/>
        <n v="38.93"/>
        <n v="29.79"/>
        <n v="36.6"/>
        <n v="35.93"/>
        <n v="28.6"/>
        <n v="39.17"/>
        <n v="30.63"/>
        <n v="30.7"/>
        <n v="25.934999999999999"/>
        <n v="35.9"/>
        <n v="33.71"/>
        <n v="39.82"/>
        <n v="27.2"/>
        <n v="54"/>
        <n v="31.39"/>
        <n v="39.97"/>
        <n v="41.23"/>
        <n v="49.45"/>
        <n v="41.04"/>
        <n v="21.01"/>
        <n v="52.37"/>
        <n v="33.725000000000001"/>
        <n v="23.7"/>
        <n v="33.299999999999997"/>
        <n v="21.5"/>
        <n v="35.42"/>
        <n v="45.51"/>
        <n v="29.1"/>
        <n v="30.22"/>
        <n v="24.29"/>
        <n v="29.39"/>
        <n v="25.66"/>
        <n v="39.11"/>
        <n v="43.78"/>
        <n v="24.35"/>
        <n v="40.299999999999997"/>
        <n v="30.97"/>
        <n v="22.1"/>
        <n v="33.25"/>
        <n v="30.3"/>
        <n v="29.99"/>
        <n v="36.380000000000003"/>
        <n v="25.55"/>
        <n v="28.77"/>
        <n v="23.14"/>
        <n v="29.2"/>
        <n v="30.55"/>
        <n v="31.66"/>
        <n v="26.12"/>
        <n v="27.11"/>
        <n v="30.41"/>
        <n v="28.98"/>
        <n v="38.6"/>
        <n v="37.950000000000003"/>
        <n v="38.97"/>
        <n v="23.96"/>
        <n v="26.11"/>
        <n v="31.28"/>
        <n v="29.9"/>
        <n v="33.020000000000003"/>
        <n v="27.29"/>
        <n v="32.659999999999997"/>
        <n v="47.2"/>
        <n v="31.6"/>
        <n v="23.54"/>
        <n v="27.074999999999999"/>
        <n v="25.8"/>
        <n v="34.76"/>
        <n v="24"/>
        <n v="32.25"/>
        <n v="22.41"/>
        <n v="45.72"/>
        <n v="39.5"/>
        <n v="37.729999999999997"/>
        <n v="40.659999999999997"/>
        <n v="21.56"/>
        <n v="42.93"/>
        <n v="26.72"/>
        <n v="26.67"/>
        <n v="42.68"/>
        <n v="24.31"/>
        <n v="44.75"/>
        <n v="21.86"/>
        <n v="47.74"/>
        <n v="26.35"/>
        <n v="39.994999999999997"/>
        <n v="22.92"/>
        <n v="24.78"/>
        <n v="34.07"/>
        <n v="18.05"/>
        <n v="25.75"/>
        <n v="28.61"/>
        <n v="31.2"/>
        <n v="27.454999999999998"/>
        <n v="23.01"/>
        <n v="34.770000000000003"/>
        <n v="24.48"/>
        <n v="46.09"/>
        <n v="44.744999999999997"/>
        <n v="26.33"/>
        <n v="41.55"/>
        <n v="29.48"/>
        <n v="28.09"/>
        <n v="48.07"/>
        <n v="25.86"/>
        <n v="30.03"/>
        <n v="25.76"/>
        <n v="43.04"/>
        <n v="34.15"/>
        <n v="25.78"/>
        <n v="21.02"/>
        <n v="25.745000000000001"/>
        <n v="25.49"/>
        <n v="20.6"/>
        <n v="28.24"/>
        <n v="31.27"/>
        <n v="21.3"/>
        <n v="31.635000000000002"/>
        <n v="23.9"/>
        <n v="36.700000000000003"/>
        <n v="21.68"/>
        <n v="44.77"/>
        <n v="26.36"/>
        <n v="37.29"/>
        <n v="38.880000000000003"/>
        <n v="29.545000000000002"/>
        <n v="23.25"/>
        <n v="43.95"/>
        <n v="25.73"/>
        <n v="31.26"/>
        <n v="45.69"/>
        <n v="21.03"/>
        <n v="37"/>
        <n v="25.4"/>
        <n v="40.375"/>
        <n v="22.515000000000001"/>
        <n v="36.575000000000003"/>
        <n v="23.66"/>
        <n v="18.62"/>
        <n v="19.190000000000001"/>
        <n v="20.350000000000001"/>
        <n v="34.32"/>
        <n v="23.87"/>
        <n v="30.15"/>
        <n v="45.32"/>
        <n v="31.93"/>
        <n v="36"/>
        <n v="32"/>
        <n v="29.37"/>
        <n v="23.6"/>
        <n v="33.155000000000001"/>
        <n v="39.64"/>
        <n v="38.479999999999997"/>
        <n v="36.200000000000003"/>
        <n v="27.13"/>
        <n v="20.75"/>
        <n v="18.84"/>
        <n v="19.57"/>
        <n v="24.77"/>
        <n v="16.579999999999998"/>
        <n v="39.424999999999997"/>
        <n v="38.79"/>
        <n v="22.135000000000002"/>
        <n v="43.31"/>
        <n v="22.8"/>
        <n v="19.09"/>
        <n v="28.05"/>
        <n v="17.34"/>
        <n v="40.39"/>
        <n v="25.96"/>
        <n v="17.68"/>
        <n v="30.81"/>
        <n v="25.06"/>
        <n v="18.829999999999998"/>
        <n v="47.52"/>
        <n v="44.16"/>
        <n v="18.66"/>
        <n v="18.87"/>
        <n v="22.64"/>
        <n v="39.42"/>
        <n v="16.8"/>
        <n v="23.274999999999999"/>
        <n v="24.3"/>
        <n v="25.13"/>
        <n v="32.6"/>
        <n v="17.28"/>
        <n v="27.92"/>
        <n v="38.284999999999997"/>
        <n v="16.48"/>
        <n v="38.57"/>
        <n v="43.85"/>
        <n v="30.11"/>
        <n v="31.59"/>
        <n v="40.76"/>
        <n v="40.58"/>
        <n v="33.06"/>
        <n v="18.28"/>
        <n v="34.58"/>
        <n v="27.4"/>
        <n v="27.53"/>
        <n v="22.66"/>
        <n v="38.81"/>
        <n v="38.51"/>
        <n v="22.98"/>
        <n v="15.65"/>
        <n v="37.22"/>
        <n v="40.31"/>
        <n v="42.85"/>
        <n v="32.340000000000003"/>
        <n v="17.78"/>
        <n v="40.119999999999997"/>
        <n v="19.350000000000001"/>
        <n v="36.69"/>
        <n v="28.51"/>
        <n v="24.33"/>
        <n v="19.855"/>
        <n v="39.43"/>
        <n v="27.34"/>
        <n v="39.01"/>
        <n v="18.989999999999998"/>
        <n v="42.3"/>
        <n v="39.805"/>
        <n v="36.195"/>
        <n v="17.3"/>
        <n v="35.020000000000003"/>
        <n v="16.79"/>
        <n v="24.19"/>
        <n v="35.29"/>
        <n v="35.64"/>
        <n v="25.24"/>
        <n v="29.164999999999999"/>
        <n v="15.05"/>
        <n v="16.66"/>
        <n v="16.62"/>
        <n v="15.36"/>
        <n v="22.44"/>
        <n v="22.95"/>
        <n v="25.51"/>
        <n v="29.04"/>
        <n v="21.375"/>
        <n v="29.19"/>
        <n v="26.315000000000001"/>
        <n v="18.91"/>
        <n v="22.3"/>
        <n v="34.64"/>
        <n v="18.75"/>
        <n v="26.48"/>
        <n v="34.83"/>
        <n v="23.31"/>
        <n v="32.869999999999997"/>
        <n v="26.18"/>
        <n v="36.94"/>
        <n v="22.86"/>
        <n v="18.760000000000002"/>
        <n v="24.36"/>
        <n v="21.79"/>
        <n v="24.52"/>
        <n v="39.520000000000003"/>
        <n v="24.49"/>
        <n v="22.58"/>
        <n v="19.475000000000001"/>
        <n v="42.88"/>
        <n v="22.36"/>
        <n v="30.1"/>
        <n v="21.93"/>
        <n v="39.75"/>
        <n v="34.51"/>
        <n v="19.32"/>
        <n v="24.02"/>
        <n v="19"/>
        <n v="16.13"/>
        <n v="18.77"/>
        <n v="15.6"/>
        <n v="21.99"/>
        <n v="34.85"/>
        <n v="24.51"/>
        <n v="19.399999999999999"/>
        <n v="15.1"/>
        <n v="42.4"/>
        <n v="28.405000000000001"/>
        <n v="23.4"/>
        <n v="21.12"/>
        <n v="18.48"/>
        <n v="16.815000000000001"/>
        <n v="20.69"/>
        <n v="24.97"/>
        <n v="17.059999999999999"/>
        <n v="36.29"/>
        <n v="17.8"/>
        <n v="19.86"/>
        <n v="17.98"/>
        <n v="29.26"/>
        <n v="46.53"/>
        <n v="20.58"/>
        <n v="19.53"/>
        <n v="18.920000000000002"/>
        <n v="17.760000000000002"/>
        <n v="23.465"/>
        <n v="29.355"/>
        <n v="19.79"/>
        <n v="18.03"/>
        <n v="34.65"/>
        <n v="42.94"/>
        <n v="31.254999999999999"/>
        <n v="45.43"/>
        <n v="37.145000000000003"/>
        <n v="29.5"/>
        <n v="43.39"/>
        <n v="15.08"/>
        <n v="20.48"/>
        <n v="34.450000000000003"/>
        <n v="28.8"/>
        <n v="33.21"/>
        <n v="17.7"/>
        <n v="17.2"/>
        <n v="19.21"/>
        <n v="23.2"/>
        <n v="32.5"/>
        <n v="19.11"/>
        <n v="31.17"/>
        <n v="15.09"/>
        <n v="22.63"/>
        <n v="23.46"/>
        <n v="22.56"/>
        <n v="19.28"/>
        <n v="15.37"/>
        <n v="18.71"/>
        <n v="20.61"/>
        <n v="15.99"/>
        <n v="32.770000000000003"/>
        <n v="16.850000000000001"/>
        <n v="18.78"/>
        <n v="34.42"/>
        <n v="29.4"/>
        <n v="21.31"/>
        <n v="19.559999999999999"/>
        <n v="37.335000000000001"/>
        <n v="16.5"/>
        <n v="38.9"/>
        <n v="26.9"/>
        <n v="32.51"/>
        <n v="30.95"/>
        <n v="43.34"/>
        <n v="31.98"/>
        <n v="15.2"/>
        <n v="37.200000000000003"/>
        <n v="17.91"/>
        <n v="20.76"/>
        <n v="38.99"/>
        <n v="42.655000000000001"/>
        <n v="30.57"/>
        <n v="16.88"/>
        <n v="40.26"/>
        <n v="33.549999999999997"/>
        <n v="16.690000000000001"/>
        <n v="17.55"/>
        <n v="22.01"/>
        <n v="19.059999999999999"/>
        <n v="21.37"/>
        <n v="20.86"/>
        <n v="18.34"/>
        <n v="18.350000000000001"/>
        <n v="22.13"/>
        <n v="22.51"/>
        <n v="31"/>
        <n v="28.27"/>
        <n v="17.260000000000002"/>
        <n v="41.69"/>
        <n v="16.12"/>
        <n v="22.34"/>
        <n v="25.35"/>
        <n v="32.64"/>
        <n v="16.53"/>
        <n v="15.58"/>
        <n v="35.61"/>
        <n v="37.56"/>
        <n v="15.49"/>
        <n v="23.48"/>
        <n v="30.13"/>
        <n v="34.19"/>
        <n v="18.239999999999998"/>
        <n v="37.28"/>
        <n v="18.2"/>
        <n v="20.53"/>
        <n v="23.79"/>
        <n v="20.82"/>
        <n v="23.44"/>
        <n v="17.86"/>
        <n v="15.47"/>
        <n v="28.54"/>
        <n v="18.54"/>
        <n v="32.18"/>
        <n v="37.380000000000003"/>
        <n v="31.12"/>
        <n v="26.73"/>
        <n v="37.25"/>
        <n v="15.84"/>
        <n v="16.47"/>
        <n v="20.28"/>
        <n v="24.24"/>
        <n v="26.2"/>
        <n v="23.16"/>
        <n v="32.585000000000001"/>
        <n v="33.97"/>
        <n v="16.57"/>
        <n v="29.41"/>
        <n v="18.905000000000001"/>
        <n v="16.7"/>
        <n v="18.5"/>
        <n v="43.12"/>
        <n v="27.61"/>
        <n v="20.74"/>
        <n v="15.57"/>
        <n v="21.945"/>
        <n v="19.47"/>
        <n v="15.61"/>
        <n v="34.99"/>
        <n v="17.05"/>
        <n v="29.59"/>
        <n v="34.674999999999997"/>
        <n v="18.850000000000001"/>
        <n v="34.130000000000003"/>
        <n v="17.440000000000001"/>
        <n v="27.14"/>
        <n v="35.78"/>
        <n v="31.5"/>
        <n v="21.26"/>
        <n v="17.09"/>
        <n v="26.51"/>
        <n v="21.28"/>
        <n v="33.81"/>
        <n v="44.22"/>
        <n v="15.46"/>
        <n v="16.670000000000002"/>
        <n v="15.53"/>
        <n v="32.4"/>
        <n v="16.510000000000002"/>
        <n v="20.23"/>
        <n v="16.420000000000002"/>
        <n v="17.559999999999999"/>
        <n v="41.1"/>
        <n v="34.86"/>
        <n v="17.690000000000001"/>
        <n v="25.77"/>
        <n v="34.46"/>
        <n v="39.49"/>
        <n v="30.67"/>
        <n v="23.8"/>
        <n v="19.48"/>
        <n v="16.96"/>
        <n v="19.05"/>
        <n v="18.22"/>
        <n v="18.170000000000002"/>
        <n v="19.59"/>
        <n v="32.07"/>
        <n v="20.36"/>
        <n v="20.83"/>
        <n v="17.75"/>
        <n v="16.809999999999999"/>
        <n v="19.12"/>
        <n v="17.5"/>
        <n v="38.664999999999999"/>
        <n v="20.81"/>
        <n v="30.54"/>
        <n v="33.31"/>
        <n v="35.435000000000002"/>
        <n v="20.399999999999999"/>
        <n v="33.99"/>
        <n v="20.8"/>
        <n v="40.185000000000002"/>
        <n v="21.89"/>
        <n v="29.34"/>
        <n v="25.61"/>
        <n v="27.39"/>
        <n v="17.03"/>
        <n v="16.079999999999998"/>
        <n v="28.48"/>
        <n v="19.37"/>
        <n v="16.71"/>
        <n v="29.77"/>
        <n v="29.45"/>
        <n v="29.68"/>
        <n v="20.614999999999998"/>
        <n v="32.119999999999997"/>
        <n v="17.385000000000002"/>
        <n v="25.44"/>
        <n v="39.615000000000002"/>
        <n v="16.72"/>
        <n v="24.96"/>
        <n v="17.670000000000002"/>
        <n v="17.399999999999999"/>
        <n v="28.06"/>
        <n v="18.46"/>
        <n v="17.97"/>
        <n v="29.98"/>
        <n v="23.1"/>
        <n v="50.38"/>
        <n v="15.68"/>
        <n v="28.4"/>
        <n v="15.82"/>
        <n v="23.57"/>
        <n v="24.09"/>
        <n v="15.41"/>
        <n v="23.83"/>
        <n v="28.82"/>
        <n v="30.72"/>
        <n v="35.15"/>
        <n v="29.24"/>
        <n v="34.869999999999997"/>
        <n v="40.47"/>
        <n v="22"/>
        <n v="23.06"/>
        <n v="22.05"/>
        <n v="20.49"/>
        <n v="27.98"/>
        <n v="40.5"/>
        <n v="25.64"/>
        <n v="18.600000000000001"/>
        <n v="33.770000000000003"/>
        <n v="23.32"/>
        <n v="15.96"/>
        <n v="20.425000000000001"/>
        <n v="17.48"/>
        <n v="22.57"/>
        <n v="20.79"/>
        <n v="20.149999999999999"/>
        <n v="31.1"/>
        <n v="18.36"/>
        <n v="15.92"/>
        <n v="15.17"/>
        <n v="16.63"/>
        <n v="19.39"/>
        <n v="24.59"/>
        <n v="18.579999999999998"/>
        <n v="16.64"/>
        <n v="24.39"/>
        <n v="20.88"/>
        <n v="20.43"/>
        <n v="15.18"/>
        <n v="15.12"/>
        <n v="23.88"/>
        <n v="19.43"/>
        <n v="15.22"/>
        <n v="20.72"/>
        <n v="35.4"/>
        <n v="20.7"/>
        <n v="20.3"/>
        <n v="21.87"/>
        <n v="16.600000000000001"/>
        <n v="21.98"/>
        <n v="19.7"/>
        <n v="16.22"/>
        <n v="17.12"/>
        <n v="19.07"/>
        <n v="15.56"/>
        <n v="22.76"/>
        <n v="22.79"/>
        <n v="17.41"/>
        <n v="18.25"/>
        <n v="53.13"/>
        <n v="20.46"/>
        <n v="43.01"/>
        <n v="15.01"/>
        <n v="16.55"/>
        <n v="16.739999999999998"/>
        <n v="21.84"/>
        <n v="16.87"/>
        <n v="17.170000000000002"/>
        <n v="21.64"/>
        <n v="16.399999999999999"/>
        <n v="15.77"/>
        <n v="18.27"/>
        <n v="16.489999999999998"/>
        <n v="16.14"/>
        <n v="20.85"/>
        <n v="15.88"/>
        <n v="20.66"/>
        <n v="25.19"/>
        <n v="20.54"/>
        <n v="18.93"/>
        <n v="25.03"/>
        <n v="20.47"/>
        <n v="18.82"/>
        <n v="17.079999999999998"/>
        <n v="21.38"/>
        <n v="23.35"/>
        <n v="22.24"/>
        <n v="24.76"/>
        <n v="21.77"/>
        <n v="17.82"/>
        <n v="17.07"/>
        <n v="17.579999999999998"/>
      </sharedItems>
    </cacheField>
    <cacheField name="HBA1C" numFmtId="0">
      <sharedItems containsSemiMixedTypes="0" containsString="0" containsNumber="1" minValue="4" maxValue="12"/>
    </cacheField>
    <cacheField name="charges" numFmtId="165">
      <sharedItems containsSemiMixedTypes="0" containsString="0" containsNumber="1" minValue="563.84" maxValue="48970.25" count="2325">
        <n v="563.84"/>
        <n v="570.62"/>
        <n v="600"/>
        <n v="604.54"/>
        <n v="637.26"/>
        <n v="646.14"/>
        <n v="650"/>
        <n v="668"/>
        <n v="670"/>
        <n v="687.54"/>
        <n v="700"/>
        <n v="722.99"/>
        <n v="750"/>
        <n v="760"/>
        <n v="770"/>
        <n v="770.38"/>
        <n v="773.54"/>
        <n v="830.52"/>
        <n v="865.41"/>
        <n v="896.21"/>
        <n v="915.07"/>
        <n v="928.59"/>
        <n v="964.71"/>
        <n v="1006.65"/>
        <n v="1012"/>
        <n v="1019"/>
        <n v="1033.74"/>
        <n v="1044"/>
        <n v="1047"/>
        <n v="1049"/>
        <n v="1056"/>
        <n v="1068"/>
        <n v="1070"/>
        <n v="1071"/>
        <n v="1082"/>
        <n v="1086"/>
        <n v="1121.8699999999999"/>
        <n v="1131.51"/>
        <n v="1132"/>
        <n v="1135"/>
        <n v="1135.94"/>
        <n v="1136.4000000000001"/>
        <n v="1137"/>
        <n v="1137.01"/>
        <n v="1137.47"/>
        <n v="1141"/>
        <n v="1141.45"/>
        <n v="1142"/>
        <n v="1146.8"/>
        <n v="1149"/>
        <n v="1149.4000000000001"/>
        <n v="1158.32"/>
        <n v="1163.46"/>
        <n v="1165"/>
        <n v="1167"/>
        <n v="1178"/>
        <n v="1178.07"/>
        <n v="1191"/>
        <n v="1200"/>
        <n v="1200.55"/>
        <n v="1210"/>
        <n v="1220"/>
        <n v="1224"/>
        <n v="1228"/>
        <n v="1234"/>
        <n v="1237"/>
        <n v="1240"/>
        <n v="1241"/>
        <n v="1241.57"/>
        <n v="1242.26"/>
        <n v="1242.82"/>
        <n v="1252.4100000000001"/>
        <n v="1253"/>
        <n v="1253.94"/>
        <n v="1256.3"/>
        <n v="1261.44"/>
        <n v="1261.8599999999999"/>
        <n v="1263.25"/>
        <n v="1267"/>
        <n v="1276"/>
        <n v="1283"/>
        <n v="1285"/>
        <n v="1286"/>
        <n v="1290.93"/>
        <n v="1293"/>
        <n v="1304"/>
        <n v="1315"/>
        <n v="1329.17"/>
        <n v="1332.61"/>
        <n v="1338"/>
        <n v="1341.16"/>
        <n v="1359"/>
        <n v="1382"/>
        <n v="1389"/>
        <n v="1390"/>
        <n v="1391.53"/>
        <n v="1400.44"/>
        <n v="1402"/>
        <n v="1417"/>
        <n v="1421"/>
        <n v="1422"/>
        <n v="1438"/>
        <n v="1445"/>
        <n v="1467"/>
        <n v="1477"/>
        <n v="1481"/>
        <n v="1493"/>
        <n v="1497"/>
        <n v="1515.34"/>
        <n v="1526.31"/>
        <n v="1532.47"/>
        <n v="1534.3"/>
        <n v="1566.88"/>
        <n v="1607.51"/>
        <n v="1615.77"/>
        <n v="1617.16"/>
        <n v="1621.34"/>
        <n v="1621.88"/>
        <n v="1622.19"/>
        <n v="1625.43"/>
        <n v="1627.28"/>
        <n v="1628.47"/>
        <n v="1629.83"/>
        <n v="1631.67"/>
        <n v="1631.82"/>
        <n v="1632.04"/>
        <n v="1632.56"/>
        <n v="1633.04"/>
        <n v="1633.96"/>
        <n v="1634.57"/>
        <n v="1635.73"/>
        <n v="1639.56"/>
        <n v="1646.43"/>
        <n v="1665"/>
        <n v="1674.63"/>
        <n v="1682.6"/>
        <n v="1694.8"/>
        <n v="1702.46"/>
        <n v="1704.57"/>
        <n v="1704.7"/>
        <n v="1705.62"/>
        <n v="1708"/>
        <n v="1708.93"/>
        <n v="1711.03"/>
        <n v="1712.23"/>
        <n v="1719.44"/>
        <n v="1720.35"/>
        <n v="1725.55"/>
        <n v="1727.54"/>
        <n v="1727.79"/>
        <n v="1728.9"/>
        <n v="1731.68"/>
        <n v="1737.38"/>
        <n v="1743.21"/>
        <n v="1744.47"/>
        <n v="1748.77"/>
        <n v="1756.6"/>
        <n v="1759.34"/>
        <n v="1769.53"/>
        <n v="1815.88"/>
        <n v="1822.54"/>
        <n v="1824.29"/>
        <n v="1826.84"/>
        <n v="1832.09"/>
        <n v="1837.24"/>
        <n v="1837.28"/>
        <n v="1842.52"/>
        <n v="1850.55"/>
        <n v="1863.45"/>
        <n v="1865.98"/>
        <n v="1875.34"/>
        <n v="1877.93"/>
        <n v="1880.07"/>
        <n v="1880.49"/>
        <n v="1906.36"/>
        <n v="1908.9"/>
        <n v="1909.53"/>
        <n v="1917.32"/>
        <n v="1964.78"/>
        <n v="1967.02"/>
        <n v="1969.61"/>
        <n v="1972.95"/>
        <n v="1977.82"/>
        <n v="1980.07"/>
        <n v="1981.58"/>
        <n v="1984.45"/>
        <n v="1986.93"/>
        <n v="2007.95"/>
        <n v="2020.18"/>
        <n v="2020.55"/>
        <n v="2026.97"/>
        <n v="2045.69"/>
        <n v="2055.3200000000002"/>
        <n v="2094.1"/>
        <n v="2102.2600000000002"/>
        <n v="2103.08"/>
        <n v="2104.11"/>
        <n v="2106.2600000000002"/>
        <n v="2117.34"/>
        <n v="2118.61"/>
        <n v="2128.4299999999998"/>
        <n v="2130.6799999999998"/>
        <n v="2134.9"/>
        <n v="2136.88"/>
        <n v="2137.65"/>
        <n v="2138.0700000000002"/>
        <n v="2144.85"/>
        <n v="2150.4699999999998"/>
        <n v="2154.36"/>
        <n v="2155.6799999999998"/>
        <n v="2156.75"/>
        <n v="2166.73"/>
        <n v="2170.08"/>
        <n v="2193.1999999999998"/>
        <n v="2196.4699999999998"/>
        <n v="2198.19"/>
        <n v="2200.83"/>
        <n v="2201.1"/>
        <n v="2203.4699999999998"/>
        <n v="2203.7399999999998"/>
        <n v="2205.98"/>
        <n v="2207.6999999999998"/>
        <n v="2211.13"/>
        <n v="2213.21"/>
        <n v="2217.4699999999998"/>
        <n v="2217.6"/>
        <n v="2219.4499999999998"/>
        <n v="2221.56"/>
        <n v="2250.84"/>
        <n v="2254.8000000000002"/>
        <n v="2257.48"/>
        <n v="2261.5700000000002"/>
        <n v="2277.7199999999998"/>
        <n v="2295.2399999999998"/>
        <n v="2302.3000000000002"/>
        <n v="2304"/>
        <n v="2322.62"/>
        <n v="2331.52"/>
        <n v="2352.9699999999998"/>
        <n v="2362.23"/>
        <n v="2373.3000000000002"/>
        <n v="2395.17"/>
        <n v="2396.1"/>
        <n v="2404.73"/>
        <n v="2416.96"/>
        <n v="2438.06"/>
        <n v="2457.21"/>
        <n v="2457.5"/>
        <n v="2459.7199999999998"/>
        <n v="2464.62"/>
        <n v="2473.33"/>
        <n v="2480.98"/>
        <n v="2483.7399999999998"/>
        <n v="2494.02"/>
        <n v="2497.04"/>
        <n v="2498.41"/>
        <n v="2500.9299999999998"/>
        <n v="2510.79"/>
        <n v="2523.17"/>
        <n v="2527.8200000000002"/>
        <n v="2534.39"/>
        <n v="2540.39"/>
        <n v="2545.6799999999998"/>
        <n v="2566.4699999999998"/>
        <n v="2585.04"/>
        <n v="2585.27"/>
        <n v="2585.85"/>
        <n v="2597.7800000000002"/>
        <n v="2632.99"/>
        <n v="2639.04"/>
        <n v="2643.27"/>
        <n v="2680.95"/>
        <n v="2684.69"/>
        <n v="2689.5"/>
        <n v="2690.11"/>
        <n v="2699.57"/>
        <n v="2709.11"/>
        <n v="2709.24"/>
        <n v="2710.83"/>
        <n v="2719.28"/>
        <n v="2721.32"/>
        <n v="2726.06"/>
        <n v="2727.4"/>
        <n v="2730.11"/>
        <n v="2731.91"/>
        <n v="2741.95"/>
        <n v="2755.02"/>
        <n v="2758.99"/>
        <n v="2773.46"/>
        <n v="2775.19"/>
        <n v="2789.06"/>
        <n v="2801.26"/>
        <n v="2803.7"/>
        <n v="2819.51"/>
        <n v="2842.76"/>
        <n v="2850.68"/>
        <n v="2855.44"/>
        <n v="2866.09"/>
        <n v="2867.12"/>
        <n v="2897.32"/>
        <n v="2897.46"/>
        <n v="2899.49"/>
        <n v="2902.91"/>
        <n v="2904.09"/>
        <n v="2913.57"/>
        <n v="2927.06"/>
        <n v="2943.41"/>
        <n v="2974.13"/>
        <n v="2979.52"/>
        <n v="2985.67"/>
        <n v="3012.22"/>
        <n v="3018.04"/>
        <n v="3021.81"/>
        <n v="3044.21"/>
        <n v="3046.06"/>
        <n v="3051.73"/>
        <n v="3056.39"/>
        <n v="3062.51"/>
        <n v="3065.49"/>
        <n v="3070.81"/>
        <n v="3077.1"/>
        <n v="3088.06"/>
        <n v="3128.35"/>
        <n v="3161.45"/>
        <n v="3162.02"/>
        <n v="3167.46"/>
        <n v="3171.61"/>
        <n v="3172.02"/>
        <n v="3176.29"/>
        <n v="3176.82"/>
        <n v="3179.96"/>
        <n v="3180.51"/>
        <n v="3201.25"/>
        <n v="3206.49"/>
        <n v="3208.79"/>
        <n v="3213.62"/>
        <n v="3227.12"/>
        <n v="3238.44"/>
        <n v="3260.2"/>
        <n v="3268.85"/>
        <n v="3277.16"/>
        <n v="3279.87"/>
        <n v="3280.22"/>
        <n v="3292.53"/>
        <n v="3300.7"/>
        <n v="3308.46"/>
        <n v="3309.79"/>
        <n v="3342.79"/>
        <n v="3353.28"/>
        <n v="3353.47"/>
        <n v="3366.67"/>
        <n v="3378.91"/>
        <n v="3385.4"/>
        <n v="3392.37"/>
        <n v="3392.98"/>
        <n v="3393.36"/>
        <n v="3410.32"/>
        <n v="3434.38"/>
        <n v="3436.5"/>
        <n v="3443.06"/>
        <n v="3453.77"/>
        <n v="3463.51"/>
        <n v="3471.41"/>
        <n v="3481.87"/>
        <n v="3484.33"/>
        <n v="3490.55"/>
        <n v="3500.61"/>
        <n v="3537.7"/>
        <n v="3538.9"/>
        <n v="3540.12"/>
        <n v="3554.2"/>
        <n v="3556.92"/>
        <n v="3558.62"/>
        <n v="3561.89"/>
        <n v="3562.87"/>
        <n v="3569.96"/>
        <n v="3578"/>
        <n v="3579.83"/>
        <n v="3589.14"/>
        <n v="3591.48"/>
        <n v="3594.17"/>
        <n v="3597.6"/>
        <n v="3603.6"/>
        <n v="3606.43"/>
        <n v="3622.13"/>
        <n v="3645.09"/>
        <n v="3653.29"/>
        <n v="3659.35"/>
        <n v="3678.86"/>
        <n v="3688.35"/>
        <n v="3688.38"/>
        <n v="3693.43"/>
        <n v="3699.54"/>
        <n v="3704.35"/>
        <n v="3722.23"/>
        <n v="3731.6"/>
        <n v="3732.63"/>
        <n v="3736.46"/>
        <n v="3748.56"/>
        <n v="3756.62"/>
        <n v="3757.84"/>
        <n v="3761.29"/>
        <n v="3766.88"/>
        <n v="3773.23"/>
        <n v="3785.77"/>
        <n v="3793.55"/>
        <n v="3796.36"/>
        <n v="3797.2"/>
        <n v="3847.67"/>
        <n v="3857.76"/>
        <n v="3858.51"/>
        <n v="3861.21"/>
        <n v="3866.86"/>
        <n v="3875.73"/>
        <n v="3877.3"/>
        <n v="3889.2"/>
        <n v="3898.35"/>
        <n v="3902.07"/>
        <n v="3906.13"/>
        <n v="3910.44"/>
        <n v="3925.76"/>
        <n v="3931.51"/>
        <n v="3935.18"/>
        <n v="3943.6"/>
        <n v="3947.41"/>
        <n v="3955.98"/>
        <n v="3956.07"/>
        <n v="3972.92"/>
        <n v="3981.98"/>
        <n v="3987.93"/>
        <n v="3989.84"/>
        <n v="3994.18"/>
        <n v="4002.36"/>
        <n v="4005.42"/>
        <n v="4032.24"/>
        <n v="4038.41"/>
        <n v="4039.9"/>
        <n v="4040.56"/>
        <n v="4047.94"/>
        <n v="4058.12"/>
        <n v="4058.71"/>
        <n v="4070.42"/>
        <n v="4070.51"/>
        <n v="4074.45"/>
        <n v="4076.5"/>
        <n v="4133.6400000000003"/>
        <n v="4134.08"/>
        <n v="4137.5200000000004"/>
        <n v="4149.74"/>
        <n v="4151.03"/>
        <n v="4154.97"/>
        <n v="4163.21"/>
        <n v="4185.1000000000004"/>
        <n v="4188.7299999999996"/>
        <n v="4189.1099999999997"/>
        <n v="4234.93"/>
        <n v="4237.13"/>
        <n v="4239.8900000000003"/>
        <n v="4243.59"/>
        <n v="4250.24"/>
        <n v="4260.74"/>
        <n v="4265.01"/>
        <n v="4266.17"/>
        <n v="4278.55"/>
        <n v="4296.2700000000004"/>
        <n v="4320.41"/>
        <n v="4337.74"/>
        <n v="4340.4399999999996"/>
        <n v="4347.0200000000004"/>
        <n v="4349.46"/>
        <n v="4350.51"/>
        <n v="4357.04"/>
        <n v="4391.6499999999996"/>
        <n v="4392.7"/>
        <n v="4397.3100000000004"/>
        <n v="4399.7299999999996"/>
        <n v="4402.2299999999996"/>
        <n v="4415.16"/>
        <n v="4420.95"/>
        <n v="4428.8900000000003"/>
        <n v="4433.3900000000003"/>
        <n v="4433.92"/>
        <n v="4435.09"/>
        <n v="4438.26"/>
        <n v="4441.21"/>
        <n v="4449.46"/>
        <n v="4454.3999999999996"/>
        <n v="4462.72"/>
        <n v="4463.21"/>
        <n v="4466.62"/>
        <n v="4468.25"/>
        <n v="4488.58"/>
        <n v="4500.34"/>
        <n v="4504.66"/>
        <n v="4511.41"/>
        <n v="4515.71"/>
        <n v="4518.3999999999996"/>
        <n v="4518.7700000000004"/>
        <n v="4518.83"/>
        <n v="4527.18"/>
        <n v="4529.4799999999996"/>
        <n v="4536.26"/>
        <n v="4544.2299999999996"/>
        <n v="4561.1899999999996"/>
        <n v="4562.84"/>
        <n v="4564.1899999999996"/>
        <n v="4571.41"/>
        <n v="4608.03"/>
        <n v="4618.08"/>
        <n v="4646.76"/>
        <n v="4661.29"/>
        <n v="4667.6099999999997"/>
        <n v="4670.6400000000003"/>
        <n v="4673.3900000000003"/>
        <n v="4674.2"/>
        <n v="4678.8"/>
        <n v="4686.3900000000003"/>
        <n v="4687.8"/>
        <n v="4699.47"/>
        <n v="4712.12"/>
        <n v="4718.2"/>
        <n v="4719.5200000000004"/>
        <n v="4719.74"/>
        <n v="4728.71"/>
        <n v="4734.6400000000003"/>
        <n v="4738.2700000000004"/>
        <n v="4740.78"/>
        <n v="4746.34"/>
        <n v="4747.05"/>
        <n v="4751.07"/>
        <n v="4753.6400000000003"/>
        <n v="4762.33"/>
        <n v="4766.0200000000004"/>
        <n v="4779.6000000000004"/>
        <n v="4787.42"/>
        <n v="4795.66"/>
        <n v="4812.34"/>
        <n v="4827.1000000000004"/>
        <n v="4827.8999999999996"/>
        <n v="4830.63"/>
        <n v="4835.43"/>
        <n v="4837.58"/>
        <n v="4839.18"/>
        <n v="4840.95"/>
        <n v="4843.79"/>
        <n v="4844.67"/>
        <n v="4846.53"/>
        <n v="4846.92"/>
        <n v="4859.8900000000003"/>
        <n v="4877.9799999999996"/>
        <n v="4883.87"/>
        <n v="4889.04"/>
        <n v="4890"/>
        <n v="4894.3900000000003"/>
        <n v="4894.75"/>
        <n v="4906.41"/>
        <n v="4911.8900000000003"/>
        <n v="4915.0600000000004"/>
        <n v="4922.92"/>
        <n v="4931.6499999999996"/>
        <n v="4934.71"/>
        <n v="4942.0600000000004"/>
        <n v="4949.76"/>
        <n v="4985.22"/>
        <n v="4992.38"/>
        <n v="4999.04"/>
        <n v="5002.78"/>
        <n v="5003.7700000000004"/>
        <n v="5003.8500000000004"/>
        <n v="5012.47"/>
        <n v="5028.1499999999996"/>
        <n v="5031.2700000000004"/>
        <n v="5034.1000000000004"/>
        <n v="5038.57"/>
        <n v="5043.13"/>
        <n v="5045.1499999999996"/>
        <n v="5054.05"/>
        <n v="5059.5600000000004"/>
        <n v="5077.1899999999996"/>
        <n v="5080.1000000000004"/>
        <n v="5087.92"/>
        <n v="5116.5"/>
        <n v="5124.1899999999996"/>
        <n v="5125.22"/>
        <n v="5136.75"/>
        <n v="5138.26"/>
        <n v="5144.18"/>
        <n v="5148.55"/>
        <n v="5152.13"/>
        <n v="5166.96"/>
        <n v="5177.12"/>
        <n v="5195.58"/>
        <n v="5198.6899999999996"/>
        <n v="5207.97"/>
        <n v="5209.58"/>
        <n v="5213.22"/>
        <n v="5216.4799999999996"/>
        <n v="5227.99"/>
        <n v="5240.7700000000004"/>
        <n v="5245.23"/>
        <n v="5246.05"/>
        <n v="5253.52"/>
        <n v="5257.51"/>
        <n v="5261.47"/>
        <n v="5266.37"/>
        <n v="5267.82"/>
        <n v="5272.18"/>
        <n v="5275.86"/>
        <n v="5291.71"/>
        <n v="5293.67"/>
        <n v="5306.7"/>
        <n v="5312.17"/>
        <n v="5322.24"/>
        <n v="5325.65"/>
        <n v="5327.4"/>
        <n v="5344.81"/>
        <n v="5354.07"/>
        <n v="5364.66"/>
        <n v="5373.36"/>
        <n v="5375.04"/>
        <n v="5377.46"/>
        <n v="5383.54"/>
        <n v="5385.34"/>
        <n v="5396.44"/>
        <n v="5397.62"/>
        <n v="5400.98"/>
        <n v="5402.89"/>
        <n v="5411.99"/>
        <n v="5415.66"/>
        <n v="5425.02"/>
        <n v="5428.73"/>
        <n v="5428.98"/>
        <n v="5438.75"/>
        <n v="5458.05"/>
        <n v="5466.88"/>
        <n v="5469.01"/>
        <n v="5472.45"/>
        <n v="5478.04"/>
        <n v="5484.47"/>
        <n v="5488.26"/>
        <n v="5503.36"/>
        <n v="5539.4"/>
        <n v="5540.35"/>
        <n v="5552.61"/>
        <n v="5576.35"/>
        <n v="5582.95"/>
        <n v="5584.31"/>
        <n v="5587.59"/>
        <n v="5594.85"/>
        <n v="5612.83"/>
        <n v="5615.37"/>
        <n v="5630.46"/>
        <n v="5649.72"/>
        <n v="5650.14"/>
        <n v="5662.23"/>
        <n v="5679.13"/>
        <n v="5690.79"/>
        <n v="5693.43"/>
        <n v="5698.74"/>
        <n v="5699.84"/>
        <n v="5708.87"/>
        <n v="5709.16"/>
        <n v="5720.38"/>
        <n v="5729.01"/>
        <n v="5741.67"/>
        <n v="5748.13"/>
        <n v="5757.41"/>
        <n v="5778.71"/>
        <n v="5807.06"/>
        <n v="5812.9"/>
        <n v="5816.58"/>
        <n v="5832.6"/>
        <n v="5836.52"/>
        <n v="5843.99"/>
        <n v="5846.92"/>
        <n v="5847.24"/>
        <n v="5855.9"/>
        <n v="5877.02"/>
        <n v="5910.94"/>
        <n v="5920.1"/>
        <n v="5926.85"/>
        <n v="5926.93"/>
        <n v="5927.65"/>
        <n v="5934.38"/>
        <n v="5957.35"/>
        <n v="5960.91"/>
        <n v="5966.89"/>
        <n v="5969.72"/>
        <n v="5972.38"/>
        <n v="5974.38"/>
        <n v="5976.83"/>
        <n v="5979.66"/>
        <n v="5979.73"/>
        <n v="5979.99"/>
        <n v="5989.52"/>
        <n v="5990.17"/>
        <n v="5993.62"/>
        <n v="6059.17"/>
        <n v="6061.8"/>
        <n v="6064.37"/>
        <n v="6067.13"/>
        <n v="6074.37"/>
        <n v="6079.67"/>
        <n v="6082.41"/>
        <n v="6098.38"/>
        <n v="6111.95"/>
        <n v="6112.35"/>
        <n v="6113.23"/>
        <n v="6117.49"/>
        <n v="6123.57"/>
        <n v="6128.8"/>
        <n v="6138.5"/>
        <n v="6138.58"/>
        <n v="6139.14"/>
        <n v="6147.12"/>
        <n v="6152.05"/>
        <n v="6159.57"/>
        <n v="6170.96"/>
        <n v="6183.32"/>
        <n v="6183.46"/>
        <n v="6184.3"/>
        <n v="6185.32"/>
        <n v="6186.13"/>
        <n v="6196.45"/>
        <n v="6198.75"/>
        <n v="6203.9"/>
        <n v="6207.26"/>
        <n v="6208.5"/>
        <n v="6219.93"/>
        <n v="6236.95"/>
        <n v="6238.3"/>
        <n v="6250.44"/>
        <n v="6253.85"/>
        <n v="6254.13"/>
        <n v="6255.38"/>
        <n v="6261.2"/>
        <n v="6269.33"/>
        <n v="6272.48"/>
        <n v="6276.3"/>
        <n v="6282.24"/>
        <n v="6289.75"/>
        <n v="6293.63"/>
        <n v="6302.23"/>
        <n v="6305.61"/>
        <n v="6311.11"/>
        <n v="6311.95"/>
        <n v="6313.76"/>
        <n v="6334.34"/>
        <n v="6335.64"/>
        <n v="6338.08"/>
        <n v="6356.27"/>
        <n v="6358.78"/>
        <n v="6360.99"/>
        <n v="6361.47"/>
        <n v="6367.31"/>
        <n v="6373.56"/>
        <n v="6374.16"/>
        <n v="6389.38"/>
        <n v="6389.53"/>
        <n v="6393.6"/>
        <n v="6402.29"/>
        <n v="6406.41"/>
        <n v="6407.05"/>
        <n v="6412.34"/>
        <n v="6414.18"/>
        <n v="6417.28"/>
        <n v="6423.48"/>
        <n v="6435.62"/>
        <n v="6455.86"/>
        <n v="6457.84"/>
        <n v="6473.15"/>
        <n v="6474.01"/>
        <n v="6481.67"/>
        <n v="6496.89"/>
        <n v="6500.24"/>
        <n v="6512.24"/>
        <n v="6529.21"/>
        <n v="6532.04"/>
        <n v="6536.68"/>
        <n v="6546.16"/>
        <n v="6548.2"/>
        <n v="6551.75"/>
        <n v="6552.01"/>
        <n v="6555.07"/>
        <n v="6571.02"/>
        <n v="6571.54"/>
        <n v="6593.51"/>
        <n v="6600.21"/>
        <n v="6600.36"/>
        <n v="6610.11"/>
        <n v="6630.31"/>
        <n v="6638.16"/>
        <n v="6639.3"/>
        <n v="6640.54"/>
        <n v="6651.26"/>
        <n v="6652.53"/>
        <n v="6653.79"/>
        <n v="6664.32"/>
        <n v="6664.69"/>
        <n v="6666.24"/>
        <n v="6686.43"/>
        <n v="6700.56"/>
        <n v="6706.47"/>
        <n v="6710.19"/>
        <n v="6721.37"/>
        <n v="6737.98"/>
        <n v="6738.84"/>
        <n v="6746.74"/>
        <n v="6748.59"/>
        <n v="6749.63"/>
        <n v="6750.27"/>
        <n v="6753.04"/>
        <n v="6770.19"/>
        <n v="6775.96"/>
        <n v="6781.35"/>
        <n v="6781.52"/>
        <n v="6796.86"/>
        <n v="6799.46"/>
        <n v="6809.46"/>
        <n v="6827.69"/>
        <n v="6837.37"/>
        <n v="6842.28"/>
        <n v="6843.17"/>
        <n v="6849.03"/>
        <n v="6858.48"/>
        <n v="6863.49"/>
        <n v="6868.39"/>
        <n v="6875.96"/>
        <n v="6876.53"/>
        <n v="6877.98"/>
        <n v="6895.19"/>
        <n v="6933.24"/>
        <n v="6938.11"/>
        <n v="6940.91"/>
        <n v="6940.94"/>
        <n v="6948.7"/>
        <n v="6951.12"/>
        <n v="6965.21"/>
        <n v="6985.51"/>
        <n v="6986.7"/>
        <n v="6989.95"/>
        <n v="7003.1"/>
        <n v="7033.08"/>
        <n v="7042.11"/>
        <n v="7045.5"/>
        <n v="7046.72"/>
        <n v="7050.02"/>
        <n v="7050.64"/>
        <n v="7054.41"/>
        <n v="7077.19"/>
        <n v="7096.98"/>
        <n v="7106.81"/>
        <n v="7125.25"/>
        <n v="7128.64"/>
        <n v="7133.9"/>
        <n v="7144.4"/>
        <n v="7144.86"/>
        <n v="7147.11"/>
        <n v="7147.47"/>
        <n v="7151.09"/>
        <n v="7152.67"/>
        <n v="7153.55"/>
        <n v="7160.09"/>
        <n v="7160.33"/>
        <n v="7162.01"/>
        <n v="7173.36"/>
        <n v="7175.51"/>
        <n v="7179.52"/>
        <n v="7196.87"/>
        <n v="7201.7"/>
        <n v="7209.49"/>
        <n v="7220.25"/>
        <n v="7222.79"/>
        <n v="7228.22"/>
        <n v="7243.81"/>
        <n v="7248.71"/>
        <n v="7256.72"/>
        <n v="7261.74"/>
        <n v="7265.58"/>
        <n v="7265.7"/>
        <n v="7273.02"/>
        <n v="7281.51"/>
        <n v="7302.46"/>
        <n v="7304.65"/>
        <n v="7318.21"/>
        <n v="7318.22"/>
        <n v="7322.86"/>
        <n v="7323.73"/>
        <n v="7325.05"/>
        <n v="7325.47"/>
        <n v="7337.75"/>
        <n v="7339.93"/>
        <n v="7345.08"/>
        <n v="7345.73"/>
        <n v="7348.14"/>
        <n v="7349.12"/>
        <n v="7357.49"/>
        <n v="7358.18"/>
        <n v="7362.31"/>
        <n v="7371.77"/>
        <n v="7388.85"/>
        <n v="7403.98"/>
        <n v="7418.52"/>
        <n v="7419.48"/>
        <n v="7421.19"/>
        <n v="7441.05"/>
        <n v="7441.5"/>
        <n v="7443.64"/>
        <n v="7445.92"/>
        <n v="7448.4"/>
        <n v="7450.36"/>
        <n v="7463.51"/>
        <n v="7487.38"/>
        <n v="7494.63"/>
        <n v="7504.3"/>
        <n v="7512.27"/>
        <n v="7518.03"/>
        <n v="7526.71"/>
        <n v="7531.7"/>
        <n v="7537.16"/>
        <n v="7538.52"/>
        <n v="7567.13"/>
        <n v="7585.62"/>
        <n v="7607.03"/>
        <n v="7609.6"/>
        <n v="7623.13"/>
        <n v="7623.52"/>
        <n v="7624.63"/>
        <n v="7626.99"/>
        <n v="7633.72"/>
        <n v="7636.92"/>
        <n v="7639.42"/>
        <n v="7640.31"/>
        <n v="7642.05"/>
        <n v="7650.77"/>
        <n v="7650.8"/>
        <n v="7652.26"/>
        <n v="7657.69"/>
        <n v="7662.47"/>
        <n v="7670.75"/>
        <n v="7676.4"/>
        <n v="7680.92"/>
        <n v="7681.17"/>
        <n v="7682.67"/>
        <n v="7684.62"/>
        <n v="7726.85"/>
        <n v="7727.25"/>
        <n v="7729.65"/>
        <n v="7731.43"/>
        <n v="7731.86"/>
        <n v="7736.39"/>
        <n v="7740.34"/>
        <n v="7742.11"/>
        <n v="7749.16"/>
        <n v="7763.06"/>
        <n v="7789.64"/>
        <n v="7794.68"/>
        <n v="7803.77"/>
        <n v="7804.16"/>
        <n v="7812.67"/>
        <n v="7824.37"/>
        <n v="7844.8"/>
        <n v="7851.85"/>
        <n v="7896.41"/>
        <n v="7935.29"/>
        <n v="7948.22"/>
        <n v="7953.72"/>
        <n v="7954.52"/>
        <n v="7958.13"/>
        <n v="7966.81"/>
        <n v="7980.34"/>
        <n v="7985.82"/>
        <n v="7986.48"/>
        <n v="8004.96"/>
        <n v="8014.62"/>
        <n v="8017.06"/>
        <n v="8021.11"/>
        <n v="8023.14"/>
        <n v="8026.67"/>
        <n v="8027.97"/>
        <n v="8035.64"/>
        <n v="8059.06"/>
        <n v="8059.68"/>
        <n v="8062.31"/>
        <n v="8062.76"/>
        <n v="8067.83"/>
        <n v="8068.19"/>
        <n v="8071.57"/>
        <n v="8077.41"/>
        <n v="8081.26"/>
        <n v="8081.74"/>
        <n v="8083.92"/>
        <n v="8091.3"/>
        <n v="8112.59"/>
        <n v="8116.27"/>
        <n v="8116.68"/>
        <n v="8124.41"/>
        <n v="8125.78"/>
        <n v="8157.92"/>
        <n v="8162.72"/>
        <n v="8177.9"/>
        <n v="8179.51"/>
        <n v="8182.89"/>
        <n v="8188.12"/>
        <n v="8211.1"/>
        <n v="8219.2000000000007"/>
        <n v="8232.64"/>
        <n v="8233.1"/>
        <n v="8240.59"/>
        <n v="8252.2800000000007"/>
        <n v="8268"/>
        <n v="8269.0400000000009"/>
        <n v="8271.4599999999991"/>
        <n v="8277.52"/>
        <n v="8280.6200000000008"/>
        <n v="8283.68"/>
        <n v="8302.5400000000009"/>
        <n v="8310.84"/>
        <n v="8314.65"/>
        <n v="8334.4599999999991"/>
        <n v="8334.59"/>
        <n v="8342.91"/>
        <n v="8347.16"/>
        <n v="8355.5400000000009"/>
        <n v="8396.6200000000008"/>
        <n v="8400.01"/>
        <n v="8410.0499999999993"/>
        <n v="8413.4599999999991"/>
        <n v="8428.07"/>
        <n v="8440.0499999999993"/>
        <n v="8442.67"/>
        <n v="8444.4699999999993"/>
        <n v="8448.66"/>
        <n v="8450.82"/>
        <n v="8457.82"/>
        <n v="8466.35"/>
        <n v="8471.65"/>
        <n v="8515.76"/>
        <n v="8516.83"/>
        <n v="8520.0300000000007"/>
        <n v="8522"/>
        <n v="8527.5300000000007"/>
        <n v="8534.67"/>
        <n v="8538.2900000000009"/>
        <n v="8539.67"/>
        <n v="8547.69"/>
        <n v="8551.35"/>
        <n v="8556.91"/>
        <n v="8567.25"/>
        <n v="8569.86"/>
        <n v="8572.0400000000009"/>
        <n v="8573.2999999999993"/>
        <n v="8582.2999999999993"/>
        <n v="8596.83"/>
        <n v="8601.33"/>
        <n v="8603.82"/>
        <n v="8604.48"/>
        <n v="8605.36"/>
        <n v="8606.2199999999993"/>
        <n v="8615.2999999999993"/>
        <n v="8627.5400000000009"/>
        <n v="8665.09"/>
        <n v="8665.14"/>
        <n v="8671.19"/>
        <n v="8688.86"/>
        <n v="8701.84"/>
        <n v="8703.4599999999991"/>
        <n v="8733.23"/>
        <n v="8747.68"/>
        <n v="8760.1200000000008"/>
        <n v="8765.25"/>
        <n v="8782.4699999999993"/>
        <n v="8798.59"/>
        <n v="8800.49"/>
        <n v="8821.8799999999992"/>
        <n v="8823.2800000000007"/>
        <n v="8823.99"/>
        <n v="8824.27"/>
        <n v="8825.09"/>
        <n v="8827.2099999999991"/>
        <n v="8835.26"/>
        <n v="8871.15"/>
        <n v="8890.59"/>
        <n v="8891.14"/>
        <n v="8906.14"/>
        <n v="8908.4699999999993"/>
        <n v="8930.93"/>
        <n v="8932.08"/>
        <n v="8944.1200000000008"/>
        <n v="8954.99"/>
        <n v="8964.06"/>
        <n v="8965.7999999999993"/>
        <n v="8968.33"/>
        <n v="8978.19"/>
        <n v="8988.16"/>
        <n v="8998.43"/>
        <n v="9010.2000000000007"/>
        <n v="9048.0300000000007"/>
        <n v="9058.73"/>
        <n v="9095.07"/>
        <n v="9095.94"/>
        <n v="9101.7999999999993"/>
        <n v="9140.9500000000007"/>
        <n v="9144.57"/>
        <n v="9147.5"/>
        <n v="9159.51"/>
        <n v="9171.75"/>
        <n v="9174.14"/>
        <n v="9182.17"/>
        <n v="9193.84"/>
        <n v="9210.06"/>
        <n v="9222.4"/>
        <n v="9225.26"/>
        <n v="9247.94"/>
        <n v="9249.5"/>
        <n v="9264.7999999999993"/>
        <n v="9282.48"/>
        <n v="9283.56"/>
        <n v="9285.8700000000008"/>
        <n v="9288.0300000000007"/>
        <n v="9290.14"/>
        <n v="9301.89"/>
        <n v="9304.7000000000007"/>
        <n v="9310.81"/>
        <n v="9315.41"/>
        <n v="9320.26"/>
        <n v="9338.61"/>
        <n v="9344.2000000000007"/>
        <n v="9361.33"/>
        <n v="9377.4500000000007"/>
        <n v="9377.9"/>
        <n v="9380.75"/>
        <n v="9386.16"/>
        <n v="9391.35"/>
        <n v="9411.01"/>
        <n v="9414.92"/>
        <n v="9432.93"/>
        <n v="9447.25"/>
        <n v="9447.3799999999992"/>
        <n v="9448.42"/>
        <n v="9453.92"/>
        <n v="9487.64"/>
        <n v="9500.57"/>
        <n v="9504.31"/>
        <n v="9507.68"/>
        <n v="9528.9"/>
        <n v="9538.65"/>
        <n v="9540.17"/>
        <n v="9541.7000000000007"/>
        <n v="9549.57"/>
        <n v="9563.0300000000007"/>
        <n v="9566.99"/>
        <n v="9582.5400000000009"/>
        <n v="9583.89"/>
        <n v="9584.0400000000009"/>
        <n v="9597.6299999999992"/>
        <n v="9617.66"/>
        <n v="9619.18"/>
        <n v="9620.33"/>
        <n v="9625.92"/>
        <n v="9628.7900000000009"/>
        <n v="9630.2999999999993"/>
        <n v="9630.4"/>
        <n v="9630.91"/>
        <n v="9634.5400000000009"/>
        <n v="9644.25"/>
        <n v="9653.81"/>
        <n v="9664.34"/>
        <n v="9684.2900000000009"/>
        <n v="9698.42"/>
        <n v="9704.67"/>
        <n v="9710.7099999999991"/>
        <n v="9715.84"/>
        <n v="9722.77"/>
        <n v="9724.5300000000007"/>
        <n v="9748.91"/>
        <n v="9753.49"/>
        <n v="9764.08"/>
        <n v="9778.35"/>
        <n v="9787.32"/>
        <n v="9788.8700000000008"/>
        <n v="9800.89"/>
        <n v="9819.25"/>
        <n v="9836.2099999999991"/>
        <n v="9844.4500000000007"/>
        <n v="9850.43"/>
        <n v="9855.1299999999992"/>
        <n v="9861.0300000000007"/>
        <n v="9863.4699999999993"/>
        <n v="9866.2999999999993"/>
        <n v="9869.81"/>
        <n v="9870.59"/>
        <n v="9872.7000000000007"/>
        <n v="9875.68"/>
        <n v="9877.61"/>
        <n v="9880.07"/>
        <n v="9890.23"/>
        <n v="9894.69"/>
        <n v="9907.83"/>
        <n v="9910.36"/>
        <n v="9930.64"/>
        <n v="9931.9599999999991"/>
        <n v="9933.44"/>
        <n v="9957.7199999999993"/>
        <n v="9964.06"/>
        <n v="9991.0400000000009"/>
        <n v="10011.44"/>
        <n v="10027.15"/>
        <n v="10043.25"/>
        <n v="10065.41"/>
        <n v="10072.06"/>
        <n v="10085.85"/>
        <n v="10096.969999999999"/>
        <n v="10106.129999999999"/>
        <n v="10107.219999999999"/>
        <n v="10115.01"/>
        <n v="10118.42"/>
        <n v="10139.84"/>
        <n v="10141.14"/>
        <n v="10146.129999999999"/>
        <n v="10156.780000000001"/>
        <n v="10160.870000000001"/>
        <n v="10191.82"/>
        <n v="10197.77"/>
        <n v="10214.64"/>
        <n v="10226.280000000001"/>
        <n v="10231.5"/>
        <n v="10259.129999999999"/>
        <n v="10264.44"/>
        <n v="10269.459999999999"/>
        <n v="10274.33"/>
        <n v="10276.99"/>
        <n v="10308.040000000001"/>
        <n v="10310.780000000001"/>
        <n v="10315.91"/>
        <n v="10322.9"/>
        <n v="10325.209999999999"/>
        <n v="10329.06"/>
        <n v="10338.93"/>
        <n v="10345.93"/>
        <n v="10352.48"/>
        <n v="10355.64"/>
        <n v="10356.67"/>
        <n v="10370.91"/>
        <n v="10381.48"/>
        <n v="10403.27"/>
        <n v="10407.09"/>
        <n v="10407.98"/>
        <n v="10419.59"/>
        <n v="10419.65"/>
        <n v="10422.92"/>
        <n v="10435.07"/>
        <n v="10436.1"/>
        <n v="10450.549999999999"/>
        <n v="10455.1"/>
        <n v="10455.14"/>
        <n v="10459.19"/>
        <n v="10461.98"/>
        <n v="10464.83"/>
        <n v="10486.55"/>
        <n v="10493.95"/>
        <n v="10495.6"/>
        <n v="10546.48"/>
        <n v="10560.49"/>
        <n v="10564.88"/>
        <n v="10577.09"/>
        <n v="10579.71"/>
        <n v="10594.23"/>
        <n v="10594.5"/>
        <n v="10600.55"/>
        <n v="10601.41"/>
        <n v="10601.63"/>
        <n v="10602.39"/>
        <n v="10608.67"/>
        <n v="10617.04"/>
        <n v="10620.26"/>
        <n v="10627.81"/>
        <n v="10665.44"/>
        <n v="10676.83"/>
        <n v="10690.11"/>
        <n v="10698.38"/>
        <n v="10702.64"/>
        <n v="10704.47"/>
        <n v="10713.64"/>
        <n v="10719.57"/>
        <n v="10736.87"/>
        <n v="10749.02"/>
        <n v="10769.75"/>
        <n v="10791.96"/>
        <n v="10795.94"/>
        <n v="10796.35"/>
        <n v="10797.34"/>
        <n v="10806.84"/>
        <n v="10807.49"/>
        <n v="10825.25"/>
        <n v="10848.13"/>
        <n v="10886.66"/>
        <n v="10923.93"/>
        <n v="10928.85"/>
        <n v="10942.13"/>
        <n v="10959.33"/>
        <n v="10959.69"/>
        <n v="10965.45"/>
        <n v="10976.25"/>
        <n v="10977.21"/>
        <n v="10982.5"/>
        <n v="10991.58"/>
        <n v="11013.71"/>
        <n v="11015.17"/>
        <n v="11018.05"/>
        <n v="11028.56"/>
        <n v="11033.66"/>
        <n v="11037.51"/>
        <n v="11037.85"/>
        <n v="11046.02"/>
        <n v="11068.7"/>
        <n v="11068.77"/>
        <n v="11070.54"/>
        <n v="11073.18"/>
        <n v="11082.58"/>
        <n v="11085.59"/>
        <n v="11090.72"/>
        <n v="11093.62"/>
        <n v="11103.33"/>
        <n v="11150.78"/>
        <n v="11163.57"/>
        <n v="11165.42"/>
        <n v="11186.2"/>
        <n v="11187.66"/>
        <n v="11217.35"/>
        <n v="11244.38"/>
        <n v="11250.43"/>
        <n v="11253.42"/>
        <n v="11255.29"/>
        <n v="11264.54"/>
        <n v="11265.71"/>
        <n v="11272.33"/>
        <n v="11286.54"/>
        <n v="11289.11"/>
        <n v="11294.57"/>
        <n v="11299.34"/>
        <n v="11305.93"/>
        <n v="11312.33"/>
        <n v="11318.57"/>
        <n v="11319.12"/>
        <n v="11321.49"/>
        <n v="11326.71"/>
        <n v="11344.32"/>
        <n v="11345.52"/>
        <n v="11353.23"/>
        <n v="11356.66"/>
        <n v="11362.76"/>
        <n v="11363.28"/>
        <n v="11365.95"/>
        <n v="11369.39"/>
        <n v="11378.57"/>
        <n v="11381.33"/>
        <n v="11388.27"/>
        <n v="11394.07"/>
        <n v="11396.9"/>
        <n v="11411.69"/>
        <n v="11412.02"/>
        <n v="11419.49"/>
        <n v="11435.74"/>
        <n v="11436.74"/>
        <n v="11454.02"/>
        <n v="11455.28"/>
        <n v="11478.14"/>
        <n v="11482.63"/>
        <n v="11488.32"/>
        <n v="11492.46"/>
        <n v="11497.69"/>
        <n v="11511.61"/>
        <n v="11512.41"/>
        <n v="11520.1"/>
        <n v="11524.25"/>
        <n v="11530.12"/>
        <n v="11534.87"/>
        <n v="11538.42"/>
        <n v="11540.25"/>
        <n v="11552.9"/>
        <n v="11554.22"/>
        <n v="11566.3"/>
        <n v="11576.13"/>
        <n v="11602.75"/>
        <n v="11625.11"/>
        <n v="11657.72"/>
        <n v="11657.81"/>
        <n v="11658.12"/>
        <n v="11658.38"/>
        <n v="11674.13"/>
        <n v="11696.52"/>
        <n v="11712.97"/>
        <n v="11729.68"/>
        <n v="11730.82"/>
        <n v="11735.88"/>
        <n v="11737.85"/>
        <n v="11741.73"/>
        <n v="11743.3"/>
        <n v="11743.93"/>
        <n v="11752.68"/>
        <n v="11763"/>
        <n v="11773.06"/>
        <n v="11830.61"/>
        <n v="11833.78"/>
        <n v="11837.16"/>
        <n v="11840.78"/>
        <n v="11842.44"/>
        <n v="11842.62"/>
        <n v="11848.14"/>
        <n v="11856.41"/>
        <n v="11858.56"/>
        <n v="11879.1"/>
        <n v="11881.36"/>
        <n v="11881.97"/>
        <n v="11884.05"/>
        <n v="11918.2"/>
        <n v="11931.13"/>
        <n v="11938.26"/>
        <n v="11941.83"/>
        <n v="11944.59"/>
        <n v="11945.13"/>
        <n v="11946.63"/>
        <n v="11987.17"/>
        <n v="11987.68"/>
        <n v="11994.89"/>
        <n v="12001.29"/>
        <n v="12029.29"/>
        <n v="12032.33"/>
        <n v="12035.18"/>
        <n v="12044.34"/>
        <n v="12048.13"/>
        <n v="12091.34"/>
        <n v="12094.48"/>
        <n v="12096.65"/>
        <n v="12105.32"/>
        <n v="12124.99"/>
        <n v="12129.61"/>
        <n v="12130.8"/>
        <n v="12137.6"/>
        <n v="12142.58"/>
        <n v="12146.97"/>
        <n v="12148.2"/>
        <n v="12198.64"/>
        <n v="12218.7"/>
        <n v="12222.9"/>
        <n v="12224.35"/>
        <n v="12231.61"/>
        <n v="12233.83"/>
        <n v="12235.84"/>
        <n v="12237.73"/>
        <n v="12244.53"/>
        <n v="12245.17"/>
        <n v="12254.44"/>
        <n v="12255.04"/>
        <n v="12265.51"/>
        <n v="12268.63"/>
        <n v="12269.69"/>
        <n v="12282.03"/>
        <n v="12282.38"/>
        <n v="12299.59"/>
        <n v="12323.94"/>
        <n v="12333.83"/>
        <n v="12347.17"/>
        <n v="12363.55"/>
        <n v="12369.89"/>
        <n v="12404.88"/>
        <n v="12407.3"/>
        <n v="12408.29"/>
        <n v="12430.95"/>
        <n v="12452.25"/>
        <n v="12475.35"/>
        <n v="12479.71"/>
        <n v="12485.8"/>
        <n v="12495.29"/>
        <n v="12499.88"/>
        <n v="12523.6"/>
        <n v="12557.61"/>
        <n v="12574.05"/>
        <n v="12579.92"/>
        <n v="12592.53"/>
        <n v="12600.46"/>
        <n v="12609.89"/>
        <n v="12622.18"/>
        <n v="12624.74"/>
        <n v="12629.17"/>
        <n v="12629.9"/>
        <n v="12638.2"/>
        <n v="12640.24"/>
        <n v="12643.38"/>
        <n v="12644.59"/>
        <n v="12646.21"/>
        <n v="12648.7"/>
        <n v="12697.48"/>
        <n v="12699.56"/>
        <n v="12700.63"/>
        <n v="12713"/>
        <n v="12718.21"/>
        <n v="12731"/>
        <n v="12741.17"/>
        <n v="12770.27"/>
        <n v="12776.05"/>
        <n v="12788.03"/>
        <n v="12788.18"/>
        <n v="12797.21"/>
        <n v="12815.44"/>
        <n v="12823.25"/>
        <n v="12829.46"/>
        <n v="12847.24"/>
        <n v="12852.37"/>
        <n v="12856.84"/>
        <n v="12870.31"/>
        <n v="12890.06"/>
        <n v="12913.99"/>
        <n v="12925.89"/>
        <n v="12928.79"/>
        <n v="12949.16"/>
        <n v="12950.07"/>
        <n v="12957.12"/>
        <n v="12979.36"/>
        <n v="12981.35"/>
        <n v="12982.87"/>
        <n v="12994.12"/>
        <n v="13002.91"/>
        <n v="13004.95"/>
        <n v="13008.07"/>
        <n v="13010.86"/>
        <n v="13012.21"/>
        <n v="13019.16"/>
        <n v="13023.93"/>
        <n v="13041.92"/>
        <n v="13044.41"/>
        <n v="13047.33"/>
        <n v="13051.22"/>
        <n v="13063.88"/>
        <n v="13101.74"/>
        <n v="13110.79"/>
        <n v="13112.6"/>
        <n v="13113.51"/>
        <n v="13116.84"/>
        <n v="13126.68"/>
        <n v="13129.6"/>
        <n v="13143.34"/>
        <n v="13143.86"/>
        <n v="13204.29"/>
        <n v="13214.43"/>
        <n v="13217.09"/>
        <n v="13224.06"/>
        <n v="13224.69"/>
        <n v="13228.85"/>
        <n v="13292.52"/>
        <n v="13333.71"/>
        <n v="13352.1"/>
        <n v="13360.94"/>
        <n v="13375.76"/>
        <n v="13377.41"/>
        <n v="13383.67"/>
        <n v="13390.56"/>
        <n v="13393.76"/>
        <n v="13405.39"/>
        <n v="13412.97"/>
        <n v="13415.04"/>
        <n v="13417.05"/>
        <n v="13429.04"/>
        <n v="13430.27"/>
        <n v="13440.7"/>
        <n v="13451.12"/>
        <n v="13457.96"/>
        <n v="13462.52"/>
        <n v="13465.8"/>
        <n v="13470.8"/>
        <n v="13470.86"/>
        <n v="13472.19"/>
        <n v="13480.83"/>
        <n v="13511.28"/>
        <n v="13555"/>
        <n v="13566.04"/>
        <n v="13588.17"/>
        <n v="13607.37"/>
        <n v="13616.36"/>
        <n v="13622.01"/>
        <n v="13635.64"/>
        <n v="13638.06"/>
        <n v="13677.68"/>
        <n v="13685.51"/>
        <n v="13714.55"/>
        <n v="13725.47"/>
        <n v="13726.21"/>
        <n v="13746.74"/>
        <n v="13747.87"/>
        <n v="13770.1"/>
        <n v="13801.61"/>
        <n v="13819.49"/>
        <n v="13822.8"/>
        <n v="13831.12"/>
        <n v="13844.51"/>
        <n v="13844.8"/>
        <n v="13874.89"/>
        <n v="13880.95"/>
        <n v="13886.4"/>
        <n v="13887.2"/>
        <n v="13887.97"/>
        <n v="13919.82"/>
        <n v="13937.67"/>
        <n v="13974.46"/>
        <n v="13979.45"/>
        <n v="13981.85"/>
        <n v="14001.13"/>
        <n v="14001.29"/>
        <n v="14007.22"/>
        <n v="14043.48"/>
        <n v="14081.93"/>
        <n v="14098.07"/>
        <n v="14119.62"/>
        <n v="14133.04"/>
        <n v="14152.46"/>
        <n v="14193.55"/>
        <n v="14209.4"/>
        <n v="14210.54"/>
        <n v="14235.07"/>
        <n v="14254.61"/>
        <n v="14256.19"/>
        <n v="14256.79"/>
        <n v="14258.33"/>
        <n v="14283.46"/>
        <n v="14285.9"/>
        <n v="14313.85"/>
        <n v="14319.03"/>
        <n v="14337.91"/>
        <n v="14349.85"/>
        <n v="14355.43"/>
        <n v="14358.36"/>
        <n v="14382.71"/>
        <n v="14394.4"/>
        <n v="14394.56"/>
        <n v="14410.93"/>
        <n v="14418.28"/>
        <n v="14426.07"/>
        <n v="14426.66"/>
        <n v="14427.63"/>
        <n v="14449.85"/>
        <n v="14451.84"/>
        <n v="14455.64"/>
        <n v="14470.01"/>
        <n v="14474.68"/>
        <n v="14478.33"/>
        <n v="14507.46"/>
        <n v="14547.26"/>
        <n v="14571.89"/>
        <n v="14574.64"/>
        <n v="14590.63"/>
        <n v="14600.62"/>
        <n v="14612.33"/>
        <n v="14630.52"/>
        <n v="14640.35"/>
        <n v="14657.2"/>
        <n v="14665.75"/>
        <n v="14692.67"/>
        <n v="14696.77"/>
        <n v="14711.74"/>
        <n v="14738.43"/>
        <n v="14750.42"/>
        <n v="14819"/>
        <n v="14839.34"/>
        <n v="14843.96"/>
        <n v="14847.63"/>
        <n v="14901.52"/>
        <n v="14908.27"/>
        <n v="14926.97"/>
        <n v="14945.34"/>
        <n v="14988.43"/>
        <n v="15006.58"/>
        <n v="15019.76"/>
        <n v="15025.76"/>
        <n v="15026.3"/>
        <n v="15038.51"/>
        <n v="15052.68"/>
        <n v="15090.35"/>
        <n v="15103.69"/>
        <n v="15123.19"/>
        <n v="15150.44"/>
        <n v="15161.25"/>
        <n v="15161.53"/>
        <n v="15170.07"/>
        <n v="15174.81"/>
        <n v="15207.92"/>
        <n v="15230.32"/>
        <n v="15260.52"/>
        <n v="15322.77"/>
        <n v="15359.1"/>
        <n v="15361.5"/>
        <n v="15363.77"/>
        <n v="15368.22"/>
        <n v="15377.77"/>
        <n v="15440.2"/>
        <n v="15450.48"/>
        <n v="15518.18"/>
        <n v="15532.16"/>
        <n v="15555.19"/>
        <n v="15556.67"/>
        <n v="15608.58"/>
        <n v="15612.19"/>
        <n v="15646.28"/>
        <n v="15670.3"/>
        <n v="15698.86"/>
        <n v="15746.62"/>
        <n v="15817.99"/>
        <n v="15820.7"/>
        <n v="15828.82"/>
        <n v="15840.81"/>
        <n v="15922.29"/>
        <n v="15965.29"/>
        <n v="15966.19"/>
        <n v="16059.06"/>
        <n v="16062.89"/>
        <n v="16069.08"/>
        <n v="16085.13"/>
        <n v="16097.94"/>
        <n v="16115.3"/>
        <n v="16122.65"/>
        <n v="16138.76"/>
        <n v="16152.04"/>
        <n v="16190.97"/>
        <n v="16199.1"/>
        <n v="16205.88"/>
        <n v="16232.85"/>
        <n v="16267.32"/>
        <n v="16297.85"/>
        <n v="16311.05"/>
        <n v="16351.42"/>
        <n v="16420.490000000002"/>
        <n v="16450.89"/>
        <n v="16455.71"/>
        <n v="16577.78"/>
        <n v="16586.5"/>
        <n v="16587.96"/>
        <n v="16600.16"/>
        <n v="16602.18"/>
        <n v="16631.61"/>
        <n v="16657.72"/>
        <n v="16770.990000000002"/>
        <n v="16776.3"/>
        <n v="16779.400000000001"/>
        <n v="16796.41"/>
        <n v="16841.32"/>
        <n v="16884.919999999998"/>
        <n v="16903.5"/>
        <n v="16921.09"/>
        <n v="16990.55"/>
        <n v="17016.009999999998"/>
        <n v="17043.34"/>
        <n v="17081.080000000002"/>
        <n v="17085.27"/>
        <n v="17128.43"/>
        <n v="17172.27"/>
        <n v="17174.52"/>
        <n v="17178.68"/>
        <n v="17179.52"/>
        <n v="17253.43"/>
        <n v="17337.580000000002"/>
        <n v="17352.68"/>
        <n v="17361.77"/>
        <n v="17468.98"/>
        <n v="17479.53"/>
        <n v="17496.310000000001"/>
        <n v="17505.650000000001"/>
        <n v="17507.47"/>
        <n v="17556.88"/>
        <n v="17560.38"/>
        <n v="17584.72"/>
        <n v="17626.240000000002"/>
        <n v="17663.14"/>
        <n v="17748.509999999998"/>
        <n v="17777.73"/>
        <n v="17779.939999999999"/>
        <n v="17832.599999999999"/>
        <n v="17862.919999999998"/>
        <n v="17878.900000000001"/>
        <n v="17882.669999999998"/>
        <n v="17904.53"/>
        <n v="17929.3"/>
        <n v="17942.11"/>
        <n v="18031.16"/>
        <n v="18031.189999999999"/>
        <n v="18033.97"/>
        <n v="18157.88"/>
        <n v="18208.34"/>
        <n v="18218.16"/>
        <n v="18223.45"/>
        <n v="18246.5"/>
        <n v="18259.22"/>
        <n v="18310.740000000002"/>
        <n v="18328.240000000002"/>
        <n v="18443.11"/>
        <n v="18608.259999999998"/>
        <n v="18648.419999999998"/>
        <n v="18682.740000000002"/>
        <n v="18694.689999999999"/>
        <n v="18765.88"/>
        <n v="18767.740000000002"/>
        <n v="18804.75"/>
        <n v="18806.150000000001"/>
        <n v="18815.53"/>
        <n v="18838.7"/>
        <n v="18883.330000000002"/>
        <n v="18903.490000000002"/>
        <n v="18932.810000000001"/>
        <n v="18954.560000000001"/>
        <n v="18955.22"/>
        <n v="18963.169999999998"/>
        <n v="18972.5"/>
        <n v="19023.259999999998"/>
        <n v="19040.88"/>
        <n v="19107.78"/>
        <n v="19144.580000000002"/>
        <n v="19199.939999999999"/>
        <n v="19214.71"/>
        <n v="19259.96"/>
        <n v="19321.060000000001"/>
        <n v="19350.37"/>
        <n v="19362"/>
        <n v="19442.349999999999"/>
        <n v="19444.27"/>
        <n v="19496.72"/>
        <n v="19515.54"/>
        <n v="19521.97"/>
        <n v="19539.240000000002"/>
        <n v="19551.34"/>
        <n v="19594.810000000001"/>
        <n v="19673.34"/>
        <n v="19719.689999999999"/>
        <n v="19749.38"/>
        <n v="19798.05"/>
        <n v="19933.46"/>
        <n v="19964.75"/>
        <n v="19995.29"/>
        <n v="20009.63"/>
        <n v="20149.32"/>
        <n v="20167.34"/>
        <n v="20177.669999999998"/>
        <n v="20234.849999999999"/>
        <n v="20253.84"/>
        <n v="20277.810000000001"/>
        <n v="20296.86"/>
        <n v="20354.5"/>
        <n v="20420.599999999999"/>
        <n v="20446.849999999999"/>
        <n v="20463"/>
        <n v="20568.32"/>
        <n v="20630.28"/>
        <n v="20709.02"/>
        <n v="20745.990000000002"/>
        <n v="20773.63"/>
        <n v="20781.490000000002"/>
        <n v="20878.78"/>
        <n v="20893.060000000001"/>
        <n v="20984.09"/>
        <n v="21082.16"/>
        <n v="21098.55"/>
        <n v="21195.82"/>
        <n v="21223.68"/>
        <n v="21232.18"/>
        <n v="21259.38"/>
        <n v="21344.85"/>
        <n v="21348.71"/>
        <n v="21472.48"/>
        <n v="21595.38"/>
        <n v="21659.93"/>
        <n v="21661.16"/>
        <n v="21677.279999999999"/>
        <n v="21771.34"/>
        <n v="21774.32"/>
        <n v="21797"/>
        <n v="21880.82"/>
        <n v="21882.400000000001"/>
        <n v="21978.68"/>
        <n v="21984.47"/>
        <n v="22097.62"/>
        <n v="22144.03"/>
        <n v="22192.44"/>
        <n v="22218.11"/>
        <n v="22331.57"/>
        <n v="22395.74"/>
        <n v="22412.65"/>
        <n v="22462.04"/>
        <n v="22478.6"/>
        <n v="22493.66"/>
        <n v="23045.57"/>
        <n v="23065.42"/>
        <n v="23082.959999999999"/>
        <n v="23241.47"/>
        <n v="23244.79"/>
        <n v="23288.93"/>
        <n v="23306.55"/>
        <n v="23401.31"/>
        <n v="23563.02"/>
        <n v="23568.27"/>
        <n v="23807.24"/>
        <n v="23887.66"/>
        <n v="23967.38"/>
        <n v="24059.68"/>
        <n v="24106.91"/>
        <n v="24180.93"/>
        <n v="24227.34"/>
        <n v="24294.02"/>
        <n v="24387.74"/>
        <n v="24393.62"/>
        <n v="24476.48"/>
        <n v="24513.09"/>
        <n v="24520.26"/>
        <n v="24535.7"/>
        <n v="24603.05"/>
        <n v="24667.42"/>
        <n v="24671.66"/>
        <n v="24795.040000000001"/>
        <n v="24817.25"/>
        <n v="24863.25"/>
        <n v="24869.84"/>
        <n v="24873.38"/>
        <n v="24915.05"/>
        <n v="24915.22"/>
        <n v="25075.97"/>
        <n v="25081.77"/>
        <n v="25127.22"/>
        <n v="25309.49"/>
        <n v="25333.33"/>
        <n v="25382.3"/>
        <n v="25517.11"/>
        <n v="25648.98"/>
        <n v="25656.58"/>
        <n v="25678.78"/>
        <n v="25992.82"/>
        <n v="26018.95"/>
        <n v="26026.97"/>
        <n v="26109.33"/>
        <n v="26125.67"/>
        <n v="26140.36"/>
        <n v="26236.58"/>
        <n v="26316.59"/>
        <n v="26392.26"/>
        <n v="26467.1"/>
        <n v="26479.4"/>
        <n v="26607.89"/>
        <n v="26912.560000000001"/>
        <n v="26926.51"/>
        <n v="26927.69"/>
        <n v="26936.98"/>
        <n v="27000.98"/>
        <n v="27037.91"/>
        <n v="27080.639999999999"/>
        <n v="27092.38"/>
        <n v="27117.99"/>
        <n v="27218.44"/>
        <n v="27236.959999999999"/>
        <n v="27322.73"/>
        <n v="27346.04"/>
        <n v="27375.9"/>
        <n v="27432.73"/>
        <n v="27495.59"/>
        <n v="27533.91"/>
        <n v="27534.53"/>
        <n v="27598.93"/>
        <n v="27614.71"/>
        <n v="27619.360000000001"/>
        <n v="27625.17"/>
        <n v="27696.11"/>
        <n v="27724.29"/>
        <n v="27808.73"/>
        <n v="27849.94"/>
        <n v="27925.86"/>
        <n v="27931.11"/>
        <n v="27941.29"/>
        <n v="27980.77"/>
        <n v="28006.94"/>
        <n v="28101.33"/>
        <n v="28245.34"/>
        <n v="28287.9"/>
        <n v="28302.33"/>
        <n v="28340.19"/>
        <n v="28468.92"/>
        <n v="28476.73"/>
        <n v="28542.86"/>
        <n v="28716.14"/>
        <n v="28868.66"/>
        <n v="28923.14"/>
        <n v="28950.47"/>
        <n v="28998.68"/>
        <n v="29007.82"/>
        <n v="29114.21"/>
        <n v="29114.77"/>
        <n v="29141.360000000001"/>
        <n v="29160.39"/>
        <n v="29186.48"/>
        <n v="29227.599999999999"/>
        <n v="29330.98"/>
        <n v="29352.560000000001"/>
        <n v="29443.59"/>
        <n v="29523.17"/>
        <n v="29583.8"/>
        <n v="29622.69"/>
        <n v="29757.69"/>
        <n v="29760.6"/>
        <n v="29816.639999999999"/>
        <n v="29818.76"/>
        <n v="29852.48"/>
        <n v="29899.25"/>
        <n v="29929.56"/>
        <n v="29933.75"/>
        <n v="29969.67"/>
        <n v="30026.87"/>
        <n v="30063.58"/>
        <n v="30095.97"/>
        <n v="30134.75"/>
        <n v="30166.62"/>
        <n v="30184.94"/>
        <n v="30260"/>
        <n v="30284.639999999999"/>
        <n v="30328.27"/>
        <n v="30366.93"/>
        <n v="30409.53"/>
        <n v="30422.03"/>
        <n v="30457.37"/>
        <n v="30530.5"/>
        <n v="30625.65"/>
        <n v="30697.71"/>
        <n v="30724.44"/>
        <n v="30763.01"/>
        <n v="30942.19"/>
        <n v="31196.61"/>
        <n v="31234.560000000001"/>
        <n v="31322.53"/>
        <n v="31328.27"/>
        <n v="31368.81"/>
        <n v="31591.82"/>
        <n v="31620"/>
        <n v="31736.7"/>
        <n v="31743.919999999998"/>
        <n v="31897.1"/>
        <n v="31980.89"/>
        <n v="32086.21"/>
        <n v="32108.66"/>
        <n v="32192.76"/>
        <n v="32222.81"/>
        <n v="32259.96"/>
        <n v="32288.49"/>
        <n v="32428.63"/>
        <n v="32430.22"/>
        <n v="32462.35"/>
        <n v="32485.46"/>
        <n v="32548.34"/>
        <n v="32672.11"/>
        <n v="32686.080000000002"/>
        <n v="32716.2"/>
        <n v="32734.19"/>
        <n v="32760.48"/>
        <n v="32765.33"/>
        <n v="32787.46"/>
        <n v="32827.51"/>
        <n v="32906.69"/>
        <n v="32947.629999999997"/>
        <n v="33017.46"/>
        <n v="33025.32"/>
        <n v="33057.230000000003"/>
        <n v="33074.94"/>
        <n v="33090.660000000003"/>
        <n v="33121"/>
        <n v="33292.83"/>
        <n v="33307.550000000003"/>
        <n v="33344.449999999997"/>
        <n v="33450.99"/>
        <n v="33471.97"/>
        <n v="33475.82"/>
        <n v="33527.1"/>
        <n v="33611.71"/>
        <n v="33707.550000000003"/>
        <n v="33732.69"/>
        <n v="33750.29"/>
        <n v="33753.32"/>
        <n v="33829.39"/>
        <n v="33900.65"/>
        <n v="33907.550000000003"/>
        <n v="33975.47"/>
        <n v="34053.360000000001"/>
        <n v="34084.68"/>
        <n v="34166.269999999997"/>
        <n v="34205.07"/>
        <n v="34210.33"/>
        <n v="34218.019999999997"/>
        <n v="34254.050000000003"/>
        <n v="34289.43"/>
        <n v="34293.120000000003"/>
        <n v="34303.17"/>
        <n v="34307.22"/>
        <n v="34402.22"/>
        <n v="34439.86"/>
        <n v="34456.269999999997"/>
        <n v="34472.839999999997"/>
        <n v="34543.39"/>
        <n v="34617.839999999997"/>
        <n v="34672.15"/>
        <n v="34779.620000000003"/>
        <n v="34806.47"/>
        <n v="34828.65"/>
        <n v="34838.870000000003"/>
        <n v="34940.61"/>
        <n v="34975.68"/>
        <n v="34976.42"/>
        <n v="34979.86"/>
        <n v="35000.730000000003"/>
        <n v="35050.620000000003"/>
        <n v="35069.370000000003"/>
        <n v="35147.53"/>
        <n v="35160.129999999997"/>
        <n v="35302.089999999997"/>
        <n v="35315.96"/>
        <n v="35345.730000000003"/>
        <n v="35491.64"/>
        <n v="35517.19"/>
        <n v="35547.47"/>
        <n v="35547.72"/>
        <n v="35573.26"/>
        <n v="35583.17"/>
        <n v="35585.58"/>
        <n v="35595.589999999997"/>
        <n v="35701.9"/>
        <n v="35711.39"/>
        <n v="35733.96"/>
        <n v="35883.269999999997"/>
        <n v="35952.65"/>
        <n v="36021.01"/>
        <n v="36074.339999999997"/>
        <n v="36085.22"/>
        <n v="36090.49"/>
        <n v="36124.57"/>
        <n v="36149.480000000003"/>
        <n v="36182.870000000003"/>
        <n v="36189.1"/>
        <n v="36197.699999999997"/>
        <n v="36219.410000000003"/>
        <n v="36307.800000000003"/>
        <n v="36314.050000000003"/>
        <n v="36332.449999999997"/>
        <n v="36350.71"/>
        <n v="36397.58"/>
        <n v="36445.550000000003"/>
        <n v="36541.550000000003"/>
        <n v="36572.800000000003"/>
        <n v="36580.28"/>
        <n v="36786.370000000003"/>
        <n v="36795.29"/>
        <n v="36837.47"/>
        <n v="36889.99"/>
        <n v="36898.730000000003"/>
        <n v="36910.61"/>
        <n v="36911.99"/>
        <n v="36922.61"/>
        <n v="36935.64"/>
        <n v="36950.26"/>
        <n v="36976.449999999997"/>
        <n v="37040.879999999997"/>
        <n v="37076.370000000003"/>
        <n v="37079.370000000003"/>
        <n v="37133.9"/>
        <n v="37165.160000000003"/>
        <n v="37251.22"/>
        <n v="37270.15"/>
        <n v="37272.339999999997"/>
        <n v="37277.269999999997"/>
        <n v="37425.94"/>
        <n v="37465.339999999997"/>
        <n v="37484.449999999997"/>
        <n v="37607.53"/>
        <n v="37650.74"/>
        <n v="37675.06"/>
        <n v="37701.879999999997"/>
        <n v="37735.199999999997"/>
        <n v="37742.58"/>
        <n v="37800.980000000003"/>
        <n v="37829.72"/>
        <n v="38126.25"/>
        <n v="38189.1"/>
        <n v="38237.339999999997"/>
        <n v="38241.74"/>
        <n v="38245.589999999997"/>
        <n v="38282.75"/>
        <n v="38313.129999999997"/>
        <n v="38344.57"/>
        <n v="38389.79"/>
        <n v="38405.26"/>
        <n v="38415.47"/>
        <n v="38511.629999999997"/>
        <n v="38652.089999999997"/>
        <n v="38709.18"/>
        <n v="38711"/>
        <n v="38740.120000000003"/>
        <n v="38746.36"/>
        <n v="38792.69"/>
        <n v="38836.980000000003"/>
        <n v="38869.25"/>
        <n v="38893.360000000001"/>
        <n v="38924.04"/>
        <n v="38932.559999999998"/>
        <n v="38947.43"/>
        <n v="38998.550000000003"/>
        <n v="39047.29"/>
        <n v="39125.33"/>
        <n v="39221.120000000003"/>
        <n v="39241.440000000002"/>
        <n v="39315.279999999999"/>
        <n v="39352.6"/>
        <n v="39396.86"/>
        <n v="39556.49"/>
        <n v="39597.410000000003"/>
        <n v="39611.760000000002"/>
        <n v="39670.44"/>
        <n v="39721.93"/>
        <n v="39722.75"/>
        <n v="39725.519999999997"/>
        <n v="39727.61"/>
        <n v="39774.28"/>
        <n v="39836.519999999997"/>
        <n v="39865.699999999997"/>
        <n v="39871.699999999997"/>
        <n v="39963.120000000003"/>
        <n v="39983.43"/>
        <n v="40003.33"/>
        <n v="40054.730000000003"/>
        <n v="40069.440000000002"/>
        <n v="40103.89"/>
        <n v="40182.25"/>
        <n v="40204.83"/>
        <n v="40208.559999999998"/>
        <n v="40273.65"/>
        <n v="40284.379999999997"/>
        <n v="40309.93"/>
        <n v="40373.74"/>
        <n v="40419.019999999997"/>
        <n v="40590.550000000003"/>
        <n v="40692.910000000003"/>
        <n v="40720.550000000003"/>
        <n v="40817.85"/>
        <n v="40904.199999999997"/>
        <n v="40932.43"/>
        <n v="40941.29"/>
        <n v="40961.29"/>
        <n v="40974.160000000003"/>
        <n v="41034.22"/>
        <n v="41055.29"/>
        <n v="41097.160000000003"/>
        <n v="41191.57"/>
        <n v="41250.39"/>
        <n v="41271.5"/>
        <n v="41331.79"/>
        <n v="41351.879999999997"/>
        <n v="41505.15"/>
        <n v="41636.199999999997"/>
        <n v="41661.599999999999"/>
        <n v="41676.080000000002"/>
        <n v="41681.86"/>
        <n v="41794.629999999997"/>
        <n v="41886.54"/>
        <n v="41919.1"/>
        <n v="41949.24"/>
        <n v="41999.519999999997"/>
        <n v="42111.66"/>
        <n v="42112.24"/>
        <n v="42124.52"/>
        <n v="42188.15"/>
        <n v="42211.14"/>
        <n v="42303.69"/>
        <n v="42478.6"/>
        <n v="42538.720000000001"/>
        <n v="42560.43"/>
        <n v="42644.2"/>
        <n v="42760.5"/>
        <n v="42764.12"/>
        <n v="42856.84"/>
        <n v="42969.85"/>
        <n v="42983.46"/>
        <n v="43073.760000000002"/>
        <n v="43254.42"/>
        <n v="43578.94"/>
        <n v="43753.34"/>
        <n v="43813.87"/>
        <n v="43817.45"/>
        <n v="43896.38"/>
        <n v="43921.18"/>
        <n v="43943.88"/>
        <n v="44202.65"/>
        <n v="44260.75"/>
        <n v="44400.41"/>
        <n v="44423.8"/>
        <n v="44501.4"/>
        <n v="44585.46"/>
        <n v="44641.2"/>
        <n v="45008.959999999999"/>
        <n v="45702.02"/>
        <n v="45710.21"/>
        <n v="45863.21"/>
        <n v="46113.51"/>
        <n v="46130.53"/>
        <n v="46151.12"/>
        <n v="46200.99"/>
        <n v="46255.11"/>
        <n v="46599.11"/>
        <n v="46661.440000000002"/>
        <n v="46718.16"/>
        <n v="46889.26"/>
        <n v="47055.53"/>
        <n v="47269.85"/>
        <n v="47291.06"/>
        <n v="47305.31"/>
        <n v="47403.88"/>
        <n v="47462.89"/>
        <n v="47496.49"/>
        <n v="47896.79"/>
        <n v="47928.03"/>
        <n v="48173.36"/>
        <n v="48517.56"/>
        <n v="48549.18"/>
        <n v="48673.56"/>
        <n v="48675.519999999997"/>
        <n v="48824.45"/>
        <n v="48885.14"/>
        <n v="48970.25"/>
      </sharedItems>
    </cacheField>
    <cacheField name="Weight Status" numFmtId="0">
      <sharedItems count="4">
        <s v="Obesity"/>
        <s v="Overweight"/>
        <s v="Normal Weight"/>
        <s v="Underweight"/>
      </sharedItems>
    </cacheField>
    <cacheField name="Diabetes Status" numFmtId="0">
      <sharedItems count="3">
        <s v="Diabetes"/>
        <s v="Prediabetes"/>
        <s v="Normal"/>
      </sharedItems>
    </cacheField>
  </cacheFields>
  <extLst>
    <ext xmlns:x14="http://schemas.microsoft.com/office/spreadsheetml/2009/9/main" uri="{725AE2AE-9491-48be-B2B4-4EB974FC3084}">
      <x14:pivotCacheDefinition pivotCacheId="606677533"/>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5865.490513773148" createdVersion="8" refreshedVersion="8" minRefreshableVersion="3" recordCount="2343" xr:uid="{EF96275F-14A1-4499-B1AB-6DBCE6C94589}">
  <cacheSource type="worksheet">
    <worksheetSource ref="A1:L2344" sheet="Hospitalisation Details"/>
  </cacheSource>
  <cacheFields count="12">
    <cacheField name="Customer ID" numFmtId="0">
      <sharedItems/>
    </cacheField>
    <cacheField name="year" numFmtId="0">
      <sharedItems containsString="0" containsBlank="1" containsNumber="1" containsInteger="1" minValue="1958" maxValue="2004"/>
    </cacheField>
    <cacheField name="month" numFmtId="0">
      <sharedItems/>
    </cacheField>
    <cacheField name="date" numFmtId="0">
      <sharedItems containsSemiMixedTypes="0" containsString="0" containsNumber="1" containsInteger="1" minValue="1" maxValue="30"/>
    </cacheField>
    <cacheField name="children" numFmtId="0">
      <sharedItems containsSemiMixedTypes="0" containsString="0" containsNumber="1" containsInteger="1" minValue="0" maxValue="5"/>
    </cacheField>
    <cacheField name="charges" numFmtId="165">
      <sharedItems containsSemiMixedTypes="0" containsString="0" containsNumber="1" minValue="563.84" maxValue="63770.43" count="2333">
        <n v="563.84"/>
        <n v="570.62"/>
        <n v="600"/>
        <n v="604.54"/>
        <n v="637.26"/>
        <n v="646.14"/>
        <n v="650"/>
        <n v="668"/>
        <n v="670"/>
        <n v="687.54"/>
        <n v="700"/>
        <n v="722.99"/>
        <n v="750"/>
        <n v="760"/>
        <n v="770"/>
        <n v="770.38"/>
        <n v="773.54"/>
        <n v="830.52"/>
        <n v="865.41"/>
        <n v="896.21"/>
        <n v="915.07"/>
        <n v="928.59"/>
        <n v="964.71"/>
        <n v="1006.65"/>
        <n v="1012"/>
        <n v="1019"/>
        <n v="1033.74"/>
        <n v="1044"/>
        <n v="1047"/>
        <n v="1049"/>
        <n v="1056"/>
        <n v="1068"/>
        <n v="1070"/>
        <n v="1071"/>
        <n v="1082"/>
        <n v="1086"/>
        <n v="1121.8699999999999"/>
        <n v="1131.51"/>
        <n v="1132"/>
        <n v="1135"/>
        <n v="1135.94"/>
        <n v="1136.4000000000001"/>
        <n v="1137"/>
        <n v="1137.01"/>
        <n v="1137.47"/>
        <n v="1141"/>
        <n v="1141.45"/>
        <n v="1142"/>
        <n v="1146.8"/>
        <n v="1149"/>
        <n v="1149.4000000000001"/>
        <n v="1158.32"/>
        <n v="1163.46"/>
        <n v="1165"/>
        <n v="1167"/>
        <n v="1178"/>
        <n v="1178.07"/>
        <n v="1191"/>
        <n v="1200"/>
        <n v="1200.55"/>
        <n v="1210"/>
        <n v="1220"/>
        <n v="1224"/>
        <n v="1228"/>
        <n v="1234"/>
        <n v="1237"/>
        <n v="1240"/>
        <n v="1241"/>
        <n v="1241.57"/>
        <n v="1242.26"/>
        <n v="1242.82"/>
        <n v="1252.4100000000001"/>
        <n v="1253"/>
        <n v="1253.94"/>
        <n v="1256.3"/>
        <n v="1261.44"/>
        <n v="1261.8599999999999"/>
        <n v="1263.25"/>
        <n v="1267"/>
        <n v="1276"/>
        <n v="1283"/>
        <n v="1285"/>
        <n v="1286"/>
        <n v="1290.93"/>
        <n v="1293"/>
        <n v="1304"/>
        <n v="1315"/>
        <n v="1329.17"/>
        <n v="1332.61"/>
        <n v="1338"/>
        <n v="1341.16"/>
        <n v="1359"/>
        <n v="1382"/>
        <n v="1389"/>
        <n v="1390"/>
        <n v="1391.53"/>
        <n v="1400.44"/>
        <n v="1402"/>
        <n v="1417"/>
        <n v="1421"/>
        <n v="1422"/>
        <n v="1438"/>
        <n v="1445"/>
        <n v="1467"/>
        <n v="1477"/>
        <n v="1481"/>
        <n v="1493"/>
        <n v="1497"/>
        <n v="1515.34"/>
        <n v="1526.31"/>
        <n v="1532.47"/>
        <n v="1534.3"/>
        <n v="1566.88"/>
        <n v="1607.51"/>
        <n v="1615.77"/>
        <n v="1617.16"/>
        <n v="1621.34"/>
        <n v="1621.88"/>
        <n v="1622.19"/>
        <n v="1625.43"/>
        <n v="1627.28"/>
        <n v="1628.47"/>
        <n v="1629.83"/>
        <n v="1631.67"/>
        <n v="1631.82"/>
        <n v="1632.04"/>
        <n v="1632.56"/>
        <n v="1633.04"/>
        <n v="1633.96"/>
        <n v="1634.57"/>
        <n v="1635.73"/>
        <n v="1639.56"/>
        <n v="1646.43"/>
        <n v="1665"/>
        <n v="1674.63"/>
        <n v="1682.6"/>
        <n v="1694.8"/>
        <n v="1702.46"/>
        <n v="1704.57"/>
        <n v="1704.7"/>
        <n v="1705.62"/>
        <n v="1708"/>
        <n v="1708.93"/>
        <n v="1711.03"/>
        <n v="1712.23"/>
        <n v="1719.44"/>
        <n v="1720.35"/>
        <n v="1725.55"/>
        <n v="1727.54"/>
        <n v="1727.79"/>
        <n v="1728.9"/>
        <n v="1731.68"/>
        <n v="1737.38"/>
        <n v="1743.21"/>
        <n v="1744.47"/>
        <n v="1748.77"/>
        <n v="1756.6"/>
        <n v="1759.34"/>
        <n v="1769.53"/>
        <n v="1815.88"/>
        <n v="1822.54"/>
        <n v="1824.29"/>
        <n v="1826.84"/>
        <n v="1832.09"/>
        <n v="1837.24"/>
        <n v="1837.28"/>
        <n v="1842.52"/>
        <n v="1850.55"/>
        <n v="1863.45"/>
        <n v="1865.98"/>
        <n v="1875.34"/>
        <n v="1877.93"/>
        <n v="1880.07"/>
        <n v="1880.49"/>
        <n v="1906.36"/>
        <n v="1908.9"/>
        <n v="1909.53"/>
        <n v="1917.32"/>
        <n v="1964.78"/>
        <n v="1967.02"/>
        <n v="1969.61"/>
        <n v="1972.95"/>
        <n v="1977.82"/>
        <n v="1980.07"/>
        <n v="1981.58"/>
        <n v="1984.45"/>
        <n v="1986.93"/>
        <n v="2007.95"/>
        <n v="2020.18"/>
        <n v="2020.55"/>
        <n v="2026.97"/>
        <n v="2045.69"/>
        <n v="2055.3200000000002"/>
        <n v="2094.1"/>
        <n v="2102.2600000000002"/>
        <n v="2103.08"/>
        <n v="2104.11"/>
        <n v="2106.2600000000002"/>
        <n v="2117.34"/>
        <n v="2118.61"/>
        <n v="2128.4299999999998"/>
        <n v="2130.6799999999998"/>
        <n v="2134.9"/>
        <n v="2136.88"/>
        <n v="2137.65"/>
        <n v="2138.0700000000002"/>
        <n v="2144.85"/>
        <n v="2150.4699999999998"/>
        <n v="2154.36"/>
        <n v="2155.6799999999998"/>
        <n v="2156.75"/>
        <n v="2166.73"/>
        <n v="2170.08"/>
        <n v="2193.1999999999998"/>
        <n v="2196.4699999999998"/>
        <n v="2198.19"/>
        <n v="2200.83"/>
        <n v="2201.1"/>
        <n v="2203.4699999999998"/>
        <n v="2203.7399999999998"/>
        <n v="2205.98"/>
        <n v="2207.6999999999998"/>
        <n v="2211.13"/>
        <n v="2213.21"/>
        <n v="2217.4699999999998"/>
        <n v="2217.6"/>
        <n v="2219.4499999999998"/>
        <n v="2221.56"/>
        <n v="2250.84"/>
        <n v="2254.8000000000002"/>
        <n v="2257.48"/>
        <n v="2261.5700000000002"/>
        <n v="2277.7199999999998"/>
        <n v="2295.2399999999998"/>
        <n v="2302.3000000000002"/>
        <n v="2304"/>
        <n v="2322.62"/>
        <n v="2331.52"/>
        <n v="2352.9699999999998"/>
        <n v="2362.23"/>
        <n v="2373.3000000000002"/>
        <n v="2395.17"/>
        <n v="2396.1"/>
        <n v="2404.73"/>
        <n v="2416.96"/>
        <n v="2438.06"/>
        <n v="2457.21"/>
        <n v="2457.5"/>
        <n v="2459.7199999999998"/>
        <n v="2464.62"/>
        <n v="2473.33"/>
        <n v="2480.98"/>
        <n v="2483.7399999999998"/>
        <n v="2494.02"/>
        <n v="2497.04"/>
        <n v="2498.41"/>
        <n v="2500.9299999999998"/>
        <n v="2510.79"/>
        <n v="2523.17"/>
        <n v="2527.8200000000002"/>
        <n v="2534.39"/>
        <n v="2540.39"/>
        <n v="2545.6799999999998"/>
        <n v="2566.4699999999998"/>
        <n v="2585.04"/>
        <n v="2585.27"/>
        <n v="2585.85"/>
        <n v="2597.7800000000002"/>
        <n v="2632.99"/>
        <n v="2639.04"/>
        <n v="2643.27"/>
        <n v="2680.95"/>
        <n v="2684.69"/>
        <n v="2689.5"/>
        <n v="2690.11"/>
        <n v="2699.57"/>
        <n v="2709.11"/>
        <n v="2709.24"/>
        <n v="2710.83"/>
        <n v="2719.28"/>
        <n v="2721.32"/>
        <n v="2726.06"/>
        <n v="2727.4"/>
        <n v="2730.11"/>
        <n v="2731.91"/>
        <n v="2741.95"/>
        <n v="2755.02"/>
        <n v="2758.99"/>
        <n v="2773.46"/>
        <n v="2775.19"/>
        <n v="2789.06"/>
        <n v="2801.26"/>
        <n v="2803.7"/>
        <n v="2819.51"/>
        <n v="2842.76"/>
        <n v="2850.68"/>
        <n v="2855.44"/>
        <n v="2866.09"/>
        <n v="2867.12"/>
        <n v="2897.32"/>
        <n v="2897.46"/>
        <n v="2899.49"/>
        <n v="2902.91"/>
        <n v="2904.09"/>
        <n v="2913.57"/>
        <n v="2927.06"/>
        <n v="2943.41"/>
        <n v="2974.13"/>
        <n v="2979.52"/>
        <n v="2985.67"/>
        <n v="3012.22"/>
        <n v="3018.04"/>
        <n v="3021.81"/>
        <n v="3044.21"/>
        <n v="3046.06"/>
        <n v="3051.73"/>
        <n v="3056.39"/>
        <n v="3062.51"/>
        <n v="3065.49"/>
        <n v="3070.81"/>
        <n v="3077.1"/>
        <n v="3088.06"/>
        <n v="3128.35"/>
        <n v="3161.45"/>
        <n v="3162.02"/>
        <n v="3167.46"/>
        <n v="3171.61"/>
        <n v="3172.02"/>
        <n v="3176.29"/>
        <n v="3176.82"/>
        <n v="3179.96"/>
        <n v="3180.51"/>
        <n v="3201.25"/>
        <n v="3206.49"/>
        <n v="3208.79"/>
        <n v="3213.62"/>
        <n v="3227.12"/>
        <n v="3238.44"/>
        <n v="3260.2"/>
        <n v="3268.85"/>
        <n v="3277.16"/>
        <n v="3279.87"/>
        <n v="3280.22"/>
        <n v="3292.53"/>
        <n v="3300.7"/>
        <n v="3308.46"/>
        <n v="3309.79"/>
        <n v="3342.79"/>
        <n v="3353.28"/>
        <n v="3353.47"/>
        <n v="3366.67"/>
        <n v="3378.91"/>
        <n v="3385.4"/>
        <n v="3392.37"/>
        <n v="3392.98"/>
        <n v="3393.36"/>
        <n v="3410.32"/>
        <n v="3434.38"/>
        <n v="3436.5"/>
        <n v="3443.06"/>
        <n v="3453.77"/>
        <n v="3463.51"/>
        <n v="3471.41"/>
        <n v="3481.87"/>
        <n v="3484.33"/>
        <n v="3490.55"/>
        <n v="3500.61"/>
        <n v="3537.7"/>
        <n v="3538.9"/>
        <n v="3540.12"/>
        <n v="3554.2"/>
        <n v="3556.92"/>
        <n v="3558.62"/>
        <n v="3561.89"/>
        <n v="3562.87"/>
        <n v="3569.96"/>
        <n v="3578"/>
        <n v="3579.83"/>
        <n v="3589.14"/>
        <n v="3591.48"/>
        <n v="3594.17"/>
        <n v="3597.6"/>
        <n v="3603.6"/>
        <n v="3606.43"/>
        <n v="3622.13"/>
        <n v="3645.09"/>
        <n v="3653.29"/>
        <n v="3659.35"/>
        <n v="3678.86"/>
        <n v="3688.35"/>
        <n v="3688.38"/>
        <n v="3693.43"/>
        <n v="3699.54"/>
        <n v="3704.35"/>
        <n v="3722.23"/>
        <n v="3731.6"/>
        <n v="3732.63"/>
        <n v="3736.46"/>
        <n v="3748.56"/>
        <n v="3756.62"/>
        <n v="3757.84"/>
        <n v="3761.29"/>
        <n v="3766.88"/>
        <n v="3773.23"/>
        <n v="3785.77"/>
        <n v="3793.55"/>
        <n v="3796.36"/>
        <n v="3797.2"/>
        <n v="3847.67"/>
        <n v="3857.76"/>
        <n v="3858.51"/>
        <n v="3861.21"/>
        <n v="3866.86"/>
        <n v="3875.73"/>
        <n v="3877.3"/>
        <n v="3889.2"/>
        <n v="3898.35"/>
        <n v="3902.07"/>
        <n v="3906.13"/>
        <n v="3910.44"/>
        <n v="3925.76"/>
        <n v="3931.51"/>
        <n v="3935.18"/>
        <n v="3943.6"/>
        <n v="3947.41"/>
        <n v="3955.98"/>
        <n v="3956.07"/>
        <n v="3972.92"/>
        <n v="3981.98"/>
        <n v="3987.93"/>
        <n v="3989.84"/>
        <n v="3994.18"/>
        <n v="4002.36"/>
        <n v="4005.42"/>
        <n v="4032.24"/>
        <n v="4038.41"/>
        <n v="4039.9"/>
        <n v="4040.56"/>
        <n v="4047.94"/>
        <n v="4058.12"/>
        <n v="4058.71"/>
        <n v="4070.42"/>
        <n v="4070.51"/>
        <n v="4074.45"/>
        <n v="4076.5"/>
        <n v="4133.6400000000003"/>
        <n v="4134.08"/>
        <n v="4137.5200000000004"/>
        <n v="4149.74"/>
        <n v="4151.03"/>
        <n v="4154.97"/>
        <n v="4163.21"/>
        <n v="4185.1000000000004"/>
        <n v="4188.7299999999996"/>
        <n v="4189.1099999999997"/>
        <n v="4234.93"/>
        <n v="4237.13"/>
        <n v="4239.8900000000003"/>
        <n v="4243.59"/>
        <n v="4250.24"/>
        <n v="4260.74"/>
        <n v="4265.01"/>
        <n v="4266.17"/>
        <n v="4278.55"/>
        <n v="4296.2700000000004"/>
        <n v="4320.41"/>
        <n v="4337.74"/>
        <n v="4340.4399999999996"/>
        <n v="4347.0200000000004"/>
        <n v="4349.46"/>
        <n v="4350.51"/>
        <n v="4357.04"/>
        <n v="4391.6499999999996"/>
        <n v="4392.7"/>
        <n v="4397.3100000000004"/>
        <n v="4399.7299999999996"/>
        <n v="4402.2299999999996"/>
        <n v="4415.16"/>
        <n v="4420.95"/>
        <n v="4428.8900000000003"/>
        <n v="4433.3900000000003"/>
        <n v="4433.92"/>
        <n v="4435.09"/>
        <n v="4438.26"/>
        <n v="4441.21"/>
        <n v="4449.46"/>
        <n v="4454.3999999999996"/>
        <n v="4462.72"/>
        <n v="4463.21"/>
        <n v="4466.62"/>
        <n v="4468.25"/>
        <n v="4488.58"/>
        <n v="4500.34"/>
        <n v="4504.66"/>
        <n v="4511.41"/>
        <n v="4515.71"/>
        <n v="4518.3999999999996"/>
        <n v="4518.7700000000004"/>
        <n v="4518.83"/>
        <n v="4527.18"/>
        <n v="4529.4799999999996"/>
        <n v="4536.26"/>
        <n v="4544.2299999999996"/>
        <n v="4561.1899999999996"/>
        <n v="4562.84"/>
        <n v="4564.1899999999996"/>
        <n v="4571.41"/>
        <n v="4608.03"/>
        <n v="4618.08"/>
        <n v="4646.76"/>
        <n v="4661.29"/>
        <n v="4667.6099999999997"/>
        <n v="4670.6400000000003"/>
        <n v="4673.3900000000003"/>
        <n v="4674.2"/>
        <n v="4678.8"/>
        <n v="4686.3900000000003"/>
        <n v="4687.8"/>
        <n v="4699.47"/>
        <n v="4712.12"/>
        <n v="4718.2"/>
        <n v="4719.5200000000004"/>
        <n v="4719.74"/>
        <n v="4728.71"/>
        <n v="4734.6400000000003"/>
        <n v="4738.2700000000004"/>
        <n v="4740.78"/>
        <n v="4746.34"/>
        <n v="4747.05"/>
        <n v="4751.07"/>
        <n v="4753.6400000000003"/>
        <n v="4762.33"/>
        <n v="4766.0200000000004"/>
        <n v="4779.6000000000004"/>
        <n v="4787.42"/>
        <n v="4795.66"/>
        <n v="4812.34"/>
        <n v="4827.1000000000004"/>
        <n v="4827.8999999999996"/>
        <n v="4830.63"/>
        <n v="4835.43"/>
        <n v="4837.58"/>
        <n v="4839.18"/>
        <n v="4840.95"/>
        <n v="4843.79"/>
        <n v="4844.67"/>
        <n v="4846.53"/>
        <n v="4846.92"/>
        <n v="4859.8900000000003"/>
        <n v="4877.9799999999996"/>
        <n v="4883.87"/>
        <n v="4889.04"/>
        <n v="4890"/>
        <n v="4894.3900000000003"/>
        <n v="4894.75"/>
        <n v="4906.41"/>
        <n v="4911.8900000000003"/>
        <n v="4915.0600000000004"/>
        <n v="4922.92"/>
        <n v="4931.6499999999996"/>
        <n v="4934.71"/>
        <n v="4942.0600000000004"/>
        <n v="4949.76"/>
        <n v="4985.22"/>
        <n v="4992.38"/>
        <n v="4999.04"/>
        <n v="5002.78"/>
        <n v="5003.7700000000004"/>
        <n v="5003.8500000000004"/>
        <n v="5012.47"/>
        <n v="5028.1499999999996"/>
        <n v="5031.2700000000004"/>
        <n v="5034.1000000000004"/>
        <n v="5038.57"/>
        <n v="5043.13"/>
        <n v="5045.1499999999996"/>
        <n v="5054.05"/>
        <n v="5059.5600000000004"/>
        <n v="5077.1899999999996"/>
        <n v="5080.1000000000004"/>
        <n v="5087.92"/>
        <n v="5116.5"/>
        <n v="5124.1899999999996"/>
        <n v="5125.22"/>
        <n v="5136.75"/>
        <n v="5138.26"/>
        <n v="5144.18"/>
        <n v="5148.55"/>
        <n v="5152.13"/>
        <n v="5166.96"/>
        <n v="5177.12"/>
        <n v="5195.58"/>
        <n v="5198.6899999999996"/>
        <n v="5207.97"/>
        <n v="5209.58"/>
        <n v="5213.22"/>
        <n v="5216.4799999999996"/>
        <n v="5227.99"/>
        <n v="5240.7700000000004"/>
        <n v="5245.23"/>
        <n v="5246.05"/>
        <n v="5253.52"/>
        <n v="5257.51"/>
        <n v="5261.47"/>
        <n v="5266.37"/>
        <n v="5267.82"/>
        <n v="5272.18"/>
        <n v="5275.86"/>
        <n v="5291.71"/>
        <n v="5293.67"/>
        <n v="5306.7"/>
        <n v="5312.17"/>
        <n v="5322.24"/>
        <n v="5325.65"/>
        <n v="5327.4"/>
        <n v="5344.81"/>
        <n v="5354.07"/>
        <n v="5364.66"/>
        <n v="5373.36"/>
        <n v="5375.04"/>
        <n v="5377.46"/>
        <n v="5383.54"/>
        <n v="5385.34"/>
        <n v="5396.44"/>
        <n v="5397.62"/>
        <n v="5400.98"/>
        <n v="5402.89"/>
        <n v="5411.99"/>
        <n v="5415.66"/>
        <n v="5425.02"/>
        <n v="5428.73"/>
        <n v="5428.98"/>
        <n v="5438.75"/>
        <n v="5458.05"/>
        <n v="5466.88"/>
        <n v="5469.01"/>
        <n v="5472.45"/>
        <n v="5478.04"/>
        <n v="5484.47"/>
        <n v="5488.26"/>
        <n v="5503.36"/>
        <n v="5539.4"/>
        <n v="5540.35"/>
        <n v="5552.61"/>
        <n v="5576.35"/>
        <n v="5582.95"/>
        <n v="5584.31"/>
        <n v="5587.59"/>
        <n v="5594.85"/>
        <n v="5612.83"/>
        <n v="5615.37"/>
        <n v="5630.46"/>
        <n v="5649.72"/>
        <n v="5650.14"/>
        <n v="5662.23"/>
        <n v="5679.13"/>
        <n v="5690.79"/>
        <n v="5693.43"/>
        <n v="5698.74"/>
        <n v="5699.84"/>
        <n v="5708.87"/>
        <n v="5709.16"/>
        <n v="5720.38"/>
        <n v="5729.01"/>
        <n v="5741.67"/>
        <n v="5748.13"/>
        <n v="5757.41"/>
        <n v="5778.71"/>
        <n v="5807.06"/>
        <n v="5812.9"/>
        <n v="5816.58"/>
        <n v="5832.6"/>
        <n v="5836.52"/>
        <n v="5843.99"/>
        <n v="5846.92"/>
        <n v="5847.24"/>
        <n v="5855.9"/>
        <n v="5877.02"/>
        <n v="5910.94"/>
        <n v="5920.1"/>
        <n v="5926.85"/>
        <n v="5926.93"/>
        <n v="5927.65"/>
        <n v="5934.38"/>
        <n v="5957.35"/>
        <n v="5960.91"/>
        <n v="5966.89"/>
        <n v="5969.72"/>
        <n v="5972.38"/>
        <n v="5974.38"/>
        <n v="5976.83"/>
        <n v="5979.66"/>
        <n v="5979.73"/>
        <n v="5979.99"/>
        <n v="5989.52"/>
        <n v="5990.17"/>
        <n v="5993.62"/>
        <n v="6059.17"/>
        <n v="6061.8"/>
        <n v="6064.37"/>
        <n v="6067.13"/>
        <n v="6074.37"/>
        <n v="6079.67"/>
        <n v="6082.41"/>
        <n v="6098.38"/>
        <n v="6111.95"/>
        <n v="6112.35"/>
        <n v="6113.23"/>
        <n v="6117.49"/>
        <n v="6123.57"/>
        <n v="6128.8"/>
        <n v="6138.5"/>
        <n v="6138.58"/>
        <n v="6139.14"/>
        <n v="6147.12"/>
        <n v="6152.05"/>
        <n v="6159.57"/>
        <n v="6170.96"/>
        <n v="6183.32"/>
        <n v="6183.46"/>
        <n v="6184.3"/>
        <n v="6185.32"/>
        <n v="6186.13"/>
        <n v="6196.45"/>
        <n v="6198.75"/>
        <n v="6203.9"/>
        <n v="6207.26"/>
        <n v="6208.5"/>
        <n v="6219.93"/>
        <n v="6236.95"/>
        <n v="6238.3"/>
        <n v="6250.44"/>
        <n v="6253.85"/>
        <n v="6254.13"/>
        <n v="6255.38"/>
        <n v="6261.2"/>
        <n v="6269.33"/>
        <n v="6272.48"/>
        <n v="6276.3"/>
        <n v="6282.24"/>
        <n v="6289.75"/>
        <n v="6293.63"/>
        <n v="6302.23"/>
        <n v="6305.61"/>
        <n v="6311.11"/>
        <n v="6311.95"/>
        <n v="6313.76"/>
        <n v="6334.34"/>
        <n v="6335.64"/>
        <n v="6338.08"/>
        <n v="6356.27"/>
        <n v="6358.78"/>
        <n v="6360.99"/>
        <n v="6361.47"/>
        <n v="6367.31"/>
        <n v="6373.56"/>
        <n v="6374.16"/>
        <n v="6389.38"/>
        <n v="6389.53"/>
        <n v="6393.6"/>
        <n v="6402.29"/>
        <n v="6406.41"/>
        <n v="6407.05"/>
        <n v="6412.34"/>
        <n v="6414.18"/>
        <n v="6417.28"/>
        <n v="6423.48"/>
        <n v="6435.62"/>
        <n v="6455.86"/>
        <n v="6457.84"/>
        <n v="6473.15"/>
        <n v="6474.01"/>
        <n v="6481.67"/>
        <n v="6496.89"/>
        <n v="6500.24"/>
        <n v="6512.24"/>
        <n v="6529.21"/>
        <n v="6532.04"/>
        <n v="6536.68"/>
        <n v="6546.16"/>
        <n v="6548.2"/>
        <n v="6551.75"/>
        <n v="6552.01"/>
        <n v="6555.07"/>
        <n v="6571.02"/>
        <n v="6571.54"/>
        <n v="6593.51"/>
        <n v="6600.21"/>
        <n v="6600.36"/>
        <n v="6610.11"/>
        <n v="6630.31"/>
        <n v="6638.16"/>
        <n v="6639.3"/>
        <n v="6640.54"/>
        <n v="6651.26"/>
        <n v="6652.53"/>
        <n v="6653.79"/>
        <n v="6664.32"/>
        <n v="6664.69"/>
        <n v="6666.24"/>
        <n v="6686.43"/>
        <n v="6700.56"/>
        <n v="6706.47"/>
        <n v="6710.19"/>
        <n v="6721.37"/>
        <n v="6737.98"/>
        <n v="6738.84"/>
        <n v="6746.74"/>
        <n v="6748.59"/>
        <n v="6749.63"/>
        <n v="6750.27"/>
        <n v="6753.04"/>
        <n v="6770.19"/>
        <n v="6775.96"/>
        <n v="6781.35"/>
        <n v="6781.52"/>
        <n v="6796.86"/>
        <n v="6799.46"/>
        <n v="6809.46"/>
        <n v="6827.69"/>
        <n v="6837.37"/>
        <n v="6842.28"/>
        <n v="6843.17"/>
        <n v="6849.03"/>
        <n v="6858.48"/>
        <n v="6863.49"/>
        <n v="6868.39"/>
        <n v="6875.96"/>
        <n v="6876.53"/>
        <n v="6877.98"/>
        <n v="6895.19"/>
        <n v="6933.24"/>
        <n v="6938.11"/>
        <n v="6940.91"/>
        <n v="6940.94"/>
        <n v="6948.7"/>
        <n v="6951.12"/>
        <n v="6965.21"/>
        <n v="6985.51"/>
        <n v="6986.7"/>
        <n v="6989.95"/>
        <n v="7003.1"/>
        <n v="7033.08"/>
        <n v="7042.11"/>
        <n v="7045.5"/>
        <n v="7046.72"/>
        <n v="7050.02"/>
        <n v="7050.64"/>
        <n v="7054.41"/>
        <n v="7077.19"/>
        <n v="7096.98"/>
        <n v="7106.81"/>
        <n v="7125.25"/>
        <n v="7128.64"/>
        <n v="7133.9"/>
        <n v="7144.4"/>
        <n v="7144.86"/>
        <n v="7147.11"/>
        <n v="7147.47"/>
        <n v="7151.09"/>
        <n v="7152.67"/>
        <n v="7153.55"/>
        <n v="7160.09"/>
        <n v="7160.33"/>
        <n v="7162.01"/>
        <n v="7173.36"/>
        <n v="7175.51"/>
        <n v="7179.52"/>
        <n v="7196.87"/>
        <n v="7201.7"/>
        <n v="7209.49"/>
        <n v="7220.25"/>
        <n v="7222.79"/>
        <n v="7228.22"/>
        <n v="7243.81"/>
        <n v="7248.71"/>
        <n v="7256.72"/>
        <n v="7261.74"/>
        <n v="7265.58"/>
        <n v="7265.7"/>
        <n v="7273.02"/>
        <n v="7281.51"/>
        <n v="7302.46"/>
        <n v="7304.65"/>
        <n v="7318.21"/>
        <n v="7318.22"/>
        <n v="7322.86"/>
        <n v="7323.73"/>
        <n v="7325.05"/>
        <n v="7325.47"/>
        <n v="7337.75"/>
        <n v="7339.93"/>
        <n v="7345.08"/>
        <n v="7345.73"/>
        <n v="7348.14"/>
        <n v="7349.12"/>
        <n v="7357.49"/>
        <n v="7358.18"/>
        <n v="7362.31"/>
        <n v="7371.77"/>
        <n v="7388.85"/>
        <n v="7403.98"/>
        <n v="7418.52"/>
        <n v="7419.48"/>
        <n v="7421.19"/>
        <n v="7441.05"/>
        <n v="7441.5"/>
        <n v="7443.64"/>
        <n v="7445.92"/>
        <n v="7448.4"/>
        <n v="7450.36"/>
        <n v="7463.51"/>
        <n v="7487.38"/>
        <n v="7494.63"/>
        <n v="7504.3"/>
        <n v="7512.27"/>
        <n v="7518.03"/>
        <n v="7526.71"/>
        <n v="7531.7"/>
        <n v="7537.16"/>
        <n v="7538.52"/>
        <n v="7567.13"/>
        <n v="7585.62"/>
        <n v="7607.03"/>
        <n v="7609.6"/>
        <n v="7623.13"/>
        <n v="7623.52"/>
        <n v="7624.63"/>
        <n v="7626.99"/>
        <n v="7633.72"/>
        <n v="7636.92"/>
        <n v="7639.42"/>
        <n v="7640.31"/>
        <n v="7642.05"/>
        <n v="7650.77"/>
        <n v="7650.8"/>
        <n v="7652.26"/>
        <n v="7657.69"/>
        <n v="7662.47"/>
        <n v="7670.75"/>
        <n v="7676.4"/>
        <n v="7680.92"/>
        <n v="7681.17"/>
        <n v="7682.67"/>
        <n v="7684.62"/>
        <n v="7726.85"/>
        <n v="7727.25"/>
        <n v="7729.65"/>
        <n v="7731.43"/>
        <n v="7731.86"/>
        <n v="7736.39"/>
        <n v="7740.34"/>
        <n v="7742.11"/>
        <n v="7749.16"/>
        <n v="7763.06"/>
        <n v="7789.64"/>
        <n v="7794.68"/>
        <n v="7803.77"/>
        <n v="7804.16"/>
        <n v="7812.67"/>
        <n v="7824.37"/>
        <n v="7844.8"/>
        <n v="7851.85"/>
        <n v="7896.41"/>
        <n v="7935.29"/>
        <n v="7948.22"/>
        <n v="7953.72"/>
        <n v="7954.52"/>
        <n v="7958.13"/>
        <n v="7966.81"/>
        <n v="7980.34"/>
        <n v="7985.82"/>
        <n v="7986.48"/>
        <n v="8004.96"/>
        <n v="8014.62"/>
        <n v="8017.06"/>
        <n v="8021.11"/>
        <n v="8023.14"/>
        <n v="8026.67"/>
        <n v="8027.97"/>
        <n v="8035.64"/>
        <n v="8059.06"/>
        <n v="8059.68"/>
        <n v="8062.31"/>
        <n v="8062.76"/>
        <n v="8067.83"/>
        <n v="8068.19"/>
        <n v="8071.57"/>
        <n v="8077.41"/>
        <n v="8081.26"/>
        <n v="8081.74"/>
        <n v="8083.92"/>
        <n v="8091.3"/>
        <n v="8112.59"/>
        <n v="8116.27"/>
        <n v="8116.68"/>
        <n v="8124.41"/>
        <n v="8125.78"/>
        <n v="8157.92"/>
        <n v="8162.72"/>
        <n v="8177.9"/>
        <n v="8179.51"/>
        <n v="8182.89"/>
        <n v="8188.12"/>
        <n v="8211.1"/>
        <n v="8219.2000000000007"/>
        <n v="8232.64"/>
        <n v="8233.1"/>
        <n v="8240.59"/>
        <n v="8252.2800000000007"/>
        <n v="8268"/>
        <n v="8269.0400000000009"/>
        <n v="8271.4599999999991"/>
        <n v="8277.52"/>
        <n v="8280.6200000000008"/>
        <n v="8283.68"/>
        <n v="8302.5400000000009"/>
        <n v="8310.84"/>
        <n v="8314.65"/>
        <n v="8334.4599999999991"/>
        <n v="8334.59"/>
        <n v="8342.91"/>
        <n v="8347.16"/>
        <n v="8355.5400000000009"/>
        <n v="8396.6200000000008"/>
        <n v="8400.01"/>
        <n v="8410.0499999999993"/>
        <n v="8413.4599999999991"/>
        <n v="8428.07"/>
        <n v="8440.0499999999993"/>
        <n v="8442.67"/>
        <n v="8444.4699999999993"/>
        <n v="8448.66"/>
        <n v="8450.82"/>
        <n v="8457.82"/>
        <n v="8466.35"/>
        <n v="8471.65"/>
        <n v="8515.76"/>
        <n v="8516.83"/>
        <n v="8520.0300000000007"/>
        <n v="8522"/>
        <n v="8527.5300000000007"/>
        <n v="8534.67"/>
        <n v="8538.2900000000009"/>
        <n v="8539.67"/>
        <n v="8547.69"/>
        <n v="8551.35"/>
        <n v="8556.91"/>
        <n v="8567.25"/>
        <n v="8569.86"/>
        <n v="8572.0400000000009"/>
        <n v="8573.2999999999993"/>
        <n v="8582.2999999999993"/>
        <n v="8596.83"/>
        <n v="8601.33"/>
        <n v="8603.82"/>
        <n v="8604.48"/>
        <n v="8605.36"/>
        <n v="8606.2199999999993"/>
        <n v="8615.2999999999993"/>
        <n v="8627.5400000000009"/>
        <n v="8665.09"/>
        <n v="8665.14"/>
        <n v="8671.19"/>
        <n v="8688.86"/>
        <n v="8701.84"/>
        <n v="8703.4599999999991"/>
        <n v="8733.23"/>
        <n v="8747.68"/>
        <n v="8760.1200000000008"/>
        <n v="8765.25"/>
        <n v="8782.4699999999993"/>
        <n v="8798.59"/>
        <n v="8800.49"/>
        <n v="8821.8799999999992"/>
        <n v="8823.2800000000007"/>
        <n v="8823.99"/>
        <n v="8824.27"/>
        <n v="8825.09"/>
        <n v="8827.2099999999991"/>
        <n v="8835.26"/>
        <n v="8871.15"/>
        <n v="8890.59"/>
        <n v="8891.14"/>
        <n v="8906.14"/>
        <n v="8908.4699999999993"/>
        <n v="8930.93"/>
        <n v="8932.08"/>
        <n v="8944.1200000000008"/>
        <n v="8954.99"/>
        <n v="8964.06"/>
        <n v="8965.7999999999993"/>
        <n v="8968.33"/>
        <n v="8978.19"/>
        <n v="8988.16"/>
        <n v="8998.43"/>
        <n v="9010.2000000000007"/>
        <n v="9048.0300000000007"/>
        <n v="9058.73"/>
        <n v="9095.07"/>
        <n v="9095.94"/>
        <n v="9101.7999999999993"/>
        <n v="9140.9500000000007"/>
        <n v="9144.57"/>
        <n v="9147.5"/>
        <n v="9159.51"/>
        <n v="9171.75"/>
        <n v="9174.14"/>
        <n v="9182.17"/>
        <n v="9193.84"/>
        <n v="9210.06"/>
        <n v="9222.4"/>
        <n v="9225.26"/>
        <n v="9247.94"/>
        <n v="9249.5"/>
        <n v="9264.7999999999993"/>
        <n v="9282.48"/>
        <n v="9283.56"/>
        <n v="9285.8700000000008"/>
        <n v="9288.0300000000007"/>
        <n v="9290.14"/>
        <n v="9301.89"/>
        <n v="9304.7000000000007"/>
        <n v="9310.81"/>
        <n v="9315.41"/>
        <n v="9320.26"/>
        <n v="9338.61"/>
        <n v="9344.2000000000007"/>
        <n v="9361.33"/>
        <n v="9377.4500000000007"/>
        <n v="9377.9"/>
        <n v="9380.75"/>
        <n v="9386.16"/>
        <n v="9391.35"/>
        <n v="9411.01"/>
        <n v="9414.92"/>
        <n v="9432.93"/>
        <n v="9447.25"/>
        <n v="9447.3799999999992"/>
        <n v="9448.42"/>
        <n v="9453.92"/>
        <n v="9487.64"/>
        <n v="9500.57"/>
        <n v="9504.31"/>
        <n v="9507.68"/>
        <n v="9528.9"/>
        <n v="9538.65"/>
        <n v="9540.17"/>
        <n v="9541.7000000000007"/>
        <n v="9549.57"/>
        <n v="9563.0300000000007"/>
        <n v="9566.99"/>
        <n v="9582.5400000000009"/>
        <n v="9583.89"/>
        <n v="9584.0400000000009"/>
        <n v="9597.6299999999992"/>
        <n v="9617.66"/>
        <n v="9619.18"/>
        <n v="9620.33"/>
        <n v="9625.92"/>
        <n v="9628.7900000000009"/>
        <n v="9630.2999999999993"/>
        <n v="9630.4"/>
        <n v="9630.91"/>
        <n v="9634.5400000000009"/>
        <n v="9644.25"/>
        <n v="9653.81"/>
        <n v="9664.34"/>
        <n v="9684.2900000000009"/>
        <n v="9698.42"/>
        <n v="9704.67"/>
        <n v="9710.7099999999991"/>
        <n v="9715.84"/>
        <n v="9722.77"/>
        <n v="9724.5300000000007"/>
        <n v="9748.91"/>
        <n v="9753.49"/>
        <n v="9764.08"/>
        <n v="9778.35"/>
        <n v="9787.32"/>
        <n v="9788.8700000000008"/>
        <n v="9800.89"/>
        <n v="9819.25"/>
        <n v="9836.2099999999991"/>
        <n v="9844.4500000000007"/>
        <n v="9850.43"/>
        <n v="9855.1299999999992"/>
        <n v="9861.0300000000007"/>
        <n v="9863.4699999999993"/>
        <n v="9866.2999999999993"/>
        <n v="9869.81"/>
        <n v="9870.59"/>
        <n v="9872.7000000000007"/>
        <n v="9875.68"/>
        <n v="9877.61"/>
        <n v="9880.07"/>
        <n v="9890.23"/>
        <n v="9894.69"/>
        <n v="9907.83"/>
        <n v="9910.36"/>
        <n v="9930.64"/>
        <n v="9931.9599999999991"/>
        <n v="9933.44"/>
        <n v="9957.7199999999993"/>
        <n v="9964.06"/>
        <n v="9991.0400000000009"/>
        <n v="10011.44"/>
        <n v="10027.15"/>
        <n v="10043.25"/>
        <n v="10065.41"/>
        <n v="10072.06"/>
        <n v="10085.85"/>
        <n v="10096.969999999999"/>
        <n v="10106.129999999999"/>
        <n v="10107.219999999999"/>
        <n v="10115.01"/>
        <n v="10118.42"/>
        <n v="10139.84"/>
        <n v="10141.14"/>
        <n v="10146.129999999999"/>
        <n v="10156.780000000001"/>
        <n v="10160.870000000001"/>
        <n v="10191.82"/>
        <n v="10197.77"/>
        <n v="10214.64"/>
        <n v="10226.280000000001"/>
        <n v="10231.5"/>
        <n v="10259.129999999999"/>
        <n v="10264.44"/>
        <n v="10269.459999999999"/>
        <n v="10274.33"/>
        <n v="10276.99"/>
        <n v="10308.040000000001"/>
        <n v="10310.780000000001"/>
        <n v="10315.91"/>
        <n v="10322.9"/>
        <n v="10325.209999999999"/>
        <n v="10329.06"/>
        <n v="10338.93"/>
        <n v="10345.93"/>
        <n v="10352.48"/>
        <n v="10355.64"/>
        <n v="10356.67"/>
        <n v="10370.91"/>
        <n v="10381.48"/>
        <n v="10403.27"/>
        <n v="10407.09"/>
        <n v="10407.98"/>
        <n v="10419.59"/>
        <n v="10419.65"/>
        <n v="10422.92"/>
        <n v="10435.07"/>
        <n v="10436.1"/>
        <n v="10450.549999999999"/>
        <n v="10455.1"/>
        <n v="10455.14"/>
        <n v="10459.19"/>
        <n v="10461.98"/>
        <n v="10464.83"/>
        <n v="10486.55"/>
        <n v="10493.95"/>
        <n v="10495.6"/>
        <n v="10546.48"/>
        <n v="10560.49"/>
        <n v="10564.88"/>
        <n v="10577.09"/>
        <n v="10579.71"/>
        <n v="10594.23"/>
        <n v="10594.5"/>
        <n v="10600.55"/>
        <n v="10601.41"/>
        <n v="10601.63"/>
        <n v="10602.39"/>
        <n v="10608.67"/>
        <n v="10617.04"/>
        <n v="10620.26"/>
        <n v="10627.81"/>
        <n v="10665.44"/>
        <n v="10676.83"/>
        <n v="10690.11"/>
        <n v="10698.38"/>
        <n v="10702.64"/>
        <n v="10704.47"/>
        <n v="10713.64"/>
        <n v="10719.57"/>
        <n v="10736.87"/>
        <n v="10749.02"/>
        <n v="10769.75"/>
        <n v="10791.96"/>
        <n v="10795.94"/>
        <n v="10796.35"/>
        <n v="10797.34"/>
        <n v="10806.84"/>
        <n v="10807.49"/>
        <n v="10825.25"/>
        <n v="10848.13"/>
        <n v="10886.66"/>
        <n v="10923.93"/>
        <n v="10928.85"/>
        <n v="10942.13"/>
        <n v="10959.33"/>
        <n v="10959.69"/>
        <n v="10965.45"/>
        <n v="10976.25"/>
        <n v="10977.21"/>
        <n v="10982.5"/>
        <n v="10991.58"/>
        <n v="11013.71"/>
        <n v="11015.17"/>
        <n v="11018.05"/>
        <n v="11028.56"/>
        <n v="11033.66"/>
        <n v="11037.51"/>
        <n v="11037.85"/>
        <n v="11046.02"/>
        <n v="11068.7"/>
        <n v="11068.77"/>
        <n v="11070.54"/>
        <n v="11073.18"/>
        <n v="11082.58"/>
        <n v="11085.59"/>
        <n v="11090.72"/>
        <n v="11093.62"/>
        <n v="11103.33"/>
        <n v="11150.78"/>
        <n v="11163.57"/>
        <n v="11165.42"/>
        <n v="11186.2"/>
        <n v="11187.66"/>
        <n v="11217.35"/>
        <n v="11244.38"/>
        <n v="11250.43"/>
        <n v="11253.42"/>
        <n v="11255.29"/>
        <n v="11264.54"/>
        <n v="11265.71"/>
        <n v="11272.33"/>
        <n v="11286.54"/>
        <n v="11289.11"/>
        <n v="11294.57"/>
        <n v="11299.34"/>
        <n v="11305.93"/>
        <n v="11312.33"/>
        <n v="11318.57"/>
        <n v="11319.12"/>
        <n v="11321.49"/>
        <n v="11326.71"/>
        <n v="11344.32"/>
        <n v="11345.52"/>
        <n v="11353.23"/>
        <n v="11356.66"/>
        <n v="11362.76"/>
        <n v="11363.28"/>
        <n v="11365.95"/>
        <n v="11369.39"/>
        <n v="11378.57"/>
        <n v="11381.33"/>
        <n v="11388.27"/>
        <n v="11394.07"/>
        <n v="11396.9"/>
        <n v="11411.69"/>
        <n v="11412.02"/>
        <n v="11419.49"/>
        <n v="11435.74"/>
        <n v="11436.74"/>
        <n v="11454.02"/>
        <n v="11455.28"/>
        <n v="11478.14"/>
        <n v="11482.63"/>
        <n v="11488.32"/>
        <n v="11492.46"/>
        <n v="11497.69"/>
        <n v="11511.61"/>
        <n v="11512.41"/>
        <n v="11520.1"/>
        <n v="11524.25"/>
        <n v="11530.12"/>
        <n v="11534.87"/>
        <n v="11538.42"/>
        <n v="11540.25"/>
        <n v="11552.9"/>
        <n v="11554.22"/>
        <n v="11566.3"/>
        <n v="11576.13"/>
        <n v="11602.75"/>
        <n v="11625.11"/>
        <n v="11657.72"/>
        <n v="11657.81"/>
        <n v="11658.12"/>
        <n v="11658.38"/>
        <n v="11674.13"/>
        <n v="11696.52"/>
        <n v="11712.97"/>
        <n v="11729.68"/>
        <n v="11730.82"/>
        <n v="11735.88"/>
        <n v="11737.85"/>
        <n v="11741.73"/>
        <n v="11743.3"/>
        <n v="11743.93"/>
        <n v="11752.68"/>
        <n v="11763"/>
        <n v="11773.06"/>
        <n v="11830.61"/>
        <n v="11833.78"/>
        <n v="11837.16"/>
        <n v="11840.78"/>
        <n v="11842.44"/>
        <n v="11842.62"/>
        <n v="11848.14"/>
        <n v="11856.41"/>
        <n v="11858.56"/>
        <n v="11879.1"/>
        <n v="11881.36"/>
        <n v="11881.97"/>
        <n v="11884.05"/>
        <n v="11918.2"/>
        <n v="11931.13"/>
        <n v="11938.26"/>
        <n v="11941.83"/>
        <n v="11944.59"/>
        <n v="11945.13"/>
        <n v="11946.63"/>
        <n v="11987.17"/>
        <n v="11987.68"/>
        <n v="11994.89"/>
        <n v="12001.29"/>
        <n v="12029.29"/>
        <n v="12032.33"/>
        <n v="12035.18"/>
        <n v="12044.34"/>
        <n v="12048.13"/>
        <n v="12091.34"/>
        <n v="12094.48"/>
        <n v="12096.65"/>
        <n v="12105.32"/>
        <n v="12124.99"/>
        <n v="12129.61"/>
        <n v="12130.8"/>
        <n v="12137.6"/>
        <n v="12142.58"/>
        <n v="12146.97"/>
        <n v="12148.2"/>
        <n v="12198.64"/>
        <n v="12218.7"/>
        <n v="12222.9"/>
        <n v="12224.35"/>
        <n v="12231.61"/>
        <n v="12233.83"/>
        <n v="12235.84"/>
        <n v="12237.73"/>
        <n v="12244.53"/>
        <n v="12245.17"/>
        <n v="12254.44"/>
        <n v="12255.04"/>
        <n v="12265.51"/>
        <n v="12268.63"/>
        <n v="12269.69"/>
        <n v="12282.03"/>
        <n v="12282.38"/>
        <n v="12299.59"/>
        <n v="12323.94"/>
        <n v="12333.83"/>
        <n v="12347.17"/>
        <n v="12363.55"/>
        <n v="12369.89"/>
        <n v="12404.88"/>
        <n v="12407.3"/>
        <n v="12408.29"/>
        <n v="12430.95"/>
        <n v="12452.25"/>
        <n v="12475.35"/>
        <n v="12479.71"/>
        <n v="12485.8"/>
        <n v="12495.29"/>
        <n v="12499.88"/>
        <n v="12523.6"/>
        <n v="12557.61"/>
        <n v="12574.05"/>
        <n v="12579.92"/>
        <n v="12592.53"/>
        <n v="12600.46"/>
        <n v="12609.89"/>
        <n v="12622.18"/>
        <n v="12624.74"/>
        <n v="12629.17"/>
        <n v="12629.9"/>
        <n v="12638.2"/>
        <n v="12640.24"/>
        <n v="12643.38"/>
        <n v="12644.59"/>
        <n v="12646.21"/>
        <n v="12648.7"/>
        <n v="12697.48"/>
        <n v="12699.56"/>
        <n v="12700.63"/>
        <n v="12713"/>
        <n v="12718.21"/>
        <n v="12731"/>
        <n v="12741.17"/>
        <n v="12770.27"/>
        <n v="12776.05"/>
        <n v="12788.03"/>
        <n v="12788.18"/>
        <n v="12797.21"/>
        <n v="12815.44"/>
        <n v="12823.25"/>
        <n v="12829.46"/>
        <n v="12847.24"/>
        <n v="12852.37"/>
        <n v="12856.84"/>
        <n v="12870.31"/>
        <n v="12890.06"/>
        <n v="12913.99"/>
        <n v="12925.89"/>
        <n v="12928.79"/>
        <n v="12949.16"/>
        <n v="12950.07"/>
        <n v="12957.12"/>
        <n v="12979.36"/>
        <n v="12981.35"/>
        <n v="12982.87"/>
        <n v="12994.12"/>
        <n v="13002.91"/>
        <n v="13004.95"/>
        <n v="13008.07"/>
        <n v="13010.86"/>
        <n v="13012.21"/>
        <n v="13019.16"/>
        <n v="13023.93"/>
        <n v="13041.92"/>
        <n v="13044.41"/>
        <n v="13047.33"/>
        <n v="13051.22"/>
        <n v="13063.88"/>
        <n v="13101.74"/>
        <n v="13110.79"/>
        <n v="13112.6"/>
        <n v="13113.51"/>
        <n v="13116.84"/>
        <n v="13126.68"/>
        <n v="13129.6"/>
        <n v="13143.34"/>
        <n v="13143.86"/>
        <n v="13204.29"/>
        <n v="13214.43"/>
        <n v="13217.09"/>
        <n v="13224.06"/>
        <n v="13224.69"/>
        <n v="13228.85"/>
        <n v="13292.52"/>
        <n v="13333.71"/>
        <n v="13352.1"/>
        <n v="13360.94"/>
        <n v="13375.76"/>
        <n v="13377.41"/>
        <n v="13383.67"/>
        <n v="13390.56"/>
        <n v="13393.76"/>
        <n v="13405.39"/>
        <n v="13412.97"/>
        <n v="13415.04"/>
        <n v="13417.05"/>
        <n v="13429.04"/>
        <n v="13430.27"/>
        <n v="13440.7"/>
        <n v="13451.12"/>
        <n v="13457.96"/>
        <n v="13462.52"/>
        <n v="13465.8"/>
        <n v="13470.8"/>
        <n v="13470.86"/>
        <n v="13472.19"/>
        <n v="13480.83"/>
        <n v="13511.28"/>
        <n v="13555"/>
        <n v="13566.04"/>
        <n v="13588.17"/>
        <n v="13607.37"/>
        <n v="13616.36"/>
        <n v="13622.01"/>
        <n v="13635.64"/>
        <n v="13638.06"/>
        <n v="13677.68"/>
        <n v="13685.51"/>
        <n v="13714.55"/>
        <n v="13725.47"/>
        <n v="13726.21"/>
        <n v="13746.74"/>
        <n v="13747.87"/>
        <n v="13770.1"/>
        <n v="13801.61"/>
        <n v="13819.49"/>
        <n v="13822.8"/>
        <n v="13831.12"/>
        <n v="13844.51"/>
        <n v="13844.8"/>
        <n v="13874.89"/>
        <n v="13880.95"/>
        <n v="13886.4"/>
        <n v="13887.2"/>
        <n v="13887.97"/>
        <n v="13919.82"/>
        <n v="13937.67"/>
        <n v="13974.46"/>
        <n v="13979.45"/>
        <n v="13981.85"/>
        <n v="14001.13"/>
        <n v="14001.29"/>
        <n v="14007.22"/>
        <n v="14043.48"/>
        <n v="14081.93"/>
        <n v="14098.07"/>
        <n v="14119.62"/>
        <n v="14133.04"/>
        <n v="14152.46"/>
        <n v="14193.55"/>
        <n v="14209.4"/>
        <n v="14210.54"/>
        <n v="14235.07"/>
        <n v="14254.61"/>
        <n v="14256.19"/>
        <n v="14256.79"/>
        <n v="14258.33"/>
        <n v="14283.46"/>
        <n v="14285.9"/>
        <n v="14313.85"/>
        <n v="14319.03"/>
        <n v="14337.91"/>
        <n v="14349.85"/>
        <n v="14355.43"/>
        <n v="14358.36"/>
        <n v="14382.71"/>
        <n v="14394.4"/>
        <n v="14394.56"/>
        <n v="14410.93"/>
        <n v="14418.28"/>
        <n v="14426.07"/>
        <n v="14426.66"/>
        <n v="14427.63"/>
        <n v="14449.85"/>
        <n v="14451.84"/>
        <n v="14455.64"/>
        <n v="14470.01"/>
        <n v="14474.68"/>
        <n v="14478.33"/>
        <n v="14507.46"/>
        <n v="14547.26"/>
        <n v="14571.89"/>
        <n v="14574.64"/>
        <n v="14590.63"/>
        <n v="14600.62"/>
        <n v="14612.33"/>
        <n v="14630.52"/>
        <n v="14640.35"/>
        <n v="14657.2"/>
        <n v="14665.75"/>
        <n v="14692.67"/>
        <n v="14696.77"/>
        <n v="14711.74"/>
        <n v="14738.43"/>
        <n v="14750.42"/>
        <n v="14819"/>
        <n v="14839.34"/>
        <n v="14843.96"/>
        <n v="14847.63"/>
        <n v="14901.52"/>
        <n v="14908.27"/>
        <n v="14926.97"/>
        <n v="14945.34"/>
        <n v="14988.43"/>
        <n v="15006.58"/>
        <n v="15019.76"/>
        <n v="15025.76"/>
        <n v="15026.3"/>
        <n v="15038.51"/>
        <n v="15052.68"/>
        <n v="15090.35"/>
        <n v="15103.69"/>
        <n v="15123.19"/>
        <n v="15150.44"/>
        <n v="15161.25"/>
        <n v="15161.53"/>
        <n v="15170.07"/>
        <n v="15174.81"/>
        <n v="15207.92"/>
        <n v="15230.32"/>
        <n v="15260.52"/>
        <n v="15322.77"/>
        <n v="15359.1"/>
        <n v="15361.5"/>
        <n v="15363.77"/>
        <n v="15368.22"/>
        <n v="15377.77"/>
        <n v="15440.2"/>
        <n v="15450.48"/>
        <n v="15518.18"/>
        <n v="15532.16"/>
        <n v="15555.19"/>
        <n v="15556.67"/>
        <n v="15608.58"/>
        <n v="15612.19"/>
        <n v="15646.28"/>
        <n v="15670.3"/>
        <n v="15698.86"/>
        <n v="15746.62"/>
        <n v="15817.99"/>
        <n v="15820.7"/>
        <n v="15828.82"/>
        <n v="15840.81"/>
        <n v="15922.29"/>
        <n v="15965.29"/>
        <n v="15966.19"/>
        <n v="16059.06"/>
        <n v="16062.89"/>
        <n v="16069.08"/>
        <n v="16085.13"/>
        <n v="16097.94"/>
        <n v="16115.3"/>
        <n v="16122.65"/>
        <n v="16138.76"/>
        <n v="16152.04"/>
        <n v="16190.97"/>
        <n v="16199.1"/>
        <n v="16205.88"/>
        <n v="16232.85"/>
        <n v="16267.32"/>
        <n v="16297.85"/>
        <n v="16311.05"/>
        <n v="16351.42"/>
        <n v="16420.490000000002"/>
        <n v="16450.89"/>
        <n v="16455.71"/>
        <n v="16577.78"/>
        <n v="16586.5"/>
        <n v="16587.96"/>
        <n v="16600.16"/>
        <n v="16602.18"/>
        <n v="16631.61"/>
        <n v="16657.72"/>
        <n v="16770.990000000002"/>
        <n v="16776.3"/>
        <n v="16779.400000000001"/>
        <n v="16796.41"/>
        <n v="16841.32"/>
        <n v="16884.919999999998"/>
        <n v="16903.5"/>
        <n v="16921.09"/>
        <n v="16990.55"/>
        <n v="17016.009999999998"/>
        <n v="17043.34"/>
        <n v="17081.080000000002"/>
        <n v="17085.27"/>
        <n v="17128.43"/>
        <n v="17172.27"/>
        <n v="17174.52"/>
        <n v="17178.68"/>
        <n v="17179.52"/>
        <n v="17253.43"/>
        <n v="17337.580000000002"/>
        <n v="17352.68"/>
        <n v="17361.77"/>
        <n v="17468.98"/>
        <n v="17479.53"/>
        <n v="17496.310000000001"/>
        <n v="17505.650000000001"/>
        <n v="17507.47"/>
        <n v="17556.88"/>
        <n v="17560.38"/>
        <n v="17584.72"/>
        <n v="17626.240000000002"/>
        <n v="17663.14"/>
        <n v="17748.509999999998"/>
        <n v="17777.73"/>
        <n v="17779.939999999999"/>
        <n v="17832.599999999999"/>
        <n v="17862.919999999998"/>
        <n v="17878.900000000001"/>
        <n v="17882.669999999998"/>
        <n v="17904.53"/>
        <n v="17929.3"/>
        <n v="17942.11"/>
        <n v="18031.16"/>
        <n v="18031.189999999999"/>
        <n v="18033.97"/>
        <n v="18157.88"/>
        <n v="18208.34"/>
        <n v="18218.16"/>
        <n v="18223.45"/>
        <n v="18246.5"/>
        <n v="18259.22"/>
        <n v="18310.740000000002"/>
        <n v="18328.240000000002"/>
        <n v="18443.11"/>
        <n v="18608.259999999998"/>
        <n v="18648.419999999998"/>
        <n v="18682.740000000002"/>
        <n v="18694.689999999999"/>
        <n v="18765.88"/>
        <n v="18767.740000000002"/>
        <n v="18804.75"/>
        <n v="18806.150000000001"/>
        <n v="18815.53"/>
        <n v="18838.7"/>
        <n v="18883.330000000002"/>
        <n v="18903.490000000002"/>
        <n v="18932.810000000001"/>
        <n v="18954.560000000001"/>
        <n v="18955.22"/>
        <n v="18963.169999999998"/>
        <n v="18972.5"/>
        <n v="19023.259999999998"/>
        <n v="19040.88"/>
        <n v="19107.78"/>
        <n v="19144.580000000002"/>
        <n v="19199.939999999999"/>
        <n v="19214.71"/>
        <n v="19259.96"/>
        <n v="19321.060000000001"/>
        <n v="19350.37"/>
        <n v="19362"/>
        <n v="19442.349999999999"/>
        <n v="19444.27"/>
        <n v="19496.72"/>
        <n v="19515.54"/>
        <n v="19521.97"/>
        <n v="19539.240000000002"/>
        <n v="19551.34"/>
        <n v="19594.810000000001"/>
        <n v="19673.34"/>
        <n v="19719.689999999999"/>
        <n v="19749.38"/>
        <n v="19798.05"/>
        <n v="19933.46"/>
        <n v="19964.75"/>
        <n v="19995.29"/>
        <n v="20009.63"/>
        <n v="20149.32"/>
        <n v="20167.34"/>
        <n v="20177.669999999998"/>
        <n v="20234.849999999999"/>
        <n v="20253.84"/>
        <n v="20277.810000000001"/>
        <n v="20296.86"/>
        <n v="20354.5"/>
        <n v="20420.599999999999"/>
        <n v="20446.849999999999"/>
        <n v="20463"/>
        <n v="20568.32"/>
        <n v="20630.28"/>
        <n v="20709.02"/>
        <n v="20745.990000000002"/>
        <n v="20773.63"/>
        <n v="20781.490000000002"/>
        <n v="20878.78"/>
        <n v="20893.060000000001"/>
        <n v="20984.09"/>
        <n v="21082.16"/>
        <n v="21098.55"/>
        <n v="21195.82"/>
        <n v="21223.68"/>
        <n v="21232.18"/>
        <n v="21259.38"/>
        <n v="21344.85"/>
        <n v="21348.71"/>
        <n v="21472.48"/>
        <n v="21595.38"/>
        <n v="21659.93"/>
        <n v="21661.16"/>
        <n v="21677.279999999999"/>
        <n v="21771.34"/>
        <n v="21774.32"/>
        <n v="21797"/>
        <n v="21880.82"/>
        <n v="21882.400000000001"/>
        <n v="21978.68"/>
        <n v="21984.47"/>
        <n v="22097.62"/>
        <n v="22144.03"/>
        <n v="22192.44"/>
        <n v="22218.11"/>
        <n v="22331.57"/>
        <n v="22395.74"/>
        <n v="22412.65"/>
        <n v="22462.04"/>
        <n v="22478.6"/>
        <n v="22493.66"/>
        <n v="23045.57"/>
        <n v="23065.42"/>
        <n v="23082.959999999999"/>
        <n v="23241.47"/>
        <n v="23244.79"/>
        <n v="23288.93"/>
        <n v="23306.55"/>
        <n v="23401.31"/>
        <n v="23563.02"/>
        <n v="23568.27"/>
        <n v="23807.24"/>
        <n v="23887.66"/>
        <n v="23967.38"/>
        <n v="24059.68"/>
        <n v="24106.91"/>
        <n v="24180.93"/>
        <n v="24227.34"/>
        <n v="24294.02"/>
        <n v="24387.74"/>
        <n v="24393.62"/>
        <n v="24476.48"/>
        <n v="24513.09"/>
        <n v="24520.26"/>
        <n v="24535.7"/>
        <n v="24603.05"/>
        <n v="24667.42"/>
        <n v="24671.66"/>
        <n v="24795.040000000001"/>
        <n v="24817.25"/>
        <n v="24863.25"/>
        <n v="24869.84"/>
        <n v="24873.38"/>
        <n v="24915.05"/>
        <n v="24915.22"/>
        <n v="25075.97"/>
        <n v="25081.77"/>
        <n v="25127.22"/>
        <n v="25309.49"/>
        <n v="25333.33"/>
        <n v="25382.3"/>
        <n v="25517.11"/>
        <n v="25648.98"/>
        <n v="25656.58"/>
        <n v="25678.78"/>
        <n v="25992.82"/>
        <n v="26018.95"/>
        <n v="26026.97"/>
        <n v="26109.33"/>
        <n v="26125.67"/>
        <n v="26140.36"/>
        <n v="26236.58"/>
        <n v="26316.59"/>
        <n v="26392.26"/>
        <n v="26467.1"/>
        <n v="26479.4"/>
        <n v="26607.89"/>
        <n v="26912.560000000001"/>
        <n v="26926.51"/>
        <n v="26927.69"/>
        <n v="26936.98"/>
        <n v="27000.98"/>
        <n v="27037.91"/>
        <n v="27080.639999999999"/>
        <n v="27092.38"/>
        <n v="27117.99"/>
        <n v="27218.44"/>
        <n v="27236.959999999999"/>
        <n v="27322.73"/>
        <n v="27346.04"/>
        <n v="27375.9"/>
        <n v="27432.73"/>
        <n v="27495.59"/>
        <n v="27533.91"/>
        <n v="27534.53"/>
        <n v="27598.93"/>
        <n v="27614.71"/>
        <n v="27619.360000000001"/>
        <n v="27625.17"/>
        <n v="27696.11"/>
        <n v="27724.29"/>
        <n v="27808.73"/>
        <n v="27849.94"/>
        <n v="27925.86"/>
        <n v="27931.11"/>
        <n v="27941.29"/>
        <n v="27980.77"/>
        <n v="28006.94"/>
        <n v="28101.33"/>
        <n v="28245.34"/>
        <n v="28287.9"/>
        <n v="28302.33"/>
        <n v="28340.19"/>
        <n v="28468.92"/>
        <n v="28476.73"/>
        <n v="28542.86"/>
        <n v="28716.14"/>
        <n v="28868.66"/>
        <n v="28923.14"/>
        <n v="28950.47"/>
        <n v="28998.68"/>
        <n v="29007.82"/>
        <n v="29114.21"/>
        <n v="29114.77"/>
        <n v="29141.360000000001"/>
        <n v="29160.39"/>
        <n v="29186.48"/>
        <n v="29227.599999999999"/>
        <n v="29330.98"/>
        <n v="29352.560000000001"/>
        <n v="29443.59"/>
        <n v="29523.17"/>
        <n v="29583.8"/>
        <n v="29622.69"/>
        <n v="29757.69"/>
        <n v="29760.6"/>
        <n v="29816.639999999999"/>
        <n v="29818.76"/>
        <n v="29852.48"/>
        <n v="29899.25"/>
        <n v="29929.56"/>
        <n v="29933.75"/>
        <n v="29969.67"/>
        <n v="30026.87"/>
        <n v="30063.58"/>
        <n v="30095.97"/>
        <n v="30134.75"/>
        <n v="30166.62"/>
        <n v="30184.94"/>
        <n v="30260"/>
        <n v="30284.639999999999"/>
        <n v="30328.27"/>
        <n v="30366.93"/>
        <n v="30409.53"/>
        <n v="30422.03"/>
        <n v="30457.37"/>
        <n v="30530.5"/>
        <n v="30625.65"/>
        <n v="30697.71"/>
        <n v="30724.44"/>
        <n v="30763.01"/>
        <n v="30942.19"/>
        <n v="31196.61"/>
        <n v="31234.560000000001"/>
        <n v="31322.53"/>
        <n v="31328.27"/>
        <n v="31368.81"/>
        <n v="31591.82"/>
        <n v="31620"/>
        <n v="31736.7"/>
        <n v="31743.919999999998"/>
        <n v="31897.1"/>
        <n v="31980.89"/>
        <n v="32086.21"/>
        <n v="32108.66"/>
        <n v="32192.76"/>
        <n v="32222.81"/>
        <n v="32259.96"/>
        <n v="32288.49"/>
        <n v="32428.63"/>
        <n v="32430.22"/>
        <n v="32462.35"/>
        <n v="32485.46"/>
        <n v="32548.34"/>
        <n v="32672.11"/>
        <n v="32686.080000000002"/>
        <n v="32716.2"/>
        <n v="32734.19"/>
        <n v="32760.48"/>
        <n v="32765.33"/>
        <n v="32787.46"/>
        <n v="32827.51"/>
        <n v="32906.69"/>
        <n v="32947.629999999997"/>
        <n v="33017.46"/>
        <n v="33025.32"/>
        <n v="33057.230000000003"/>
        <n v="33074.94"/>
        <n v="33090.660000000003"/>
        <n v="33121"/>
        <n v="33292.83"/>
        <n v="33307.550000000003"/>
        <n v="33344.449999999997"/>
        <n v="33450.99"/>
        <n v="33471.97"/>
        <n v="33475.82"/>
        <n v="33527.1"/>
        <n v="33611.71"/>
        <n v="33707.550000000003"/>
        <n v="33732.69"/>
        <n v="33750.29"/>
        <n v="33753.32"/>
        <n v="33829.39"/>
        <n v="33900.65"/>
        <n v="33907.550000000003"/>
        <n v="33975.47"/>
        <n v="34053.360000000001"/>
        <n v="34084.68"/>
        <n v="34166.269999999997"/>
        <n v="34205.07"/>
        <n v="34210.33"/>
        <n v="34218.019999999997"/>
        <n v="34254.050000000003"/>
        <n v="34289.43"/>
        <n v="34293.120000000003"/>
        <n v="34303.17"/>
        <n v="34307.22"/>
        <n v="34402.22"/>
        <n v="34439.86"/>
        <n v="34456.269999999997"/>
        <n v="34472.839999999997"/>
        <n v="34543.39"/>
        <n v="34617.839999999997"/>
        <n v="34672.15"/>
        <n v="34779.620000000003"/>
        <n v="34806.47"/>
        <n v="34828.65"/>
        <n v="34838.870000000003"/>
        <n v="34940.61"/>
        <n v="34975.68"/>
        <n v="34976.42"/>
        <n v="34979.86"/>
        <n v="35000.730000000003"/>
        <n v="35050.620000000003"/>
        <n v="35069.370000000003"/>
        <n v="35147.53"/>
        <n v="35160.129999999997"/>
        <n v="35302.089999999997"/>
        <n v="35315.96"/>
        <n v="35345.730000000003"/>
        <n v="35491.64"/>
        <n v="35517.19"/>
        <n v="35547.47"/>
        <n v="35547.72"/>
        <n v="35573.26"/>
        <n v="35583.17"/>
        <n v="35585.58"/>
        <n v="35595.589999999997"/>
        <n v="35701.9"/>
        <n v="35711.39"/>
        <n v="35733.96"/>
        <n v="35883.269999999997"/>
        <n v="35952.65"/>
        <n v="36021.01"/>
        <n v="36074.339999999997"/>
        <n v="36085.22"/>
        <n v="36090.49"/>
        <n v="36124.57"/>
        <n v="36149.480000000003"/>
        <n v="36182.870000000003"/>
        <n v="36189.1"/>
        <n v="36197.699999999997"/>
        <n v="36219.410000000003"/>
        <n v="36307.800000000003"/>
        <n v="36314.050000000003"/>
        <n v="36332.449999999997"/>
        <n v="36350.71"/>
        <n v="36397.58"/>
        <n v="36445.550000000003"/>
        <n v="36541.550000000003"/>
        <n v="36572.800000000003"/>
        <n v="36580.28"/>
        <n v="36786.370000000003"/>
        <n v="36795.29"/>
        <n v="36837.47"/>
        <n v="36889.99"/>
        <n v="36898.730000000003"/>
        <n v="36910.61"/>
        <n v="36911.99"/>
        <n v="36922.61"/>
        <n v="36935.64"/>
        <n v="36950.26"/>
        <n v="36976.449999999997"/>
        <n v="37040.879999999997"/>
        <n v="37076.370000000003"/>
        <n v="37079.370000000003"/>
        <n v="37133.9"/>
        <n v="37165.160000000003"/>
        <n v="37251.22"/>
        <n v="37270.15"/>
        <n v="37272.339999999997"/>
        <n v="37277.269999999997"/>
        <n v="37425.94"/>
        <n v="37465.339999999997"/>
        <n v="37484.449999999997"/>
        <n v="37607.53"/>
        <n v="37650.74"/>
        <n v="37675.06"/>
        <n v="37701.879999999997"/>
        <n v="37735.199999999997"/>
        <n v="37742.58"/>
        <n v="37800.980000000003"/>
        <n v="37829.72"/>
        <n v="38126.25"/>
        <n v="38189.1"/>
        <n v="38237.339999999997"/>
        <n v="38241.74"/>
        <n v="38245.589999999997"/>
        <n v="38282.75"/>
        <n v="38313.129999999997"/>
        <n v="38344.57"/>
        <n v="38389.79"/>
        <n v="38405.26"/>
        <n v="38415.47"/>
        <n v="38511.629999999997"/>
        <n v="38652.089999999997"/>
        <n v="38709.18"/>
        <n v="38711"/>
        <n v="38740.120000000003"/>
        <n v="38746.36"/>
        <n v="38792.69"/>
        <n v="38836.980000000003"/>
        <n v="38869.25"/>
        <n v="38893.360000000001"/>
        <n v="38924.04"/>
        <n v="38932.559999999998"/>
        <n v="38947.43"/>
        <n v="38998.550000000003"/>
        <n v="39047.29"/>
        <n v="39125.33"/>
        <n v="39221.120000000003"/>
        <n v="39241.440000000002"/>
        <n v="39315.279999999999"/>
        <n v="39352.6"/>
        <n v="39396.86"/>
        <n v="39556.49"/>
        <n v="39597.410000000003"/>
        <n v="39611.760000000002"/>
        <n v="39670.44"/>
        <n v="39721.93"/>
        <n v="39722.75"/>
        <n v="39725.519999999997"/>
        <n v="39727.61"/>
        <n v="39774.28"/>
        <n v="39836.519999999997"/>
        <n v="39865.699999999997"/>
        <n v="39871.699999999997"/>
        <n v="39963.120000000003"/>
        <n v="39983.43"/>
        <n v="40003.33"/>
        <n v="40054.730000000003"/>
        <n v="40069.440000000002"/>
        <n v="40103.89"/>
        <n v="40182.25"/>
        <n v="40204.83"/>
        <n v="40208.559999999998"/>
        <n v="40273.65"/>
        <n v="40284.379999999997"/>
        <n v="40309.93"/>
        <n v="40373.74"/>
        <n v="40419.019999999997"/>
        <n v="40590.550000000003"/>
        <n v="40692.910000000003"/>
        <n v="40720.550000000003"/>
        <n v="40817.85"/>
        <n v="40904.199999999997"/>
        <n v="40932.43"/>
        <n v="40941.29"/>
        <n v="40961.29"/>
        <n v="40974.160000000003"/>
        <n v="41034.22"/>
        <n v="41055.29"/>
        <n v="41097.160000000003"/>
        <n v="41191.57"/>
        <n v="41250.39"/>
        <n v="41271.5"/>
        <n v="41331.79"/>
        <n v="41351.879999999997"/>
        <n v="41505.15"/>
        <n v="41636.199999999997"/>
        <n v="41661.599999999999"/>
        <n v="41676.080000000002"/>
        <n v="41681.86"/>
        <n v="41794.629999999997"/>
        <n v="41886.54"/>
        <n v="41919.1"/>
        <n v="41949.24"/>
        <n v="41999.519999999997"/>
        <n v="42111.66"/>
        <n v="42112.24"/>
        <n v="42124.52"/>
        <n v="42188.15"/>
        <n v="42211.14"/>
        <n v="42303.69"/>
        <n v="42478.6"/>
        <n v="42538.720000000001"/>
        <n v="42560.43"/>
        <n v="42644.2"/>
        <n v="42760.5"/>
        <n v="42764.12"/>
        <n v="42856.84"/>
        <n v="42969.85"/>
        <n v="42983.46"/>
        <n v="43073.760000000002"/>
        <n v="43254.42"/>
        <n v="43578.94"/>
        <n v="43753.34"/>
        <n v="43813.87"/>
        <n v="43817.45"/>
        <n v="43896.38"/>
        <n v="43921.18"/>
        <n v="43943.88"/>
        <n v="44202.65"/>
        <n v="44260.75"/>
        <n v="44400.41"/>
        <n v="44423.8"/>
        <n v="44501.4"/>
        <n v="44585.46"/>
        <n v="44641.2"/>
        <n v="45008.959999999999"/>
        <n v="45702.02"/>
        <n v="45710.21"/>
        <n v="45863.21"/>
        <n v="46113.51"/>
        <n v="46130.53"/>
        <n v="46151.12"/>
        <n v="46200.99"/>
        <n v="46255.11"/>
        <n v="46599.11"/>
        <n v="46661.440000000002"/>
        <n v="46718.16"/>
        <n v="46889.26"/>
        <n v="47055.53"/>
        <n v="47269.85"/>
        <n v="47291.06"/>
        <n v="47305.31"/>
        <n v="47403.88"/>
        <n v="47462.89"/>
        <n v="47496.49"/>
        <n v="47896.79"/>
        <n v="47928.03"/>
        <n v="48173.36"/>
        <n v="48517.56"/>
        <n v="48549.18"/>
        <n v="48673.56"/>
        <n v="48675.519999999997"/>
        <n v="48824.45"/>
        <n v="48885.14"/>
        <n v="48970.25"/>
        <n v="49577.66"/>
        <n v="51194.559999999998"/>
        <n v="52590.83"/>
        <n v="55135.4"/>
        <n v="58571.07"/>
        <n v="60021.4"/>
        <n v="62592.87"/>
        <n v="63770.43"/>
      </sharedItems>
    </cacheField>
    <cacheField name="Hospital tier" numFmtId="0">
      <sharedItems count="3">
        <s v="tier - 2"/>
        <s v="tier - 3"/>
        <s v="tier - 1"/>
      </sharedItems>
    </cacheField>
    <cacheField name="City tier" numFmtId="0">
      <sharedItems/>
    </cacheField>
    <cacheField name="State ID" numFmtId="0">
      <sharedItems count="17">
        <s v="R1013"/>
        <s v="R1012"/>
        <s v="R1011"/>
        <s v="R1015"/>
        <s v="R1019"/>
        <s v="R1016"/>
        <s v="R1018"/>
        <s v="R1025"/>
        <s v="R1024"/>
        <s v="R1023"/>
        <s v="R1014"/>
        <s v="R1021"/>
        <s v="R1017"/>
        <s v="R1020"/>
        <s v="R1026"/>
        <s v="Unknown"/>
        <s v="R1022"/>
      </sharedItems>
    </cacheField>
    <cacheField name="Missing Year" numFmtId="1">
      <sharedItems containsSemiMixedTypes="0" containsString="0" containsNumber="1" minValue="1958" maxValue="2004"/>
    </cacheField>
    <cacheField name="DD-MMM-YYYY" numFmtId="0">
      <sharedItems/>
    </cacheField>
    <cacheField name="Age" numFmtId="0">
      <sharedItems containsMixedTypes="1" containsNumber="1" containsInteger="1" minValue="18" maxValue="65"/>
    </cacheField>
  </cacheFields>
  <extLst>
    <ext xmlns:x14="http://schemas.microsoft.com/office/spreadsheetml/2009/9/main" uri="{725AE2AE-9491-48be-B2B4-4EB974FC3084}">
      <x14:pivotCacheDefinition pivotCacheId="151919837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x v="0"/>
    <x v="0"/>
    <x v="0"/>
    <x v="0"/>
    <x v="0"/>
    <x v="0"/>
    <x v="0"/>
    <x v="0"/>
    <x v="0"/>
    <x v="0"/>
  </r>
  <r>
    <x v="1"/>
    <x v="1"/>
    <x v="1"/>
    <x v="0"/>
    <x v="0"/>
    <x v="0"/>
    <x v="0"/>
    <x v="0"/>
    <x v="0"/>
    <x v="1"/>
  </r>
  <r>
    <x v="2"/>
    <x v="2"/>
    <x v="2"/>
    <x v="1"/>
    <x v="0"/>
    <x v="0"/>
    <x v="1"/>
    <x v="0"/>
    <x v="0"/>
    <x v="0"/>
  </r>
  <r>
    <x v="3"/>
    <x v="3"/>
    <x v="3"/>
    <x v="0"/>
    <x v="0"/>
    <x v="0"/>
    <x v="0"/>
    <x v="0"/>
    <x v="0"/>
    <x v="1"/>
  </r>
  <r>
    <x v="4"/>
    <x v="4"/>
    <x v="4"/>
    <x v="0"/>
    <x v="0"/>
    <x v="0"/>
    <x v="0"/>
    <x v="0"/>
    <x v="0"/>
    <x v="2"/>
  </r>
  <r>
    <x v="5"/>
    <x v="5"/>
    <x v="5"/>
    <x v="0"/>
    <x v="0"/>
    <x v="0"/>
    <x v="0"/>
    <x v="0"/>
    <x v="0"/>
    <x v="0"/>
  </r>
  <r>
    <x v="6"/>
    <x v="6"/>
    <x v="6"/>
    <x v="0"/>
    <x v="0"/>
    <x v="0"/>
    <x v="0"/>
    <x v="0"/>
    <x v="0"/>
    <x v="1"/>
  </r>
  <r>
    <x v="7"/>
    <x v="7"/>
    <x v="7"/>
    <x v="0"/>
    <x v="0"/>
    <x v="0"/>
    <x v="2"/>
    <x v="0"/>
    <x v="0"/>
    <x v="0"/>
  </r>
  <r>
    <x v="8"/>
    <x v="8"/>
    <x v="8"/>
    <x v="1"/>
    <x v="0"/>
    <x v="1"/>
    <x v="3"/>
    <x v="0"/>
    <x v="0"/>
    <x v="0"/>
  </r>
  <r>
    <x v="9"/>
    <x v="9"/>
    <x v="9"/>
    <x v="0"/>
    <x v="0"/>
    <x v="0"/>
    <x v="0"/>
    <x v="0"/>
    <x v="0"/>
    <x v="0"/>
  </r>
  <r>
    <x v="10"/>
    <x v="10"/>
    <x v="10"/>
    <x v="1"/>
    <x v="0"/>
    <x v="0"/>
    <x v="1"/>
    <x v="0"/>
    <x v="0"/>
    <x v="1"/>
  </r>
  <r>
    <x v="11"/>
    <x v="11"/>
    <x v="11"/>
    <x v="0"/>
    <x v="0"/>
    <x v="0"/>
    <x v="0"/>
    <x v="0"/>
    <x v="0"/>
    <x v="0"/>
  </r>
  <r>
    <x v="12"/>
    <x v="12"/>
    <x v="12"/>
    <x v="0"/>
    <x v="0"/>
    <x v="0"/>
    <x v="0"/>
    <x v="0"/>
    <x v="0"/>
    <x v="0"/>
  </r>
  <r>
    <x v="13"/>
    <x v="13"/>
    <x v="13"/>
    <x v="0"/>
    <x v="0"/>
    <x v="0"/>
    <x v="0"/>
    <x v="0"/>
    <x v="0"/>
    <x v="0"/>
  </r>
  <r>
    <x v="14"/>
    <x v="14"/>
    <x v="14"/>
    <x v="1"/>
    <x v="0"/>
    <x v="0"/>
    <x v="1"/>
    <x v="0"/>
    <x v="0"/>
    <x v="0"/>
  </r>
  <r>
    <x v="15"/>
    <x v="15"/>
    <x v="15"/>
    <x v="0"/>
    <x v="0"/>
    <x v="0"/>
    <x v="0"/>
    <x v="0"/>
    <x v="0"/>
    <x v="0"/>
  </r>
  <r>
    <x v="16"/>
    <x v="16"/>
    <x v="16"/>
    <x v="0"/>
    <x v="0"/>
    <x v="0"/>
    <x v="2"/>
    <x v="0"/>
    <x v="0"/>
    <x v="0"/>
  </r>
  <r>
    <x v="17"/>
    <x v="17"/>
    <x v="17"/>
    <x v="1"/>
    <x v="0"/>
    <x v="1"/>
    <x v="3"/>
    <x v="0"/>
    <x v="0"/>
    <x v="0"/>
  </r>
  <r>
    <x v="18"/>
    <x v="18"/>
    <x v="18"/>
    <x v="1"/>
    <x v="0"/>
    <x v="0"/>
    <x v="3"/>
    <x v="0"/>
    <x v="0"/>
    <x v="2"/>
  </r>
  <r>
    <x v="19"/>
    <x v="19"/>
    <x v="19"/>
    <x v="0"/>
    <x v="0"/>
    <x v="0"/>
    <x v="0"/>
    <x v="0"/>
    <x v="0"/>
    <x v="0"/>
  </r>
  <r>
    <x v="20"/>
    <x v="20"/>
    <x v="20"/>
    <x v="1"/>
    <x v="0"/>
    <x v="0"/>
    <x v="1"/>
    <x v="0"/>
    <x v="0"/>
    <x v="0"/>
  </r>
  <r>
    <x v="21"/>
    <x v="21"/>
    <x v="21"/>
    <x v="1"/>
    <x v="0"/>
    <x v="0"/>
    <x v="1"/>
    <x v="0"/>
    <x v="0"/>
    <x v="1"/>
  </r>
  <r>
    <x v="22"/>
    <x v="22"/>
    <x v="22"/>
    <x v="0"/>
    <x v="0"/>
    <x v="0"/>
    <x v="2"/>
    <x v="0"/>
    <x v="0"/>
    <x v="0"/>
  </r>
  <r>
    <x v="23"/>
    <x v="23"/>
    <x v="23"/>
    <x v="1"/>
    <x v="0"/>
    <x v="0"/>
    <x v="1"/>
    <x v="0"/>
    <x v="0"/>
    <x v="0"/>
  </r>
  <r>
    <x v="24"/>
    <x v="24"/>
    <x v="24"/>
    <x v="1"/>
    <x v="0"/>
    <x v="0"/>
    <x v="1"/>
    <x v="0"/>
    <x v="0"/>
    <x v="2"/>
  </r>
  <r>
    <x v="25"/>
    <x v="25"/>
    <x v="25"/>
    <x v="0"/>
    <x v="0"/>
    <x v="0"/>
    <x v="2"/>
    <x v="0"/>
    <x v="0"/>
    <x v="0"/>
  </r>
  <r>
    <x v="26"/>
    <x v="26"/>
    <x v="26"/>
    <x v="0"/>
    <x v="0"/>
    <x v="0"/>
    <x v="0"/>
    <x v="0"/>
    <x v="0"/>
    <x v="0"/>
  </r>
  <r>
    <x v="27"/>
    <x v="27"/>
    <x v="27"/>
    <x v="1"/>
    <x v="0"/>
    <x v="1"/>
    <x v="3"/>
    <x v="0"/>
    <x v="0"/>
    <x v="2"/>
  </r>
  <r>
    <x v="28"/>
    <x v="28"/>
    <x v="28"/>
    <x v="1"/>
    <x v="0"/>
    <x v="0"/>
    <x v="1"/>
    <x v="0"/>
    <x v="0"/>
    <x v="0"/>
  </r>
  <r>
    <x v="29"/>
    <x v="29"/>
    <x v="29"/>
    <x v="0"/>
    <x v="0"/>
    <x v="0"/>
    <x v="0"/>
    <x v="0"/>
    <x v="0"/>
    <x v="0"/>
  </r>
  <r>
    <x v="30"/>
    <x v="30"/>
    <x v="30"/>
    <x v="0"/>
    <x v="0"/>
    <x v="0"/>
    <x v="0"/>
    <x v="0"/>
    <x v="0"/>
    <x v="0"/>
  </r>
  <r>
    <x v="31"/>
    <x v="31"/>
    <x v="31"/>
    <x v="1"/>
    <x v="0"/>
    <x v="0"/>
    <x v="0"/>
    <x v="0"/>
    <x v="0"/>
    <x v="2"/>
  </r>
  <r>
    <x v="32"/>
    <x v="32"/>
    <x v="32"/>
    <x v="0"/>
    <x v="0"/>
    <x v="0"/>
    <x v="0"/>
    <x v="0"/>
    <x v="0"/>
    <x v="0"/>
  </r>
  <r>
    <x v="33"/>
    <x v="33"/>
    <x v="33"/>
    <x v="1"/>
    <x v="0"/>
    <x v="0"/>
    <x v="0"/>
    <x v="0"/>
    <x v="0"/>
    <x v="1"/>
  </r>
  <r>
    <x v="34"/>
    <x v="34"/>
    <x v="34"/>
    <x v="0"/>
    <x v="0"/>
    <x v="1"/>
    <x v="3"/>
    <x v="0"/>
    <x v="0"/>
    <x v="1"/>
  </r>
  <r>
    <x v="35"/>
    <x v="35"/>
    <x v="35"/>
    <x v="0"/>
    <x v="0"/>
    <x v="0"/>
    <x v="0"/>
    <x v="0"/>
    <x v="0"/>
    <x v="0"/>
  </r>
  <r>
    <x v="36"/>
    <x v="13"/>
    <x v="36"/>
    <x v="0"/>
    <x v="0"/>
    <x v="0"/>
    <x v="0"/>
    <x v="0"/>
    <x v="0"/>
    <x v="0"/>
  </r>
  <r>
    <x v="37"/>
    <x v="36"/>
    <x v="37"/>
    <x v="0"/>
    <x v="0"/>
    <x v="0"/>
    <x v="0"/>
    <x v="0"/>
    <x v="0"/>
    <x v="0"/>
  </r>
  <r>
    <x v="38"/>
    <x v="37"/>
    <x v="38"/>
    <x v="0"/>
    <x v="0"/>
    <x v="0"/>
    <x v="0"/>
    <x v="0"/>
    <x v="0"/>
    <x v="0"/>
  </r>
  <r>
    <x v="39"/>
    <x v="38"/>
    <x v="39"/>
    <x v="0"/>
    <x v="0"/>
    <x v="1"/>
    <x v="3"/>
    <x v="0"/>
    <x v="0"/>
    <x v="2"/>
  </r>
  <r>
    <x v="40"/>
    <x v="39"/>
    <x v="40"/>
    <x v="0"/>
    <x v="1"/>
    <x v="0"/>
    <x v="3"/>
    <x v="0"/>
    <x v="0"/>
    <x v="2"/>
  </r>
  <r>
    <x v="41"/>
    <x v="40"/>
    <x v="41"/>
    <x v="1"/>
    <x v="0"/>
    <x v="0"/>
    <x v="0"/>
    <x v="0"/>
    <x v="0"/>
    <x v="0"/>
  </r>
  <r>
    <x v="42"/>
    <x v="9"/>
    <x v="42"/>
    <x v="0"/>
    <x v="0"/>
    <x v="0"/>
    <x v="0"/>
    <x v="0"/>
    <x v="0"/>
    <x v="0"/>
  </r>
  <r>
    <x v="43"/>
    <x v="41"/>
    <x v="43"/>
    <x v="0"/>
    <x v="0"/>
    <x v="0"/>
    <x v="0"/>
    <x v="0"/>
    <x v="0"/>
    <x v="0"/>
  </r>
  <r>
    <x v="44"/>
    <x v="42"/>
    <x v="44"/>
    <x v="1"/>
    <x v="0"/>
    <x v="0"/>
    <x v="3"/>
    <x v="0"/>
    <x v="0"/>
    <x v="0"/>
  </r>
  <r>
    <x v="45"/>
    <x v="43"/>
    <x v="45"/>
    <x v="1"/>
    <x v="0"/>
    <x v="0"/>
    <x v="3"/>
    <x v="0"/>
    <x v="0"/>
    <x v="2"/>
  </r>
  <r>
    <x v="46"/>
    <x v="44"/>
    <x v="46"/>
    <x v="1"/>
    <x v="0"/>
    <x v="0"/>
    <x v="1"/>
    <x v="0"/>
    <x v="0"/>
    <x v="2"/>
  </r>
  <r>
    <x v="47"/>
    <x v="45"/>
    <x v="47"/>
    <x v="0"/>
    <x v="0"/>
    <x v="0"/>
    <x v="0"/>
    <x v="0"/>
    <x v="0"/>
    <x v="2"/>
  </r>
  <r>
    <x v="48"/>
    <x v="46"/>
    <x v="48"/>
    <x v="1"/>
    <x v="0"/>
    <x v="0"/>
    <x v="1"/>
    <x v="0"/>
    <x v="0"/>
    <x v="2"/>
  </r>
  <r>
    <x v="49"/>
    <x v="47"/>
    <x v="49"/>
    <x v="1"/>
    <x v="0"/>
    <x v="0"/>
    <x v="1"/>
    <x v="0"/>
    <x v="0"/>
    <x v="2"/>
  </r>
  <r>
    <x v="50"/>
    <x v="48"/>
    <x v="50"/>
    <x v="1"/>
    <x v="0"/>
    <x v="0"/>
    <x v="3"/>
    <x v="0"/>
    <x v="0"/>
    <x v="0"/>
  </r>
  <r>
    <x v="51"/>
    <x v="49"/>
    <x v="51"/>
    <x v="0"/>
    <x v="0"/>
    <x v="0"/>
    <x v="0"/>
    <x v="0"/>
    <x v="0"/>
    <x v="0"/>
  </r>
  <r>
    <x v="52"/>
    <x v="50"/>
    <x v="52"/>
    <x v="1"/>
    <x v="0"/>
    <x v="1"/>
    <x v="3"/>
    <x v="0"/>
    <x v="0"/>
    <x v="2"/>
  </r>
  <r>
    <x v="53"/>
    <x v="51"/>
    <x v="53"/>
    <x v="0"/>
    <x v="0"/>
    <x v="0"/>
    <x v="0"/>
    <x v="0"/>
    <x v="0"/>
    <x v="0"/>
  </r>
  <r>
    <x v="54"/>
    <x v="52"/>
    <x v="54"/>
    <x v="0"/>
    <x v="0"/>
    <x v="0"/>
    <x v="0"/>
    <x v="0"/>
    <x v="0"/>
    <x v="0"/>
  </r>
  <r>
    <x v="55"/>
    <x v="53"/>
    <x v="55"/>
    <x v="1"/>
    <x v="0"/>
    <x v="0"/>
    <x v="3"/>
    <x v="0"/>
    <x v="0"/>
    <x v="0"/>
  </r>
  <r>
    <x v="56"/>
    <x v="54"/>
    <x v="56"/>
    <x v="0"/>
    <x v="0"/>
    <x v="0"/>
    <x v="1"/>
    <x v="0"/>
    <x v="0"/>
    <x v="1"/>
  </r>
  <r>
    <x v="57"/>
    <x v="55"/>
    <x v="57"/>
    <x v="0"/>
    <x v="0"/>
    <x v="0"/>
    <x v="0"/>
    <x v="0"/>
    <x v="0"/>
    <x v="0"/>
  </r>
  <r>
    <x v="58"/>
    <x v="56"/>
    <x v="58"/>
    <x v="0"/>
    <x v="0"/>
    <x v="0"/>
    <x v="0"/>
    <x v="0"/>
    <x v="0"/>
    <x v="1"/>
  </r>
  <r>
    <x v="59"/>
    <x v="57"/>
    <x v="59"/>
    <x v="0"/>
    <x v="0"/>
    <x v="0"/>
    <x v="0"/>
    <x v="0"/>
    <x v="0"/>
    <x v="0"/>
  </r>
  <r>
    <x v="60"/>
    <x v="9"/>
    <x v="60"/>
    <x v="0"/>
    <x v="0"/>
    <x v="1"/>
    <x v="3"/>
    <x v="0"/>
    <x v="0"/>
    <x v="1"/>
  </r>
  <r>
    <x v="61"/>
    <x v="58"/>
    <x v="61"/>
    <x v="1"/>
    <x v="0"/>
    <x v="0"/>
    <x v="0"/>
    <x v="0"/>
    <x v="0"/>
    <x v="0"/>
  </r>
  <r>
    <x v="62"/>
    <x v="59"/>
    <x v="62"/>
    <x v="0"/>
    <x v="0"/>
    <x v="0"/>
    <x v="0"/>
    <x v="0"/>
    <x v="0"/>
    <x v="0"/>
  </r>
  <r>
    <x v="63"/>
    <x v="60"/>
    <x v="13"/>
    <x v="1"/>
    <x v="0"/>
    <x v="0"/>
    <x v="0"/>
    <x v="0"/>
    <x v="0"/>
    <x v="0"/>
  </r>
  <r>
    <x v="64"/>
    <x v="61"/>
    <x v="63"/>
    <x v="1"/>
    <x v="0"/>
    <x v="0"/>
    <x v="3"/>
    <x v="0"/>
    <x v="0"/>
    <x v="0"/>
  </r>
  <r>
    <x v="65"/>
    <x v="62"/>
    <x v="64"/>
    <x v="0"/>
    <x v="0"/>
    <x v="0"/>
    <x v="1"/>
    <x v="0"/>
    <x v="0"/>
    <x v="0"/>
  </r>
  <r>
    <x v="66"/>
    <x v="63"/>
    <x v="65"/>
    <x v="0"/>
    <x v="0"/>
    <x v="1"/>
    <x v="3"/>
    <x v="0"/>
    <x v="0"/>
    <x v="1"/>
  </r>
  <r>
    <x v="67"/>
    <x v="64"/>
    <x v="66"/>
    <x v="1"/>
    <x v="0"/>
    <x v="1"/>
    <x v="3"/>
    <x v="0"/>
    <x v="0"/>
    <x v="2"/>
  </r>
  <r>
    <x v="68"/>
    <x v="4"/>
    <x v="67"/>
    <x v="1"/>
    <x v="0"/>
    <x v="0"/>
    <x v="0"/>
    <x v="0"/>
    <x v="0"/>
    <x v="2"/>
  </r>
  <r>
    <x v="69"/>
    <x v="65"/>
    <x v="68"/>
    <x v="0"/>
    <x v="0"/>
    <x v="0"/>
    <x v="0"/>
    <x v="0"/>
    <x v="0"/>
    <x v="0"/>
  </r>
  <r>
    <x v="70"/>
    <x v="66"/>
    <x v="69"/>
    <x v="0"/>
    <x v="0"/>
    <x v="0"/>
    <x v="3"/>
    <x v="0"/>
    <x v="0"/>
    <x v="2"/>
  </r>
  <r>
    <x v="71"/>
    <x v="67"/>
    <x v="70"/>
    <x v="0"/>
    <x v="0"/>
    <x v="0"/>
    <x v="1"/>
    <x v="0"/>
    <x v="0"/>
    <x v="2"/>
  </r>
  <r>
    <x v="72"/>
    <x v="68"/>
    <x v="21"/>
    <x v="1"/>
    <x v="0"/>
    <x v="0"/>
    <x v="1"/>
    <x v="0"/>
    <x v="0"/>
    <x v="1"/>
  </r>
  <r>
    <x v="73"/>
    <x v="69"/>
    <x v="71"/>
    <x v="0"/>
    <x v="0"/>
    <x v="0"/>
    <x v="0"/>
    <x v="0"/>
    <x v="0"/>
    <x v="0"/>
  </r>
  <r>
    <x v="74"/>
    <x v="70"/>
    <x v="72"/>
    <x v="1"/>
    <x v="0"/>
    <x v="0"/>
    <x v="3"/>
    <x v="0"/>
    <x v="0"/>
    <x v="0"/>
  </r>
  <r>
    <x v="75"/>
    <x v="71"/>
    <x v="73"/>
    <x v="1"/>
    <x v="0"/>
    <x v="0"/>
    <x v="3"/>
    <x v="0"/>
    <x v="0"/>
    <x v="0"/>
  </r>
  <r>
    <x v="76"/>
    <x v="72"/>
    <x v="74"/>
    <x v="1"/>
    <x v="0"/>
    <x v="0"/>
    <x v="0"/>
    <x v="0"/>
    <x v="0"/>
    <x v="1"/>
  </r>
  <r>
    <x v="77"/>
    <x v="73"/>
    <x v="75"/>
    <x v="0"/>
    <x v="0"/>
    <x v="0"/>
    <x v="0"/>
    <x v="0"/>
    <x v="0"/>
    <x v="0"/>
  </r>
  <r>
    <x v="78"/>
    <x v="74"/>
    <x v="76"/>
    <x v="1"/>
    <x v="0"/>
    <x v="0"/>
    <x v="0"/>
    <x v="0"/>
    <x v="0"/>
    <x v="0"/>
  </r>
  <r>
    <x v="79"/>
    <x v="75"/>
    <x v="77"/>
    <x v="0"/>
    <x v="0"/>
    <x v="0"/>
    <x v="0"/>
    <x v="0"/>
    <x v="0"/>
    <x v="0"/>
  </r>
  <r>
    <x v="80"/>
    <x v="76"/>
    <x v="78"/>
    <x v="1"/>
    <x v="0"/>
    <x v="0"/>
    <x v="3"/>
    <x v="0"/>
    <x v="0"/>
    <x v="2"/>
  </r>
  <r>
    <x v="81"/>
    <x v="77"/>
    <x v="45"/>
    <x v="0"/>
    <x v="0"/>
    <x v="0"/>
    <x v="0"/>
    <x v="0"/>
    <x v="0"/>
    <x v="2"/>
  </r>
  <r>
    <x v="82"/>
    <x v="78"/>
    <x v="79"/>
    <x v="1"/>
    <x v="0"/>
    <x v="0"/>
    <x v="3"/>
    <x v="0"/>
    <x v="0"/>
    <x v="2"/>
  </r>
  <r>
    <x v="83"/>
    <x v="79"/>
    <x v="80"/>
    <x v="1"/>
    <x v="0"/>
    <x v="1"/>
    <x v="3"/>
    <x v="0"/>
    <x v="0"/>
    <x v="2"/>
  </r>
  <r>
    <x v="84"/>
    <x v="80"/>
    <x v="81"/>
    <x v="0"/>
    <x v="0"/>
    <x v="0"/>
    <x v="1"/>
    <x v="0"/>
    <x v="0"/>
    <x v="2"/>
  </r>
  <r>
    <x v="85"/>
    <x v="81"/>
    <x v="82"/>
    <x v="0"/>
    <x v="0"/>
    <x v="0"/>
    <x v="1"/>
    <x v="0"/>
    <x v="0"/>
    <x v="2"/>
  </r>
  <r>
    <x v="86"/>
    <x v="37"/>
    <x v="83"/>
    <x v="0"/>
    <x v="0"/>
    <x v="1"/>
    <x v="3"/>
    <x v="0"/>
    <x v="0"/>
    <x v="2"/>
  </r>
  <r>
    <x v="87"/>
    <x v="82"/>
    <x v="84"/>
    <x v="0"/>
    <x v="0"/>
    <x v="0"/>
    <x v="0"/>
    <x v="0"/>
    <x v="0"/>
    <x v="0"/>
  </r>
  <r>
    <x v="88"/>
    <x v="83"/>
    <x v="85"/>
    <x v="1"/>
    <x v="0"/>
    <x v="1"/>
    <x v="3"/>
    <x v="0"/>
    <x v="0"/>
    <x v="1"/>
  </r>
  <r>
    <x v="89"/>
    <x v="84"/>
    <x v="86"/>
    <x v="0"/>
    <x v="0"/>
    <x v="1"/>
    <x v="3"/>
    <x v="0"/>
    <x v="0"/>
    <x v="2"/>
  </r>
  <r>
    <x v="90"/>
    <x v="85"/>
    <x v="87"/>
    <x v="0"/>
    <x v="0"/>
    <x v="0"/>
    <x v="3"/>
    <x v="0"/>
    <x v="0"/>
    <x v="1"/>
  </r>
  <r>
    <x v="91"/>
    <x v="86"/>
    <x v="88"/>
    <x v="0"/>
    <x v="0"/>
    <x v="0"/>
    <x v="0"/>
    <x v="0"/>
    <x v="0"/>
    <x v="2"/>
  </r>
  <r>
    <x v="92"/>
    <x v="87"/>
    <x v="89"/>
    <x v="0"/>
    <x v="0"/>
    <x v="0"/>
    <x v="1"/>
    <x v="0"/>
    <x v="0"/>
    <x v="2"/>
  </r>
  <r>
    <x v="93"/>
    <x v="88"/>
    <x v="90"/>
    <x v="1"/>
    <x v="0"/>
    <x v="0"/>
    <x v="0"/>
    <x v="0"/>
    <x v="0"/>
    <x v="2"/>
  </r>
  <r>
    <x v="94"/>
    <x v="89"/>
    <x v="8"/>
    <x v="1"/>
    <x v="0"/>
    <x v="0"/>
    <x v="1"/>
    <x v="0"/>
    <x v="0"/>
    <x v="0"/>
  </r>
  <r>
    <x v="95"/>
    <x v="90"/>
    <x v="91"/>
    <x v="1"/>
    <x v="0"/>
    <x v="0"/>
    <x v="3"/>
    <x v="0"/>
    <x v="0"/>
    <x v="0"/>
  </r>
  <r>
    <x v="96"/>
    <x v="66"/>
    <x v="92"/>
    <x v="1"/>
    <x v="0"/>
    <x v="0"/>
    <x v="0"/>
    <x v="0"/>
    <x v="0"/>
    <x v="2"/>
  </r>
  <r>
    <x v="97"/>
    <x v="91"/>
    <x v="93"/>
    <x v="1"/>
    <x v="0"/>
    <x v="0"/>
    <x v="1"/>
    <x v="0"/>
    <x v="0"/>
    <x v="2"/>
  </r>
  <r>
    <x v="98"/>
    <x v="92"/>
    <x v="94"/>
    <x v="0"/>
    <x v="0"/>
    <x v="0"/>
    <x v="0"/>
    <x v="0"/>
    <x v="0"/>
    <x v="0"/>
  </r>
  <r>
    <x v="99"/>
    <x v="93"/>
    <x v="95"/>
    <x v="0"/>
    <x v="0"/>
    <x v="0"/>
    <x v="0"/>
    <x v="0"/>
    <x v="0"/>
    <x v="2"/>
  </r>
  <r>
    <x v="100"/>
    <x v="94"/>
    <x v="96"/>
    <x v="1"/>
    <x v="0"/>
    <x v="0"/>
    <x v="0"/>
    <x v="0"/>
    <x v="0"/>
    <x v="0"/>
  </r>
  <r>
    <x v="101"/>
    <x v="95"/>
    <x v="97"/>
    <x v="1"/>
    <x v="0"/>
    <x v="0"/>
    <x v="0"/>
    <x v="0"/>
    <x v="0"/>
    <x v="0"/>
  </r>
  <r>
    <x v="102"/>
    <x v="96"/>
    <x v="98"/>
    <x v="0"/>
    <x v="0"/>
    <x v="1"/>
    <x v="3"/>
    <x v="0"/>
    <x v="0"/>
    <x v="2"/>
  </r>
  <r>
    <x v="103"/>
    <x v="97"/>
    <x v="46"/>
    <x v="1"/>
    <x v="0"/>
    <x v="0"/>
    <x v="0"/>
    <x v="0"/>
    <x v="0"/>
    <x v="2"/>
  </r>
  <r>
    <x v="104"/>
    <x v="98"/>
    <x v="99"/>
    <x v="1"/>
    <x v="0"/>
    <x v="1"/>
    <x v="3"/>
    <x v="0"/>
    <x v="0"/>
    <x v="1"/>
  </r>
  <r>
    <x v="105"/>
    <x v="99"/>
    <x v="100"/>
    <x v="1"/>
    <x v="0"/>
    <x v="0"/>
    <x v="1"/>
    <x v="0"/>
    <x v="0"/>
    <x v="1"/>
  </r>
  <r>
    <x v="106"/>
    <x v="100"/>
    <x v="101"/>
    <x v="0"/>
    <x v="0"/>
    <x v="0"/>
    <x v="0"/>
    <x v="0"/>
    <x v="0"/>
    <x v="0"/>
  </r>
  <r>
    <x v="107"/>
    <x v="101"/>
    <x v="102"/>
    <x v="0"/>
    <x v="0"/>
    <x v="0"/>
    <x v="0"/>
    <x v="0"/>
    <x v="0"/>
    <x v="2"/>
  </r>
  <r>
    <x v="108"/>
    <x v="50"/>
    <x v="103"/>
    <x v="0"/>
    <x v="0"/>
    <x v="0"/>
    <x v="3"/>
    <x v="0"/>
    <x v="0"/>
    <x v="2"/>
  </r>
  <r>
    <x v="109"/>
    <x v="102"/>
    <x v="104"/>
    <x v="1"/>
    <x v="0"/>
    <x v="0"/>
    <x v="3"/>
    <x v="0"/>
    <x v="0"/>
    <x v="0"/>
  </r>
  <r>
    <x v="110"/>
    <x v="103"/>
    <x v="105"/>
    <x v="1"/>
    <x v="0"/>
    <x v="0"/>
    <x v="0"/>
    <x v="0"/>
    <x v="0"/>
    <x v="1"/>
  </r>
  <r>
    <x v="111"/>
    <x v="104"/>
    <x v="106"/>
    <x v="1"/>
    <x v="0"/>
    <x v="1"/>
    <x v="3"/>
    <x v="0"/>
    <x v="0"/>
    <x v="1"/>
  </r>
  <r>
    <x v="112"/>
    <x v="105"/>
    <x v="18"/>
    <x v="1"/>
    <x v="0"/>
    <x v="0"/>
    <x v="0"/>
    <x v="0"/>
    <x v="0"/>
    <x v="2"/>
  </r>
  <r>
    <x v="113"/>
    <x v="106"/>
    <x v="107"/>
    <x v="0"/>
    <x v="0"/>
    <x v="0"/>
    <x v="3"/>
    <x v="0"/>
    <x v="0"/>
    <x v="2"/>
  </r>
  <r>
    <x v="114"/>
    <x v="107"/>
    <x v="108"/>
    <x v="0"/>
    <x v="0"/>
    <x v="0"/>
    <x v="1"/>
    <x v="0"/>
    <x v="0"/>
    <x v="0"/>
  </r>
  <r>
    <x v="115"/>
    <x v="88"/>
    <x v="109"/>
    <x v="0"/>
    <x v="0"/>
    <x v="0"/>
    <x v="0"/>
    <x v="0"/>
    <x v="0"/>
    <x v="1"/>
  </r>
  <r>
    <x v="116"/>
    <x v="108"/>
    <x v="60"/>
    <x v="0"/>
    <x v="0"/>
    <x v="1"/>
    <x v="3"/>
    <x v="0"/>
    <x v="0"/>
    <x v="1"/>
  </r>
  <r>
    <x v="117"/>
    <x v="109"/>
    <x v="110"/>
    <x v="0"/>
    <x v="0"/>
    <x v="0"/>
    <x v="0"/>
    <x v="0"/>
    <x v="0"/>
    <x v="0"/>
  </r>
  <r>
    <x v="118"/>
    <x v="110"/>
    <x v="111"/>
    <x v="0"/>
    <x v="0"/>
    <x v="0"/>
    <x v="0"/>
    <x v="0"/>
    <x v="0"/>
    <x v="2"/>
  </r>
  <r>
    <x v="119"/>
    <x v="11"/>
    <x v="112"/>
    <x v="1"/>
    <x v="0"/>
    <x v="0"/>
    <x v="3"/>
    <x v="0"/>
    <x v="0"/>
    <x v="2"/>
  </r>
  <r>
    <x v="120"/>
    <x v="111"/>
    <x v="113"/>
    <x v="1"/>
    <x v="0"/>
    <x v="0"/>
    <x v="0"/>
    <x v="0"/>
    <x v="0"/>
    <x v="0"/>
  </r>
  <r>
    <x v="121"/>
    <x v="32"/>
    <x v="114"/>
    <x v="0"/>
    <x v="0"/>
    <x v="0"/>
    <x v="0"/>
    <x v="0"/>
    <x v="0"/>
    <x v="0"/>
  </r>
  <r>
    <x v="122"/>
    <x v="112"/>
    <x v="115"/>
    <x v="1"/>
    <x v="0"/>
    <x v="0"/>
    <x v="1"/>
    <x v="0"/>
    <x v="0"/>
    <x v="2"/>
  </r>
  <r>
    <x v="123"/>
    <x v="113"/>
    <x v="116"/>
    <x v="0"/>
    <x v="0"/>
    <x v="0"/>
    <x v="0"/>
    <x v="0"/>
    <x v="0"/>
    <x v="0"/>
  </r>
  <r>
    <x v="124"/>
    <x v="114"/>
    <x v="117"/>
    <x v="0"/>
    <x v="0"/>
    <x v="0"/>
    <x v="0"/>
    <x v="0"/>
    <x v="0"/>
    <x v="2"/>
  </r>
  <r>
    <x v="125"/>
    <x v="115"/>
    <x v="109"/>
    <x v="0"/>
    <x v="0"/>
    <x v="0"/>
    <x v="3"/>
    <x v="0"/>
    <x v="0"/>
    <x v="1"/>
  </r>
  <r>
    <x v="126"/>
    <x v="116"/>
    <x v="118"/>
    <x v="0"/>
    <x v="0"/>
    <x v="0"/>
    <x v="0"/>
    <x v="0"/>
    <x v="0"/>
    <x v="0"/>
  </r>
  <r>
    <x v="127"/>
    <x v="101"/>
    <x v="18"/>
    <x v="0"/>
    <x v="0"/>
    <x v="0"/>
    <x v="0"/>
    <x v="0"/>
    <x v="0"/>
    <x v="2"/>
  </r>
  <r>
    <x v="128"/>
    <x v="54"/>
    <x v="119"/>
    <x v="1"/>
    <x v="0"/>
    <x v="0"/>
    <x v="0"/>
    <x v="0"/>
    <x v="0"/>
    <x v="1"/>
  </r>
  <r>
    <x v="129"/>
    <x v="117"/>
    <x v="8"/>
    <x v="0"/>
    <x v="0"/>
    <x v="0"/>
    <x v="0"/>
    <x v="0"/>
    <x v="0"/>
    <x v="0"/>
  </r>
  <r>
    <x v="130"/>
    <x v="118"/>
    <x v="1"/>
    <x v="0"/>
    <x v="0"/>
    <x v="0"/>
    <x v="0"/>
    <x v="0"/>
    <x v="0"/>
    <x v="1"/>
  </r>
  <r>
    <x v="131"/>
    <x v="119"/>
    <x v="24"/>
    <x v="1"/>
    <x v="0"/>
    <x v="0"/>
    <x v="0"/>
    <x v="0"/>
    <x v="0"/>
    <x v="2"/>
  </r>
  <r>
    <x v="132"/>
    <x v="120"/>
    <x v="120"/>
    <x v="0"/>
    <x v="0"/>
    <x v="0"/>
    <x v="3"/>
    <x v="0"/>
    <x v="0"/>
    <x v="2"/>
  </r>
  <r>
    <x v="133"/>
    <x v="121"/>
    <x v="121"/>
    <x v="1"/>
    <x v="0"/>
    <x v="0"/>
    <x v="0"/>
    <x v="0"/>
    <x v="0"/>
    <x v="0"/>
  </r>
  <r>
    <x v="134"/>
    <x v="66"/>
    <x v="78"/>
    <x v="1"/>
    <x v="0"/>
    <x v="0"/>
    <x v="3"/>
    <x v="0"/>
    <x v="0"/>
    <x v="2"/>
  </r>
  <r>
    <x v="135"/>
    <x v="122"/>
    <x v="69"/>
    <x v="0"/>
    <x v="0"/>
    <x v="1"/>
    <x v="3"/>
    <x v="0"/>
    <x v="0"/>
    <x v="2"/>
  </r>
  <r>
    <x v="136"/>
    <x v="123"/>
    <x v="122"/>
    <x v="0"/>
    <x v="1"/>
    <x v="0"/>
    <x v="3"/>
    <x v="0"/>
    <x v="0"/>
    <x v="2"/>
  </r>
  <r>
    <x v="137"/>
    <x v="124"/>
    <x v="123"/>
    <x v="0"/>
    <x v="0"/>
    <x v="0"/>
    <x v="0"/>
    <x v="0"/>
    <x v="0"/>
    <x v="1"/>
  </r>
  <r>
    <x v="138"/>
    <x v="125"/>
    <x v="124"/>
    <x v="1"/>
    <x v="0"/>
    <x v="0"/>
    <x v="0"/>
    <x v="0"/>
    <x v="0"/>
    <x v="2"/>
  </r>
  <r>
    <x v="139"/>
    <x v="20"/>
    <x v="125"/>
    <x v="0"/>
    <x v="0"/>
    <x v="0"/>
    <x v="0"/>
    <x v="0"/>
    <x v="0"/>
    <x v="2"/>
  </r>
  <r>
    <x v="140"/>
    <x v="40"/>
    <x v="126"/>
    <x v="1"/>
    <x v="0"/>
    <x v="0"/>
    <x v="3"/>
    <x v="0"/>
    <x v="0"/>
    <x v="0"/>
  </r>
  <r>
    <x v="141"/>
    <x v="126"/>
    <x v="127"/>
    <x v="0"/>
    <x v="0"/>
    <x v="0"/>
    <x v="0"/>
    <x v="0"/>
    <x v="0"/>
    <x v="2"/>
  </r>
  <r>
    <x v="142"/>
    <x v="106"/>
    <x v="128"/>
    <x v="0"/>
    <x v="0"/>
    <x v="0"/>
    <x v="0"/>
    <x v="0"/>
    <x v="0"/>
    <x v="1"/>
  </r>
  <r>
    <x v="143"/>
    <x v="127"/>
    <x v="129"/>
    <x v="1"/>
    <x v="0"/>
    <x v="0"/>
    <x v="3"/>
    <x v="0"/>
    <x v="0"/>
    <x v="0"/>
  </r>
  <r>
    <x v="144"/>
    <x v="128"/>
    <x v="130"/>
    <x v="0"/>
    <x v="0"/>
    <x v="0"/>
    <x v="0"/>
    <x v="0"/>
    <x v="0"/>
    <x v="0"/>
  </r>
  <r>
    <x v="145"/>
    <x v="129"/>
    <x v="131"/>
    <x v="1"/>
    <x v="0"/>
    <x v="0"/>
    <x v="1"/>
    <x v="0"/>
    <x v="0"/>
    <x v="0"/>
  </r>
  <r>
    <x v="146"/>
    <x v="130"/>
    <x v="132"/>
    <x v="0"/>
    <x v="0"/>
    <x v="0"/>
    <x v="0"/>
    <x v="0"/>
    <x v="0"/>
    <x v="0"/>
  </r>
  <r>
    <x v="147"/>
    <x v="131"/>
    <x v="133"/>
    <x v="0"/>
    <x v="0"/>
    <x v="0"/>
    <x v="0"/>
    <x v="0"/>
    <x v="0"/>
    <x v="2"/>
  </r>
  <r>
    <x v="148"/>
    <x v="94"/>
    <x v="40"/>
    <x v="0"/>
    <x v="0"/>
    <x v="0"/>
    <x v="0"/>
    <x v="0"/>
    <x v="0"/>
    <x v="2"/>
  </r>
  <r>
    <x v="149"/>
    <x v="132"/>
    <x v="134"/>
    <x v="0"/>
    <x v="0"/>
    <x v="0"/>
    <x v="0"/>
    <x v="0"/>
    <x v="1"/>
    <x v="2"/>
  </r>
  <r>
    <x v="150"/>
    <x v="133"/>
    <x v="135"/>
    <x v="1"/>
    <x v="0"/>
    <x v="0"/>
    <x v="3"/>
    <x v="0"/>
    <x v="0"/>
    <x v="2"/>
  </r>
  <r>
    <x v="151"/>
    <x v="134"/>
    <x v="120"/>
    <x v="0"/>
    <x v="0"/>
    <x v="0"/>
    <x v="0"/>
    <x v="0"/>
    <x v="0"/>
    <x v="2"/>
  </r>
  <r>
    <x v="152"/>
    <x v="135"/>
    <x v="60"/>
    <x v="0"/>
    <x v="0"/>
    <x v="0"/>
    <x v="1"/>
    <x v="0"/>
    <x v="0"/>
    <x v="1"/>
  </r>
  <r>
    <x v="153"/>
    <x v="136"/>
    <x v="136"/>
    <x v="0"/>
    <x v="0"/>
    <x v="0"/>
    <x v="3"/>
    <x v="0"/>
    <x v="0"/>
    <x v="1"/>
  </r>
  <r>
    <x v="154"/>
    <x v="137"/>
    <x v="67"/>
    <x v="0"/>
    <x v="0"/>
    <x v="1"/>
    <x v="3"/>
    <x v="0"/>
    <x v="1"/>
    <x v="2"/>
  </r>
  <r>
    <x v="155"/>
    <x v="138"/>
    <x v="70"/>
    <x v="1"/>
    <x v="0"/>
    <x v="1"/>
    <x v="3"/>
    <x v="0"/>
    <x v="0"/>
    <x v="2"/>
  </r>
  <r>
    <x v="156"/>
    <x v="139"/>
    <x v="137"/>
    <x v="1"/>
    <x v="0"/>
    <x v="0"/>
    <x v="3"/>
    <x v="0"/>
    <x v="0"/>
    <x v="0"/>
  </r>
  <r>
    <x v="157"/>
    <x v="140"/>
    <x v="138"/>
    <x v="1"/>
    <x v="0"/>
    <x v="0"/>
    <x v="0"/>
    <x v="0"/>
    <x v="0"/>
    <x v="2"/>
  </r>
  <r>
    <x v="158"/>
    <x v="141"/>
    <x v="89"/>
    <x v="1"/>
    <x v="0"/>
    <x v="0"/>
    <x v="3"/>
    <x v="0"/>
    <x v="0"/>
    <x v="2"/>
  </r>
  <r>
    <x v="159"/>
    <x v="142"/>
    <x v="116"/>
    <x v="1"/>
    <x v="0"/>
    <x v="0"/>
    <x v="1"/>
    <x v="0"/>
    <x v="0"/>
    <x v="0"/>
  </r>
  <r>
    <x v="160"/>
    <x v="143"/>
    <x v="139"/>
    <x v="0"/>
    <x v="0"/>
    <x v="0"/>
    <x v="0"/>
    <x v="0"/>
    <x v="0"/>
    <x v="2"/>
  </r>
  <r>
    <x v="161"/>
    <x v="44"/>
    <x v="140"/>
    <x v="0"/>
    <x v="0"/>
    <x v="0"/>
    <x v="0"/>
    <x v="0"/>
    <x v="0"/>
    <x v="2"/>
  </r>
  <r>
    <x v="162"/>
    <x v="103"/>
    <x v="141"/>
    <x v="0"/>
    <x v="1"/>
    <x v="0"/>
    <x v="3"/>
    <x v="0"/>
    <x v="0"/>
    <x v="2"/>
  </r>
  <r>
    <x v="163"/>
    <x v="144"/>
    <x v="142"/>
    <x v="0"/>
    <x v="0"/>
    <x v="0"/>
    <x v="0"/>
    <x v="0"/>
    <x v="0"/>
    <x v="0"/>
  </r>
  <r>
    <x v="164"/>
    <x v="145"/>
    <x v="143"/>
    <x v="0"/>
    <x v="0"/>
    <x v="1"/>
    <x v="3"/>
    <x v="0"/>
    <x v="0"/>
    <x v="2"/>
  </r>
  <r>
    <x v="165"/>
    <x v="146"/>
    <x v="144"/>
    <x v="1"/>
    <x v="0"/>
    <x v="1"/>
    <x v="3"/>
    <x v="0"/>
    <x v="0"/>
    <x v="2"/>
  </r>
  <r>
    <x v="166"/>
    <x v="147"/>
    <x v="96"/>
    <x v="1"/>
    <x v="0"/>
    <x v="0"/>
    <x v="3"/>
    <x v="0"/>
    <x v="0"/>
    <x v="0"/>
  </r>
  <r>
    <x v="167"/>
    <x v="111"/>
    <x v="145"/>
    <x v="1"/>
    <x v="0"/>
    <x v="0"/>
    <x v="0"/>
    <x v="0"/>
    <x v="0"/>
    <x v="2"/>
  </r>
  <r>
    <x v="168"/>
    <x v="148"/>
    <x v="146"/>
    <x v="0"/>
    <x v="0"/>
    <x v="0"/>
    <x v="0"/>
    <x v="0"/>
    <x v="0"/>
    <x v="2"/>
  </r>
  <r>
    <x v="169"/>
    <x v="149"/>
    <x v="147"/>
    <x v="1"/>
    <x v="1"/>
    <x v="0"/>
    <x v="1"/>
    <x v="0"/>
    <x v="0"/>
    <x v="1"/>
  </r>
  <r>
    <x v="170"/>
    <x v="61"/>
    <x v="148"/>
    <x v="1"/>
    <x v="0"/>
    <x v="0"/>
    <x v="3"/>
    <x v="0"/>
    <x v="0"/>
    <x v="1"/>
  </r>
  <r>
    <x v="171"/>
    <x v="150"/>
    <x v="66"/>
    <x v="0"/>
    <x v="0"/>
    <x v="0"/>
    <x v="0"/>
    <x v="0"/>
    <x v="0"/>
    <x v="2"/>
  </r>
  <r>
    <x v="172"/>
    <x v="151"/>
    <x v="149"/>
    <x v="1"/>
    <x v="0"/>
    <x v="0"/>
    <x v="3"/>
    <x v="0"/>
    <x v="0"/>
    <x v="1"/>
  </r>
  <r>
    <x v="173"/>
    <x v="152"/>
    <x v="150"/>
    <x v="0"/>
    <x v="0"/>
    <x v="0"/>
    <x v="0"/>
    <x v="0"/>
    <x v="0"/>
    <x v="2"/>
  </r>
  <r>
    <x v="174"/>
    <x v="153"/>
    <x v="151"/>
    <x v="0"/>
    <x v="0"/>
    <x v="0"/>
    <x v="3"/>
    <x v="0"/>
    <x v="0"/>
    <x v="2"/>
  </r>
  <r>
    <x v="175"/>
    <x v="4"/>
    <x v="152"/>
    <x v="0"/>
    <x v="0"/>
    <x v="0"/>
    <x v="3"/>
    <x v="0"/>
    <x v="0"/>
    <x v="2"/>
  </r>
  <r>
    <x v="176"/>
    <x v="154"/>
    <x v="149"/>
    <x v="0"/>
    <x v="0"/>
    <x v="0"/>
    <x v="0"/>
    <x v="0"/>
    <x v="0"/>
    <x v="1"/>
  </r>
  <r>
    <x v="177"/>
    <x v="155"/>
    <x v="153"/>
    <x v="0"/>
    <x v="0"/>
    <x v="0"/>
    <x v="0"/>
    <x v="0"/>
    <x v="0"/>
    <x v="0"/>
  </r>
  <r>
    <x v="178"/>
    <x v="156"/>
    <x v="34"/>
    <x v="0"/>
    <x v="0"/>
    <x v="0"/>
    <x v="0"/>
    <x v="0"/>
    <x v="0"/>
    <x v="1"/>
  </r>
  <r>
    <x v="179"/>
    <x v="105"/>
    <x v="154"/>
    <x v="1"/>
    <x v="0"/>
    <x v="1"/>
    <x v="3"/>
    <x v="1"/>
    <x v="0"/>
    <x v="0"/>
  </r>
  <r>
    <x v="180"/>
    <x v="157"/>
    <x v="144"/>
    <x v="0"/>
    <x v="0"/>
    <x v="1"/>
    <x v="3"/>
    <x v="0"/>
    <x v="0"/>
    <x v="2"/>
  </r>
  <r>
    <x v="181"/>
    <x v="158"/>
    <x v="155"/>
    <x v="0"/>
    <x v="0"/>
    <x v="0"/>
    <x v="1"/>
    <x v="0"/>
    <x v="0"/>
    <x v="1"/>
  </r>
  <r>
    <x v="182"/>
    <x v="98"/>
    <x v="34"/>
    <x v="0"/>
    <x v="0"/>
    <x v="0"/>
    <x v="3"/>
    <x v="0"/>
    <x v="0"/>
    <x v="1"/>
  </r>
  <r>
    <x v="183"/>
    <x v="159"/>
    <x v="156"/>
    <x v="0"/>
    <x v="0"/>
    <x v="0"/>
    <x v="0"/>
    <x v="0"/>
    <x v="0"/>
    <x v="0"/>
  </r>
  <r>
    <x v="184"/>
    <x v="160"/>
    <x v="157"/>
    <x v="1"/>
    <x v="0"/>
    <x v="0"/>
    <x v="1"/>
    <x v="0"/>
    <x v="0"/>
    <x v="0"/>
  </r>
  <r>
    <x v="185"/>
    <x v="161"/>
    <x v="158"/>
    <x v="1"/>
    <x v="0"/>
    <x v="0"/>
    <x v="1"/>
    <x v="1"/>
    <x v="0"/>
    <x v="0"/>
  </r>
  <r>
    <x v="186"/>
    <x v="162"/>
    <x v="159"/>
    <x v="0"/>
    <x v="0"/>
    <x v="0"/>
    <x v="3"/>
    <x v="0"/>
    <x v="0"/>
    <x v="2"/>
  </r>
  <r>
    <x v="187"/>
    <x v="163"/>
    <x v="73"/>
    <x v="0"/>
    <x v="0"/>
    <x v="0"/>
    <x v="1"/>
    <x v="0"/>
    <x v="0"/>
    <x v="0"/>
  </r>
  <r>
    <x v="188"/>
    <x v="164"/>
    <x v="160"/>
    <x v="0"/>
    <x v="0"/>
    <x v="0"/>
    <x v="0"/>
    <x v="0"/>
    <x v="1"/>
    <x v="0"/>
  </r>
  <r>
    <x v="189"/>
    <x v="165"/>
    <x v="161"/>
    <x v="0"/>
    <x v="0"/>
    <x v="1"/>
    <x v="3"/>
    <x v="0"/>
    <x v="0"/>
    <x v="2"/>
  </r>
  <r>
    <x v="190"/>
    <x v="166"/>
    <x v="162"/>
    <x v="1"/>
    <x v="0"/>
    <x v="0"/>
    <x v="3"/>
    <x v="0"/>
    <x v="0"/>
    <x v="0"/>
  </r>
  <r>
    <x v="191"/>
    <x v="167"/>
    <x v="163"/>
    <x v="1"/>
    <x v="0"/>
    <x v="0"/>
    <x v="0"/>
    <x v="0"/>
    <x v="0"/>
    <x v="0"/>
  </r>
  <r>
    <x v="192"/>
    <x v="59"/>
    <x v="164"/>
    <x v="0"/>
    <x v="0"/>
    <x v="0"/>
    <x v="3"/>
    <x v="0"/>
    <x v="0"/>
    <x v="2"/>
  </r>
  <r>
    <x v="193"/>
    <x v="168"/>
    <x v="165"/>
    <x v="0"/>
    <x v="1"/>
    <x v="0"/>
    <x v="3"/>
    <x v="0"/>
    <x v="0"/>
    <x v="2"/>
  </r>
  <r>
    <x v="194"/>
    <x v="18"/>
    <x v="85"/>
    <x v="0"/>
    <x v="0"/>
    <x v="1"/>
    <x v="3"/>
    <x v="0"/>
    <x v="0"/>
    <x v="1"/>
  </r>
  <r>
    <x v="195"/>
    <x v="169"/>
    <x v="166"/>
    <x v="0"/>
    <x v="0"/>
    <x v="1"/>
    <x v="3"/>
    <x v="0"/>
    <x v="0"/>
    <x v="2"/>
  </r>
  <r>
    <x v="196"/>
    <x v="170"/>
    <x v="167"/>
    <x v="0"/>
    <x v="0"/>
    <x v="0"/>
    <x v="0"/>
    <x v="0"/>
    <x v="0"/>
    <x v="2"/>
  </r>
  <r>
    <x v="197"/>
    <x v="171"/>
    <x v="168"/>
    <x v="0"/>
    <x v="0"/>
    <x v="0"/>
    <x v="0"/>
    <x v="0"/>
    <x v="0"/>
    <x v="0"/>
  </r>
  <r>
    <x v="198"/>
    <x v="172"/>
    <x v="169"/>
    <x v="0"/>
    <x v="1"/>
    <x v="0"/>
    <x v="3"/>
    <x v="0"/>
    <x v="0"/>
    <x v="1"/>
  </r>
  <r>
    <x v="199"/>
    <x v="161"/>
    <x v="170"/>
    <x v="1"/>
    <x v="0"/>
    <x v="1"/>
    <x v="3"/>
    <x v="0"/>
    <x v="0"/>
    <x v="2"/>
  </r>
  <r>
    <x v="200"/>
    <x v="173"/>
    <x v="171"/>
    <x v="0"/>
    <x v="0"/>
    <x v="1"/>
    <x v="3"/>
    <x v="0"/>
    <x v="0"/>
    <x v="2"/>
  </r>
  <r>
    <x v="201"/>
    <x v="174"/>
    <x v="106"/>
    <x v="1"/>
    <x v="0"/>
    <x v="0"/>
    <x v="0"/>
    <x v="0"/>
    <x v="0"/>
    <x v="1"/>
  </r>
  <r>
    <x v="202"/>
    <x v="175"/>
    <x v="172"/>
    <x v="1"/>
    <x v="0"/>
    <x v="1"/>
    <x v="3"/>
    <x v="0"/>
    <x v="1"/>
    <x v="0"/>
  </r>
  <r>
    <x v="203"/>
    <x v="176"/>
    <x v="173"/>
    <x v="0"/>
    <x v="0"/>
    <x v="0"/>
    <x v="0"/>
    <x v="0"/>
    <x v="0"/>
    <x v="2"/>
  </r>
  <r>
    <x v="204"/>
    <x v="177"/>
    <x v="129"/>
    <x v="1"/>
    <x v="0"/>
    <x v="0"/>
    <x v="0"/>
    <x v="0"/>
    <x v="0"/>
    <x v="0"/>
  </r>
  <r>
    <x v="205"/>
    <x v="178"/>
    <x v="150"/>
    <x v="0"/>
    <x v="0"/>
    <x v="0"/>
    <x v="3"/>
    <x v="0"/>
    <x v="0"/>
    <x v="2"/>
  </r>
  <r>
    <x v="206"/>
    <x v="179"/>
    <x v="174"/>
    <x v="1"/>
    <x v="0"/>
    <x v="0"/>
    <x v="0"/>
    <x v="0"/>
    <x v="0"/>
    <x v="2"/>
  </r>
  <r>
    <x v="207"/>
    <x v="180"/>
    <x v="118"/>
    <x v="0"/>
    <x v="0"/>
    <x v="0"/>
    <x v="0"/>
    <x v="0"/>
    <x v="0"/>
    <x v="0"/>
  </r>
  <r>
    <x v="208"/>
    <x v="172"/>
    <x v="175"/>
    <x v="0"/>
    <x v="0"/>
    <x v="0"/>
    <x v="0"/>
    <x v="0"/>
    <x v="0"/>
    <x v="0"/>
  </r>
  <r>
    <x v="209"/>
    <x v="181"/>
    <x v="176"/>
    <x v="0"/>
    <x v="1"/>
    <x v="0"/>
    <x v="3"/>
    <x v="0"/>
    <x v="0"/>
    <x v="2"/>
  </r>
  <r>
    <x v="210"/>
    <x v="182"/>
    <x v="93"/>
    <x v="1"/>
    <x v="1"/>
    <x v="0"/>
    <x v="1"/>
    <x v="0"/>
    <x v="0"/>
    <x v="2"/>
  </r>
  <r>
    <x v="211"/>
    <x v="124"/>
    <x v="177"/>
    <x v="0"/>
    <x v="0"/>
    <x v="0"/>
    <x v="0"/>
    <x v="0"/>
    <x v="0"/>
    <x v="0"/>
  </r>
  <r>
    <x v="212"/>
    <x v="183"/>
    <x v="178"/>
    <x v="1"/>
    <x v="0"/>
    <x v="0"/>
    <x v="3"/>
    <x v="0"/>
    <x v="1"/>
    <x v="1"/>
  </r>
  <r>
    <x v="213"/>
    <x v="184"/>
    <x v="179"/>
    <x v="0"/>
    <x v="0"/>
    <x v="0"/>
    <x v="1"/>
    <x v="0"/>
    <x v="0"/>
    <x v="0"/>
  </r>
  <r>
    <x v="214"/>
    <x v="185"/>
    <x v="180"/>
    <x v="0"/>
    <x v="0"/>
    <x v="0"/>
    <x v="3"/>
    <x v="0"/>
    <x v="0"/>
    <x v="2"/>
  </r>
  <r>
    <x v="215"/>
    <x v="186"/>
    <x v="181"/>
    <x v="0"/>
    <x v="0"/>
    <x v="0"/>
    <x v="1"/>
    <x v="0"/>
    <x v="0"/>
    <x v="0"/>
  </r>
  <r>
    <x v="216"/>
    <x v="65"/>
    <x v="182"/>
    <x v="1"/>
    <x v="0"/>
    <x v="0"/>
    <x v="3"/>
    <x v="0"/>
    <x v="0"/>
    <x v="2"/>
  </r>
  <r>
    <x v="217"/>
    <x v="187"/>
    <x v="183"/>
    <x v="0"/>
    <x v="0"/>
    <x v="0"/>
    <x v="0"/>
    <x v="0"/>
    <x v="0"/>
    <x v="0"/>
  </r>
  <r>
    <x v="218"/>
    <x v="188"/>
    <x v="3"/>
    <x v="1"/>
    <x v="0"/>
    <x v="0"/>
    <x v="3"/>
    <x v="0"/>
    <x v="0"/>
    <x v="1"/>
  </r>
  <r>
    <x v="219"/>
    <x v="189"/>
    <x v="184"/>
    <x v="1"/>
    <x v="0"/>
    <x v="1"/>
    <x v="3"/>
    <x v="0"/>
    <x v="0"/>
    <x v="1"/>
  </r>
  <r>
    <x v="220"/>
    <x v="190"/>
    <x v="185"/>
    <x v="1"/>
    <x v="0"/>
    <x v="0"/>
    <x v="0"/>
    <x v="1"/>
    <x v="1"/>
    <x v="0"/>
  </r>
  <r>
    <x v="221"/>
    <x v="191"/>
    <x v="89"/>
    <x v="0"/>
    <x v="0"/>
    <x v="0"/>
    <x v="3"/>
    <x v="0"/>
    <x v="1"/>
    <x v="2"/>
  </r>
  <r>
    <x v="222"/>
    <x v="192"/>
    <x v="186"/>
    <x v="0"/>
    <x v="0"/>
    <x v="0"/>
    <x v="0"/>
    <x v="0"/>
    <x v="2"/>
    <x v="1"/>
  </r>
  <r>
    <x v="223"/>
    <x v="193"/>
    <x v="187"/>
    <x v="1"/>
    <x v="0"/>
    <x v="0"/>
    <x v="3"/>
    <x v="0"/>
    <x v="0"/>
    <x v="0"/>
  </r>
  <r>
    <x v="224"/>
    <x v="194"/>
    <x v="188"/>
    <x v="0"/>
    <x v="0"/>
    <x v="0"/>
    <x v="0"/>
    <x v="0"/>
    <x v="0"/>
    <x v="2"/>
  </r>
  <r>
    <x v="225"/>
    <x v="195"/>
    <x v="189"/>
    <x v="1"/>
    <x v="0"/>
    <x v="1"/>
    <x v="3"/>
    <x v="0"/>
    <x v="0"/>
    <x v="2"/>
  </r>
  <r>
    <x v="226"/>
    <x v="196"/>
    <x v="150"/>
    <x v="0"/>
    <x v="0"/>
    <x v="0"/>
    <x v="3"/>
    <x v="0"/>
    <x v="0"/>
    <x v="2"/>
  </r>
  <r>
    <x v="227"/>
    <x v="197"/>
    <x v="190"/>
    <x v="1"/>
    <x v="0"/>
    <x v="0"/>
    <x v="0"/>
    <x v="0"/>
    <x v="1"/>
    <x v="0"/>
  </r>
  <r>
    <x v="228"/>
    <x v="198"/>
    <x v="191"/>
    <x v="1"/>
    <x v="0"/>
    <x v="1"/>
    <x v="3"/>
    <x v="0"/>
    <x v="0"/>
    <x v="2"/>
  </r>
  <r>
    <x v="229"/>
    <x v="199"/>
    <x v="192"/>
    <x v="1"/>
    <x v="0"/>
    <x v="0"/>
    <x v="3"/>
    <x v="0"/>
    <x v="0"/>
    <x v="2"/>
  </r>
  <r>
    <x v="230"/>
    <x v="200"/>
    <x v="21"/>
    <x v="0"/>
    <x v="0"/>
    <x v="1"/>
    <x v="3"/>
    <x v="0"/>
    <x v="0"/>
    <x v="1"/>
  </r>
  <r>
    <x v="231"/>
    <x v="201"/>
    <x v="193"/>
    <x v="1"/>
    <x v="0"/>
    <x v="0"/>
    <x v="3"/>
    <x v="0"/>
    <x v="0"/>
    <x v="2"/>
  </r>
  <r>
    <x v="232"/>
    <x v="105"/>
    <x v="194"/>
    <x v="0"/>
    <x v="0"/>
    <x v="1"/>
    <x v="3"/>
    <x v="0"/>
    <x v="0"/>
    <x v="1"/>
  </r>
  <r>
    <x v="233"/>
    <x v="202"/>
    <x v="171"/>
    <x v="0"/>
    <x v="0"/>
    <x v="0"/>
    <x v="0"/>
    <x v="0"/>
    <x v="0"/>
    <x v="2"/>
  </r>
  <r>
    <x v="234"/>
    <x v="203"/>
    <x v="195"/>
    <x v="0"/>
    <x v="1"/>
    <x v="0"/>
    <x v="3"/>
    <x v="0"/>
    <x v="0"/>
    <x v="1"/>
  </r>
  <r>
    <x v="235"/>
    <x v="141"/>
    <x v="196"/>
    <x v="1"/>
    <x v="0"/>
    <x v="0"/>
    <x v="0"/>
    <x v="0"/>
    <x v="0"/>
    <x v="2"/>
  </r>
  <r>
    <x v="236"/>
    <x v="204"/>
    <x v="197"/>
    <x v="0"/>
    <x v="0"/>
    <x v="0"/>
    <x v="3"/>
    <x v="0"/>
    <x v="0"/>
    <x v="2"/>
  </r>
  <r>
    <x v="237"/>
    <x v="205"/>
    <x v="27"/>
    <x v="0"/>
    <x v="0"/>
    <x v="0"/>
    <x v="0"/>
    <x v="0"/>
    <x v="0"/>
    <x v="2"/>
  </r>
  <r>
    <x v="238"/>
    <x v="82"/>
    <x v="198"/>
    <x v="0"/>
    <x v="0"/>
    <x v="1"/>
    <x v="3"/>
    <x v="0"/>
    <x v="0"/>
    <x v="2"/>
  </r>
  <r>
    <x v="239"/>
    <x v="206"/>
    <x v="199"/>
    <x v="0"/>
    <x v="0"/>
    <x v="0"/>
    <x v="3"/>
    <x v="0"/>
    <x v="0"/>
    <x v="2"/>
  </r>
  <r>
    <x v="240"/>
    <x v="207"/>
    <x v="200"/>
    <x v="1"/>
    <x v="0"/>
    <x v="1"/>
    <x v="3"/>
    <x v="0"/>
    <x v="0"/>
    <x v="1"/>
  </r>
  <r>
    <x v="241"/>
    <x v="208"/>
    <x v="201"/>
    <x v="1"/>
    <x v="0"/>
    <x v="0"/>
    <x v="3"/>
    <x v="0"/>
    <x v="0"/>
    <x v="0"/>
  </r>
  <r>
    <x v="242"/>
    <x v="209"/>
    <x v="202"/>
    <x v="1"/>
    <x v="0"/>
    <x v="0"/>
    <x v="3"/>
    <x v="0"/>
    <x v="0"/>
    <x v="2"/>
  </r>
  <r>
    <x v="243"/>
    <x v="210"/>
    <x v="203"/>
    <x v="0"/>
    <x v="0"/>
    <x v="0"/>
    <x v="3"/>
    <x v="0"/>
    <x v="0"/>
    <x v="2"/>
  </r>
  <r>
    <x v="244"/>
    <x v="211"/>
    <x v="204"/>
    <x v="0"/>
    <x v="0"/>
    <x v="0"/>
    <x v="0"/>
    <x v="0"/>
    <x v="2"/>
    <x v="0"/>
  </r>
  <r>
    <x v="245"/>
    <x v="212"/>
    <x v="205"/>
    <x v="1"/>
    <x v="0"/>
    <x v="0"/>
    <x v="3"/>
    <x v="0"/>
    <x v="0"/>
    <x v="0"/>
  </r>
  <r>
    <x v="246"/>
    <x v="213"/>
    <x v="14"/>
    <x v="0"/>
    <x v="0"/>
    <x v="0"/>
    <x v="0"/>
    <x v="0"/>
    <x v="0"/>
    <x v="0"/>
  </r>
  <r>
    <x v="247"/>
    <x v="199"/>
    <x v="206"/>
    <x v="0"/>
    <x v="0"/>
    <x v="0"/>
    <x v="0"/>
    <x v="0"/>
    <x v="0"/>
    <x v="2"/>
  </r>
  <r>
    <x v="248"/>
    <x v="214"/>
    <x v="41"/>
    <x v="0"/>
    <x v="0"/>
    <x v="0"/>
    <x v="0"/>
    <x v="0"/>
    <x v="0"/>
    <x v="0"/>
  </r>
  <r>
    <x v="249"/>
    <x v="215"/>
    <x v="40"/>
    <x v="0"/>
    <x v="0"/>
    <x v="0"/>
    <x v="1"/>
    <x v="0"/>
    <x v="0"/>
    <x v="2"/>
  </r>
  <r>
    <x v="250"/>
    <x v="216"/>
    <x v="138"/>
    <x v="0"/>
    <x v="0"/>
    <x v="0"/>
    <x v="0"/>
    <x v="0"/>
    <x v="0"/>
    <x v="2"/>
  </r>
  <r>
    <x v="251"/>
    <x v="217"/>
    <x v="119"/>
    <x v="0"/>
    <x v="1"/>
    <x v="0"/>
    <x v="1"/>
    <x v="0"/>
    <x v="0"/>
    <x v="1"/>
  </r>
  <r>
    <x v="252"/>
    <x v="117"/>
    <x v="47"/>
    <x v="1"/>
    <x v="0"/>
    <x v="1"/>
    <x v="3"/>
    <x v="0"/>
    <x v="0"/>
    <x v="2"/>
  </r>
  <r>
    <x v="253"/>
    <x v="218"/>
    <x v="176"/>
    <x v="1"/>
    <x v="1"/>
    <x v="0"/>
    <x v="1"/>
    <x v="0"/>
    <x v="0"/>
    <x v="2"/>
  </r>
  <r>
    <x v="254"/>
    <x v="219"/>
    <x v="207"/>
    <x v="0"/>
    <x v="0"/>
    <x v="0"/>
    <x v="0"/>
    <x v="0"/>
    <x v="2"/>
    <x v="0"/>
  </r>
  <r>
    <x v="255"/>
    <x v="141"/>
    <x v="78"/>
    <x v="0"/>
    <x v="0"/>
    <x v="1"/>
    <x v="3"/>
    <x v="0"/>
    <x v="0"/>
    <x v="2"/>
  </r>
  <r>
    <x v="256"/>
    <x v="170"/>
    <x v="208"/>
    <x v="0"/>
    <x v="1"/>
    <x v="0"/>
    <x v="3"/>
    <x v="0"/>
    <x v="0"/>
    <x v="1"/>
  </r>
  <r>
    <x v="257"/>
    <x v="220"/>
    <x v="60"/>
    <x v="0"/>
    <x v="0"/>
    <x v="1"/>
    <x v="3"/>
    <x v="0"/>
    <x v="0"/>
    <x v="1"/>
  </r>
  <r>
    <x v="258"/>
    <x v="221"/>
    <x v="27"/>
    <x v="0"/>
    <x v="0"/>
    <x v="1"/>
    <x v="3"/>
    <x v="0"/>
    <x v="0"/>
    <x v="2"/>
  </r>
  <r>
    <x v="259"/>
    <x v="222"/>
    <x v="209"/>
    <x v="0"/>
    <x v="0"/>
    <x v="0"/>
    <x v="3"/>
    <x v="0"/>
    <x v="0"/>
    <x v="2"/>
  </r>
  <r>
    <x v="260"/>
    <x v="60"/>
    <x v="210"/>
    <x v="0"/>
    <x v="0"/>
    <x v="0"/>
    <x v="0"/>
    <x v="0"/>
    <x v="0"/>
    <x v="0"/>
  </r>
  <r>
    <x v="261"/>
    <x v="223"/>
    <x v="211"/>
    <x v="1"/>
    <x v="0"/>
    <x v="0"/>
    <x v="1"/>
    <x v="1"/>
    <x v="0"/>
    <x v="0"/>
  </r>
  <r>
    <x v="262"/>
    <x v="224"/>
    <x v="212"/>
    <x v="1"/>
    <x v="0"/>
    <x v="0"/>
    <x v="0"/>
    <x v="0"/>
    <x v="0"/>
    <x v="2"/>
  </r>
  <r>
    <x v="263"/>
    <x v="225"/>
    <x v="1"/>
    <x v="0"/>
    <x v="0"/>
    <x v="0"/>
    <x v="1"/>
    <x v="0"/>
    <x v="1"/>
    <x v="1"/>
  </r>
  <r>
    <x v="264"/>
    <x v="226"/>
    <x v="213"/>
    <x v="0"/>
    <x v="0"/>
    <x v="1"/>
    <x v="3"/>
    <x v="0"/>
    <x v="0"/>
    <x v="1"/>
  </r>
  <r>
    <x v="265"/>
    <x v="227"/>
    <x v="214"/>
    <x v="0"/>
    <x v="0"/>
    <x v="0"/>
    <x v="0"/>
    <x v="0"/>
    <x v="0"/>
    <x v="1"/>
  </r>
  <r>
    <x v="266"/>
    <x v="228"/>
    <x v="215"/>
    <x v="1"/>
    <x v="0"/>
    <x v="0"/>
    <x v="0"/>
    <x v="0"/>
    <x v="0"/>
    <x v="2"/>
  </r>
  <r>
    <x v="267"/>
    <x v="229"/>
    <x v="216"/>
    <x v="1"/>
    <x v="0"/>
    <x v="1"/>
    <x v="3"/>
    <x v="0"/>
    <x v="1"/>
    <x v="1"/>
  </r>
  <r>
    <x v="268"/>
    <x v="230"/>
    <x v="217"/>
    <x v="0"/>
    <x v="0"/>
    <x v="0"/>
    <x v="0"/>
    <x v="0"/>
    <x v="2"/>
    <x v="0"/>
  </r>
  <r>
    <x v="269"/>
    <x v="231"/>
    <x v="78"/>
    <x v="0"/>
    <x v="0"/>
    <x v="0"/>
    <x v="0"/>
    <x v="0"/>
    <x v="0"/>
    <x v="2"/>
  </r>
  <r>
    <x v="270"/>
    <x v="232"/>
    <x v="218"/>
    <x v="1"/>
    <x v="0"/>
    <x v="0"/>
    <x v="0"/>
    <x v="0"/>
    <x v="2"/>
    <x v="0"/>
  </r>
  <r>
    <x v="271"/>
    <x v="233"/>
    <x v="219"/>
    <x v="1"/>
    <x v="0"/>
    <x v="0"/>
    <x v="3"/>
    <x v="0"/>
    <x v="0"/>
    <x v="2"/>
  </r>
  <r>
    <x v="272"/>
    <x v="234"/>
    <x v="220"/>
    <x v="0"/>
    <x v="0"/>
    <x v="0"/>
    <x v="0"/>
    <x v="0"/>
    <x v="1"/>
    <x v="0"/>
  </r>
  <r>
    <x v="273"/>
    <x v="235"/>
    <x v="221"/>
    <x v="1"/>
    <x v="0"/>
    <x v="0"/>
    <x v="0"/>
    <x v="0"/>
    <x v="0"/>
    <x v="0"/>
  </r>
  <r>
    <x v="274"/>
    <x v="236"/>
    <x v="166"/>
    <x v="1"/>
    <x v="0"/>
    <x v="0"/>
    <x v="3"/>
    <x v="0"/>
    <x v="0"/>
    <x v="2"/>
  </r>
  <r>
    <x v="275"/>
    <x v="237"/>
    <x v="196"/>
    <x v="0"/>
    <x v="0"/>
    <x v="0"/>
    <x v="0"/>
    <x v="0"/>
    <x v="1"/>
    <x v="2"/>
  </r>
  <r>
    <x v="276"/>
    <x v="238"/>
    <x v="152"/>
    <x v="0"/>
    <x v="0"/>
    <x v="0"/>
    <x v="1"/>
    <x v="0"/>
    <x v="1"/>
    <x v="2"/>
  </r>
  <r>
    <x v="277"/>
    <x v="239"/>
    <x v="222"/>
    <x v="0"/>
    <x v="0"/>
    <x v="0"/>
    <x v="0"/>
    <x v="0"/>
    <x v="1"/>
    <x v="0"/>
  </r>
  <r>
    <x v="278"/>
    <x v="240"/>
    <x v="133"/>
    <x v="0"/>
    <x v="0"/>
    <x v="0"/>
    <x v="0"/>
    <x v="0"/>
    <x v="3"/>
    <x v="2"/>
  </r>
  <r>
    <x v="279"/>
    <x v="241"/>
    <x v="99"/>
    <x v="0"/>
    <x v="0"/>
    <x v="0"/>
    <x v="0"/>
    <x v="0"/>
    <x v="0"/>
    <x v="1"/>
  </r>
  <r>
    <x v="280"/>
    <x v="242"/>
    <x v="223"/>
    <x v="0"/>
    <x v="0"/>
    <x v="0"/>
    <x v="0"/>
    <x v="0"/>
    <x v="2"/>
    <x v="0"/>
  </r>
  <r>
    <x v="281"/>
    <x v="243"/>
    <x v="80"/>
    <x v="0"/>
    <x v="0"/>
    <x v="0"/>
    <x v="0"/>
    <x v="0"/>
    <x v="0"/>
    <x v="2"/>
  </r>
  <r>
    <x v="282"/>
    <x v="215"/>
    <x v="224"/>
    <x v="0"/>
    <x v="0"/>
    <x v="1"/>
    <x v="3"/>
    <x v="0"/>
    <x v="0"/>
    <x v="2"/>
  </r>
  <r>
    <x v="283"/>
    <x v="244"/>
    <x v="106"/>
    <x v="1"/>
    <x v="0"/>
    <x v="0"/>
    <x v="0"/>
    <x v="0"/>
    <x v="1"/>
    <x v="1"/>
  </r>
  <r>
    <x v="284"/>
    <x v="245"/>
    <x v="225"/>
    <x v="1"/>
    <x v="0"/>
    <x v="0"/>
    <x v="0"/>
    <x v="0"/>
    <x v="0"/>
    <x v="0"/>
  </r>
  <r>
    <x v="285"/>
    <x v="246"/>
    <x v="226"/>
    <x v="1"/>
    <x v="0"/>
    <x v="0"/>
    <x v="0"/>
    <x v="0"/>
    <x v="1"/>
    <x v="2"/>
  </r>
  <r>
    <x v="286"/>
    <x v="247"/>
    <x v="100"/>
    <x v="0"/>
    <x v="0"/>
    <x v="0"/>
    <x v="1"/>
    <x v="0"/>
    <x v="1"/>
    <x v="1"/>
  </r>
  <r>
    <x v="287"/>
    <x v="248"/>
    <x v="227"/>
    <x v="1"/>
    <x v="0"/>
    <x v="0"/>
    <x v="3"/>
    <x v="0"/>
    <x v="0"/>
    <x v="0"/>
  </r>
  <r>
    <x v="288"/>
    <x v="249"/>
    <x v="14"/>
    <x v="1"/>
    <x v="0"/>
    <x v="0"/>
    <x v="3"/>
    <x v="0"/>
    <x v="2"/>
    <x v="0"/>
  </r>
  <r>
    <x v="289"/>
    <x v="250"/>
    <x v="228"/>
    <x v="0"/>
    <x v="0"/>
    <x v="0"/>
    <x v="0"/>
    <x v="0"/>
    <x v="0"/>
    <x v="2"/>
  </r>
  <r>
    <x v="290"/>
    <x v="251"/>
    <x v="229"/>
    <x v="1"/>
    <x v="0"/>
    <x v="1"/>
    <x v="3"/>
    <x v="0"/>
    <x v="2"/>
    <x v="1"/>
  </r>
  <r>
    <x v="291"/>
    <x v="252"/>
    <x v="230"/>
    <x v="0"/>
    <x v="0"/>
    <x v="0"/>
    <x v="0"/>
    <x v="1"/>
    <x v="1"/>
    <x v="0"/>
  </r>
  <r>
    <x v="292"/>
    <x v="253"/>
    <x v="124"/>
    <x v="0"/>
    <x v="0"/>
    <x v="1"/>
    <x v="3"/>
    <x v="0"/>
    <x v="0"/>
    <x v="2"/>
  </r>
  <r>
    <x v="293"/>
    <x v="254"/>
    <x v="231"/>
    <x v="0"/>
    <x v="0"/>
    <x v="0"/>
    <x v="1"/>
    <x v="0"/>
    <x v="2"/>
    <x v="1"/>
  </r>
  <r>
    <x v="294"/>
    <x v="255"/>
    <x v="232"/>
    <x v="1"/>
    <x v="0"/>
    <x v="0"/>
    <x v="3"/>
    <x v="0"/>
    <x v="1"/>
    <x v="0"/>
  </r>
  <r>
    <x v="295"/>
    <x v="256"/>
    <x v="112"/>
    <x v="0"/>
    <x v="0"/>
    <x v="0"/>
    <x v="3"/>
    <x v="0"/>
    <x v="1"/>
    <x v="2"/>
  </r>
  <r>
    <x v="296"/>
    <x v="257"/>
    <x v="233"/>
    <x v="0"/>
    <x v="0"/>
    <x v="0"/>
    <x v="0"/>
    <x v="0"/>
    <x v="2"/>
    <x v="2"/>
  </r>
  <r>
    <x v="297"/>
    <x v="27"/>
    <x v="54"/>
    <x v="0"/>
    <x v="0"/>
    <x v="0"/>
    <x v="0"/>
    <x v="1"/>
    <x v="0"/>
    <x v="0"/>
  </r>
  <r>
    <x v="298"/>
    <x v="258"/>
    <x v="234"/>
    <x v="1"/>
    <x v="0"/>
    <x v="0"/>
    <x v="3"/>
    <x v="0"/>
    <x v="2"/>
    <x v="0"/>
  </r>
  <r>
    <x v="299"/>
    <x v="259"/>
    <x v="235"/>
    <x v="0"/>
    <x v="0"/>
    <x v="0"/>
    <x v="0"/>
    <x v="0"/>
    <x v="2"/>
    <x v="0"/>
  </r>
  <r>
    <x v="300"/>
    <x v="260"/>
    <x v="27"/>
    <x v="1"/>
    <x v="0"/>
    <x v="0"/>
    <x v="3"/>
    <x v="0"/>
    <x v="0"/>
    <x v="2"/>
  </r>
  <r>
    <x v="301"/>
    <x v="261"/>
    <x v="12"/>
    <x v="0"/>
    <x v="0"/>
    <x v="0"/>
    <x v="0"/>
    <x v="0"/>
    <x v="2"/>
    <x v="0"/>
  </r>
  <r>
    <x v="302"/>
    <x v="262"/>
    <x v="236"/>
    <x v="1"/>
    <x v="1"/>
    <x v="0"/>
    <x v="1"/>
    <x v="0"/>
    <x v="0"/>
    <x v="1"/>
  </r>
  <r>
    <x v="303"/>
    <x v="263"/>
    <x v="237"/>
    <x v="0"/>
    <x v="1"/>
    <x v="0"/>
    <x v="3"/>
    <x v="0"/>
    <x v="0"/>
    <x v="2"/>
  </r>
  <r>
    <x v="304"/>
    <x v="264"/>
    <x v="238"/>
    <x v="1"/>
    <x v="0"/>
    <x v="0"/>
    <x v="1"/>
    <x v="0"/>
    <x v="0"/>
    <x v="0"/>
  </r>
  <r>
    <x v="305"/>
    <x v="265"/>
    <x v="239"/>
    <x v="1"/>
    <x v="0"/>
    <x v="0"/>
    <x v="3"/>
    <x v="0"/>
    <x v="1"/>
    <x v="2"/>
  </r>
  <r>
    <x v="306"/>
    <x v="266"/>
    <x v="194"/>
    <x v="1"/>
    <x v="0"/>
    <x v="1"/>
    <x v="3"/>
    <x v="0"/>
    <x v="2"/>
    <x v="1"/>
  </r>
  <r>
    <x v="307"/>
    <x v="267"/>
    <x v="240"/>
    <x v="0"/>
    <x v="0"/>
    <x v="0"/>
    <x v="0"/>
    <x v="0"/>
    <x v="0"/>
    <x v="1"/>
  </r>
  <r>
    <x v="308"/>
    <x v="268"/>
    <x v="241"/>
    <x v="1"/>
    <x v="0"/>
    <x v="0"/>
    <x v="1"/>
    <x v="0"/>
    <x v="2"/>
    <x v="0"/>
  </r>
  <r>
    <x v="309"/>
    <x v="269"/>
    <x v="242"/>
    <x v="1"/>
    <x v="0"/>
    <x v="0"/>
    <x v="3"/>
    <x v="0"/>
    <x v="1"/>
    <x v="0"/>
  </r>
  <r>
    <x v="310"/>
    <x v="270"/>
    <x v="236"/>
    <x v="1"/>
    <x v="0"/>
    <x v="1"/>
    <x v="3"/>
    <x v="0"/>
    <x v="2"/>
    <x v="1"/>
  </r>
  <r>
    <x v="311"/>
    <x v="271"/>
    <x v="141"/>
    <x v="0"/>
    <x v="0"/>
    <x v="0"/>
    <x v="3"/>
    <x v="0"/>
    <x v="0"/>
    <x v="2"/>
  </r>
  <r>
    <x v="312"/>
    <x v="272"/>
    <x v="243"/>
    <x v="1"/>
    <x v="0"/>
    <x v="0"/>
    <x v="0"/>
    <x v="0"/>
    <x v="3"/>
    <x v="2"/>
  </r>
  <r>
    <x v="313"/>
    <x v="273"/>
    <x v="244"/>
    <x v="1"/>
    <x v="0"/>
    <x v="1"/>
    <x v="3"/>
    <x v="0"/>
    <x v="3"/>
    <x v="2"/>
  </r>
  <r>
    <x v="314"/>
    <x v="274"/>
    <x v="245"/>
    <x v="0"/>
    <x v="1"/>
    <x v="0"/>
    <x v="3"/>
    <x v="0"/>
    <x v="0"/>
    <x v="1"/>
  </r>
  <r>
    <x v="315"/>
    <x v="275"/>
    <x v="27"/>
    <x v="0"/>
    <x v="0"/>
    <x v="0"/>
    <x v="1"/>
    <x v="1"/>
    <x v="1"/>
    <x v="2"/>
  </r>
  <r>
    <x v="316"/>
    <x v="276"/>
    <x v="246"/>
    <x v="0"/>
    <x v="0"/>
    <x v="0"/>
    <x v="0"/>
    <x v="1"/>
    <x v="1"/>
    <x v="0"/>
  </r>
  <r>
    <x v="317"/>
    <x v="277"/>
    <x v="247"/>
    <x v="1"/>
    <x v="0"/>
    <x v="1"/>
    <x v="3"/>
    <x v="0"/>
    <x v="1"/>
    <x v="0"/>
  </r>
  <r>
    <x v="318"/>
    <x v="278"/>
    <x v="248"/>
    <x v="0"/>
    <x v="0"/>
    <x v="0"/>
    <x v="2"/>
    <x v="1"/>
    <x v="2"/>
    <x v="0"/>
  </r>
  <r>
    <x v="319"/>
    <x v="279"/>
    <x v="68"/>
    <x v="0"/>
    <x v="0"/>
    <x v="0"/>
    <x v="0"/>
    <x v="0"/>
    <x v="3"/>
    <x v="0"/>
  </r>
  <r>
    <x v="320"/>
    <x v="280"/>
    <x v="249"/>
    <x v="0"/>
    <x v="0"/>
    <x v="1"/>
    <x v="3"/>
    <x v="0"/>
    <x v="2"/>
    <x v="2"/>
  </r>
  <r>
    <x v="321"/>
    <x v="281"/>
    <x v="250"/>
    <x v="1"/>
    <x v="0"/>
    <x v="0"/>
    <x v="0"/>
    <x v="1"/>
    <x v="0"/>
    <x v="0"/>
  </r>
  <r>
    <x v="322"/>
    <x v="282"/>
    <x v="201"/>
    <x v="1"/>
    <x v="0"/>
    <x v="0"/>
    <x v="0"/>
    <x v="0"/>
    <x v="2"/>
    <x v="0"/>
  </r>
  <r>
    <x v="323"/>
    <x v="283"/>
    <x v="251"/>
    <x v="0"/>
    <x v="0"/>
    <x v="0"/>
    <x v="0"/>
    <x v="0"/>
    <x v="1"/>
    <x v="2"/>
  </r>
  <r>
    <x v="324"/>
    <x v="272"/>
    <x v="252"/>
    <x v="1"/>
    <x v="0"/>
    <x v="0"/>
    <x v="0"/>
    <x v="0"/>
    <x v="3"/>
    <x v="2"/>
  </r>
  <r>
    <x v="325"/>
    <x v="284"/>
    <x v="253"/>
    <x v="1"/>
    <x v="0"/>
    <x v="0"/>
    <x v="3"/>
    <x v="0"/>
    <x v="1"/>
    <x v="2"/>
  </r>
  <r>
    <x v="326"/>
    <x v="285"/>
    <x v="254"/>
    <x v="1"/>
    <x v="0"/>
    <x v="0"/>
    <x v="3"/>
    <x v="0"/>
    <x v="2"/>
    <x v="0"/>
  </r>
  <r>
    <x v="327"/>
    <x v="286"/>
    <x v="34"/>
    <x v="0"/>
    <x v="0"/>
    <x v="0"/>
    <x v="0"/>
    <x v="0"/>
    <x v="1"/>
    <x v="1"/>
  </r>
  <r>
    <x v="328"/>
    <x v="287"/>
    <x v="67"/>
    <x v="0"/>
    <x v="0"/>
    <x v="0"/>
    <x v="0"/>
    <x v="0"/>
    <x v="2"/>
    <x v="2"/>
  </r>
  <r>
    <x v="329"/>
    <x v="288"/>
    <x v="255"/>
    <x v="1"/>
    <x v="0"/>
    <x v="0"/>
    <x v="0"/>
    <x v="0"/>
    <x v="2"/>
    <x v="0"/>
  </r>
  <r>
    <x v="330"/>
    <x v="289"/>
    <x v="256"/>
    <x v="0"/>
    <x v="0"/>
    <x v="0"/>
    <x v="3"/>
    <x v="0"/>
    <x v="0"/>
    <x v="1"/>
  </r>
  <r>
    <x v="331"/>
    <x v="290"/>
    <x v="257"/>
    <x v="0"/>
    <x v="0"/>
    <x v="0"/>
    <x v="1"/>
    <x v="0"/>
    <x v="2"/>
    <x v="0"/>
  </r>
  <r>
    <x v="332"/>
    <x v="291"/>
    <x v="87"/>
    <x v="0"/>
    <x v="0"/>
    <x v="1"/>
    <x v="3"/>
    <x v="0"/>
    <x v="0"/>
    <x v="1"/>
  </r>
  <r>
    <x v="333"/>
    <x v="272"/>
    <x v="258"/>
    <x v="1"/>
    <x v="0"/>
    <x v="0"/>
    <x v="3"/>
    <x v="0"/>
    <x v="3"/>
    <x v="0"/>
  </r>
  <r>
    <x v="334"/>
    <x v="292"/>
    <x v="82"/>
    <x v="1"/>
    <x v="0"/>
    <x v="0"/>
    <x v="1"/>
    <x v="0"/>
    <x v="1"/>
    <x v="2"/>
  </r>
  <r>
    <x v="335"/>
    <x v="293"/>
    <x v="259"/>
    <x v="0"/>
    <x v="0"/>
    <x v="0"/>
    <x v="3"/>
    <x v="0"/>
    <x v="2"/>
    <x v="1"/>
  </r>
  <r>
    <x v="336"/>
    <x v="294"/>
    <x v="141"/>
    <x v="1"/>
    <x v="0"/>
    <x v="0"/>
    <x v="0"/>
    <x v="0"/>
    <x v="2"/>
    <x v="2"/>
  </r>
  <r>
    <x v="337"/>
    <x v="295"/>
    <x v="260"/>
    <x v="0"/>
    <x v="0"/>
    <x v="0"/>
    <x v="2"/>
    <x v="0"/>
    <x v="1"/>
    <x v="0"/>
  </r>
  <r>
    <x v="338"/>
    <x v="296"/>
    <x v="217"/>
    <x v="0"/>
    <x v="0"/>
    <x v="0"/>
    <x v="0"/>
    <x v="0"/>
    <x v="3"/>
    <x v="0"/>
  </r>
  <r>
    <x v="339"/>
    <x v="67"/>
    <x v="143"/>
    <x v="1"/>
    <x v="0"/>
    <x v="1"/>
    <x v="3"/>
    <x v="1"/>
    <x v="0"/>
    <x v="2"/>
  </r>
  <r>
    <x v="340"/>
    <x v="297"/>
    <x v="261"/>
    <x v="1"/>
    <x v="0"/>
    <x v="0"/>
    <x v="0"/>
    <x v="0"/>
    <x v="3"/>
    <x v="2"/>
  </r>
  <r>
    <x v="341"/>
    <x v="298"/>
    <x v="262"/>
    <x v="1"/>
    <x v="0"/>
    <x v="0"/>
    <x v="1"/>
    <x v="0"/>
    <x v="1"/>
    <x v="0"/>
  </r>
  <r>
    <x v="342"/>
    <x v="299"/>
    <x v="263"/>
    <x v="0"/>
    <x v="0"/>
    <x v="0"/>
    <x v="0"/>
    <x v="0"/>
    <x v="3"/>
    <x v="0"/>
  </r>
  <r>
    <x v="343"/>
    <x v="300"/>
    <x v="159"/>
    <x v="0"/>
    <x v="0"/>
    <x v="0"/>
    <x v="0"/>
    <x v="0"/>
    <x v="2"/>
    <x v="2"/>
  </r>
  <r>
    <x v="344"/>
    <x v="301"/>
    <x v="139"/>
    <x v="0"/>
    <x v="0"/>
    <x v="0"/>
    <x v="3"/>
    <x v="0"/>
    <x v="0"/>
    <x v="2"/>
  </r>
  <r>
    <x v="345"/>
    <x v="302"/>
    <x v="264"/>
    <x v="0"/>
    <x v="0"/>
    <x v="1"/>
    <x v="3"/>
    <x v="0"/>
    <x v="0"/>
    <x v="2"/>
  </r>
  <r>
    <x v="346"/>
    <x v="303"/>
    <x v="127"/>
    <x v="1"/>
    <x v="0"/>
    <x v="0"/>
    <x v="1"/>
    <x v="0"/>
    <x v="1"/>
    <x v="2"/>
  </r>
  <r>
    <x v="347"/>
    <x v="304"/>
    <x v="265"/>
    <x v="0"/>
    <x v="0"/>
    <x v="0"/>
    <x v="0"/>
    <x v="1"/>
    <x v="1"/>
    <x v="0"/>
  </r>
  <r>
    <x v="348"/>
    <x v="237"/>
    <x v="266"/>
    <x v="1"/>
    <x v="0"/>
    <x v="0"/>
    <x v="1"/>
    <x v="0"/>
    <x v="1"/>
    <x v="0"/>
  </r>
  <r>
    <x v="349"/>
    <x v="305"/>
    <x v="267"/>
    <x v="0"/>
    <x v="0"/>
    <x v="0"/>
    <x v="0"/>
    <x v="0"/>
    <x v="2"/>
    <x v="2"/>
  </r>
  <r>
    <x v="350"/>
    <x v="306"/>
    <x v="105"/>
    <x v="1"/>
    <x v="0"/>
    <x v="0"/>
    <x v="0"/>
    <x v="0"/>
    <x v="2"/>
    <x v="1"/>
  </r>
  <r>
    <x v="351"/>
    <x v="307"/>
    <x v="6"/>
    <x v="0"/>
    <x v="0"/>
    <x v="0"/>
    <x v="0"/>
    <x v="1"/>
    <x v="0"/>
    <x v="1"/>
  </r>
  <r>
    <x v="352"/>
    <x v="106"/>
    <x v="246"/>
    <x v="0"/>
    <x v="0"/>
    <x v="0"/>
    <x v="0"/>
    <x v="1"/>
    <x v="0"/>
    <x v="0"/>
  </r>
  <r>
    <x v="353"/>
    <x v="308"/>
    <x v="164"/>
    <x v="0"/>
    <x v="0"/>
    <x v="0"/>
    <x v="0"/>
    <x v="1"/>
    <x v="1"/>
    <x v="2"/>
  </r>
  <r>
    <x v="354"/>
    <x v="309"/>
    <x v="268"/>
    <x v="0"/>
    <x v="0"/>
    <x v="0"/>
    <x v="0"/>
    <x v="0"/>
    <x v="2"/>
    <x v="1"/>
  </r>
  <r>
    <x v="355"/>
    <x v="310"/>
    <x v="269"/>
    <x v="1"/>
    <x v="0"/>
    <x v="1"/>
    <x v="3"/>
    <x v="1"/>
    <x v="0"/>
    <x v="0"/>
  </r>
  <r>
    <x v="356"/>
    <x v="311"/>
    <x v="115"/>
    <x v="0"/>
    <x v="0"/>
    <x v="0"/>
    <x v="0"/>
    <x v="0"/>
    <x v="0"/>
    <x v="2"/>
  </r>
  <r>
    <x v="357"/>
    <x v="312"/>
    <x v="205"/>
    <x v="0"/>
    <x v="0"/>
    <x v="0"/>
    <x v="0"/>
    <x v="0"/>
    <x v="1"/>
    <x v="0"/>
  </r>
  <r>
    <x v="358"/>
    <x v="313"/>
    <x v="103"/>
    <x v="1"/>
    <x v="0"/>
    <x v="0"/>
    <x v="0"/>
    <x v="0"/>
    <x v="3"/>
    <x v="2"/>
  </r>
  <r>
    <x v="359"/>
    <x v="314"/>
    <x v="270"/>
    <x v="0"/>
    <x v="0"/>
    <x v="0"/>
    <x v="0"/>
    <x v="0"/>
    <x v="0"/>
    <x v="2"/>
  </r>
  <r>
    <x v="360"/>
    <x v="315"/>
    <x v="271"/>
    <x v="1"/>
    <x v="0"/>
    <x v="0"/>
    <x v="1"/>
    <x v="1"/>
    <x v="0"/>
    <x v="0"/>
  </r>
  <r>
    <x v="361"/>
    <x v="316"/>
    <x v="272"/>
    <x v="0"/>
    <x v="0"/>
    <x v="0"/>
    <x v="0"/>
    <x v="0"/>
    <x v="2"/>
    <x v="1"/>
  </r>
  <r>
    <x v="362"/>
    <x v="317"/>
    <x v="273"/>
    <x v="0"/>
    <x v="0"/>
    <x v="0"/>
    <x v="0"/>
    <x v="0"/>
    <x v="2"/>
    <x v="2"/>
  </r>
  <r>
    <x v="363"/>
    <x v="318"/>
    <x v="274"/>
    <x v="1"/>
    <x v="0"/>
    <x v="0"/>
    <x v="0"/>
    <x v="0"/>
    <x v="3"/>
    <x v="2"/>
  </r>
  <r>
    <x v="364"/>
    <x v="319"/>
    <x v="181"/>
    <x v="0"/>
    <x v="0"/>
    <x v="0"/>
    <x v="0"/>
    <x v="0"/>
    <x v="1"/>
    <x v="0"/>
  </r>
  <r>
    <x v="365"/>
    <x v="320"/>
    <x v="275"/>
    <x v="0"/>
    <x v="0"/>
    <x v="0"/>
    <x v="0"/>
    <x v="1"/>
    <x v="0"/>
    <x v="0"/>
  </r>
  <r>
    <x v="366"/>
    <x v="321"/>
    <x v="276"/>
    <x v="0"/>
    <x v="0"/>
    <x v="0"/>
    <x v="3"/>
    <x v="0"/>
    <x v="1"/>
    <x v="2"/>
  </r>
  <r>
    <x v="367"/>
    <x v="322"/>
    <x v="80"/>
    <x v="1"/>
    <x v="0"/>
    <x v="1"/>
    <x v="3"/>
    <x v="0"/>
    <x v="0"/>
    <x v="2"/>
  </r>
  <r>
    <x v="368"/>
    <x v="323"/>
    <x v="277"/>
    <x v="1"/>
    <x v="0"/>
    <x v="1"/>
    <x v="3"/>
    <x v="0"/>
    <x v="0"/>
    <x v="0"/>
  </r>
  <r>
    <x v="369"/>
    <x v="190"/>
    <x v="102"/>
    <x v="0"/>
    <x v="0"/>
    <x v="0"/>
    <x v="3"/>
    <x v="0"/>
    <x v="1"/>
    <x v="2"/>
  </r>
  <r>
    <x v="370"/>
    <x v="324"/>
    <x v="212"/>
    <x v="1"/>
    <x v="0"/>
    <x v="0"/>
    <x v="0"/>
    <x v="0"/>
    <x v="3"/>
    <x v="2"/>
  </r>
  <r>
    <x v="371"/>
    <x v="325"/>
    <x v="49"/>
    <x v="0"/>
    <x v="0"/>
    <x v="0"/>
    <x v="3"/>
    <x v="0"/>
    <x v="3"/>
    <x v="2"/>
  </r>
  <r>
    <x v="372"/>
    <x v="326"/>
    <x v="278"/>
    <x v="0"/>
    <x v="0"/>
    <x v="0"/>
    <x v="0"/>
    <x v="0"/>
    <x v="1"/>
    <x v="0"/>
  </r>
  <r>
    <x v="373"/>
    <x v="327"/>
    <x v="279"/>
    <x v="1"/>
    <x v="0"/>
    <x v="0"/>
    <x v="0"/>
    <x v="0"/>
    <x v="3"/>
    <x v="0"/>
  </r>
  <r>
    <x v="374"/>
    <x v="328"/>
    <x v="270"/>
    <x v="1"/>
    <x v="0"/>
    <x v="0"/>
    <x v="0"/>
    <x v="0"/>
    <x v="3"/>
    <x v="2"/>
  </r>
  <r>
    <x v="375"/>
    <x v="329"/>
    <x v="82"/>
    <x v="1"/>
    <x v="0"/>
    <x v="0"/>
    <x v="3"/>
    <x v="1"/>
    <x v="2"/>
    <x v="2"/>
  </r>
  <r>
    <x v="376"/>
    <x v="32"/>
    <x v="280"/>
    <x v="1"/>
    <x v="0"/>
    <x v="1"/>
    <x v="3"/>
    <x v="1"/>
    <x v="0"/>
    <x v="2"/>
  </r>
  <r>
    <x v="377"/>
    <x v="330"/>
    <x v="57"/>
    <x v="0"/>
    <x v="0"/>
    <x v="0"/>
    <x v="0"/>
    <x v="1"/>
    <x v="0"/>
    <x v="0"/>
  </r>
  <r>
    <x v="378"/>
    <x v="323"/>
    <x v="219"/>
    <x v="0"/>
    <x v="0"/>
    <x v="0"/>
    <x v="0"/>
    <x v="0"/>
    <x v="0"/>
    <x v="2"/>
  </r>
  <r>
    <x v="379"/>
    <x v="331"/>
    <x v="281"/>
    <x v="0"/>
    <x v="0"/>
    <x v="0"/>
    <x v="0"/>
    <x v="0"/>
    <x v="1"/>
    <x v="0"/>
  </r>
  <r>
    <x v="380"/>
    <x v="332"/>
    <x v="282"/>
    <x v="1"/>
    <x v="0"/>
    <x v="0"/>
    <x v="1"/>
    <x v="1"/>
    <x v="2"/>
    <x v="0"/>
  </r>
  <r>
    <x v="381"/>
    <x v="333"/>
    <x v="191"/>
    <x v="0"/>
    <x v="0"/>
    <x v="0"/>
    <x v="0"/>
    <x v="0"/>
    <x v="2"/>
    <x v="2"/>
  </r>
  <r>
    <x v="382"/>
    <x v="334"/>
    <x v="283"/>
    <x v="0"/>
    <x v="0"/>
    <x v="0"/>
    <x v="0"/>
    <x v="0"/>
    <x v="1"/>
    <x v="2"/>
  </r>
  <r>
    <x v="383"/>
    <x v="335"/>
    <x v="284"/>
    <x v="0"/>
    <x v="0"/>
    <x v="0"/>
    <x v="2"/>
    <x v="0"/>
    <x v="2"/>
    <x v="0"/>
  </r>
  <r>
    <x v="384"/>
    <x v="336"/>
    <x v="285"/>
    <x v="0"/>
    <x v="0"/>
    <x v="0"/>
    <x v="0"/>
    <x v="1"/>
    <x v="0"/>
    <x v="0"/>
  </r>
  <r>
    <x v="385"/>
    <x v="337"/>
    <x v="194"/>
    <x v="0"/>
    <x v="1"/>
    <x v="0"/>
    <x v="1"/>
    <x v="0"/>
    <x v="0"/>
    <x v="1"/>
  </r>
  <r>
    <x v="386"/>
    <x v="338"/>
    <x v="286"/>
    <x v="0"/>
    <x v="0"/>
    <x v="0"/>
    <x v="0"/>
    <x v="0"/>
    <x v="0"/>
    <x v="0"/>
  </r>
  <r>
    <x v="387"/>
    <x v="339"/>
    <x v="287"/>
    <x v="0"/>
    <x v="0"/>
    <x v="0"/>
    <x v="2"/>
    <x v="0"/>
    <x v="2"/>
    <x v="0"/>
  </r>
  <r>
    <x v="388"/>
    <x v="340"/>
    <x v="288"/>
    <x v="0"/>
    <x v="0"/>
    <x v="0"/>
    <x v="0"/>
    <x v="0"/>
    <x v="2"/>
    <x v="1"/>
  </r>
  <r>
    <x v="389"/>
    <x v="341"/>
    <x v="109"/>
    <x v="1"/>
    <x v="0"/>
    <x v="0"/>
    <x v="3"/>
    <x v="0"/>
    <x v="3"/>
    <x v="1"/>
  </r>
  <r>
    <x v="390"/>
    <x v="342"/>
    <x v="93"/>
    <x v="0"/>
    <x v="1"/>
    <x v="0"/>
    <x v="3"/>
    <x v="0"/>
    <x v="0"/>
    <x v="2"/>
  </r>
  <r>
    <x v="391"/>
    <x v="17"/>
    <x v="54"/>
    <x v="1"/>
    <x v="0"/>
    <x v="0"/>
    <x v="1"/>
    <x v="1"/>
    <x v="0"/>
    <x v="0"/>
  </r>
  <r>
    <x v="392"/>
    <x v="343"/>
    <x v="30"/>
    <x v="0"/>
    <x v="0"/>
    <x v="0"/>
    <x v="0"/>
    <x v="1"/>
    <x v="0"/>
    <x v="0"/>
  </r>
  <r>
    <x v="393"/>
    <x v="344"/>
    <x v="145"/>
    <x v="0"/>
    <x v="1"/>
    <x v="0"/>
    <x v="3"/>
    <x v="0"/>
    <x v="0"/>
    <x v="2"/>
  </r>
  <r>
    <x v="394"/>
    <x v="345"/>
    <x v="289"/>
    <x v="1"/>
    <x v="0"/>
    <x v="0"/>
    <x v="3"/>
    <x v="1"/>
    <x v="2"/>
    <x v="0"/>
  </r>
  <r>
    <x v="395"/>
    <x v="346"/>
    <x v="290"/>
    <x v="0"/>
    <x v="0"/>
    <x v="0"/>
    <x v="1"/>
    <x v="1"/>
    <x v="1"/>
    <x v="0"/>
  </r>
  <r>
    <x v="396"/>
    <x v="347"/>
    <x v="291"/>
    <x v="0"/>
    <x v="0"/>
    <x v="0"/>
    <x v="0"/>
    <x v="0"/>
    <x v="2"/>
    <x v="0"/>
  </r>
  <r>
    <x v="397"/>
    <x v="312"/>
    <x v="82"/>
    <x v="1"/>
    <x v="0"/>
    <x v="0"/>
    <x v="1"/>
    <x v="0"/>
    <x v="1"/>
    <x v="2"/>
  </r>
  <r>
    <x v="398"/>
    <x v="348"/>
    <x v="3"/>
    <x v="1"/>
    <x v="1"/>
    <x v="0"/>
    <x v="3"/>
    <x v="0"/>
    <x v="1"/>
    <x v="1"/>
  </r>
  <r>
    <x v="399"/>
    <x v="349"/>
    <x v="82"/>
    <x v="1"/>
    <x v="0"/>
    <x v="0"/>
    <x v="0"/>
    <x v="1"/>
    <x v="0"/>
    <x v="2"/>
  </r>
  <r>
    <x v="400"/>
    <x v="350"/>
    <x v="292"/>
    <x v="1"/>
    <x v="0"/>
    <x v="0"/>
    <x v="1"/>
    <x v="1"/>
    <x v="1"/>
    <x v="0"/>
  </r>
  <r>
    <x v="401"/>
    <x v="351"/>
    <x v="293"/>
    <x v="1"/>
    <x v="0"/>
    <x v="1"/>
    <x v="3"/>
    <x v="0"/>
    <x v="2"/>
    <x v="0"/>
  </r>
  <r>
    <x v="402"/>
    <x v="352"/>
    <x v="169"/>
    <x v="0"/>
    <x v="0"/>
    <x v="0"/>
    <x v="1"/>
    <x v="1"/>
    <x v="1"/>
    <x v="1"/>
  </r>
  <r>
    <x v="403"/>
    <x v="353"/>
    <x v="219"/>
    <x v="1"/>
    <x v="0"/>
    <x v="0"/>
    <x v="0"/>
    <x v="0"/>
    <x v="1"/>
    <x v="2"/>
  </r>
  <r>
    <x v="404"/>
    <x v="247"/>
    <x v="35"/>
    <x v="0"/>
    <x v="0"/>
    <x v="0"/>
    <x v="0"/>
    <x v="1"/>
    <x v="1"/>
    <x v="0"/>
  </r>
  <r>
    <x v="405"/>
    <x v="354"/>
    <x v="294"/>
    <x v="0"/>
    <x v="0"/>
    <x v="0"/>
    <x v="0"/>
    <x v="0"/>
    <x v="1"/>
    <x v="0"/>
  </r>
  <r>
    <x v="406"/>
    <x v="355"/>
    <x v="70"/>
    <x v="0"/>
    <x v="0"/>
    <x v="0"/>
    <x v="1"/>
    <x v="1"/>
    <x v="0"/>
    <x v="2"/>
  </r>
  <r>
    <x v="407"/>
    <x v="356"/>
    <x v="295"/>
    <x v="1"/>
    <x v="0"/>
    <x v="0"/>
    <x v="3"/>
    <x v="0"/>
    <x v="1"/>
    <x v="0"/>
  </r>
  <r>
    <x v="408"/>
    <x v="357"/>
    <x v="70"/>
    <x v="0"/>
    <x v="0"/>
    <x v="0"/>
    <x v="3"/>
    <x v="0"/>
    <x v="2"/>
    <x v="2"/>
  </r>
  <r>
    <x v="409"/>
    <x v="358"/>
    <x v="100"/>
    <x v="0"/>
    <x v="0"/>
    <x v="0"/>
    <x v="3"/>
    <x v="1"/>
    <x v="2"/>
    <x v="1"/>
  </r>
  <r>
    <x v="410"/>
    <x v="359"/>
    <x v="212"/>
    <x v="1"/>
    <x v="0"/>
    <x v="0"/>
    <x v="3"/>
    <x v="0"/>
    <x v="2"/>
    <x v="2"/>
  </r>
  <r>
    <x v="411"/>
    <x v="360"/>
    <x v="296"/>
    <x v="1"/>
    <x v="0"/>
    <x v="0"/>
    <x v="3"/>
    <x v="0"/>
    <x v="1"/>
    <x v="0"/>
  </r>
  <r>
    <x v="412"/>
    <x v="3"/>
    <x v="70"/>
    <x v="0"/>
    <x v="0"/>
    <x v="0"/>
    <x v="3"/>
    <x v="1"/>
    <x v="0"/>
    <x v="2"/>
  </r>
  <r>
    <x v="413"/>
    <x v="361"/>
    <x v="297"/>
    <x v="1"/>
    <x v="0"/>
    <x v="1"/>
    <x v="3"/>
    <x v="0"/>
    <x v="2"/>
    <x v="1"/>
  </r>
  <r>
    <x v="414"/>
    <x v="362"/>
    <x v="298"/>
    <x v="1"/>
    <x v="0"/>
    <x v="0"/>
    <x v="1"/>
    <x v="0"/>
    <x v="2"/>
    <x v="0"/>
  </r>
  <r>
    <x v="415"/>
    <x v="363"/>
    <x v="299"/>
    <x v="1"/>
    <x v="0"/>
    <x v="0"/>
    <x v="3"/>
    <x v="0"/>
    <x v="2"/>
    <x v="2"/>
  </r>
  <r>
    <x v="416"/>
    <x v="364"/>
    <x v="300"/>
    <x v="0"/>
    <x v="0"/>
    <x v="0"/>
    <x v="0"/>
    <x v="0"/>
    <x v="2"/>
    <x v="1"/>
  </r>
  <r>
    <x v="417"/>
    <x v="365"/>
    <x v="301"/>
    <x v="0"/>
    <x v="0"/>
    <x v="0"/>
    <x v="3"/>
    <x v="0"/>
    <x v="3"/>
    <x v="1"/>
  </r>
  <r>
    <x v="418"/>
    <x v="366"/>
    <x v="141"/>
    <x v="1"/>
    <x v="0"/>
    <x v="0"/>
    <x v="0"/>
    <x v="1"/>
    <x v="1"/>
    <x v="2"/>
  </r>
  <r>
    <x v="419"/>
    <x v="367"/>
    <x v="302"/>
    <x v="1"/>
    <x v="0"/>
    <x v="0"/>
    <x v="1"/>
    <x v="0"/>
    <x v="1"/>
    <x v="0"/>
  </r>
  <r>
    <x v="420"/>
    <x v="368"/>
    <x v="239"/>
    <x v="1"/>
    <x v="0"/>
    <x v="0"/>
    <x v="0"/>
    <x v="1"/>
    <x v="1"/>
    <x v="2"/>
  </r>
  <r>
    <x v="421"/>
    <x v="308"/>
    <x v="303"/>
    <x v="1"/>
    <x v="0"/>
    <x v="0"/>
    <x v="3"/>
    <x v="0"/>
    <x v="1"/>
    <x v="0"/>
  </r>
  <r>
    <x v="422"/>
    <x v="368"/>
    <x v="151"/>
    <x v="0"/>
    <x v="0"/>
    <x v="0"/>
    <x v="1"/>
    <x v="0"/>
    <x v="1"/>
    <x v="2"/>
  </r>
  <r>
    <x v="423"/>
    <x v="369"/>
    <x v="304"/>
    <x v="1"/>
    <x v="0"/>
    <x v="0"/>
    <x v="1"/>
    <x v="1"/>
    <x v="1"/>
    <x v="0"/>
  </r>
  <r>
    <x v="424"/>
    <x v="226"/>
    <x v="305"/>
    <x v="0"/>
    <x v="0"/>
    <x v="0"/>
    <x v="0"/>
    <x v="1"/>
    <x v="0"/>
    <x v="0"/>
  </r>
  <r>
    <x v="425"/>
    <x v="352"/>
    <x v="306"/>
    <x v="1"/>
    <x v="0"/>
    <x v="0"/>
    <x v="1"/>
    <x v="0"/>
    <x v="1"/>
    <x v="0"/>
  </r>
  <r>
    <x v="426"/>
    <x v="370"/>
    <x v="49"/>
    <x v="0"/>
    <x v="0"/>
    <x v="0"/>
    <x v="0"/>
    <x v="0"/>
    <x v="2"/>
    <x v="2"/>
  </r>
  <r>
    <x v="427"/>
    <x v="371"/>
    <x v="237"/>
    <x v="0"/>
    <x v="1"/>
    <x v="0"/>
    <x v="3"/>
    <x v="0"/>
    <x v="1"/>
    <x v="2"/>
  </r>
  <r>
    <x v="428"/>
    <x v="372"/>
    <x v="213"/>
    <x v="1"/>
    <x v="0"/>
    <x v="0"/>
    <x v="3"/>
    <x v="1"/>
    <x v="0"/>
    <x v="1"/>
  </r>
  <r>
    <x v="429"/>
    <x v="373"/>
    <x v="307"/>
    <x v="0"/>
    <x v="0"/>
    <x v="0"/>
    <x v="0"/>
    <x v="0"/>
    <x v="1"/>
    <x v="0"/>
  </r>
  <r>
    <x v="430"/>
    <x v="374"/>
    <x v="308"/>
    <x v="0"/>
    <x v="0"/>
    <x v="0"/>
    <x v="1"/>
    <x v="0"/>
    <x v="2"/>
    <x v="0"/>
  </r>
  <r>
    <x v="431"/>
    <x v="375"/>
    <x v="182"/>
    <x v="0"/>
    <x v="0"/>
    <x v="1"/>
    <x v="3"/>
    <x v="1"/>
    <x v="0"/>
    <x v="2"/>
  </r>
  <r>
    <x v="432"/>
    <x v="376"/>
    <x v="309"/>
    <x v="0"/>
    <x v="0"/>
    <x v="0"/>
    <x v="0"/>
    <x v="0"/>
    <x v="2"/>
    <x v="0"/>
  </r>
  <r>
    <x v="433"/>
    <x v="377"/>
    <x v="310"/>
    <x v="1"/>
    <x v="0"/>
    <x v="0"/>
    <x v="1"/>
    <x v="0"/>
    <x v="2"/>
    <x v="0"/>
  </r>
  <r>
    <x v="434"/>
    <x v="304"/>
    <x v="311"/>
    <x v="0"/>
    <x v="0"/>
    <x v="0"/>
    <x v="1"/>
    <x v="0"/>
    <x v="1"/>
    <x v="0"/>
  </r>
  <r>
    <x v="435"/>
    <x v="378"/>
    <x v="130"/>
    <x v="0"/>
    <x v="0"/>
    <x v="0"/>
    <x v="0"/>
    <x v="0"/>
    <x v="1"/>
    <x v="0"/>
  </r>
  <r>
    <x v="436"/>
    <x v="97"/>
    <x v="138"/>
    <x v="1"/>
    <x v="0"/>
    <x v="1"/>
    <x v="3"/>
    <x v="1"/>
    <x v="0"/>
    <x v="2"/>
  </r>
  <r>
    <x v="437"/>
    <x v="379"/>
    <x v="312"/>
    <x v="1"/>
    <x v="0"/>
    <x v="0"/>
    <x v="3"/>
    <x v="0"/>
    <x v="1"/>
    <x v="0"/>
  </r>
  <r>
    <x v="438"/>
    <x v="380"/>
    <x v="313"/>
    <x v="0"/>
    <x v="0"/>
    <x v="0"/>
    <x v="1"/>
    <x v="0"/>
    <x v="1"/>
    <x v="0"/>
  </r>
  <r>
    <x v="439"/>
    <x v="362"/>
    <x v="314"/>
    <x v="0"/>
    <x v="0"/>
    <x v="0"/>
    <x v="0"/>
    <x v="1"/>
    <x v="2"/>
    <x v="1"/>
  </r>
  <r>
    <x v="440"/>
    <x v="251"/>
    <x v="268"/>
    <x v="1"/>
    <x v="0"/>
    <x v="1"/>
    <x v="3"/>
    <x v="0"/>
    <x v="2"/>
    <x v="1"/>
  </r>
  <r>
    <x v="441"/>
    <x v="381"/>
    <x v="46"/>
    <x v="1"/>
    <x v="0"/>
    <x v="1"/>
    <x v="3"/>
    <x v="1"/>
    <x v="1"/>
    <x v="2"/>
  </r>
  <r>
    <x v="442"/>
    <x v="382"/>
    <x v="315"/>
    <x v="0"/>
    <x v="0"/>
    <x v="1"/>
    <x v="3"/>
    <x v="1"/>
    <x v="0"/>
    <x v="2"/>
  </r>
  <r>
    <x v="443"/>
    <x v="383"/>
    <x v="77"/>
    <x v="1"/>
    <x v="0"/>
    <x v="0"/>
    <x v="3"/>
    <x v="0"/>
    <x v="1"/>
    <x v="0"/>
  </r>
  <r>
    <x v="444"/>
    <x v="26"/>
    <x v="221"/>
    <x v="1"/>
    <x v="0"/>
    <x v="0"/>
    <x v="1"/>
    <x v="1"/>
    <x v="0"/>
    <x v="0"/>
  </r>
  <r>
    <x v="445"/>
    <x v="384"/>
    <x v="69"/>
    <x v="0"/>
    <x v="0"/>
    <x v="1"/>
    <x v="3"/>
    <x v="1"/>
    <x v="1"/>
    <x v="2"/>
  </r>
  <r>
    <x v="446"/>
    <x v="385"/>
    <x v="182"/>
    <x v="0"/>
    <x v="0"/>
    <x v="1"/>
    <x v="3"/>
    <x v="0"/>
    <x v="1"/>
    <x v="2"/>
  </r>
  <r>
    <x v="447"/>
    <x v="386"/>
    <x v="10"/>
    <x v="1"/>
    <x v="0"/>
    <x v="1"/>
    <x v="3"/>
    <x v="0"/>
    <x v="0"/>
    <x v="1"/>
  </r>
  <r>
    <x v="448"/>
    <x v="387"/>
    <x v="144"/>
    <x v="1"/>
    <x v="0"/>
    <x v="0"/>
    <x v="1"/>
    <x v="0"/>
    <x v="2"/>
    <x v="2"/>
  </r>
  <r>
    <x v="449"/>
    <x v="388"/>
    <x v="197"/>
    <x v="0"/>
    <x v="0"/>
    <x v="0"/>
    <x v="0"/>
    <x v="1"/>
    <x v="2"/>
    <x v="2"/>
  </r>
  <r>
    <x v="450"/>
    <x v="389"/>
    <x v="316"/>
    <x v="0"/>
    <x v="0"/>
    <x v="0"/>
    <x v="0"/>
    <x v="0"/>
    <x v="1"/>
    <x v="2"/>
  </r>
  <r>
    <x v="451"/>
    <x v="358"/>
    <x v="132"/>
    <x v="0"/>
    <x v="0"/>
    <x v="0"/>
    <x v="0"/>
    <x v="0"/>
    <x v="2"/>
    <x v="0"/>
  </r>
  <r>
    <x v="452"/>
    <x v="390"/>
    <x v="156"/>
    <x v="0"/>
    <x v="0"/>
    <x v="0"/>
    <x v="0"/>
    <x v="1"/>
    <x v="2"/>
    <x v="0"/>
  </r>
  <r>
    <x v="453"/>
    <x v="391"/>
    <x v="200"/>
    <x v="0"/>
    <x v="0"/>
    <x v="0"/>
    <x v="0"/>
    <x v="0"/>
    <x v="0"/>
    <x v="1"/>
  </r>
  <r>
    <x v="454"/>
    <x v="392"/>
    <x v="52"/>
    <x v="1"/>
    <x v="0"/>
    <x v="0"/>
    <x v="0"/>
    <x v="0"/>
    <x v="3"/>
    <x v="2"/>
  </r>
  <r>
    <x v="455"/>
    <x v="393"/>
    <x v="173"/>
    <x v="0"/>
    <x v="0"/>
    <x v="0"/>
    <x v="0"/>
    <x v="1"/>
    <x v="2"/>
    <x v="2"/>
  </r>
  <r>
    <x v="456"/>
    <x v="394"/>
    <x v="317"/>
    <x v="1"/>
    <x v="0"/>
    <x v="0"/>
    <x v="3"/>
    <x v="0"/>
    <x v="1"/>
    <x v="0"/>
  </r>
  <r>
    <x v="457"/>
    <x v="395"/>
    <x v="123"/>
    <x v="0"/>
    <x v="0"/>
    <x v="1"/>
    <x v="3"/>
    <x v="0"/>
    <x v="3"/>
    <x v="1"/>
  </r>
  <r>
    <x v="458"/>
    <x v="278"/>
    <x v="67"/>
    <x v="0"/>
    <x v="0"/>
    <x v="1"/>
    <x v="3"/>
    <x v="0"/>
    <x v="2"/>
    <x v="2"/>
  </r>
  <r>
    <x v="459"/>
    <x v="396"/>
    <x v="318"/>
    <x v="1"/>
    <x v="0"/>
    <x v="1"/>
    <x v="3"/>
    <x v="1"/>
    <x v="0"/>
    <x v="0"/>
  </r>
  <r>
    <x v="460"/>
    <x v="295"/>
    <x v="107"/>
    <x v="0"/>
    <x v="0"/>
    <x v="1"/>
    <x v="3"/>
    <x v="0"/>
    <x v="1"/>
    <x v="2"/>
  </r>
  <r>
    <x v="461"/>
    <x v="397"/>
    <x v="319"/>
    <x v="0"/>
    <x v="0"/>
    <x v="1"/>
    <x v="3"/>
    <x v="0"/>
    <x v="1"/>
    <x v="2"/>
  </r>
  <r>
    <x v="462"/>
    <x v="351"/>
    <x v="320"/>
    <x v="1"/>
    <x v="0"/>
    <x v="0"/>
    <x v="0"/>
    <x v="0"/>
    <x v="2"/>
    <x v="2"/>
  </r>
  <r>
    <x v="463"/>
    <x v="398"/>
    <x v="223"/>
    <x v="0"/>
    <x v="0"/>
    <x v="0"/>
    <x v="0"/>
    <x v="1"/>
    <x v="0"/>
    <x v="0"/>
  </r>
  <r>
    <x v="464"/>
    <x v="399"/>
    <x v="148"/>
    <x v="1"/>
    <x v="0"/>
    <x v="1"/>
    <x v="3"/>
    <x v="0"/>
    <x v="2"/>
    <x v="1"/>
  </r>
  <r>
    <x v="465"/>
    <x v="400"/>
    <x v="321"/>
    <x v="0"/>
    <x v="0"/>
    <x v="0"/>
    <x v="0"/>
    <x v="1"/>
    <x v="2"/>
    <x v="2"/>
  </r>
  <r>
    <x v="466"/>
    <x v="389"/>
    <x v="259"/>
    <x v="0"/>
    <x v="0"/>
    <x v="0"/>
    <x v="0"/>
    <x v="0"/>
    <x v="1"/>
    <x v="1"/>
  </r>
  <r>
    <x v="467"/>
    <x v="401"/>
    <x v="165"/>
    <x v="0"/>
    <x v="0"/>
    <x v="0"/>
    <x v="0"/>
    <x v="0"/>
    <x v="1"/>
    <x v="2"/>
  </r>
  <r>
    <x v="468"/>
    <x v="402"/>
    <x v="233"/>
    <x v="0"/>
    <x v="1"/>
    <x v="0"/>
    <x v="3"/>
    <x v="1"/>
    <x v="0"/>
    <x v="2"/>
  </r>
  <r>
    <x v="469"/>
    <x v="403"/>
    <x v="233"/>
    <x v="0"/>
    <x v="0"/>
    <x v="0"/>
    <x v="0"/>
    <x v="0"/>
    <x v="2"/>
    <x v="2"/>
  </r>
  <r>
    <x v="470"/>
    <x v="404"/>
    <x v="322"/>
    <x v="0"/>
    <x v="0"/>
    <x v="0"/>
    <x v="0"/>
    <x v="1"/>
    <x v="1"/>
    <x v="0"/>
  </r>
  <r>
    <x v="471"/>
    <x v="347"/>
    <x v="323"/>
    <x v="0"/>
    <x v="0"/>
    <x v="0"/>
    <x v="0"/>
    <x v="0"/>
    <x v="2"/>
    <x v="0"/>
  </r>
  <r>
    <x v="472"/>
    <x v="405"/>
    <x v="188"/>
    <x v="1"/>
    <x v="0"/>
    <x v="1"/>
    <x v="3"/>
    <x v="0"/>
    <x v="2"/>
    <x v="2"/>
  </r>
  <r>
    <x v="473"/>
    <x v="192"/>
    <x v="100"/>
    <x v="0"/>
    <x v="0"/>
    <x v="0"/>
    <x v="0"/>
    <x v="0"/>
    <x v="2"/>
    <x v="1"/>
  </r>
  <r>
    <x v="474"/>
    <x v="406"/>
    <x v="324"/>
    <x v="1"/>
    <x v="0"/>
    <x v="1"/>
    <x v="3"/>
    <x v="0"/>
    <x v="1"/>
    <x v="2"/>
  </r>
  <r>
    <x v="475"/>
    <x v="407"/>
    <x v="325"/>
    <x v="1"/>
    <x v="0"/>
    <x v="0"/>
    <x v="3"/>
    <x v="1"/>
    <x v="0"/>
    <x v="2"/>
  </r>
  <r>
    <x v="476"/>
    <x v="408"/>
    <x v="15"/>
    <x v="1"/>
    <x v="0"/>
    <x v="0"/>
    <x v="3"/>
    <x v="1"/>
    <x v="0"/>
    <x v="0"/>
  </r>
  <r>
    <x v="477"/>
    <x v="409"/>
    <x v="118"/>
    <x v="1"/>
    <x v="0"/>
    <x v="0"/>
    <x v="0"/>
    <x v="1"/>
    <x v="0"/>
    <x v="0"/>
  </r>
  <r>
    <x v="478"/>
    <x v="410"/>
    <x v="16"/>
    <x v="1"/>
    <x v="0"/>
    <x v="0"/>
    <x v="3"/>
    <x v="0"/>
    <x v="1"/>
    <x v="0"/>
  </r>
  <r>
    <x v="479"/>
    <x v="411"/>
    <x v="195"/>
    <x v="0"/>
    <x v="0"/>
    <x v="0"/>
    <x v="3"/>
    <x v="0"/>
    <x v="1"/>
    <x v="1"/>
  </r>
  <r>
    <x v="480"/>
    <x v="412"/>
    <x v="142"/>
    <x v="0"/>
    <x v="0"/>
    <x v="0"/>
    <x v="0"/>
    <x v="1"/>
    <x v="0"/>
    <x v="0"/>
  </r>
  <r>
    <x v="481"/>
    <x v="413"/>
    <x v="230"/>
    <x v="1"/>
    <x v="0"/>
    <x v="0"/>
    <x v="0"/>
    <x v="1"/>
    <x v="0"/>
    <x v="0"/>
  </r>
  <r>
    <x v="482"/>
    <x v="414"/>
    <x v="326"/>
    <x v="1"/>
    <x v="0"/>
    <x v="0"/>
    <x v="1"/>
    <x v="1"/>
    <x v="0"/>
    <x v="2"/>
  </r>
  <r>
    <x v="483"/>
    <x v="9"/>
    <x v="219"/>
    <x v="1"/>
    <x v="0"/>
    <x v="1"/>
    <x v="3"/>
    <x v="1"/>
    <x v="0"/>
    <x v="2"/>
  </r>
  <r>
    <x v="484"/>
    <x v="415"/>
    <x v="327"/>
    <x v="0"/>
    <x v="0"/>
    <x v="0"/>
    <x v="0"/>
    <x v="1"/>
    <x v="0"/>
    <x v="0"/>
  </r>
  <r>
    <x v="485"/>
    <x v="356"/>
    <x v="123"/>
    <x v="1"/>
    <x v="0"/>
    <x v="0"/>
    <x v="0"/>
    <x v="1"/>
    <x v="1"/>
    <x v="1"/>
  </r>
  <r>
    <x v="486"/>
    <x v="416"/>
    <x v="13"/>
    <x v="0"/>
    <x v="0"/>
    <x v="0"/>
    <x v="0"/>
    <x v="1"/>
    <x v="0"/>
    <x v="0"/>
  </r>
  <r>
    <x v="487"/>
    <x v="417"/>
    <x v="197"/>
    <x v="1"/>
    <x v="0"/>
    <x v="0"/>
    <x v="0"/>
    <x v="0"/>
    <x v="1"/>
    <x v="2"/>
  </r>
  <r>
    <x v="488"/>
    <x v="366"/>
    <x v="328"/>
    <x v="0"/>
    <x v="0"/>
    <x v="1"/>
    <x v="3"/>
    <x v="1"/>
    <x v="1"/>
    <x v="2"/>
  </r>
  <r>
    <x v="489"/>
    <x v="418"/>
    <x v="45"/>
    <x v="1"/>
    <x v="0"/>
    <x v="0"/>
    <x v="1"/>
    <x v="1"/>
    <x v="0"/>
    <x v="2"/>
  </r>
  <r>
    <x v="490"/>
    <x v="410"/>
    <x v="120"/>
    <x v="0"/>
    <x v="0"/>
    <x v="0"/>
    <x v="3"/>
    <x v="0"/>
    <x v="1"/>
    <x v="2"/>
  </r>
  <r>
    <x v="491"/>
    <x v="419"/>
    <x v="326"/>
    <x v="0"/>
    <x v="0"/>
    <x v="0"/>
    <x v="0"/>
    <x v="1"/>
    <x v="1"/>
    <x v="2"/>
  </r>
  <r>
    <x v="492"/>
    <x v="420"/>
    <x v="110"/>
    <x v="0"/>
    <x v="0"/>
    <x v="0"/>
    <x v="0"/>
    <x v="0"/>
    <x v="2"/>
    <x v="0"/>
  </r>
  <r>
    <x v="493"/>
    <x v="421"/>
    <x v="329"/>
    <x v="1"/>
    <x v="0"/>
    <x v="1"/>
    <x v="3"/>
    <x v="0"/>
    <x v="1"/>
    <x v="2"/>
  </r>
  <r>
    <x v="494"/>
    <x v="422"/>
    <x v="229"/>
    <x v="1"/>
    <x v="0"/>
    <x v="0"/>
    <x v="3"/>
    <x v="0"/>
    <x v="1"/>
    <x v="1"/>
  </r>
  <r>
    <x v="495"/>
    <x v="423"/>
    <x v="244"/>
    <x v="1"/>
    <x v="0"/>
    <x v="0"/>
    <x v="1"/>
    <x v="1"/>
    <x v="0"/>
    <x v="2"/>
  </r>
  <r>
    <x v="496"/>
    <x v="424"/>
    <x v="330"/>
    <x v="0"/>
    <x v="0"/>
    <x v="0"/>
    <x v="0"/>
    <x v="0"/>
    <x v="2"/>
    <x v="1"/>
  </r>
  <r>
    <x v="497"/>
    <x v="425"/>
    <x v="200"/>
    <x v="1"/>
    <x v="0"/>
    <x v="1"/>
    <x v="3"/>
    <x v="0"/>
    <x v="1"/>
    <x v="1"/>
  </r>
  <r>
    <x v="498"/>
    <x v="426"/>
    <x v="331"/>
    <x v="0"/>
    <x v="0"/>
    <x v="1"/>
    <x v="3"/>
    <x v="0"/>
    <x v="2"/>
    <x v="1"/>
  </r>
  <r>
    <x v="499"/>
    <x v="383"/>
    <x v="332"/>
    <x v="0"/>
    <x v="0"/>
    <x v="0"/>
    <x v="1"/>
    <x v="1"/>
    <x v="1"/>
    <x v="2"/>
  </r>
  <r>
    <x v="500"/>
    <x v="427"/>
    <x v="112"/>
    <x v="0"/>
    <x v="0"/>
    <x v="0"/>
    <x v="0"/>
    <x v="0"/>
    <x v="1"/>
    <x v="2"/>
  </r>
  <r>
    <x v="501"/>
    <x v="428"/>
    <x v="140"/>
    <x v="0"/>
    <x v="0"/>
    <x v="0"/>
    <x v="0"/>
    <x v="1"/>
    <x v="0"/>
    <x v="2"/>
  </r>
  <r>
    <x v="502"/>
    <x v="429"/>
    <x v="181"/>
    <x v="0"/>
    <x v="0"/>
    <x v="0"/>
    <x v="0"/>
    <x v="0"/>
    <x v="2"/>
    <x v="0"/>
  </r>
  <r>
    <x v="503"/>
    <x v="430"/>
    <x v="333"/>
    <x v="1"/>
    <x v="0"/>
    <x v="1"/>
    <x v="3"/>
    <x v="1"/>
    <x v="0"/>
    <x v="0"/>
  </r>
  <r>
    <x v="504"/>
    <x v="350"/>
    <x v="189"/>
    <x v="1"/>
    <x v="0"/>
    <x v="0"/>
    <x v="0"/>
    <x v="0"/>
    <x v="1"/>
    <x v="2"/>
  </r>
  <r>
    <x v="505"/>
    <x v="431"/>
    <x v="6"/>
    <x v="0"/>
    <x v="0"/>
    <x v="0"/>
    <x v="3"/>
    <x v="0"/>
    <x v="1"/>
    <x v="1"/>
  </r>
  <r>
    <x v="506"/>
    <x v="432"/>
    <x v="280"/>
    <x v="0"/>
    <x v="0"/>
    <x v="0"/>
    <x v="0"/>
    <x v="0"/>
    <x v="2"/>
    <x v="2"/>
  </r>
  <r>
    <x v="507"/>
    <x v="433"/>
    <x v="334"/>
    <x v="0"/>
    <x v="0"/>
    <x v="0"/>
    <x v="3"/>
    <x v="1"/>
    <x v="0"/>
    <x v="1"/>
  </r>
  <r>
    <x v="508"/>
    <x v="434"/>
    <x v="335"/>
    <x v="0"/>
    <x v="0"/>
    <x v="0"/>
    <x v="0"/>
    <x v="0"/>
    <x v="2"/>
    <x v="2"/>
  </r>
  <r>
    <x v="509"/>
    <x v="408"/>
    <x v="270"/>
    <x v="0"/>
    <x v="0"/>
    <x v="1"/>
    <x v="3"/>
    <x v="1"/>
    <x v="0"/>
    <x v="2"/>
  </r>
  <r>
    <x v="510"/>
    <x v="347"/>
    <x v="336"/>
    <x v="0"/>
    <x v="0"/>
    <x v="0"/>
    <x v="3"/>
    <x v="0"/>
    <x v="2"/>
    <x v="1"/>
  </r>
  <r>
    <x v="511"/>
    <x v="326"/>
    <x v="224"/>
    <x v="0"/>
    <x v="0"/>
    <x v="0"/>
    <x v="0"/>
    <x v="0"/>
    <x v="1"/>
    <x v="2"/>
  </r>
  <r>
    <x v="512"/>
    <x v="218"/>
    <x v="171"/>
    <x v="1"/>
    <x v="0"/>
    <x v="0"/>
    <x v="1"/>
    <x v="1"/>
    <x v="0"/>
    <x v="2"/>
  </r>
  <r>
    <x v="513"/>
    <x v="435"/>
    <x v="222"/>
    <x v="1"/>
    <x v="0"/>
    <x v="0"/>
    <x v="0"/>
    <x v="1"/>
    <x v="0"/>
    <x v="0"/>
  </r>
  <r>
    <x v="514"/>
    <x v="71"/>
    <x v="315"/>
    <x v="1"/>
    <x v="0"/>
    <x v="0"/>
    <x v="0"/>
    <x v="1"/>
    <x v="0"/>
    <x v="2"/>
  </r>
  <r>
    <x v="515"/>
    <x v="436"/>
    <x v="95"/>
    <x v="0"/>
    <x v="0"/>
    <x v="0"/>
    <x v="0"/>
    <x v="0"/>
    <x v="1"/>
    <x v="2"/>
  </r>
  <r>
    <x v="516"/>
    <x v="437"/>
    <x v="337"/>
    <x v="0"/>
    <x v="0"/>
    <x v="1"/>
    <x v="3"/>
    <x v="1"/>
    <x v="0"/>
    <x v="2"/>
  </r>
  <r>
    <x v="517"/>
    <x v="438"/>
    <x v="338"/>
    <x v="0"/>
    <x v="0"/>
    <x v="1"/>
    <x v="3"/>
    <x v="0"/>
    <x v="1"/>
    <x v="2"/>
  </r>
  <r>
    <x v="518"/>
    <x v="346"/>
    <x v="208"/>
    <x v="0"/>
    <x v="0"/>
    <x v="0"/>
    <x v="0"/>
    <x v="0"/>
    <x v="1"/>
    <x v="1"/>
  </r>
  <r>
    <x v="519"/>
    <x v="439"/>
    <x v="339"/>
    <x v="1"/>
    <x v="0"/>
    <x v="1"/>
    <x v="3"/>
    <x v="0"/>
    <x v="3"/>
    <x v="2"/>
  </r>
  <r>
    <x v="520"/>
    <x v="367"/>
    <x v="340"/>
    <x v="1"/>
    <x v="0"/>
    <x v="0"/>
    <x v="3"/>
    <x v="0"/>
    <x v="1"/>
    <x v="2"/>
  </r>
  <r>
    <x v="521"/>
    <x v="440"/>
    <x v="341"/>
    <x v="0"/>
    <x v="0"/>
    <x v="0"/>
    <x v="3"/>
    <x v="1"/>
    <x v="0"/>
    <x v="1"/>
  </r>
  <r>
    <x v="522"/>
    <x v="368"/>
    <x v="332"/>
    <x v="0"/>
    <x v="0"/>
    <x v="0"/>
    <x v="3"/>
    <x v="1"/>
    <x v="1"/>
    <x v="2"/>
  </r>
  <r>
    <x v="523"/>
    <x v="441"/>
    <x v="342"/>
    <x v="1"/>
    <x v="0"/>
    <x v="1"/>
    <x v="3"/>
    <x v="1"/>
    <x v="0"/>
    <x v="0"/>
  </r>
  <r>
    <x v="524"/>
    <x v="442"/>
    <x v="107"/>
    <x v="1"/>
    <x v="0"/>
    <x v="1"/>
    <x v="3"/>
    <x v="1"/>
    <x v="0"/>
    <x v="2"/>
  </r>
  <r>
    <x v="525"/>
    <x v="443"/>
    <x v="251"/>
    <x v="1"/>
    <x v="0"/>
    <x v="0"/>
    <x v="3"/>
    <x v="1"/>
    <x v="0"/>
    <x v="2"/>
  </r>
  <r>
    <x v="526"/>
    <x v="444"/>
    <x v="343"/>
    <x v="1"/>
    <x v="0"/>
    <x v="1"/>
    <x v="3"/>
    <x v="1"/>
    <x v="0"/>
    <x v="0"/>
  </r>
  <r>
    <x v="527"/>
    <x v="445"/>
    <x v="145"/>
    <x v="0"/>
    <x v="0"/>
    <x v="1"/>
    <x v="3"/>
    <x v="1"/>
    <x v="1"/>
    <x v="2"/>
  </r>
  <r>
    <x v="528"/>
    <x v="446"/>
    <x v="344"/>
    <x v="0"/>
    <x v="0"/>
    <x v="0"/>
    <x v="0"/>
    <x v="1"/>
    <x v="0"/>
    <x v="0"/>
  </r>
  <r>
    <x v="529"/>
    <x v="320"/>
    <x v="231"/>
    <x v="0"/>
    <x v="0"/>
    <x v="1"/>
    <x v="3"/>
    <x v="1"/>
    <x v="0"/>
    <x v="1"/>
  </r>
  <r>
    <x v="530"/>
    <x v="217"/>
    <x v="212"/>
    <x v="1"/>
    <x v="0"/>
    <x v="0"/>
    <x v="3"/>
    <x v="1"/>
    <x v="0"/>
    <x v="2"/>
  </r>
  <r>
    <x v="531"/>
    <x v="447"/>
    <x v="345"/>
    <x v="0"/>
    <x v="0"/>
    <x v="1"/>
    <x v="3"/>
    <x v="0"/>
    <x v="2"/>
    <x v="0"/>
  </r>
  <r>
    <x v="532"/>
    <x v="351"/>
    <x v="39"/>
    <x v="0"/>
    <x v="0"/>
    <x v="0"/>
    <x v="3"/>
    <x v="0"/>
    <x v="2"/>
    <x v="2"/>
  </r>
  <r>
    <x v="533"/>
    <x v="448"/>
    <x v="68"/>
    <x v="1"/>
    <x v="0"/>
    <x v="0"/>
    <x v="0"/>
    <x v="1"/>
    <x v="0"/>
    <x v="0"/>
  </r>
  <r>
    <x v="534"/>
    <x v="449"/>
    <x v="63"/>
    <x v="1"/>
    <x v="0"/>
    <x v="0"/>
    <x v="1"/>
    <x v="1"/>
    <x v="0"/>
    <x v="0"/>
  </r>
  <r>
    <x v="535"/>
    <x v="277"/>
    <x v="85"/>
    <x v="0"/>
    <x v="0"/>
    <x v="0"/>
    <x v="3"/>
    <x v="0"/>
    <x v="1"/>
    <x v="1"/>
  </r>
  <r>
    <x v="536"/>
    <x v="450"/>
    <x v="346"/>
    <x v="1"/>
    <x v="0"/>
    <x v="0"/>
    <x v="3"/>
    <x v="0"/>
    <x v="2"/>
    <x v="0"/>
  </r>
  <r>
    <x v="537"/>
    <x v="451"/>
    <x v="69"/>
    <x v="1"/>
    <x v="0"/>
    <x v="0"/>
    <x v="3"/>
    <x v="1"/>
    <x v="0"/>
    <x v="2"/>
  </r>
  <r>
    <x v="538"/>
    <x v="452"/>
    <x v="143"/>
    <x v="0"/>
    <x v="0"/>
    <x v="0"/>
    <x v="0"/>
    <x v="0"/>
    <x v="1"/>
    <x v="2"/>
  </r>
  <r>
    <x v="539"/>
    <x v="191"/>
    <x v="122"/>
    <x v="1"/>
    <x v="0"/>
    <x v="0"/>
    <x v="3"/>
    <x v="0"/>
    <x v="1"/>
    <x v="2"/>
  </r>
  <r>
    <x v="540"/>
    <x v="453"/>
    <x v="193"/>
    <x v="0"/>
    <x v="0"/>
    <x v="0"/>
    <x v="3"/>
    <x v="0"/>
    <x v="2"/>
    <x v="2"/>
  </r>
  <r>
    <x v="541"/>
    <x v="454"/>
    <x v="150"/>
    <x v="1"/>
    <x v="0"/>
    <x v="0"/>
    <x v="3"/>
    <x v="0"/>
    <x v="1"/>
    <x v="2"/>
  </r>
  <r>
    <x v="542"/>
    <x v="455"/>
    <x v="18"/>
    <x v="0"/>
    <x v="1"/>
    <x v="0"/>
    <x v="3"/>
    <x v="0"/>
    <x v="1"/>
    <x v="2"/>
  </r>
  <r>
    <x v="543"/>
    <x v="456"/>
    <x v="347"/>
    <x v="1"/>
    <x v="0"/>
    <x v="1"/>
    <x v="3"/>
    <x v="1"/>
    <x v="0"/>
    <x v="2"/>
  </r>
  <r>
    <x v="544"/>
    <x v="457"/>
    <x v="168"/>
    <x v="1"/>
    <x v="0"/>
    <x v="1"/>
    <x v="3"/>
    <x v="1"/>
    <x v="0"/>
    <x v="0"/>
  </r>
  <r>
    <x v="545"/>
    <x v="252"/>
    <x v="165"/>
    <x v="0"/>
    <x v="0"/>
    <x v="1"/>
    <x v="3"/>
    <x v="1"/>
    <x v="1"/>
    <x v="2"/>
  </r>
  <r>
    <x v="546"/>
    <x v="237"/>
    <x v="348"/>
    <x v="0"/>
    <x v="0"/>
    <x v="0"/>
    <x v="0"/>
    <x v="0"/>
    <x v="1"/>
    <x v="1"/>
  </r>
  <r>
    <x v="547"/>
    <x v="458"/>
    <x v="349"/>
    <x v="0"/>
    <x v="0"/>
    <x v="0"/>
    <x v="0"/>
    <x v="1"/>
    <x v="0"/>
    <x v="0"/>
  </r>
  <r>
    <x v="548"/>
    <x v="459"/>
    <x v="350"/>
    <x v="1"/>
    <x v="0"/>
    <x v="0"/>
    <x v="3"/>
    <x v="1"/>
    <x v="0"/>
    <x v="0"/>
  </r>
  <r>
    <x v="549"/>
    <x v="460"/>
    <x v="351"/>
    <x v="1"/>
    <x v="0"/>
    <x v="0"/>
    <x v="0"/>
    <x v="0"/>
    <x v="1"/>
    <x v="2"/>
  </r>
  <r>
    <x v="550"/>
    <x v="47"/>
    <x v="188"/>
    <x v="0"/>
    <x v="0"/>
    <x v="0"/>
    <x v="0"/>
    <x v="1"/>
    <x v="0"/>
    <x v="2"/>
  </r>
  <r>
    <x v="551"/>
    <x v="376"/>
    <x v="193"/>
    <x v="0"/>
    <x v="0"/>
    <x v="0"/>
    <x v="0"/>
    <x v="0"/>
    <x v="2"/>
    <x v="2"/>
  </r>
  <r>
    <x v="552"/>
    <x v="461"/>
    <x v="103"/>
    <x v="0"/>
    <x v="0"/>
    <x v="1"/>
    <x v="3"/>
    <x v="1"/>
    <x v="0"/>
    <x v="2"/>
  </r>
  <r>
    <x v="553"/>
    <x v="462"/>
    <x v="299"/>
    <x v="1"/>
    <x v="0"/>
    <x v="1"/>
    <x v="3"/>
    <x v="1"/>
    <x v="0"/>
    <x v="2"/>
  </r>
  <r>
    <x v="554"/>
    <x v="463"/>
    <x v="352"/>
    <x v="1"/>
    <x v="0"/>
    <x v="0"/>
    <x v="0"/>
    <x v="1"/>
    <x v="0"/>
    <x v="2"/>
  </r>
  <r>
    <x v="555"/>
    <x v="464"/>
    <x v="263"/>
    <x v="1"/>
    <x v="0"/>
    <x v="1"/>
    <x v="3"/>
    <x v="1"/>
    <x v="0"/>
    <x v="0"/>
  </r>
  <r>
    <x v="556"/>
    <x v="465"/>
    <x v="79"/>
    <x v="0"/>
    <x v="0"/>
    <x v="1"/>
    <x v="3"/>
    <x v="1"/>
    <x v="0"/>
    <x v="2"/>
  </r>
  <r>
    <x v="557"/>
    <x v="466"/>
    <x v="228"/>
    <x v="1"/>
    <x v="0"/>
    <x v="0"/>
    <x v="1"/>
    <x v="1"/>
    <x v="0"/>
    <x v="2"/>
  </r>
  <r>
    <x v="558"/>
    <x v="467"/>
    <x v="353"/>
    <x v="0"/>
    <x v="0"/>
    <x v="1"/>
    <x v="3"/>
    <x v="0"/>
    <x v="1"/>
    <x v="2"/>
  </r>
  <r>
    <x v="559"/>
    <x v="390"/>
    <x v="166"/>
    <x v="0"/>
    <x v="0"/>
    <x v="0"/>
    <x v="0"/>
    <x v="1"/>
    <x v="2"/>
    <x v="2"/>
  </r>
  <r>
    <x v="560"/>
    <x v="468"/>
    <x v="146"/>
    <x v="0"/>
    <x v="0"/>
    <x v="0"/>
    <x v="0"/>
    <x v="1"/>
    <x v="2"/>
    <x v="2"/>
  </r>
  <r>
    <x v="561"/>
    <x v="469"/>
    <x v="354"/>
    <x v="1"/>
    <x v="0"/>
    <x v="0"/>
    <x v="1"/>
    <x v="1"/>
    <x v="0"/>
    <x v="0"/>
  </r>
  <r>
    <x v="562"/>
    <x v="410"/>
    <x v="355"/>
    <x v="0"/>
    <x v="0"/>
    <x v="0"/>
    <x v="0"/>
    <x v="0"/>
    <x v="1"/>
    <x v="0"/>
  </r>
  <r>
    <x v="563"/>
    <x v="470"/>
    <x v="356"/>
    <x v="1"/>
    <x v="0"/>
    <x v="1"/>
    <x v="3"/>
    <x v="1"/>
    <x v="0"/>
    <x v="0"/>
  </r>
  <r>
    <x v="564"/>
    <x v="471"/>
    <x v="118"/>
    <x v="0"/>
    <x v="0"/>
    <x v="0"/>
    <x v="0"/>
    <x v="1"/>
    <x v="0"/>
    <x v="0"/>
  </r>
  <r>
    <x v="565"/>
    <x v="472"/>
    <x v="357"/>
    <x v="0"/>
    <x v="0"/>
    <x v="0"/>
    <x v="0"/>
    <x v="1"/>
    <x v="0"/>
    <x v="0"/>
  </r>
  <r>
    <x v="566"/>
    <x v="473"/>
    <x v="358"/>
    <x v="0"/>
    <x v="0"/>
    <x v="0"/>
    <x v="0"/>
    <x v="0"/>
    <x v="2"/>
    <x v="2"/>
  </r>
  <r>
    <x v="567"/>
    <x v="474"/>
    <x v="359"/>
    <x v="0"/>
    <x v="0"/>
    <x v="0"/>
    <x v="0"/>
    <x v="1"/>
    <x v="0"/>
    <x v="0"/>
  </r>
  <r>
    <x v="568"/>
    <x v="237"/>
    <x v="109"/>
    <x v="0"/>
    <x v="0"/>
    <x v="1"/>
    <x v="3"/>
    <x v="0"/>
    <x v="1"/>
    <x v="1"/>
  </r>
  <r>
    <x v="569"/>
    <x v="335"/>
    <x v="109"/>
    <x v="0"/>
    <x v="0"/>
    <x v="0"/>
    <x v="3"/>
    <x v="0"/>
    <x v="2"/>
    <x v="1"/>
  </r>
  <r>
    <x v="570"/>
    <x v="298"/>
    <x v="89"/>
    <x v="0"/>
    <x v="0"/>
    <x v="1"/>
    <x v="3"/>
    <x v="0"/>
    <x v="1"/>
    <x v="2"/>
  </r>
  <r>
    <x v="571"/>
    <x v="475"/>
    <x v="360"/>
    <x v="1"/>
    <x v="0"/>
    <x v="1"/>
    <x v="3"/>
    <x v="1"/>
    <x v="0"/>
    <x v="0"/>
  </r>
  <r>
    <x v="572"/>
    <x v="476"/>
    <x v="232"/>
    <x v="1"/>
    <x v="0"/>
    <x v="0"/>
    <x v="3"/>
    <x v="1"/>
    <x v="0"/>
    <x v="0"/>
  </r>
  <r>
    <x v="573"/>
    <x v="477"/>
    <x v="48"/>
    <x v="0"/>
    <x v="0"/>
    <x v="0"/>
    <x v="0"/>
    <x v="0"/>
    <x v="2"/>
    <x v="2"/>
  </r>
  <r>
    <x v="574"/>
    <x v="352"/>
    <x v="347"/>
    <x v="0"/>
    <x v="1"/>
    <x v="0"/>
    <x v="3"/>
    <x v="0"/>
    <x v="1"/>
    <x v="2"/>
  </r>
  <r>
    <x v="575"/>
    <x v="478"/>
    <x v="361"/>
    <x v="1"/>
    <x v="0"/>
    <x v="0"/>
    <x v="3"/>
    <x v="1"/>
    <x v="0"/>
    <x v="2"/>
  </r>
  <r>
    <x v="576"/>
    <x v="479"/>
    <x v="362"/>
    <x v="0"/>
    <x v="0"/>
    <x v="0"/>
    <x v="0"/>
    <x v="1"/>
    <x v="0"/>
    <x v="0"/>
  </r>
  <r>
    <x v="577"/>
    <x v="44"/>
    <x v="363"/>
    <x v="0"/>
    <x v="0"/>
    <x v="0"/>
    <x v="3"/>
    <x v="1"/>
    <x v="0"/>
    <x v="2"/>
  </r>
  <r>
    <x v="578"/>
    <x v="480"/>
    <x v="364"/>
    <x v="0"/>
    <x v="0"/>
    <x v="0"/>
    <x v="0"/>
    <x v="0"/>
    <x v="1"/>
    <x v="0"/>
  </r>
  <r>
    <x v="579"/>
    <x v="406"/>
    <x v="208"/>
    <x v="0"/>
    <x v="0"/>
    <x v="1"/>
    <x v="3"/>
    <x v="0"/>
    <x v="1"/>
    <x v="1"/>
  </r>
  <r>
    <x v="580"/>
    <x v="481"/>
    <x v="300"/>
    <x v="1"/>
    <x v="0"/>
    <x v="0"/>
    <x v="0"/>
    <x v="0"/>
    <x v="1"/>
    <x v="1"/>
  </r>
  <r>
    <x v="581"/>
    <x v="482"/>
    <x v="234"/>
    <x v="0"/>
    <x v="0"/>
    <x v="0"/>
    <x v="0"/>
    <x v="1"/>
    <x v="0"/>
    <x v="0"/>
  </r>
  <r>
    <x v="582"/>
    <x v="483"/>
    <x v="111"/>
    <x v="0"/>
    <x v="0"/>
    <x v="0"/>
    <x v="0"/>
    <x v="1"/>
    <x v="0"/>
    <x v="2"/>
  </r>
  <r>
    <x v="583"/>
    <x v="484"/>
    <x v="252"/>
    <x v="0"/>
    <x v="0"/>
    <x v="0"/>
    <x v="0"/>
    <x v="1"/>
    <x v="0"/>
    <x v="2"/>
  </r>
  <r>
    <x v="584"/>
    <x v="485"/>
    <x v="50"/>
    <x v="0"/>
    <x v="0"/>
    <x v="0"/>
    <x v="0"/>
    <x v="1"/>
    <x v="0"/>
    <x v="0"/>
  </r>
  <r>
    <x v="585"/>
    <x v="486"/>
    <x v="216"/>
    <x v="0"/>
    <x v="0"/>
    <x v="1"/>
    <x v="3"/>
    <x v="0"/>
    <x v="1"/>
    <x v="1"/>
  </r>
  <r>
    <x v="586"/>
    <x v="487"/>
    <x v="365"/>
    <x v="0"/>
    <x v="0"/>
    <x v="0"/>
    <x v="0"/>
    <x v="1"/>
    <x v="0"/>
    <x v="0"/>
  </r>
  <r>
    <x v="587"/>
    <x v="375"/>
    <x v="209"/>
    <x v="1"/>
    <x v="0"/>
    <x v="0"/>
    <x v="3"/>
    <x v="1"/>
    <x v="0"/>
    <x v="2"/>
  </r>
  <r>
    <x v="588"/>
    <x v="488"/>
    <x v="113"/>
    <x v="0"/>
    <x v="0"/>
    <x v="0"/>
    <x v="0"/>
    <x v="1"/>
    <x v="0"/>
    <x v="0"/>
  </r>
  <r>
    <x v="589"/>
    <x v="489"/>
    <x v="366"/>
    <x v="0"/>
    <x v="0"/>
    <x v="0"/>
    <x v="0"/>
    <x v="0"/>
    <x v="2"/>
    <x v="1"/>
  </r>
  <r>
    <x v="590"/>
    <x v="490"/>
    <x v="367"/>
    <x v="0"/>
    <x v="0"/>
    <x v="0"/>
    <x v="0"/>
    <x v="1"/>
    <x v="0"/>
    <x v="0"/>
  </r>
  <r>
    <x v="591"/>
    <x v="491"/>
    <x v="368"/>
    <x v="0"/>
    <x v="0"/>
    <x v="1"/>
    <x v="3"/>
    <x v="0"/>
    <x v="2"/>
    <x v="2"/>
  </r>
  <r>
    <x v="592"/>
    <x v="492"/>
    <x v="152"/>
    <x v="0"/>
    <x v="0"/>
    <x v="0"/>
    <x v="0"/>
    <x v="1"/>
    <x v="0"/>
    <x v="2"/>
  </r>
  <r>
    <x v="593"/>
    <x v="493"/>
    <x v="201"/>
    <x v="1"/>
    <x v="0"/>
    <x v="0"/>
    <x v="3"/>
    <x v="1"/>
    <x v="0"/>
    <x v="0"/>
  </r>
  <r>
    <x v="594"/>
    <x v="494"/>
    <x v="369"/>
    <x v="1"/>
    <x v="0"/>
    <x v="0"/>
    <x v="1"/>
    <x v="1"/>
    <x v="0"/>
    <x v="0"/>
  </r>
  <r>
    <x v="595"/>
    <x v="495"/>
    <x v="370"/>
    <x v="1"/>
    <x v="0"/>
    <x v="1"/>
    <x v="3"/>
    <x v="1"/>
    <x v="0"/>
    <x v="0"/>
  </r>
  <r>
    <x v="596"/>
    <x v="181"/>
    <x v="231"/>
    <x v="1"/>
    <x v="0"/>
    <x v="0"/>
    <x v="0"/>
    <x v="1"/>
    <x v="0"/>
    <x v="1"/>
  </r>
  <r>
    <x v="597"/>
    <x v="496"/>
    <x v="67"/>
    <x v="1"/>
    <x v="0"/>
    <x v="0"/>
    <x v="3"/>
    <x v="0"/>
    <x v="2"/>
    <x v="2"/>
  </r>
  <r>
    <x v="598"/>
    <x v="402"/>
    <x v="371"/>
    <x v="0"/>
    <x v="0"/>
    <x v="0"/>
    <x v="2"/>
    <x v="1"/>
    <x v="0"/>
    <x v="0"/>
  </r>
  <r>
    <x v="599"/>
    <x v="497"/>
    <x v="138"/>
    <x v="0"/>
    <x v="0"/>
    <x v="1"/>
    <x v="3"/>
    <x v="0"/>
    <x v="1"/>
    <x v="2"/>
  </r>
  <r>
    <x v="600"/>
    <x v="426"/>
    <x v="372"/>
    <x v="1"/>
    <x v="0"/>
    <x v="0"/>
    <x v="3"/>
    <x v="0"/>
    <x v="2"/>
    <x v="2"/>
  </r>
  <r>
    <x v="601"/>
    <x v="498"/>
    <x v="373"/>
    <x v="0"/>
    <x v="0"/>
    <x v="0"/>
    <x v="0"/>
    <x v="1"/>
    <x v="0"/>
    <x v="0"/>
  </r>
  <r>
    <x v="602"/>
    <x v="499"/>
    <x v="105"/>
    <x v="1"/>
    <x v="0"/>
    <x v="1"/>
    <x v="3"/>
    <x v="1"/>
    <x v="0"/>
    <x v="1"/>
  </r>
  <r>
    <x v="603"/>
    <x v="500"/>
    <x v="374"/>
    <x v="0"/>
    <x v="0"/>
    <x v="1"/>
    <x v="3"/>
    <x v="0"/>
    <x v="1"/>
    <x v="2"/>
  </r>
  <r>
    <x v="604"/>
    <x v="501"/>
    <x v="375"/>
    <x v="0"/>
    <x v="0"/>
    <x v="0"/>
    <x v="1"/>
    <x v="1"/>
    <x v="0"/>
    <x v="2"/>
  </r>
  <r>
    <x v="605"/>
    <x v="502"/>
    <x v="57"/>
    <x v="0"/>
    <x v="0"/>
    <x v="0"/>
    <x v="0"/>
    <x v="0"/>
    <x v="1"/>
    <x v="0"/>
  </r>
  <r>
    <x v="606"/>
    <x v="503"/>
    <x v="376"/>
    <x v="1"/>
    <x v="0"/>
    <x v="0"/>
    <x v="3"/>
    <x v="1"/>
    <x v="0"/>
    <x v="2"/>
  </r>
  <r>
    <x v="607"/>
    <x v="504"/>
    <x v="152"/>
    <x v="1"/>
    <x v="0"/>
    <x v="0"/>
    <x v="3"/>
    <x v="1"/>
    <x v="0"/>
    <x v="2"/>
  </r>
  <r>
    <x v="608"/>
    <x v="505"/>
    <x v="377"/>
    <x v="0"/>
    <x v="0"/>
    <x v="0"/>
    <x v="0"/>
    <x v="1"/>
    <x v="0"/>
    <x v="0"/>
  </r>
  <r>
    <x v="609"/>
    <x v="118"/>
    <x v="169"/>
    <x v="0"/>
    <x v="0"/>
    <x v="0"/>
    <x v="0"/>
    <x v="1"/>
    <x v="0"/>
    <x v="1"/>
  </r>
  <r>
    <x v="610"/>
    <x v="192"/>
    <x v="81"/>
    <x v="0"/>
    <x v="0"/>
    <x v="1"/>
    <x v="3"/>
    <x v="0"/>
    <x v="2"/>
    <x v="2"/>
  </r>
  <r>
    <x v="611"/>
    <x v="506"/>
    <x v="166"/>
    <x v="0"/>
    <x v="0"/>
    <x v="0"/>
    <x v="3"/>
    <x v="1"/>
    <x v="0"/>
    <x v="2"/>
  </r>
  <r>
    <x v="612"/>
    <x v="507"/>
    <x v="315"/>
    <x v="0"/>
    <x v="0"/>
    <x v="1"/>
    <x v="3"/>
    <x v="0"/>
    <x v="2"/>
    <x v="2"/>
  </r>
  <r>
    <x v="613"/>
    <x v="508"/>
    <x v="112"/>
    <x v="1"/>
    <x v="0"/>
    <x v="0"/>
    <x v="0"/>
    <x v="1"/>
    <x v="0"/>
    <x v="2"/>
  </r>
  <r>
    <x v="614"/>
    <x v="85"/>
    <x v="14"/>
    <x v="0"/>
    <x v="0"/>
    <x v="0"/>
    <x v="2"/>
    <x v="1"/>
    <x v="0"/>
    <x v="0"/>
  </r>
  <r>
    <x v="615"/>
    <x v="80"/>
    <x v="378"/>
    <x v="0"/>
    <x v="0"/>
    <x v="0"/>
    <x v="2"/>
    <x v="1"/>
    <x v="0"/>
    <x v="0"/>
  </r>
  <r>
    <x v="616"/>
    <x v="509"/>
    <x v="379"/>
    <x v="0"/>
    <x v="0"/>
    <x v="0"/>
    <x v="0"/>
    <x v="1"/>
    <x v="0"/>
    <x v="0"/>
  </r>
  <r>
    <x v="617"/>
    <x v="510"/>
    <x v="324"/>
    <x v="1"/>
    <x v="0"/>
    <x v="0"/>
    <x v="3"/>
    <x v="1"/>
    <x v="0"/>
    <x v="2"/>
  </r>
  <r>
    <x v="618"/>
    <x v="511"/>
    <x v="380"/>
    <x v="0"/>
    <x v="0"/>
    <x v="0"/>
    <x v="0"/>
    <x v="1"/>
    <x v="0"/>
    <x v="2"/>
  </r>
  <r>
    <x v="619"/>
    <x v="512"/>
    <x v="206"/>
    <x v="0"/>
    <x v="0"/>
    <x v="0"/>
    <x v="0"/>
    <x v="1"/>
    <x v="0"/>
    <x v="2"/>
  </r>
  <r>
    <x v="620"/>
    <x v="513"/>
    <x v="18"/>
    <x v="0"/>
    <x v="0"/>
    <x v="0"/>
    <x v="0"/>
    <x v="1"/>
    <x v="0"/>
    <x v="2"/>
  </r>
  <r>
    <x v="621"/>
    <x v="172"/>
    <x v="381"/>
    <x v="0"/>
    <x v="0"/>
    <x v="0"/>
    <x v="0"/>
    <x v="1"/>
    <x v="0"/>
    <x v="0"/>
  </r>
  <r>
    <x v="622"/>
    <x v="514"/>
    <x v="335"/>
    <x v="0"/>
    <x v="0"/>
    <x v="0"/>
    <x v="0"/>
    <x v="1"/>
    <x v="1"/>
    <x v="2"/>
  </r>
  <r>
    <x v="623"/>
    <x v="515"/>
    <x v="135"/>
    <x v="0"/>
    <x v="0"/>
    <x v="0"/>
    <x v="3"/>
    <x v="0"/>
    <x v="2"/>
    <x v="2"/>
  </r>
  <r>
    <x v="624"/>
    <x v="377"/>
    <x v="319"/>
    <x v="1"/>
    <x v="0"/>
    <x v="1"/>
    <x v="3"/>
    <x v="0"/>
    <x v="2"/>
    <x v="2"/>
  </r>
  <r>
    <x v="625"/>
    <x v="516"/>
    <x v="382"/>
    <x v="0"/>
    <x v="0"/>
    <x v="0"/>
    <x v="0"/>
    <x v="1"/>
    <x v="0"/>
    <x v="0"/>
  </r>
  <r>
    <x v="626"/>
    <x v="517"/>
    <x v="112"/>
    <x v="1"/>
    <x v="0"/>
    <x v="0"/>
    <x v="0"/>
    <x v="1"/>
    <x v="0"/>
    <x v="2"/>
  </r>
  <r>
    <x v="627"/>
    <x v="518"/>
    <x v="383"/>
    <x v="0"/>
    <x v="0"/>
    <x v="0"/>
    <x v="1"/>
    <x v="1"/>
    <x v="0"/>
    <x v="0"/>
  </r>
  <r>
    <x v="628"/>
    <x v="519"/>
    <x v="88"/>
    <x v="1"/>
    <x v="0"/>
    <x v="0"/>
    <x v="3"/>
    <x v="1"/>
    <x v="0"/>
    <x v="2"/>
  </r>
  <r>
    <x v="629"/>
    <x v="520"/>
    <x v="384"/>
    <x v="0"/>
    <x v="0"/>
    <x v="0"/>
    <x v="0"/>
    <x v="1"/>
    <x v="0"/>
    <x v="0"/>
  </r>
  <r>
    <x v="630"/>
    <x v="521"/>
    <x v="385"/>
    <x v="0"/>
    <x v="0"/>
    <x v="0"/>
    <x v="0"/>
    <x v="1"/>
    <x v="0"/>
    <x v="0"/>
  </r>
  <r>
    <x v="631"/>
    <x v="522"/>
    <x v="386"/>
    <x v="0"/>
    <x v="0"/>
    <x v="0"/>
    <x v="0"/>
    <x v="1"/>
    <x v="0"/>
    <x v="0"/>
  </r>
  <r>
    <x v="632"/>
    <x v="462"/>
    <x v="78"/>
    <x v="1"/>
    <x v="0"/>
    <x v="0"/>
    <x v="1"/>
    <x v="1"/>
    <x v="0"/>
    <x v="2"/>
  </r>
  <r>
    <x v="633"/>
    <x v="523"/>
    <x v="387"/>
    <x v="0"/>
    <x v="0"/>
    <x v="0"/>
    <x v="0"/>
    <x v="1"/>
    <x v="0"/>
    <x v="0"/>
  </r>
  <r>
    <x v="634"/>
    <x v="524"/>
    <x v="98"/>
    <x v="0"/>
    <x v="1"/>
    <x v="0"/>
    <x v="3"/>
    <x v="1"/>
    <x v="1"/>
    <x v="2"/>
  </r>
  <r>
    <x v="635"/>
    <x v="525"/>
    <x v="145"/>
    <x v="1"/>
    <x v="0"/>
    <x v="0"/>
    <x v="0"/>
    <x v="1"/>
    <x v="0"/>
    <x v="2"/>
  </r>
  <r>
    <x v="636"/>
    <x v="526"/>
    <x v="388"/>
    <x v="0"/>
    <x v="0"/>
    <x v="0"/>
    <x v="0"/>
    <x v="1"/>
    <x v="0"/>
    <x v="2"/>
  </r>
  <r>
    <x v="637"/>
    <x v="527"/>
    <x v="340"/>
    <x v="1"/>
    <x v="0"/>
    <x v="0"/>
    <x v="3"/>
    <x v="1"/>
    <x v="0"/>
    <x v="2"/>
  </r>
  <r>
    <x v="638"/>
    <x v="528"/>
    <x v="389"/>
    <x v="0"/>
    <x v="0"/>
    <x v="0"/>
    <x v="0"/>
    <x v="1"/>
    <x v="0"/>
    <x v="0"/>
  </r>
  <r>
    <x v="639"/>
    <x v="529"/>
    <x v="390"/>
    <x v="0"/>
    <x v="0"/>
    <x v="0"/>
    <x v="0"/>
    <x v="1"/>
    <x v="0"/>
    <x v="0"/>
  </r>
  <r>
    <x v="640"/>
    <x v="530"/>
    <x v="391"/>
    <x v="1"/>
    <x v="0"/>
    <x v="0"/>
    <x v="3"/>
    <x v="1"/>
    <x v="0"/>
    <x v="2"/>
  </r>
  <r>
    <x v="641"/>
    <x v="507"/>
    <x v="209"/>
    <x v="1"/>
    <x v="0"/>
    <x v="0"/>
    <x v="0"/>
    <x v="0"/>
    <x v="2"/>
    <x v="2"/>
  </r>
  <r>
    <x v="642"/>
    <x v="61"/>
    <x v="392"/>
    <x v="1"/>
    <x v="0"/>
    <x v="1"/>
    <x v="3"/>
    <x v="1"/>
    <x v="0"/>
    <x v="0"/>
  </r>
  <r>
    <x v="643"/>
    <x v="531"/>
    <x v="273"/>
    <x v="1"/>
    <x v="0"/>
    <x v="1"/>
    <x v="3"/>
    <x v="1"/>
    <x v="0"/>
    <x v="2"/>
  </r>
  <r>
    <x v="644"/>
    <x v="3"/>
    <x v="393"/>
    <x v="0"/>
    <x v="0"/>
    <x v="0"/>
    <x v="0"/>
    <x v="1"/>
    <x v="0"/>
    <x v="0"/>
  </r>
  <r>
    <x v="645"/>
    <x v="532"/>
    <x v="394"/>
    <x v="0"/>
    <x v="0"/>
    <x v="0"/>
    <x v="0"/>
    <x v="1"/>
    <x v="0"/>
    <x v="0"/>
  </r>
  <r>
    <x v="646"/>
    <x v="533"/>
    <x v="156"/>
    <x v="0"/>
    <x v="0"/>
    <x v="0"/>
    <x v="0"/>
    <x v="1"/>
    <x v="0"/>
    <x v="0"/>
  </r>
  <r>
    <x v="647"/>
    <x v="142"/>
    <x v="347"/>
    <x v="1"/>
    <x v="0"/>
    <x v="0"/>
    <x v="1"/>
    <x v="1"/>
    <x v="0"/>
    <x v="2"/>
  </r>
  <r>
    <x v="648"/>
    <x v="534"/>
    <x v="120"/>
    <x v="1"/>
    <x v="0"/>
    <x v="0"/>
    <x v="1"/>
    <x v="1"/>
    <x v="0"/>
    <x v="2"/>
  </r>
  <r>
    <x v="649"/>
    <x v="38"/>
    <x v="395"/>
    <x v="0"/>
    <x v="0"/>
    <x v="0"/>
    <x v="0"/>
    <x v="1"/>
    <x v="0"/>
    <x v="0"/>
  </r>
  <r>
    <x v="650"/>
    <x v="535"/>
    <x v="396"/>
    <x v="0"/>
    <x v="0"/>
    <x v="0"/>
    <x v="0"/>
    <x v="1"/>
    <x v="0"/>
    <x v="0"/>
  </r>
  <r>
    <x v="651"/>
    <x v="536"/>
    <x v="397"/>
    <x v="0"/>
    <x v="0"/>
    <x v="0"/>
    <x v="0"/>
    <x v="1"/>
    <x v="0"/>
    <x v="0"/>
  </r>
  <r>
    <x v="652"/>
    <x v="537"/>
    <x v="353"/>
    <x v="0"/>
    <x v="0"/>
    <x v="0"/>
    <x v="1"/>
    <x v="1"/>
    <x v="0"/>
    <x v="2"/>
  </r>
  <r>
    <x v="653"/>
    <x v="538"/>
    <x v="254"/>
    <x v="1"/>
    <x v="0"/>
    <x v="0"/>
    <x v="3"/>
    <x v="1"/>
    <x v="0"/>
    <x v="0"/>
  </r>
  <r>
    <x v="654"/>
    <x v="539"/>
    <x v="398"/>
    <x v="0"/>
    <x v="0"/>
    <x v="0"/>
    <x v="0"/>
    <x v="1"/>
    <x v="0"/>
    <x v="0"/>
  </r>
  <r>
    <x v="655"/>
    <x v="540"/>
    <x v="399"/>
    <x v="0"/>
    <x v="0"/>
    <x v="0"/>
    <x v="0"/>
    <x v="1"/>
    <x v="0"/>
    <x v="0"/>
  </r>
  <r>
    <x v="656"/>
    <x v="478"/>
    <x v="26"/>
    <x v="1"/>
    <x v="0"/>
    <x v="0"/>
    <x v="1"/>
    <x v="1"/>
    <x v="0"/>
    <x v="0"/>
  </r>
  <r>
    <x v="657"/>
    <x v="541"/>
    <x v="202"/>
    <x v="0"/>
    <x v="0"/>
    <x v="1"/>
    <x v="3"/>
    <x v="1"/>
    <x v="0"/>
    <x v="2"/>
  </r>
  <r>
    <x v="658"/>
    <x v="88"/>
    <x v="201"/>
    <x v="0"/>
    <x v="0"/>
    <x v="0"/>
    <x v="0"/>
    <x v="1"/>
    <x v="0"/>
    <x v="0"/>
  </r>
  <r>
    <x v="659"/>
    <x v="542"/>
    <x v="319"/>
    <x v="1"/>
    <x v="0"/>
    <x v="0"/>
    <x v="3"/>
    <x v="0"/>
    <x v="3"/>
    <x v="2"/>
  </r>
  <r>
    <x v="660"/>
    <x v="380"/>
    <x v="400"/>
    <x v="0"/>
    <x v="0"/>
    <x v="0"/>
    <x v="2"/>
    <x v="1"/>
    <x v="1"/>
    <x v="0"/>
  </r>
  <r>
    <x v="661"/>
    <x v="41"/>
    <x v="401"/>
    <x v="0"/>
    <x v="0"/>
    <x v="0"/>
    <x v="0"/>
    <x v="1"/>
    <x v="0"/>
    <x v="0"/>
  </r>
  <r>
    <x v="662"/>
    <x v="543"/>
    <x v="285"/>
    <x v="0"/>
    <x v="0"/>
    <x v="0"/>
    <x v="0"/>
    <x v="1"/>
    <x v="0"/>
    <x v="0"/>
  </r>
  <r>
    <x v="663"/>
    <x v="544"/>
    <x v="402"/>
    <x v="1"/>
    <x v="0"/>
    <x v="0"/>
    <x v="0"/>
    <x v="1"/>
    <x v="0"/>
    <x v="0"/>
  </r>
  <r>
    <x v="664"/>
    <x v="545"/>
    <x v="394"/>
    <x v="0"/>
    <x v="0"/>
    <x v="0"/>
    <x v="2"/>
    <x v="1"/>
    <x v="0"/>
    <x v="0"/>
  </r>
  <r>
    <x v="665"/>
    <x v="546"/>
    <x v="403"/>
    <x v="1"/>
    <x v="0"/>
    <x v="0"/>
    <x v="1"/>
    <x v="1"/>
    <x v="0"/>
    <x v="0"/>
  </r>
  <r>
    <x v="666"/>
    <x v="547"/>
    <x v="404"/>
    <x v="1"/>
    <x v="0"/>
    <x v="0"/>
    <x v="0"/>
    <x v="1"/>
    <x v="0"/>
    <x v="0"/>
  </r>
  <r>
    <x v="667"/>
    <x v="548"/>
    <x v="80"/>
    <x v="0"/>
    <x v="0"/>
    <x v="1"/>
    <x v="3"/>
    <x v="1"/>
    <x v="0"/>
    <x v="2"/>
  </r>
  <r>
    <x v="668"/>
    <x v="549"/>
    <x v="405"/>
    <x v="1"/>
    <x v="0"/>
    <x v="0"/>
    <x v="3"/>
    <x v="1"/>
    <x v="0"/>
    <x v="0"/>
  </r>
  <r>
    <x v="669"/>
    <x v="550"/>
    <x v="296"/>
    <x v="0"/>
    <x v="0"/>
    <x v="0"/>
    <x v="0"/>
    <x v="1"/>
    <x v="0"/>
    <x v="0"/>
  </r>
  <r>
    <x v="670"/>
    <x v="551"/>
    <x v="406"/>
    <x v="0"/>
    <x v="0"/>
    <x v="0"/>
    <x v="0"/>
    <x v="1"/>
    <x v="0"/>
    <x v="0"/>
  </r>
  <r>
    <x v="671"/>
    <x v="329"/>
    <x v="28"/>
    <x v="0"/>
    <x v="0"/>
    <x v="0"/>
    <x v="0"/>
    <x v="0"/>
    <x v="2"/>
    <x v="0"/>
  </r>
  <r>
    <x v="672"/>
    <x v="552"/>
    <x v="189"/>
    <x v="0"/>
    <x v="0"/>
    <x v="0"/>
    <x v="0"/>
    <x v="1"/>
    <x v="0"/>
    <x v="2"/>
  </r>
  <r>
    <x v="673"/>
    <x v="520"/>
    <x v="407"/>
    <x v="0"/>
    <x v="0"/>
    <x v="0"/>
    <x v="2"/>
    <x v="1"/>
    <x v="0"/>
    <x v="0"/>
  </r>
  <r>
    <x v="674"/>
    <x v="553"/>
    <x v="340"/>
    <x v="1"/>
    <x v="0"/>
    <x v="1"/>
    <x v="3"/>
    <x v="1"/>
    <x v="0"/>
    <x v="2"/>
  </r>
  <r>
    <x v="675"/>
    <x v="554"/>
    <x v="257"/>
    <x v="1"/>
    <x v="0"/>
    <x v="0"/>
    <x v="0"/>
    <x v="1"/>
    <x v="0"/>
    <x v="0"/>
  </r>
  <r>
    <x v="676"/>
    <x v="555"/>
    <x v="408"/>
    <x v="1"/>
    <x v="0"/>
    <x v="0"/>
    <x v="0"/>
    <x v="1"/>
    <x v="0"/>
    <x v="0"/>
  </r>
  <r>
    <x v="677"/>
    <x v="556"/>
    <x v="409"/>
    <x v="0"/>
    <x v="0"/>
    <x v="0"/>
    <x v="0"/>
    <x v="1"/>
    <x v="0"/>
    <x v="2"/>
  </r>
  <r>
    <x v="678"/>
    <x v="38"/>
    <x v="410"/>
    <x v="0"/>
    <x v="0"/>
    <x v="0"/>
    <x v="0"/>
    <x v="1"/>
    <x v="0"/>
    <x v="0"/>
  </r>
  <r>
    <x v="679"/>
    <x v="557"/>
    <x v="411"/>
    <x v="1"/>
    <x v="0"/>
    <x v="0"/>
    <x v="0"/>
    <x v="1"/>
    <x v="0"/>
    <x v="0"/>
  </r>
  <r>
    <x v="680"/>
    <x v="443"/>
    <x v="210"/>
    <x v="1"/>
    <x v="0"/>
    <x v="1"/>
    <x v="3"/>
    <x v="1"/>
    <x v="0"/>
    <x v="0"/>
  </r>
  <r>
    <x v="681"/>
    <x v="558"/>
    <x v="355"/>
    <x v="0"/>
    <x v="0"/>
    <x v="0"/>
    <x v="0"/>
    <x v="1"/>
    <x v="0"/>
    <x v="0"/>
  </r>
  <r>
    <x v="682"/>
    <x v="559"/>
    <x v="4"/>
    <x v="0"/>
    <x v="0"/>
    <x v="0"/>
    <x v="3"/>
    <x v="0"/>
    <x v="2"/>
    <x v="2"/>
  </r>
  <r>
    <x v="683"/>
    <x v="483"/>
    <x v="136"/>
    <x v="0"/>
    <x v="0"/>
    <x v="0"/>
    <x v="0"/>
    <x v="1"/>
    <x v="0"/>
    <x v="1"/>
  </r>
  <r>
    <x v="684"/>
    <x v="560"/>
    <x v="66"/>
    <x v="0"/>
    <x v="0"/>
    <x v="0"/>
    <x v="0"/>
    <x v="1"/>
    <x v="0"/>
    <x v="2"/>
  </r>
  <r>
    <x v="685"/>
    <x v="561"/>
    <x v="348"/>
    <x v="0"/>
    <x v="0"/>
    <x v="1"/>
    <x v="3"/>
    <x v="1"/>
    <x v="1"/>
    <x v="1"/>
  </r>
  <r>
    <x v="686"/>
    <x v="40"/>
    <x v="106"/>
    <x v="1"/>
    <x v="0"/>
    <x v="0"/>
    <x v="1"/>
    <x v="1"/>
    <x v="0"/>
    <x v="1"/>
  </r>
  <r>
    <x v="687"/>
    <x v="562"/>
    <x v="412"/>
    <x v="1"/>
    <x v="0"/>
    <x v="0"/>
    <x v="0"/>
    <x v="1"/>
    <x v="0"/>
    <x v="1"/>
  </r>
  <r>
    <x v="688"/>
    <x v="563"/>
    <x v="319"/>
    <x v="1"/>
    <x v="0"/>
    <x v="0"/>
    <x v="0"/>
    <x v="0"/>
    <x v="3"/>
    <x v="2"/>
  </r>
  <r>
    <x v="689"/>
    <x v="564"/>
    <x v="159"/>
    <x v="1"/>
    <x v="0"/>
    <x v="0"/>
    <x v="1"/>
    <x v="1"/>
    <x v="2"/>
    <x v="2"/>
  </r>
  <r>
    <x v="690"/>
    <x v="565"/>
    <x v="112"/>
    <x v="1"/>
    <x v="0"/>
    <x v="0"/>
    <x v="1"/>
    <x v="1"/>
    <x v="2"/>
    <x v="2"/>
  </r>
  <r>
    <x v="691"/>
    <x v="566"/>
    <x v="210"/>
    <x v="1"/>
    <x v="0"/>
    <x v="0"/>
    <x v="0"/>
    <x v="1"/>
    <x v="0"/>
    <x v="0"/>
  </r>
  <r>
    <x v="692"/>
    <x v="61"/>
    <x v="413"/>
    <x v="1"/>
    <x v="0"/>
    <x v="0"/>
    <x v="0"/>
    <x v="1"/>
    <x v="0"/>
    <x v="0"/>
  </r>
  <r>
    <x v="693"/>
    <x v="567"/>
    <x v="297"/>
    <x v="0"/>
    <x v="0"/>
    <x v="0"/>
    <x v="0"/>
    <x v="1"/>
    <x v="2"/>
    <x v="1"/>
  </r>
  <r>
    <x v="694"/>
    <x v="568"/>
    <x v="359"/>
    <x v="0"/>
    <x v="0"/>
    <x v="0"/>
    <x v="2"/>
    <x v="1"/>
    <x v="0"/>
    <x v="0"/>
  </r>
  <r>
    <x v="695"/>
    <x v="569"/>
    <x v="414"/>
    <x v="0"/>
    <x v="0"/>
    <x v="0"/>
    <x v="2"/>
    <x v="1"/>
    <x v="0"/>
    <x v="0"/>
  </r>
  <r>
    <x v="696"/>
    <x v="421"/>
    <x v="415"/>
    <x v="0"/>
    <x v="0"/>
    <x v="0"/>
    <x v="2"/>
    <x v="1"/>
    <x v="1"/>
    <x v="0"/>
  </r>
  <r>
    <x v="697"/>
    <x v="570"/>
    <x v="416"/>
    <x v="0"/>
    <x v="0"/>
    <x v="0"/>
    <x v="0"/>
    <x v="1"/>
    <x v="1"/>
    <x v="0"/>
  </r>
  <r>
    <x v="698"/>
    <x v="312"/>
    <x v="417"/>
    <x v="1"/>
    <x v="0"/>
    <x v="1"/>
    <x v="3"/>
    <x v="1"/>
    <x v="1"/>
    <x v="0"/>
  </r>
  <r>
    <x v="699"/>
    <x v="5"/>
    <x v="87"/>
    <x v="1"/>
    <x v="0"/>
    <x v="0"/>
    <x v="3"/>
    <x v="1"/>
    <x v="0"/>
    <x v="1"/>
  </r>
  <r>
    <x v="700"/>
    <x v="571"/>
    <x v="418"/>
    <x v="1"/>
    <x v="0"/>
    <x v="0"/>
    <x v="0"/>
    <x v="1"/>
    <x v="0"/>
    <x v="0"/>
  </r>
  <r>
    <x v="701"/>
    <x v="565"/>
    <x v="419"/>
    <x v="1"/>
    <x v="0"/>
    <x v="0"/>
    <x v="1"/>
    <x v="1"/>
    <x v="2"/>
    <x v="2"/>
  </r>
  <r>
    <x v="702"/>
    <x v="572"/>
    <x v="24"/>
    <x v="1"/>
    <x v="0"/>
    <x v="1"/>
    <x v="3"/>
    <x v="1"/>
    <x v="0"/>
    <x v="2"/>
  </r>
  <r>
    <x v="703"/>
    <x v="573"/>
    <x v="420"/>
    <x v="0"/>
    <x v="0"/>
    <x v="0"/>
    <x v="2"/>
    <x v="1"/>
    <x v="0"/>
    <x v="0"/>
  </r>
  <r>
    <x v="704"/>
    <x v="63"/>
    <x v="421"/>
    <x v="0"/>
    <x v="0"/>
    <x v="0"/>
    <x v="2"/>
    <x v="1"/>
    <x v="0"/>
    <x v="0"/>
  </r>
  <r>
    <x v="705"/>
    <x v="574"/>
    <x v="422"/>
    <x v="0"/>
    <x v="0"/>
    <x v="0"/>
    <x v="0"/>
    <x v="1"/>
    <x v="0"/>
    <x v="0"/>
  </r>
  <r>
    <x v="706"/>
    <x v="565"/>
    <x v="161"/>
    <x v="0"/>
    <x v="1"/>
    <x v="0"/>
    <x v="3"/>
    <x v="0"/>
    <x v="2"/>
    <x v="2"/>
  </r>
  <r>
    <x v="707"/>
    <x v="575"/>
    <x v="119"/>
    <x v="0"/>
    <x v="0"/>
    <x v="0"/>
    <x v="1"/>
    <x v="1"/>
    <x v="0"/>
    <x v="1"/>
  </r>
  <r>
    <x v="708"/>
    <x v="576"/>
    <x v="370"/>
    <x v="0"/>
    <x v="0"/>
    <x v="0"/>
    <x v="0"/>
    <x v="1"/>
    <x v="0"/>
    <x v="0"/>
  </r>
  <r>
    <x v="709"/>
    <x v="577"/>
    <x v="191"/>
    <x v="1"/>
    <x v="0"/>
    <x v="0"/>
    <x v="1"/>
    <x v="1"/>
    <x v="1"/>
    <x v="2"/>
  </r>
  <r>
    <x v="710"/>
    <x v="369"/>
    <x v="56"/>
    <x v="1"/>
    <x v="0"/>
    <x v="0"/>
    <x v="1"/>
    <x v="1"/>
    <x v="1"/>
    <x v="1"/>
  </r>
  <r>
    <x v="711"/>
    <x v="578"/>
    <x v="423"/>
    <x v="1"/>
    <x v="0"/>
    <x v="0"/>
    <x v="1"/>
    <x v="1"/>
    <x v="0"/>
    <x v="0"/>
  </r>
  <r>
    <x v="712"/>
    <x v="579"/>
    <x v="355"/>
    <x v="0"/>
    <x v="0"/>
    <x v="0"/>
    <x v="2"/>
    <x v="1"/>
    <x v="0"/>
    <x v="0"/>
  </r>
  <r>
    <x v="713"/>
    <x v="580"/>
    <x v="86"/>
    <x v="1"/>
    <x v="0"/>
    <x v="1"/>
    <x v="3"/>
    <x v="1"/>
    <x v="0"/>
    <x v="2"/>
  </r>
  <r>
    <x v="714"/>
    <x v="581"/>
    <x v="424"/>
    <x v="0"/>
    <x v="0"/>
    <x v="0"/>
    <x v="0"/>
    <x v="1"/>
    <x v="0"/>
    <x v="0"/>
  </r>
  <r>
    <x v="715"/>
    <x v="582"/>
    <x v="425"/>
    <x v="0"/>
    <x v="0"/>
    <x v="0"/>
    <x v="3"/>
    <x v="1"/>
    <x v="0"/>
    <x v="1"/>
  </r>
  <r>
    <x v="716"/>
    <x v="166"/>
    <x v="49"/>
    <x v="0"/>
    <x v="1"/>
    <x v="0"/>
    <x v="3"/>
    <x v="1"/>
    <x v="0"/>
    <x v="2"/>
  </r>
  <r>
    <x v="717"/>
    <x v="67"/>
    <x v="426"/>
    <x v="1"/>
    <x v="0"/>
    <x v="0"/>
    <x v="1"/>
    <x v="1"/>
    <x v="0"/>
    <x v="0"/>
  </r>
  <r>
    <x v="718"/>
    <x v="583"/>
    <x v="427"/>
    <x v="1"/>
    <x v="0"/>
    <x v="0"/>
    <x v="0"/>
    <x v="1"/>
    <x v="0"/>
    <x v="1"/>
  </r>
  <r>
    <x v="719"/>
    <x v="584"/>
    <x v="176"/>
    <x v="0"/>
    <x v="0"/>
    <x v="0"/>
    <x v="0"/>
    <x v="1"/>
    <x v="0"/>
    <x v="2"/>
  </r>
  <r>
    <x v="720"/>
    <x v="170"/>
    <x v="365"/>
    <x v="0"/>
    <x v="0"/>
    <x v="0"/>
    <x v="0"/>
    <x v="1"/>
    <x v="0"/>
    <x v="0"/>
  </r>
  <r>
    <x v="721"/>
    <x v="585"/>
    <x v="428"/>
    <x v="1"/>
    <x v="0"/>
    <x v="1"/>
    <x v="3"/>
    <x v="1"/>
    <x v="0"/>
    <x v="0"/>
  </r>
  <r>
    <x v="722"/>
    <x v="383"/>
    <x v="429"/>
    <x v="1"/>
    <x v="0"/>
    <x v="1"/>
    <x v="3"/>
    <x v="1"/>
    <x v="1"/>
    <x v="0"/>
  </r>
  <r>
    <x v="723"/>
    <x v="586"/>
    <x v="430"/>
    <x v="1"/>
    <x v="0"/>
    <x v="1"/>
    <x v="3"/>
    <x v="1"/>
    <x v="1"/>
    <x v="0"/>
  </r>
  <r>
    <x v="724"/>
    <x v="17"/>
    <x v="338"/>
    <x v="1"/>
    <x v="0"/>
    <x v="0"/>
    <x v="1"/>
    <x v="1"/>
    <x v="0"/>
    <x v="2"/>
  </r>
  <r>
    <x v="725"/>
    <x v="587"/>
    <x v="337"/>
    <x v="0"/>
    <x v="0"/>
    <x v="0"/>
    <x v="0"/>
    <x v="1"/>
    <x v="0"/>
    <x v="2"/>
  </r>
  <r>
    <x v="726"/>
    <x v="588"/>
    <x v="171"/>
    <x v="1"/>
    <x v="0"/>
    <x v="0"/>
    <x v="1"/>
    <x v="1"/>
    <x v="0"/>
    <x v="2"/>
  </r>
  <r>
    <x v="727"/>
    <x v="589"/>
    <x v="431"/>
    <x v="0"/>
    <x v="0"/>
    <x v="0"/>
    <x v="0"/>
    <x v="1"/>
    <x v="1"/>
    <x v="0"/>
  </r>
  <r>
    <x v="728"/>
    <x v="82"/>
    <x v="432"/>
    <x v="0"/>
    <x v="0"/>
    <x v="0"/>
    <x v="0"/>
    <x v="1"/>
    <x v="0"/>
    <x v="0"/>
  </r>
  <r>
    <x v="729"/>
    <x v="172"/>
    <x v="200"/>
    <x v="1"/>
    <x v="0"/>
    <x v="0"/>
    <x v="1"/>
    <x v="1"/>
    <x v="0"/>
    <x v="1"/>
  </r>
  <r>
    <x v="730"/>
    <x v="20"/>
    <x v="427"/>
    <x v="1"/>
    <x v="0"/>
    <x v="0"/>
    <x v="1"/>
    <x v="1"/>
    <x v="0"/>
    <x v="1"/>
  </r>
  <r>
    <x v="731"/>
    <x v="590"/>
    <x v="363"/>
    <x v="1"/>
    <x v="0"/>
    <x v="0"/>
    <x v="0"/>
    <x v="1"/>
    <x v="0"/>
    <x v="2"/>
  </r>
  <r>
    <x v="732"/>
    <x v="591"/>
    <x v="332"/>
    <x v="1"/>
    <x v="0"/>
    <x v="0"/>
    <x v="1"/>
    <x v="1"/>
    <x v="0"/>
    <x v="2"/>
  </r>
  <r>
    <x v="733"/>
    <x v="592"/>
    <x v="433"/>
    <x v="0"/>
    <x v="0"/>
    <x v="0"/>
    <x v="0"/>
    <x v="1"/>
    <x v="0"/>
    <x v="0"/>
  </r>
  <r>
    <x v="734"/>
    <x v="349"/>
    <x v="2"/>
    <x v="0"/>
    <x v="0"/>
    <x v="0"/>
    <x v="0"/>
    <x v="1"/>
    <x v="0"/>
    <x v="0"/>
  </r>
  <r>
    <x v="735"/>
    <x v="593"/>
    <x v="166"/>
    <x v="0"/>
    <x v="0"/>
    <x v="1"/>
    <x v="3"/>
    <x v="0"/>
    <x v="2"/>
    <x v="2"/>
  </r>
  <r>
    <x v="736"/>
    <x v="594"/>
    <x v="381"/>
    <x v="0"/>
    <x v="0"/>
    <x v="0"/>
    <x v="2"/>
    <x v="1"/>
    <x v="0"/>
    <x v="0"/>
  </r>
  <r>
    <x v="737"/>
    <x v="224"/>
    <x v="434"/>
    <x v="0"/>
    <x v="0"/>
    <x v="0"/>
    <x v="2"/>
    <x v="1"/>
    <x v="0"/>
    <x v="0"/>
  </r>
  <r>
    <x v="738"/>
    <x v="595"/>
    <x v="289"/>
    <x v="1"/>
    <x v="0"/>
    <x v="0"/>
    <x v="3"/>
    <x v="1"/>
    <x v="0"/>
    <x v="0"/>
  </r>
  <r>
    <x v="739"/>
    <x v="596"/>
    <x v="435"/>
    <x v="1"/>
    <x v="0"/>
    <x v="0"/>
    <x v="1"/>
    <x v="1"/>
    <x v="0"/>
    <x v="2"/>
  </r>
  <r>
    <x v="740"/>
    <x v="237"/>
    <x v="10"/>
    <x v="1"/>
    <x v="0"/>
    <x v="0"/>
    <x v="1"/>
    <x v="1"/>
    <x v="1"/>
    <x v="1"/>
  </r>
  <r>
    <x v="741"/>
    <x v="597"/>
    <x v="436"/>
    <x v="0"/>
    <x v="1"/>
    <x v="0"/>
    <x v="3"/>
    <x v="0"/>
    <x v="2"/>
    <x v="2"/>
  </r>
  <r>
    <x v="742"/>
    <x v="598"/>
    <x v="127"/>
    <x v="1"/>
    <x v="0"/>
    <x v="1"/>
    <x v="3"/>
    <x v="1"/>
    <x v="0"/>
    <x v="2"/>
  </r>
  <r>
    <x v="743"/>
    <x v="599"/>
    <x v="320"/>
    <x v="1"/>
    <x v="0"/>
    <x v="0"/>
    <x v="0"/>
    <x v="1"/>
    <x v="0"/>
    <x v="2"/>
  </r>
  <r>
    <x v="744"/>
    <x v="491"/>
    <x v="230"/>
    <x v="1"/>
    <x v="0"/>
    <x v="0"/>
    <x v="0"/>
    <x v="1"/>
    <x v="2"/>
    <x v="0"/>
  </r>
  <r>
    <x v="745"/>
    <x v="600"/>
    <x v="437"/>
    <x v="1"/>
    <x v="0"/>
    <x v="0"/>
    <x v="3"/>
    <x v="1"/>
    <x v="0"/>
    <x v="0"/>
  </r>
  <r>
    <x v="746"/>
    <x v="470"/>
    <x v="145"/>
    <x v="1"/>
    <x v="0"/>
    <x v="0"/>
    <x v="0"/>
    <x v="1"/>
    <x v="0"/>
    <x v="2"/>
  </r>
  <r>
    <x v="747"/>
    <x v="601"/>
    <x v="438"/>
    <x v="1"/>
    <x v="0"/>
    <x v="1"/>
    <x v="3"/>
    <x v="1"/>
    <x v="0"/>
    <x v="0"/>
  </r>
  <r>
    <x v="748"/>
    <x v="602"/>
    <x v="325"/>
    <x v="0"/>
    <x v="0"/>
    <x v="0"/>
    <x v="3"/>
    <x v="1"/>
    <x v="0"/>
    <x v="2"/>
  </r>
  <r>
    <x v="749"/>
    <x v="343"/>
    <x v="379"/>
    <x v="1"/>
    <x v="0"/>
    <x v="0"/>
    <x v="1"/>
    <x v="1"/>
    <x v="0"/>
    <x v="0"/>
  </r>
  <r>
    <x v="750"/>
    <x v="603"/>
    <x v="170"/>
    <x v="1"/>
    <x v="0"/>
    <x v="1"/>
    <x v="3"/>
    <x v="1"/>
    <x v="0"/>
    <x v="2"/>
  </r>
  <r>
    <x v="751"/>
    <x v="604"/>
    <x v="333"/>
    <x v="1"/>
    <x v="0"/>
    <x v="0"/>
    <x v="1"/>
    <x v="1"/>
    <x v="2"/>
    <x v="0"/>
  </r>
  <r>
    <x v="752"/>
    <x v="80"/>
    <x v="315"/>
    <x v="1"/>
    <x v="0"/>
    <x v="0"/>
    <x v="3"/>
    <x v="1"/>
    <x v="0"/>
    <x v="2"/>
  </r>
  <r>
    <x v="753"/>
    <x v="605"/>
    <x v="188"/>
    <x v="0"/>
    <x v="0"/>
    <x v="0"/>
    <x v="3"/>
    <x v="1"/>
    <x v="0"/>
    <x v="2"/>
  </r>
  <r>
    <x v="754"/>
    <x v="606"/>
    <x v="439"/>
    <x v="0"/>
    <x v="0"/>
    <x v="0"/>
    <x v="0"/>
    <x v="1"/>
    <x v="0"/>
    <x v="0"/>
  </r>
  <r>
    <x v="755"/>
    <x v="355"/>
    <x v="440"/>
    <x v="0"/>
    <x v="0"/>
    <x v="0"/>
    <x v="0"/>
    <x v="1"/>
    <x v="0"/>
    <x v="0"/>
  </r>
  <r>
    <x v="756"/>
    <x v="607"/>
    <x v="441"/>
    <x v="1"/>
    <x v="0"/>
    <x v="1"/>
    <x v="3"/>
    <x v="1"/>
    <x v="0"/>
    <x v="0"/>
  </r>
  <r>
    <x v="757"/>
    <x v="608"/>
    <x v="315"/>
    <x v="0"/>
    <x v="0"/>
    <x v="0"/>
    <x v="0"/>
    <x v="1"/>
    <x v="0"/>
    <x v="2"/>
  </r>
  <r>
    <x v="758"/>
    <x v="609"/>
    <x v="442"/>
    <x v="1"/>
    <x v="0"/>
    <x v="0"/>
    <x v="3"/>
    <x v="1"/>
    <x v="0"/>
    <x v="0"/>
  </r>
  <r>
    <x v="759"/>
    <x v="610"/>
    <x v="22"/>
    <x v="0"/>
    <x v="0"/>
    <x v="0"/>
    <x v="0"/>
    <x v="1"/>
    <x v="0"/>
    <x v="0"/>
  </r>
  <r>
    <x v="760"/>
    <x v="568"/>
    <x v="443"/>
    <x v="0"/>
    <x v="0"/>
    <x v="0"/>
    <x v="0"/>
    <x v="1"/>
    <x v="0"/>
    <x v="0"/>
  </r>
  <r>
    <x v="761"/>
    <x v="611"/>
    <x v="264"/>
    <x v="1"/>
    <x v="0"/>
    <x v="0"/>
    <x v="0"/>
    <x v="1"/>
    <x v="0"/>
    <x v="2"/>
  </r>
  <r>
    <x v="762"/>
    <x v="612"/>
    <x v="444"/>
    <x v="0"/>
    <x v="0"/>
    <x v="0"/>
    <x v="0"/>
    <x v="1"/>
    <x v="0"/>
    <x v="0"/>
  </r>
  <r>
    <x v="763"/>
    <x v="264"/>
    <x v="445"/>
    <x v="0"/>
    <x v="0"/>
    <x v="0"/>
    <x v="0"/>
    <x v="1"/>
    <x v="0"/>
    <x v="0"/>
  </r>
  <r>
    <x v="764"/>
    <x v="613"/>
    <x v="446"/>
    <x v="0"/>
    <x v="0"/>
    <x v="0"/>
    <x v="0"/>
    <x v="1"/>
    <x v="1"/>
    <x v="0"/>
  </r>
  <r>
    <x v="765"/>
    <x v="614"/>
    <x v="447"/>
    <x v="1"/>
    <x v="0"/>
    <x v="0"/>
    <x v="3"/>
    <x v="1"/>
    <x v="0"/>
    <x v="0"/>
  </r>
  <r>
    <x v="766"/>
    <x v="67"/>
    <x v="124"/>
    <x v="1"/>
    <x v="0"/>
    <x v="0"/>
    <x v="1"/>
    <x v="1"/>
    <x v="0"/>
    <x v="2"/>
  </r>
  <r>
    <x v="767"/>
    <x v="49"/>
    <x v="448"/>
    <x v="1"/>
    <x v="0"/>
    <x v="0"/>
    <x v="1"/>
    <x v="1"/>
    <x v="0"/>
    <x v="0"/>
  </r>
  <r>
    <x v="768"/>
    <x v="519"/>
    <x v="159"/>
    <x v="0"/>
    <x v="0"/>
    <x v="0"/>
    <x v="0"/>
    <x v="1"/>
    <x v="0"/>
    <x v="2"/>
  </r>
  <r>
    <x v="769"/>
    <x v="615"/>
    <x v="449"/>
    <x v="1"/>
    <x v="0"/>
    <x v="0"/>
    <x v="1"/>
    <x v="1"/>
    <x v="2"/>
    <x v="0"/>
  </r>
  <r>
    <x v="770"/>
    <x v="616"/>
    <x v="74"/>
    <x v="0"/>
    <x v="0"/>
    <x v="0"/>
    <x v="3"/>
    <x v="1"/>
    <x v="0"/>
    <x v="1"/>
  </r>
  <r>
    <x v="771"/>
    <x v="617"/>
    <x v="236"/>
    <x v="1"/>
    <x v="0"/>
    <x v="0"/>
    <x v="1"/>
    <x v="1"/>
    <x v="0"/>
    <x v="1"/>
  </r>
  <r>
    <x v="772"/>
    <x v="382"/>
    <x v="27"/>
    <x v="1"/>
    <x v="0"/>
    <x v="0"/>
    <x v="1"/>
    <x v="1"/>
    <x v="0"/>
    <x v="2"/>
  </r>
  <r>
    <x v="773"/>
    <x v="65"/>
    <x v="161"/>
    <x v="1"/>
    <x v="0"/>
    <x v="0"/>
    <x v="1"/>
    <x v="1"/>
    <x v="0"/>
    <x v="2"/>
  </r>
  <r>
    <x v="774"/>
    <x v="618"/>
    <x v="134"/>
    <x v="0"/>
    <x v="0"/>
    <x v="0"/>
    <x v="3"/>
    <x v="1"/>
    <x v="0"/>
    <x v="2"/>
  </r>
  <r>
    <x v="775"/>
    <x v="619"/>
    <x v="409"/>
    <x v="0"/>
    <x v="0"/>
    <x v="1"/>
    <x v="3"/>
    <x v="1"/>
    <x v="0"/>
    <x v="2"/>
  </r>
  <r>
    <x v="776"/>
    <x v="620"/>
    <x v="450"/>
    <x v="1"/>
    <x v="0"/>
    <x v="0"/>
    <x v="3"/>
    <x v="1"/>
    <x v="0"/>
    <x v="2"/>
  </r>
  <r>
    <x v="777"/>
    <x v="621"/>
    <x v="319"/>
    <x v="0"/>
    <x v="0"/>
    <x v="0"/>
    <x v="0"/>
    <x v="1"/>
    <x v="0"/>
    <x v="2"/>
  </r>
  <r>
    <x v="778"/>
    <x v="226"/>
    <x v="451"/>
    <x v="0"/>
    <x v="0"/>
    <x v="0"/>
    <x v="0"/>
    <x v="1"/>
    <x v="0"/>
    <x v="0"/>
  </r>
  <r>
    <x v="779"/>
    <x v="622"/>
    <x v="251"/>
    <x v="1"/>
    <x v="0"/>
    <x v="0"/>
    <x v="0"/>
    <x v="1"/>
    <x v="0"/>
    <x v="2"/>
  </r>
  <r>
    <x v="780"/>
    <x v="623"/>
    <x v="326"/>
    <x v="0"/>
    <x v="0"/>
    <x v="0"/>
    <x v="0"/>
    <x v="1"/>
    <x v="0"/>
    <x v="2"/>
  </r>
  <r>
    <x v="781"/>
    <x v="624"/>
    <x v="452"/>
    <x v="0"/>
    <x v="0"/>
    <x v="0"/>
    <x v="0"/>
    <x v="1"/>
    <x v="0"/>
    <x v="0"/>
  </r>
  <r>
    <x v="782"/>
    <x v="625"/>
    <x v="453"/>
    <x v="0"/>
    <x v="0"/>
    <x v="0"/>
    <x v="0"/>
    <x v="1"/>
    <x v="1"/>
    <x v="0"/>
  </r>
  <r>
    <x v="783"/>
    <x v="626"/>
    <x v="454"/>
    <x v="0"/>
    <x v="0"/>
    <x v="0"/>
    <x v="0"/>
    <x v="1"/>
    <x v="0"/>
    <x v="0"/>
  </r>
  <r>
    <x v="784"/>
    <x v="589"/>
    <x v="455"/>
    <x v="0"/>
    <x v="0"/>
    <x v="0"/>
    <x v="0"/>
    <x v="1"/>
    <x v="1"/>
    <x v="0"/>
  </r>
  <r>
    <x v="785"/>
    <x v="627"/>
    <x v="140"/>
    <x v="0"/>
    <x v="0"/>
    <x v="0"/>
    <x v="0"/>
    <x v="1"/>
    <x v="0"/>
    <x v="2"/>
  </r>
  <r>
    <x v="786"/>
    <x v="628"/>
    <x v="221"/>
    <x v="0"/>
    <x v="0"/>
    <x v="0"/>
    <x v="0"/>
    <x v="1"/>
    <x v="3"/>
    <x v="0"/>
  </r>
  <r>
    <x v="787"/>
    <x v="629"/>
    <x v="411"/>
    <x v="1"/>
    <x v="0"/>
    <x v="0"/>
    <x v="1"/>
    <x v="1"/>
    <x v="0"/>
    <x v="0"/>
  </r>
  <r>
    <x v="788"/>
    <x v="203"/>
    <x v="108"/>
    <x v="1"/>
    <x v="0"/>
    <x v="0"/>
    <x v="1"/>
    <x v="1"/>
    <x v="0"/>
    <x v="0"/>
  </r>
  <r>
    <x v="789"/>
    <x v="351"/>
    <x v="456"/>
    <x v="1"/>
    <x v="0"/>
    <x v="0"/>
    <x v="1"/>
    <x v="1"/>
    <x v="2"/>
    <x v="0"/>
  </r>
  <r>
    <x v="790"/>
    <x v="378"/>
    <x v="252"/>
    <x v="0"/>
    <x v="0"/>
    <x v="0"/>
    <x v="0"/>
    <x v="1"/>
    <x v="1"/>
    <x v="2"/>
  </r>
  <r>
    <x v="791"/>
    <x v="322"/>
    <x v="457"/>
    <x v="1"/>
    <x v="0"/>
    <x v="1"/>
    <x v="3"/>
    <x v="1"/>
    <x v="0"/>
    <x v="0"/>
  </r>
  <r>
    <x v="792"/>
    <x v="630"/>
    <x v="458"/>
    <x v="0"/>
    <x v="0"/>
    <x v="0"/>
    <x v="3"/>
    <x v="1"/>
    <x v="0"/>
    <x v="2"/>
  </r>
  <r>
    <x v="793"/>
    <x v="362"/>
    <x v="459"/>
    <x v="0"/>
    <x v="0"/>
    <x v="0"/>
    <x v="0"/>
    <x v="1"/>
    <x v="2"/>
    <x v="0"/>
  </r>
  <r>
    <x v="794"/>
    <x v="9"/>
    <x v="460"/>
    <x v="0"/>
    <x v="0"/>
    <x v="0"/>
    <x v="0"/>
    <x v="1"/>
    <x v="0"/>
    <x v="0"/>
  </r>
  <r>
    <x v="795"/>
    <x v="10"/>
    <x v="461"/>
    <x v="0"/>
    <x v="0"/>
    <x v="0"/>
    <x v="0"/>
    <x v="1"/>
    <x v="0"/>
    <x v="0"/>
  </r>
  <r>
    <x v="796"/>
    <x v="631"/>
    <x v="390"/>
    <x v="1"/>
    <x v="0"/>
    <x v="0"/>
    <x v="1"/>
    <x v="1"/>
    <x v="0"/>
    <x v="0"/>
  </r>
  <r>
    <x v="797"/>
    <x v="632"/>
    <x v="65"/>
    <x v="1"/>
    <x v="0"/>
    <x v="0"/>
    <x v="0"/>
    <x v="1"/>
    <x v="0"/>
    <x v="1"/>
  </r>
  <r>
    <x v="798"/>
    <x v="275"/>
    <x v="462"/>
    <x v="1"/>
    <x v="0"/>
    <x v="0"/>
    <x v="0"/>
    <x v="1"/>
    <x v="1"/>
    <x v="0"/>
  </r>
  <r>
    <x v="799"/>
    <x v="633"/>
    <x v="85"/>
    <x v="1"/>
    <x v="0"/>
    <x v="1"/>
    <x v="3"/>
    <x v="1"/>
    <x v="0"/>
    <x v="1"/>
  </r>
  <r>
    <x v="800"/>
    <x v="634"/>
    <x v="463"/>
    <x v="1"/>
    <x v="0"/>
    <x v="0"/>
    <x v="1"/>
    <x v="1"/>
    <x v="1"/>
    <x v="0"/>
  </r>
  <r>
    <x v="801"/>
    <x v="635"/>
    <x v="464"/>
    <x v="0"/>
    <x v="0"/>
    <x v="0"/>
    <x v="0"/>
    <x v="1"/>
    <x v="0"/>
    <x v="0"/>
  </r>
  <r>
    <x v="802"/>
    <x v="443"/>
    <x v="159"/>
    <x v="1"/>
    <x v="0"/>
    <x v="0"/>
    <x v="3"/>
    <x v="1"/>
    <x v="0"/>
    <x v="2"/>
  </r>
  <r>
    <x v="803"/>
    <x v="636"/>
    <x v="308"/>
    <x v="0"/>
    <x v="0"/>
    <x v="0"/>
    <x v="0"/>
    <x v="1"/>
    <x v="2"/>
    <x v="0"/>
  </r>
  <r>
    <x v="804"/>
    <x v="637"/>
    <x v="319"/>
    <x v="0"/>
    <x v="0"/>
    <x v="0"/>
    <x v="1"/>
    <x v="1"/>
    <x v="0"/>
    <x v="2"/>
  </r>
  <r>
    <x v="805"/>
    <x v="638"/>
    <x v="272"/>
    <x v="1"/>
    <x v="0"/>
    <x v="1"/>
    <x v="3"/>
    <x v="1"/>
    <x v="0"/>
    <x v="1"/>
  </r>
  <r>
    <x v="806"/>
    <x v="639"/>
    <x v="257"/>
    <x v="0"/>
    <x v="0"/>
    <x v="0"/>
    <x v="0"/>
    <x v="1"/>
    <x v="1"/>
    <x v="0"/>
  </r>
  <r>
    <x v="807"/>
    <x v="640"/>
    <x v="465"/>
    <x v="1"/>
    <x v="0"/>
    <x v="0"/>
    <x v="0"/>
    <x v="1"/>
    <x v="0"/>
    <x v="0"/>
  </r>
  <r>
    <x v="808"/>
    <x v="641"/>
    <x v="224"/>
    <x v="0"/>
    <x v="0"/>
    <x v="1"/>
    <x v="3"/>
    <x v="1"/>
    <x v="0"/>
    <x v="2"/>
  </r>
  <r>
    <x v="809"/>
    <x v="642"/>
    <x v="356"/>
    <x v="0"/>
    <x v="0"/>
    <x v="0"/>
    <x v="0"/>
    <x v="1"/>
    <x v="0"/>
    <x v="0"/>
  </r>
  <r>
    <x v="810"/>
    <x v="440"/>
    <x v="466"/>
    <x v="0"/>
    <x v="0"/>
    <x v="0"/>
    <x v="0"/>
    <x v="1"/>
    <x v="0"/>
    <x v="0"/>
  </r>
  <r>
    <x v="811"/>
    <x v="396"/>
    <x v="467"/>
    <x v="0"/>
    <x v="0"/>
    <x v="0"/>
    <x v="0"/>
    <x v="1"/>
    <x v="0"/>
    <x v="0"/>
  </r>
  <r>
    <x v="812"/>
    <x v="643"/>
    <x v="211"/>
    <x v="0"/>
    <x v="0"/>
    <x v="0"/>
    <x v="0"/>
    <x v="1"/>
    <x v="2"/>
    <x v="0"/>
  </r>
  <r>
    <x v="813"/>
    <x v="644"/>
    <x v="296"/>
    <x v="1"/>
    <x v="0"/>
    <x v="0"/>
    <x v="1"/>
    <x v="1"/>
    <x v="0"/>
    <x v="0"/>
  </r>
  <r>
    <x v="814"/>
    <x v="534"/>
    <x v="140"/>
    <x v="1"/>
    <x v="0"/>
    <x v="0"/>
    <x v="1"/>
    <x v="1"/>
    <x v="0"/>
    <x v="2"/>
  </r>
  <r>
    <x v="815"/>
    <x v="47"/>
    <x v="468"/>
    <x v="1"/>
    <x v="0"/>
    <x v="1"/>
    <x v="3"/>
    <x v="1"/>
    <x v="0"/>
    <x v="0"/>
  </r>
  <r>
    <x v="816"/>
    <x v="425"/>
    <x v="469"/>
    <x v="1"/>
    <x v="0"/>
    <x v="1"/>
    <x v="3"/>
    <x v="1"/>
    <x v="1"/>
    <x v="0"/>
  </r>
  <r>
    <x v="817"/>
    <x v="247"/>
    <x v="97"/>
    <x v="1"/>
    <x v="0"/>
    <x v="1"/>
    <x v="3"/>
    <x v="1"/>
    <x v="1"/>
    <x v="0"/>
  </r>
  <r>
    <x v="818"/>
    <x v="173"/>
    <x v="470"/>
    <x v="0"/>
    <x v="1"/>
    <x v="0"/>
    <x v="3"/>
    <x v="1"/>
    <x v="0"/>
    <x v="2"/>
  </r>
  <r>
    <x v="819"/>
    <x v="645"/>
    <x v="436"/>
    <x v="0"/>
    <x v="0"/>
    <x v="0"/>
    <x v="3"/>
    <x v="1"/>
    <x v="0"/>
    <x v="2"/>
  </r>
  <r>
    <x v="820"/>
    <x v="646"/>
    <x v="471"/>
    <x v="1"/>
    <x v="0"/>
    <x v="1"/>
    <x v="3"/>
    <x v="1"/>
    <x v="1"/>
    <x v="0"/>
  </r>
  <r>
    <x v="821"/>
    <x v="647"/>
    <x v="472"/>
    <x v="0"/>
    <x v="0"/>
    <x v="0"/>
    <x v="1"/>
    <x v="1"/>
    <x v="0"/>
    <x v="0"/>
  </r>
  <r>
    <x v="822"/>
    <x v="648"/>
    <x v="89"/>
    <x v="0"/>
    <x v="0"/>
    <x v="1"/>
    <x v="3"/>
    <x v="1"/>
    <x v="0"/>
    <x v="2"/>
  </r>
  <r>
    <x v="823"/>
    <x v="649"/>
    <x v="473"/>
    <x v="0"/>
    <x v="1"/>
    <x v="0"/>
    <x v="3"/>
    <x v="0"/>
    <x v="3"/>
    <x v="2"/>
  </r>
  <r>
    <x v="824"/>
    <x v="650"/>
    <x v="474"/>
    <x v="1"/>
    <x v="0"/>
    <x v="0"/>
    <x v="0"/>
    <x v="1"/>
    <x v="0"/>
    <x v="0"/>
  </r>
  <r>
    <x v="825"/>
    <x v="651"/>
    <x v="423"/>
    <x v="1"/>
    <x v="0"/>
    <x v="1"/>
    <x v="3"/>
    <x v="1"/>
    <x v="1"/>
    <x v="0"/>
  </r>
  <r>
    <x v="826"/>
    <x v="56"/>
    <x v="305"/>
    <x v="0"/>
    <x v="0"/>
    <x v="0"/>
    <x v="0"/>
    <x v="1"/>
    <x v="0"/>
    <x v="0"/>
  </r>
  <r>
    <x v="827"/>
    <x v="568"/>
    <x v="219"/>
    <x v="1"/>
    <x v="0"/>
    <x v="1"/>
    <x v="3"/>
    <x v="1"/>
    <x v="0"/>
    <x v="2"/>
  </r>
  <r>
    <x v="828"/>
    <x v="652"/>
    <x v="475"/>
    <x v="1"/>
    <x v="0"/>
    <x v="1"/>
    <x v="3"/>
    <x v="1"/>
    <x v="1"/>
    <x v="0"/>
  </r>
  <r>
    <x v="829"/>
    <x v="653"/>
    <x v="351"/>
    <x v="0"/>
    <x v="0"/>
    <x v="0"/>
    <x v="1"/>
    <x v="1"/>
    <x v="0"/>
    <x v="2"/>
  </r>
  <r>
    <x v="830"/>
    <x v="654"/>
    <x v="354"/>
    <x v="1"/>
    <x v="0"/>
    <x v="0"/>
    <x v="3"/>
    <x v="1"/>
    <x v="0"/>
    <x v="0"/>
  </r>
  <r>
    <x v="831"/>
    <x v="18"/>
    <x v="476"/>
    <x v="0"/>
    <x v="0"/>
    <x v="0"/>
    <x v="0"/>
    <x v="1"/>
    <x v="0"/>
    <x v="0"/>
  </r>
  <r>
    <x v="832"/>
    <x v="366"/>
    <x v="477"/>
    <x v="0"/>
    <x v="0"/>
    <x v="0"/>
    <x v="0"/>
    <x v="1"/>
    <x v="1"/>
    <x v="0"/>
  </r>
  <r>
    <x v="833"/>
    <x v="655"/>
    <x v="478"/>
    <x v="1"/>
    <x v="0"/>
    <x v="0"/>
    <x v="3"/>
    <x v="1"/>
    <x v="0"/>
    <x v="1"/>
  </r>
  <r>
    <x v="834"/>
    <x v="656"/>
    <x v="463"/>
    <x v="1"/>
    <x v="0"/>
    <x v="0"/>
    <x v="1"/>
    <x v="1"/>
    <x v="0"/>
    <x v="0"/>
  </r>
  <r>
    <x v="835"/>
    <x v="657"/>
    <x v="184"/>
    <x v="1"/>
    <x v="0"/>
    <x v="0"/>
    <x v="3"/>
    <x v="1"/>
    <x v="0"/>
    <x v="1"/>
  </r>
  <r>
    <x v="836"/>
    <x v="658"/>
    <x v="216"/>
    <x v="0"/>
    <x v="0"/>
    <x v="0"/>
    <x v="3"/>
    <x v="1"/>
    <x v="0"/>
    <x v="1"/>
  </r>
  <r>
    <x v="837"/>
    <x v="106"/>
    <x v="466"/>
    <x v="0"/>
    <x v="0"/>
    <x v="0"/>
    <x v="0"/>
    <x v="1"/>
    <x v="0"/>
    <x v="0"/>
  </r>
  <r>
    <x v="838"/>
    <x v="9"/>
    <x v="479"/>
    <x v="0"/>
    <x v="0"/>
    <x v="0"/>
    <x v="0"/>
    <x v="1"/>
    <x v="0"/>
    <x v="0"/>
  </r>
  <r>
    <x v="839"/>
    <x v="659"/>
    <x v="480"/>
    <x v="0"/>
    <x v="0"/>
    <x v="0"/>
    <x v="0"/>
    <x v="1"/>
    <x v="0"/>
    <x v="0"/>
  </r>
  <r>
    <x v="840"/>
    <x v="660"/>
    <x v="481"/>
    <x v="0"/>
    <x v="0"/>
    <x v="0"/>
    <x v="0"/>
    <x v="1"/>
    <x v="0"/>
    <x v="0"/>
  </r>
  <r>
    <x v="841"/>
    <x v="428"/>
    <x v="256"/>
    <x v="1"/>
    <x v="0"/>
    <x v="0"/>
    <x v="1"/>
    <x v="1"/>
    <x v="0"/>
    <x v="1"/>
  </r>
  <r>
    <x v="842"/>
    <x v="661"/>
    <x v="482"/>
    <x v="0"/>
    <x v="0"/>
    <x v="0"/>
    <x v="1"/>
    <x v="1"/>
    <x v="0"/>
    <x v="2"/>
  </r>
  <r>
    <x v="843"/>
    <x v="662"/>
    <x v="207"/>
    <x v="0"/>
    <x v="0"/>
    <x v="0"/>
    <x v="0"/>
    <x v="1"/>
    <x v="0"/>
    <x v="0"/>
  </r>
  <r>
    <x v="844"/>
    <x v="663"/>
    <x v="290"/>
    <x v="0"/>
    <x v="0"/>
    <x v="0"/>
    <x v="0"/>
    <x v="1"/>
    <x v="2"/>
    <x v="0"/>
  </r>
  <r>
    <x v="845"/>
    <x v="664"/>
    <x v="185"/>
    <x v="0"/>
    <x v="0"/>
    <x v="0"/>
    <x v="0"/>
    <x v="1"/>
    <x v="1"/>
    <x v="0"/>
  </r>
  <r>
    <x v="846"/>
    <x v="665"/>
    <x v="483"/>
    <x v="1"/>
    <x v="0"/>
    <x v="0"/>
    <x v="1"/>
    <x v="1"/>
    <x v="0"/>
    <x v="0"/>
  </r>
  <r>
    <x v="847"/>
    <x v="32"/>
    <x v="484"/>
    <x v="1"/>
    <x v="0"/>
    <x v="1"/>
    <x v="3"/>
    <x v="1"/>
    <x v="0"/>
    <x v="0"/>
  </r>
  <r>
    <x v="848"/>
    <x v="666"/>
    <x v="388"/>
    <x v="0"/>
    <x v="0"/>
    <x v="0"/>
    <x v="3"/>
    <x v="1"/>
    <x v="1"/>
    <x v="2"/>
  </r>
  <r>
    <x v="849"/>
    <x v="667"/>
    <x v="184"/>
    <x v="1"/>
    <x v="0"/>
    <x v="0"/>
    <x v="3"/>
    <x v="1"/>
    <x v="0"/>
    <x v="1"/>
  </r>
  <r>
    <x v="850"/>
    <x v="668"/>
    <x v="485"/>
    <x v="1"/>
    <x v="0"/>
    <x v="0"/>
    <x v="1"/>
    <x v="1"/>
    <x v="0"/>
    <x v="0"/>
  </r>
  <r>
    <x v="851"/>
    <x v="669"/>
    <x v="93"/>
    <x v="1"/>
    <x v="0"/>
    <x v="1"/>
    <x v="3"/>
    <x v="1"/>
    <x v="0"/>
    <x v="2"/>
  </r>
  <r>
    <x v="852"/>
    <x v="670"/>
    <x v="486"/>
    <x v="1"/>
    <x v="0"/>
    <x v="0"/>
    <x v="1"/>
    <x v="1"/>
    <x v="0"/>
    <x v="0"/>
  </r>
  <r>
    <x v="853"/>
    <x v="671"/>
    <x v="487"/>
    <x v="1"/>
    <x v="0"/>
    <x v="0"/>
    <x v="1"/>
    <x v="1"/>
    <x v="0"/>
    <x v="0"/>
  </r>
  <r>
    <x v="854"/>
    <x v="362"/>
    <x v="488"/>
    <x v="0"/>
    <x v="0"/>
    <x v="0"/>
    <x v="0"/>
    <x v="1"/>
    <x v="2"/>
    <x v="0"/>
  </r>
  <r>
    <x v="855"/>
    <x v="672"/>
    <x v="473"/>
    <x v="1"/>
    <x v="0"/>
    <x v="0"/>
    <x v="1"/>
    <x v="1"/>
    <x v="0"/>
    <x v="2"/>
  </r>
  <r>
    <x v="856"/>
    <x v="673"/>
    <x v="266"/>
    <x v="0"/>
    <x v="0"/>
    <x v="0"/>
    <x v="0"/>
    <x v="1"/>
    <x v="0"/>
    <x v="0"/>
  </r>
  <r>
    <x v="857"/>
    <x v="674"/>
    <x v="489"/>
    <x v="1"/>
    <x v="0"/>
    <x v="0"/>
    <x v="0"/>
    <x v="1"/>
    <x v="0"/>
    <x v="0"/>
  </r>
  <r>
    <x v="858"/>
    <x v="403"/>
    <x v="488"/>
    <x v="0"/>
    <x v="0"/>
    <x v="0"/>
    <x v="0"/>
    <x v="1"/>
    <x v="2"/>
    <x v="0"/>
  </r>
  <r>
    <x v="859"/>
    <x v="675"/>
    <x v="490"/>
    <x v="0"/>
    <x v="0"/>
    <x v="0"/>
    <x v="0"/>
    <x v="1"/>
    <x v="2"/>
    <x v="0"/>
  </r>
  <r>
    <x v="860"/>
    <x v="676"/>
    <x v="98"/>
    <x v="1"/>
    <x v="0"/>
    <x v="0"/>
    <x v="3"/>
    <x v="1"/>
    <x v="0"/>
    <x v="2"/>
  </r>
  <r>
    <x v="861"/>
    <x v="520"/>
    <x v="259"/>
    <x v="1"/>
    <x v="0"/>
    <x v="0"/>
    <x v="3"/>
    <x v="1"/>
    <x v="0"/>
    <x v="1"/>
  </r>
  <r>
    <x v="862"/>
    <x v="677"/>
    <x v="473"/>
    <x v="0"/>
    <x v="0"/>
    <x v="1"/>
    <x v="3"/>
    <x v="1"/>
    <x v="0"/>
    <x v="2"/>
  </r>
  <r>
    <x v="863"/>
    <x v="606"/>
    <x v="189"/>
    <x v="0"/>
    <x v="0"/>
    <x v="0"/>
    <x v="1"/>
    <x v="1"/>
    <x v="0"/>
    <x v="2"/>
  </r>
  <r>
    <x v="864"/>
    <x v="678"/>
    <x v="368"/>
    <x v="0"/>
    <x v="0"/>
    <x v="0"/>
    <x v="0"/>
    <x v="1"/>
    <x v="0"/>
    <x v="2"/>
  </r>
  <r>
    <x v="865"/>
    <x v="679"/>
    <x v="398"/>
    <x v="0"/>
    <x v="0"/>
    <x v="0"/>
    <x v="0"/>
    <x v="1"/>
    <x v="1"/>
    <x v="0"/>
  </r>
  <r>
    <x v="866"/>
    <x v="315"/>
    <x v="120"/>
    <x v="1"/>
    <x v="0"/>
    <x v="0"/>
    <x v="1"/>
    <x v="1"/>
    <x v="0"/>
    <x v="2"/>
  </r>
  <r>
    <x v="867"/>
    <x v="680"/>
    <x v="491"/>
    <x v="1"/>
    <x v="0"/>
    <x v="1"/>
    <x v="3"/>
    <x v="1"/>
    <x v="0"/>
    <x v="0"/>
  </r>
  <r>
    <x v="868"/>
    <x v="419"/>
    <x v="492"/>
    <x v="1"/>
    <x v="0"/>
    <x v="1"/>
    <x v="3"/>
    <x v="1"/>
    <x v="1"/>
    <x v="0"/>
  </r>
  <r>
    <x v="869"/>
    <x v="278"/>
    <x v="493"/>
    <x v="1"/>
    <x v="0"/>
    <x v="1"/>
    <x v="3"/>
    <x v="1"/>
    <x v="2"/>
    <x v="0"/>
  </r>
  <r>
    <x v="870"/>
    <x v="681"/>
    <x v="494"/>
    <x v="1"/>
    <x v="0"/>
    <x v="1"/>
    <x v="3"/>
    <x v="1"/>
    <x v="1"/>
    <x v="0"/>
  </r>
  <r>
    <x v="871"/>
    <x v="682"/>
    <x v="239"/>
    <x v="0"/>
    <x v="0"/>
    <x v="0"/>
    <x v="0"/>
    <x v="1"/>
    <x v="0"/>
    <x v="2"/>
  </r>
  <r>
    <x v="872"/>
    <x v="683"/>
    <x v="495"/>
    <x v="1"/>
    <x v="0"/>
    <x v="0"/>
    <x v="1"/>
    <x v="1"/>
    <x v="1"/>
    <x v="2"/>
  </r>
  <r>
    <x v="873"/>
    <x v="203"/>
    <x v="295"/>
    <x v="1"/>
    <x v="0"/>
    <x v="0"/>
    <x v="0"/>
    <x v="1"/>
    <x v="0"/>
    <x v="0"/>
  </r>
  <r>
    <x v="874"/>
    <x v="101"/>
    <x v="68"/>
    <x v="1"/>
    <x v="0"/>
    <x v="0"/>
    <x v="0"/>
    <x v="1"/>
    <x v="0"/>
    <x v="0"/>
  </r>
  <r>
    <x v="875"/>
    <x v="684"/>
    <x v="335"/>
    <x v="1"/>
    <x v="0"/>
    <x v="0"/>
    <x v="1"/>
    <x v="1"/>
    <x v="0"/>
    <x v="2"/>
  </r>
  <r>
    <x v="876"/>
    <x v="685"/>
    <x v="496"/>
    <x v="1"/>
    <x v="0"/>
    <x v="0"/>
    <x v="3"/>
    <x v="1"/>
    <x v="0"/>
    <x v="0"/>
  </r>
  <r>
    <x v="877"/>
    <x v="11"/>
    <x v="497"/>
    <x v="0"/>
    <x v="0"/>
    <x v="0"/>
    <x v="0"/>
    <x v="1"/>
    <x v="0"/>
    <x v="2"/>
  </r>
  <r>
    <x v="878"/>
    <x v="243"/>
    <x v="498"/>
    <x v="0"/>
    <x v="0"/>
    <x v="0"/>
    <x v="0"/>
    <x v="1"/>
    <x v="0"/>
    <x v="0"/>
  </r>
  <r>
    <x v="879"/>
    <x v="40"/>
    <x v="55"/>
    <x v="1"/>
    <x v="0"/>
    <x v="1"/>
    <x v="3"/>
    <x v="1"/>
    <x v="0"/>
    <x v="0"/>
  </r>
  <r>
    <x v="880"/>
    <x v="686"/>
    <x v="122"/>
    <x v="1"/>
    <x v="0"/>
    <x v="0"/>
    <x v="1"/>
    <x v="1"/>
    <x v="0"/>
    <x v="2"/>
  </r>
  <r>
    <x v="881"/>
    <x v="56"/>
    <x v="203"/>
    <x v="1"/>
    <x v="0"/>
    <x v="0"/>
    <x v="3"/>
    <x v="1"/>
    <x v="0"/>
    <x v="2"/>
  </r>
  <r>
    <x v="882"/>
    <x v="419"/>
    <x v="404"/>
    <x v="1"/>
    <x v="0"/>
    <x v="1"/>
    <x v="3"/>
    <x v="1"/>
    <x v="1"/>
    <x v="0"/>
  </r>
  <r>
    <x v="883"/>
    <x v="687"/>
    <x v="229"/>
    <x v="1"/>
    <x v="0"/>
    <x v="0"/>
    <x v="3"/>
    <x v="1"/>
    <x v="0"/>
    <x v="1"/>
  </r>
  <r>
    <x v="884"/>
    <x v="360"/>
    <x v="109"/>
    <x v="1"/>
    <x v="0"/>
    <x v="0"/>
    <x v="3"/>
    <x v="1"/>
    <x v="1"/>
    <x v="1"/>
  </r>
  <r>
    <x v="885"/>
    <x v="688"/>
    <x v="85"/>
    <x v="1"/>
    <x v="0"/>
    <x v="0"/>
    <x v="3"/>
    <x v="1"/>
    <x v="1"/>
    <x v="1"/>
  </r>
  <r>
    <x v="886"/>
    <x v="689"/>
    <x v="65"/>
    <x v="0"/>
    <x v="0"/>
    <x v="0"/>
    <x v="0"/>
    <x v="1"/>
    <x v="0"/>
    <x v="1"/>
  </r>
  <r>
    <x v="887"/>
    <x v="690"/>
    <x v="149"/>
    <x v="0"/>
    <x v="0"/>
    <x v="0"/>
    <x v="0"/>
    <x v="1"/>
    <x v="0"/>
    <x v="1"/>
  </r>
  <r>
    <x v="888"/>
    <x v="691"/>
    <x v="178"/>
    <x v="0"/>
    <x v="0"/>
    <x v="0"/>
    <x v="3"/>
    <x v="1"/>
    <x v="0"/>
    <x v="1"/>
  </r>
  <r>
    <x v="889"/>
    <x v="692"/>
    <x v="499"/>
    <x v="0"/>
    <x v="0"/>
    <x v="0"/>
    <x v="0"/>
    <x v="1"/>
    <x v="1"/>
    <x v="0"/>
  </r>
  <r>
    <x v="890"/>
    <x v="664"/>
    <x v="469"/>
    <x v="0"/>
    <x v="0"/>
    <x v="0"/>
    <x v="0"/>
    <x v="1"/>
    <x v="1"/>
    <x v="0"/>
  </r>
  <r>
    <x v="891"/>
    <x v="693"/>
    <x v="265"/>
    <x v="0"/>
    <x v="0"/>
    <x v="0"/>
    <x v="0"/>
    <x v="1"/>
    <x v="0"/>
    <x v="0"/>
  </r>
  <r>
    <x v="892"/>
    <x v="694"/>
    <x v="500"/>
    <x v="0"/>
    <x v="0"/>
    <x v="0"/>
    <x v="0"/>
    <x v="1"/>
    <x v="0"/>
    <x v="2"/>
  </r>
  <r>
    <x v="893"/>
    <x v="570"/>
    <x v="501"/>
    <x v="1"/>
    <x v="0"/>
    <x v="1"/>
    <x v="3"/>
    <x v="1"/>
    <x v="1"/>
    <x v="0"/>
  </r>
  <r>
    <x v="894"/>
    <x v="247"/>
    <x v="453"/>
    <x v="1"/>
    <x v="0"/>
    <x v="1"/>
    <x v="3"/>
    <x v="1"/>
    <x v="1"/>
    <x v="0"/>
  </r>
  <r>
    <x v="895"/>
    <x v="65"/>
    <x v="400"/>
    <x v="0"/>
    <x v="0"/>
    <x v="0"/>
    <x v="0"/>
    <x v="1"/>
    <x v="0"/>
    <x v="0"/>
  </r>
  <r>
    <x v="896"/>
    <x v="467"/>
    <x v="20"/>
    <x v="0"/>
    <x v="0"/>
    <x v="0"/>
    <x v="0"/>
    <x v="1"/>
    <x v="1"/>
    <x v="0"/>
  </r>
  <r>
    <x v="897"/>
    <x v="257"/>
    <x v="502"/>
    <x v="0"/>
    <x v="0"/>
    <x v="0"/>
    <x v="0"/>
    <x v="1"/>
    <x v="2"/>
    <x v="0"/>
  </r>
  <r>
    <x v="898"/>
    <x v="695"/>
    <x v="58"/>
    <x v="0"/>
    <x v="0"/>
    <x v="0"/>
    <x v="3"/>
    <x v="1"/>
    <x v="0"/>
    <x v="1"/>
  </r>
  <r>
    <x v="899"/>
    <x v="696"/>
    <x v="12"/>
    <x v="1"/>
    <x v="0"/>
    <x v="0"/>
    <x v="3"/>
    <x v="1"/>
    <x v="0"/>
    <x v="0"/>
  </r>
  <r>
    <x v="900"/>
    <x v="401"/>
    <x v="103"/>
    <x v="1"/>
    <x v="0"/>
    <x v="0"/>
    <x v="1"/>
    <x v="1"/>
    <x v="1"/>
    <x v="2"/>
  </r>
  <r>
    <x v="901"/>
    <x v="697"/>
    <x v="81"/>
    <x v="0"/>
    <x v="0"/>
    <x v="1"/>
    <x v="3"/>
    <x v="1"/>
    <x v="0"/>
    <x v="2"/>
  </r>
  <r>
    <x v="902"/>
    <x v="698"/>
    <x v="130"/>
    <x v="0"/>
    <x v="0"/>
    <x v="0"/>
    <x v="0"/>
    <x v="1"/>
    <x v="2"/>
    <x v="0"/>
  </r>
  <r>
    <x v="903"/>
    <x v="699"/>
    <x v="503"/>
    <x v="0"/>
    <x v="0"/>
    <x v="0"/>
    <x v="0"/>
    <x v="1"/>
    <x v="2"/>
    <x v="0"/>
  </r>
  <r>
    <x v="904"/>
    <x v="566"/>
    <x v="200"/>
    <x v="0"/>
    <x v="0"/>
    <x v="0"/>
    <x v="0"/>
    <x v="1"/>
    <x v="0"/>
    <x v="1"/>
  </r>
  <r>
    <x v="905"/>
    <x v="700"/>
    <x v="70"/>
    <x v="0"/>
    <x v="0"/>
    <x v="1"/>
    <x v="3"/>
    <x v="1"/>
    <x v="0"/>
    <x v="2"/>
  </r>
  <r>
    <x v="906"/>
    <x v="677"/>
    <x v="208"/>
    <x v="1"/>
    <x v="0"/>
    <x v="1"/>
    <x v="3"/>
    <x v="1"/>
    <x v="0"/>
    <x v="1"/>
  </r>
  <r>
    <x v="907"/>
    <x v="25"/>
    <x v="386"/>
    <x v="1"/>
    <x v="0"/>
    <x v="0"/>
    <x v="0"/>
    <x v="1"/>
    <x v="0"/>
    <x v="0"/>
  </r>
  <r>
    <x v="908"/>
    <x v="701"/>
    <x v="31"/>
    <x v="1"/>
    <x v="0"/>
    <x v="0"/>
    <x v="3"/>
    <x v="1"/>
    <x v="0"/>
    <x v="2"/>
  </r>
  <r>
    <x v="909"/>
    <x v="44"/>
    <x v="271"/>
    <x v="0"/>
    <x v="0"/>
    <x v="0"/>
    <x v="0"/>
    <x v="1"/>
    <x v="0"/>
    <x v="0"/>
  </r>
  <r>
    <x v="910"/>
    <x v="702"/>
    <x v="353"/>
    <x v="1"/>
    <x v="0"/>
    <x v="0"/>
    <x v="3"/>
    <x v="1"/>
    <x v="0"/>
    <x v="2"/>
  </r>
  <r>
    <x v="911"/>
    <x v="525"/>
    <x v="374"/>
    <x v="0"/>
    <x v="0"/>
    <x v="0"/>
    <x v="0"/>
    <x v="1"/>
    <x v="0"/>
    <x v="2"/>
  </r>
  <r>
    <x v="912"/>
    <x v="703"/>
    <x v="159"/>
    <x v="1"/>
    <x v="0"/>
    <x v="0"/>
    <x v="3"/>
    <x v="1"/>
    <x v="0"/>
    <x v="2"/>
  </r>
  <r>
    <x v="913"/>
    <x v="524"/>
    <x v="252"/>
    <x v="1"/>
    <x v="0"/>
    <x v="0"/>
    <x v="3"/>
    <x v="1"/>
    <x v="1"/>
    <x v="2"/>
  </r>
  <r>
    <x v="914"/>
    <x v="190"/>
    <x v="251"/>
    <x v="1"/>
    <x v="0"/>
    <x v="0"/>
    <x v="3"/>
    <x v="1"/>
    <x v="1"/>
    <x v="2"/>
  </r>
  <r>
    <x v="915"/>
    <x v="704"/>
    <x v="352"/>
    <x v="0"/>
    <x v="1"/>
    <x v="0"/>
    <x v="3"/>
    <x v="1"/>
    <x v="2"/>
    <x v="2"/>
  </r>
  <r>
    <x v="916"/>
    <x v="705"/>
    <x v="306"/>
    <x v="1"/>
    <x v="0"/>
    <x v="0"/>
    <x v="0"/>
    <x v="1"/>
    <x v="0"/>
    <x v="0"/>
  </r>
  <r>
    <x v="917"/>
    <x v="425"/>
    <x v="423"/>
    <x v="1"/>
    <x v="0"/>
    <x v="0"/>
    <x v="0"/>
    <x v="1"/>
    <x v="1"/>
    <x v="0"/>
  </r>
  <r>
    <x v="918"/>
    <x v="443"/>
    <x v="504"/>
    <x v="1"/>
    <x v="0"/>
    <x v="0"/>
    <x v="0"/>
    <x v="1"/>
    <x v="0"/>
    <x v="0"/>
  </r>
  <r>
    <x v="919"/>
    <x v="171"/>
    <x v="279"/>
    <x v="0"/>
    <x v="0"/>
    <x v="0"/>
    <x v="0"/>
    <x v="1"/>
    <x v="0"/>
    <x v="0"/>
  </r>
  <r>
    <x v="920"/>
    <x v="85"/>
    <x v="173"/>
    <x v="1"/>
    <x v="0"/>
    <x v="0"/>
    <x v="3"/>
    <x v="1"/>
    <x v="0"/>
    <x v="2"/>
  </r>
  <r>
    <x v="921"/>
    <x v="382"/>
    <x v="339"/>
    <x v="1"/>
    <x v="0"/>
    <x v="0"/>
    <x v="3"/>
    <x v="1"/>
    <x v="0"/>
    <x v="2"/>
  </r>
  <r>
    <x v="922"/>
    <x v="80"/>
    <x v="480"/>
    <x v="0"/>
    <x v="0"/>
    <x v="0"/>
    <x v="0"/>
    <x v="1"/>
    <x v="0"/>
    <x v="0"/>
  </r>
  <r>
    <x v="923"/>
    <x v="683"/>
    <x v="69"/>
    <x v="1"/>
    <x v="0"/>
    <x v="0"/>
    <x v="3"/>
    <x v="1"/>
    <x v="1"/>
    <x v="2"/>
  </r>
  <r>
    <x v="924"/>
    <x v="88"/>
    <x v="64"/>
    <x v="0"/>
    <x v="0"/>
    <x v="0"/>
    <x v="0"/>
    <x v="1"/>
    <x v="0"/>
    <x v="0"/>
  </r>
  <r>
    <x v="925"/>
    <x v="706"/>
    <x v="178"/>
    <x v="1"/>
    <x v="0"/>
    <x v="0"/>
    <x v="3"/>
    <x v="1"/>
    <x v="1"/>
    <x v="1"/>
  </r>
  <r>
    <x v="926"/>
    <x v="316"/>
    <x v="47"/>
    <x v="1"/>
    <x v="0"/>
    <x v="0"/>
    <x v="3"/>
    <x v="1"/>
    <x v="2"/>
    <x v="2"/>
  </r>
  <r>
    <x v="927"/>
    <x v="567"/>
    <x v="205"/>
    <x v="0"/>
    <x v="0"/>
    <x v="0"/>
    <x v="0"/>
    <x v="1"/>
    <x v="2"/>
    <x v="0"/>
  </r>
  <r>
    <x v="928"/>
    <x v="707"/>
    <x v="251"/>
    <x v="0"/>
    <x v="0"/>
    <x v="0"/>
    <x v="0"/>
    <x v="1"/>
    <x v="0"/>
    <x v="2"/>
  </r>
  <r>
    <x v="929"/>
    <x v="355"/>
    <x v="505"/>
    <x v="1"/>
    <x v="0"/>
    <x v="0"/>
    <x v="1"/>
    <x v="1"/>
    <x v="0"/>
    <x v="2"/>
  </r>
  <r>
    <x v="930"/>
    <x v="708"/>
    <x v="478"/>
    <x v="0"/>
    <x v="0"/>
    <x v="1"/>
    <x v="3"/>
    <x v="1"/>
    <x v="0"/>
    <x v="1"/>
  </r>
  <r>
    <x v="931"/>
    <x v="124"/>
    <x v="288"/>
    <x v="1"/>
    <x v="0"/>
    <x v="0"/>
    <x v="3"/>
    <x v="1"/>
    <x v="0"/>
    <x v="1"/>
  </r>
  <r>
    <x v="932"/>
    <x v="350"/>
    <x v="506"/>
    <x v="1"/>
    <x v="0"/>
    <x v="1"/>
    <x v="3"/>
    <x v="1"/>
    <x v="1"/>
    <x v="0"/>
  </r>
  <r>
    <x v="933"/>
    <x v="709"/>
    <x v="427"/>
    <x v="1"/>
    <x v="0"/>
    <x v="1"/>
    <x v="3"/>
    <x v="1"/>
    <x v="1"/>
    <x v="1"/>
  </r>
  <r>
    <x v="934"/>
    <x v="710"/>
    <x v="117"/>
    <x v="1"/>
    <x v="0"/>
    <x v="0"/>
    <x v="3"/>
    <x v="1"/>
    <x v="1"/>
    <x v="2"/>
  </r>
  <r>
    <x v="935"/>
    <x v="276"/>
    <x v="82"/>
    <x v="1"/>
    <x v="0"/>
    <x v="0"/>
    <x v="3"/>
    <x v="1"/>
    <x v="1"/>
    <x v="2"/>
  </r>
  <r>
    <x v="936"/>
    <x v="677"/>
    <x v="169"/>
    <x v="0"/>
    <x v="0"/>
    <x v="0"/>
    <x v="3"/>
    <x v="1"/>
    <x v="0"/>
    <x v="1"/>
  </r>
  <r>
    <x v="937"/>
    <x v="711"/>
    <x v="140"/>
    <x v="1"/>
    <x v="0"/>
    <x v="1"/>
    <x v="3"/>
    <x v="1"/>
    <x v="2"/>
    <x v="2"/>
  </r>
  <r>
    <x v="938"/>
    <x v="712"/>
    <x v="243"/>
    <x v="0"/>
    <x v="0"/>
    <x v="0"/>
    <x v="0"/>
    <x v="1"/>
    <x v="0"/>
    <x v="2"/>
  </r>
  <r>
    <x v="939"/>
    <x v="713"/>
    <x v="310"/>
    <x v="1"/>
    <x v="0"/>
    <x v="0"/>
    <x v="1"/>
    <x v="1"/>
    <x v="0"/>
    <x v="0"/>
  </r>
  <r>
    <x v="940"/>
    <x v="184"/>
    <x v="507"/>
    <x v="1"/>
    <x v="0"/>
    <x v="0"/>
    <x v="1"/>
    <x v="1"/>
    <x v="0"/>
    <x v="2"/>
  </r>
  <r>
    <x v="941"/>
    <x v="570"/>
    <x v="180"/>
    <x v="1"/>
    <x v="0"/>
    <x v="0"/>
    <x v="1"/>
    <x v="1"/>
    <x v="1"/>
    <x v="2"/>
  </r>
  <r>
    <x v="942"/>
    <x v="276"/>
    <x v="98"/>
    <x v="1"/>
    <x v="0"/>
    <x v="0"/>
    <x v="1"/>
    <x v="1"/>
    <x v="1"/>
    <x v="2"/>
  </r>
  <r>
    <x v="943"/>
    <x v="209"/>
    <x v="83"/>
    <x v="0"/>
    <x v="0"/>
    <x v="0"/>
    <x v="0"/>
    <x v="1"/>
    <x v="0"/>
    <x v="2"/>
  </r>
  <r>
    <x v="944"/>
    <x v="237"/>
    <x v="508"/>
    <x v="1"/>
    <x v="0"/>
    <x v="0"/>
    <x v="1"/>
    <x v="1"/>
    <x v="1"/>
    <x v="2"/>
  </r>
  <r>
    <x v="945"/>
    <x v="66"/>
    <x v="509"/>
    <x v="1"/>
    <x v="0"/>
    <x v="0"/>
    <x v="3"/>
    <x v="1"/>
    <x v="0"/>
    <x v="0"/>
  </r>
  <r>
    <x v="946"/>
    <x v="714"/>
    <x v="507"/>
    <x v="1"/>
    <x v="0"/>
    <x v="0"/>
    <x v="3"/>
    <x v="1"/>
    <x v="1"/>
    <x v="2"/>
  </r>
  <r>
    <x v="947"/>
    <x v="715"/>
    <x v="510"/>
    <x v="0"/>
    <x v="0"/>
    <x v="0"/>
    <x v="0"/>
    <x v="1"/>
    <x v="0"/>
    <x v="0"/>
  </r>
  <r>
    <x v="948"/>
    <x v="716"/>
    <x v="511"/>
    <x v="0"/>
    <x v="0"/>
    <x v="0"/>
    <x v="0"/>
    <x v="1"/>
    <x v="0"/>
    <x v="0"/>
  </r>
  <r>
    <x v="949"/>
    <x v="438"/>
    <x v="487"/>
    <x v="0"/>
    <x v="0"/>
    <x v="0"/>
    <x v="0"/>
    <x v="1"/>
    <x v="1"/>
    <x v="0"/>
  </r>
  <r>
    <x v="950"/>
    <x v="330"/>
    <x v="371"/>
    <x v="0"/>
    <x v="0"/>
    <x v="0"/>
    <x v="1"/>
    <x v="1"/>
    <x v="0"/>
    <x v="0"/>
  </r>
  <r>
    <x v="951"/>
    <x v="717"/>
    <x v="512"/>
    <x v="0"/>
    <x v="0"/>
    <x v="0"/>
    <x v="0"/>
    <x v="1"/>
    <x v="0"/>
    <x v="0"/>
  </r>
  <r>
    <x v="952"/>
    <x v="516"/>
    <x v="333"/>
    <x v="0"/>
    <x v="0"/>
    <x v="0"/>
    <x v="0"/>
    <x v="1"/>
    <x v="0"/>
    <x v="0"/>
  </r>
  <r>
    <x v="953"/>
    <x v="628"/>
    <x v="187"/>
    <x v="0"/>
    <x v="0"/>
    <x v="0"/>
    <x v="0"/>
    <x v="1"/>
    <x v="3"/>
    <x v="0"/>
  </r>
  <r>
    <x v="954"/>
    <x v="718"/>
    <x v="513"/>
    <x v="1"/>
    <x v="0"/>
    <x v="0"/>
    <x v="1"/>
    <x v="1"/>
    <x v="0"/>
    <x v="0"/>
  </r>
  <r>
    <x v="955"/>
    <x v="719"/>
    <x v="133"/>
    <x v="1"/>
    <x v="0"/>
    <x v="0"/>
    <x v="3"/>
    <x v="1"/>
    <x v="0"/>
    <x v="2"/>
  </r>
  <r>
    <x v="956"/>
    <x v="720"/>
    <x v="323"/>
    <x v="0"/>
    <x v="0"/>
    <x v="0"/>
    <x v="0"/>
    <x v="1"/>
    <x v="2"/>
    <x v="0"/>
  </r>
  <r>
    <x v="957"/>
    <x v="67"/>
    <x v="514"/>
    <x v="0"/>
    <x v="0"/>
    <x v="0"/>
    <x v="0"/>
    <x v="1"/>
    <x v="0"/>
    <x v="0"/>
  </r>
  <r>
    <x v="958"/>
    <x v="721"/>
    <x v="39"/>
    <x v="0"/>
    <x v="0"/>
    <x v="0"/>
    <x v="0"/>
    <x v="1"/>
    <x v="0"/>
    <x v="2"/>
  </r>
  <r>
    <x v="959"/>
    <x v="391"/>
    <x v="515"/>
    <x v="1"/>
    <x v="0"/>
    <x v="1"/>
    <x v="3"/>
    <x v="1"/>
    <x v="0"/>
    <x v="2"/>
  </r>
  <r>
    <x v="960"/>
    <x v="722"/>
    <x v="49"/>
    <x v="1"/>
    <x v="0"/>
    <x v="1"/>
    <x v="3"/>
    <x v="1"/>
    <x v="0"/>
    <x v="2"/>
  </r>
  <r>
    <x v="961"/>
    <x v="723"/>
    <x v="354"/>
    <x v="1"/>
    <x v="0"/>
    <x v="0"/>
    <x v="1"/>
    <x v="1"/>
    <x v="0"/>
    <x v="0"/>
  </r>
  <r>
    <x v="962"/>
    <x v="25"/>
    <x v="82"/>
    <x v="0"/>
    <x v="1"/>
    <x v="0"/>
    <x v="3"/>
    <x v="1"/>
    <x v="0"/>
    <x v="2"/>
  </r>
  <r>
    <x v="963"/>
    <x v="724"/>
    <x v="67"/>
    <x v="1"/>
    <x v="0"/>
    <x v="0"/>
    <x v="1"/>
    <x v="1"/>
    <x v="1"/>
    <x v="2"/>
  </r>
  <r>
    <x v="964"/>
    <x v="625"/>
    <x v="516"/>
    <x v="0"/>
    <x v="0"/>
    <x v="0"/>
    <x v="0"/>
    <x v="1"/>
    <x v="1"/>
    <x v="0"/>
  </r>
  <r>
    <x v="965"/>
    <x v="725"/>
    <x v="458"/>
    <x v="1"/>
    <x v="0"/>
    <x v="0"/>
    <x v="1"/>
    <x v="1"/>
    <x v="1"/>
    <x v="2"/>
  </r>
  <r>
    <x v="966"/>
    <x v="14"/>
    <x v="517"/>
    <x v="0"/>
    <x v="0"/>
    <x v="0"/>
    <x v="0"/>
    <x v="1"/>
    <x v="0"/>
    <x v="0"/>
  </r>
  <r>
    <x v="967"/>
    <x v="726"/>
    <x v="120"/>
    <x v="0"/>
    <x v="0"/>
    <x v="0"/>
    <x v="0"/>
    <x v="1"/>
    <x v="0"/>
    <x v="2"/>
  </r>
  <r>
    <x v="968"/>
    <x v="727"/>
    <x v="144"/>
    <x v="1"/>
    <x v="0"/>
    <x v="0"/>
    <x v="0"/>
    <x v="1"/>
    <x v="0"/>
    <x v="2"/>
  </r>
  <r>
    <x v="969"/>
    <x v="728"/>
    <x v="435"/>
    <x v="1"/>
    <x v="0"/>
    <x v="1"/>
    <x v="3"/>
    <x v="1"/>
    <x v="0"/>
    <x v="2"/>
  </r>
  <r>
    <x v="970"/>
    <x v="729"/>
    <x v="518"/>
    <x v="1"/>
    <x v="0"/>
    <x v="0"/>
    <x v="1"/>
    <x v="1"/>
    <x v="0"/>
    <x v="0"/>
  </r>
  <r>
    <x v="971"/>
    <x v="644"/>
    <x v="519"/>
    <x v="1"/>
    <x v="0"/>
    <x v="0"/>
    <x v="1"/>
    <x v="1"/>
    <x v="0"/>
    <x v="0"/>
  </r>
  <r>
    <x v="972"/>
    <x v="678"/>
    <x v="520"/>
    <x v="1"/>
    <x v="0"/>
    <x v="0"/>
    <x v="0"/>
    <x v="1"/>
    <x v="0"/>
    <x v="0"/>
  </r>
  <r>
    <x v="973"/>
    <x v="730"/>
    <x v="199"/>
    <x v="1"/>
    <x v="0"/>
    <x v="1"/>
    <x v="3"/>
    <x v="1"/>
    <x v="0"/>
    <x v="2"/>
  </r>
  <r>
    <x v="974"/>
    <x v="731"/>
    <x v="508"/>
    <x v="1"/>
    <x v="0"/>
    <x v="0"/>
    <x v="3"/>
    <x v="1"/>
    <x v="0"/>
    <x v="2"/>
  </r>
  <r>
    <x v="975"/>
    <x v="732"/>
    <x v="99"/>
    <x v="0"/>
    <x v="0"/>
    <x v="0"/>
    <x v="1"/>
    <x v="1"/>
    <x v="0"/>
    <x v="1"/>
  </r>
  <r>
    <x v="976"/>
    <x v="733"/>
    <x v="3"/>
    <x v="0"/>
    <x v="0"/>
    <x v="1"/>
    <x v="3"/>
    <x v="1"/>
    <x v="0"/>
    <x v="1"/>
  </r>
  <r>
    <x v="977"/>
    <x v="659"/>
    <x v="245"/>
    <x v="1"/>
    <x v="0"/>
    <x v="0"/>
    <x v="3"/>
    <x v="1"/>
    <x v="0"/>
    <x v="1"/>
  </r>
  <r>
    <x v="978"/>
    <x v="61"/>
    <x v="208"/>
    <x v="1"/>
    <x v="0"/>
    <x v="0"/>
    <x v="3"/>
    <x v="1"/>
    <x v="0"/>
    <x v="1"/>
  </r>
  <r>
    <x v="979"/>
    <x v="697"/>
    <x v="324"/>
    <x v="1"/>
    <x v="0"/>
    <x v="0"/>
    <x v="3"/>
    <x v="1"/>
    <x v="0"/>
    <x v="2"/>
  </r>
  <r>
    <x v="980"/>
    <x v="734"/>
    <x v="521"/>
    <x v="0"/>
    <x v="0"/>
    <x v="0"/>
    <x v="0"/>
    <x v="1"/>
    <x v="0"/>
    <x v="0"/>
  </r>
  <r>
    <x v="981"/>
    <x v="735"/>
    <x v="379"/>
    <x v="0"/>
    <x v="0"/>
    <x v="0"/>
    <x v="0"/>
    <x v="1"/>
    <x v="0"/>
    <x v="0"/>
  </r>
  <r>
    <x v="982"/>
    <x v="736"/>
    <x v="332"/>
    <x v="1"/>
    <x v="0"/>
    <x v="0"/>
    <x v="3"/>
    <x v="1"/>
    <x v="2"/>
    <x v="2"/>
  </r>
  <r>
    <x v="983"/>
    <x v="737"/>
    <x v="502"/>
    <x v="0"/>
    <x v="0"/>
    <x v="0"/>
    <x v="0"/>
    <x v="1"/>
    <x v="1"/>
    <x v="0"/>
  </r>
  <r>
    <x v="984"/>
    <x v="738"/>
    <x v="92"/>
    <x v="0"/>
    <x v="0"/>
    <x v="0"/>
    <x v="0"/>
    <x v="1"/>
    <x v="0"/>
    <x v="2"/>
  </r>
  <r>
    <x v="985"/>
    <x v="414"/>
    <x v="488"/>
    <x v="0"/>
    <x v="0"/>
    <x v="0"/>
    <x v="0"/>
    <x v="1"/>
    <x v="0"/>
    <x v="0"/>
  </r>
  <r>
    <x v="986"/>
    <x v="739"/>
    <x v="522"/>
    <x v="1"/>
    <x v="0"/>
    <x v="1"/>
    <x v="3"/>
    <x v="1"/>
    <x v="1"/>
    <x v="0"/>
  </r>
  <r>
    <x v="987"/>
    <x v="740"/>
    <x v="523"/>
    <x v="1"/>
    <x v="0"/>
    <x v="0"/>
    <x v="3"/>
    <x v="1"/>
    <x v="0"/>
    <x v="2"/>
  </r>
  <r>
    <x v="988"/>
    <x v="741"/>
    <x v="524"/>
    <x v="1"/>
    <x v="0"/>
    <x v="1"/>
    <x v="3"/>
    <x v="1"/>
    <x v="1"/>
    <x v="0"/>
  </r>
  <r>
    <x v="989"/>
    <x v="308"/>
    <x v="525"/>
    <x v="0"/>
    <x v="0"/>
    <x v="0"/>
    <x v="0"/>
    <x v="1"/>
    <x v="1"/>
    <x v="0"/>
  </r>
  <r>
    <x v="990"/>
    <x v="742"/>
    <x v="138"/>
    <x v="0"/>
    <x v="0"/>
    <x v="0"/>
    <x v="1"/>
    <x v="1"/>
    <x v="0"/>
    <x v="2"/>
  </r>
  <r>
    <x v="991"/>
    <x v="743"/>
    <x v="409"/>
    <x v="1"/>
    <x v="0"/>
    <x v="0"/>
    <x v="3"/>
    <x v="1"/>
    <x v="0"/>
    <x v="2"/>
  </r>
  <r>
    <x v="992"/>
    <x v="101"/>
    <x v="526"/>
    <x v="1"/>
    <x v="0"/>
    <x v="0"/>
    <x v="1"/>
    <x v="1"/>
    <x v="0"/>
    <x v="0"/>
  </r>
  <r>
    <x v="993"/>
    <x v="277"/>
    <x v="527"/>
    <x v="1"/>
    <x v="0"/>
    <x v="0"/>
    <x v="0"/>
    <x v="1"/>
    <x v="1"/>
    <x v="0"/>
  </r>
  <r>
    <x v="994"/>
    <x v="237"/>
    <x v="188"/>
    <x v="0"/>
    <x v="1"/>
    <x v="0"/>
    <x v="3"/>
    <x v="1"/>
    <x v="1"/>
    <x v="2"/>
  </r>
  <r>
    <x v="995"/>
    <x v="744"/>
    <x v="211"/>
    <x v="0"/>
    <x v="0"/>
    <x v="0"/>
    <x v="0"/>
    <x v="1"/>
    <x v="1"/>
    <x v="0"/>
  </r>
  <r>
    <x v="996"/>
    <x v="745"/>
    <x v="112"/>
    <x v="1"/>
    <x v="0"/>
    <x v="1"/>
    <x v="3"/>
    <x v="1"/>
    <x v="0"/>
    <x v="2"/>
  </r>
  <r>
    <x v="997"/>
    <x v="746"/>
    <x v="528"/>
    <x v="1"/>
    <x v="0"/>
    <x v="0"/>
    <x v="0"/>
    <x v="1"/>
    <x v="0"/>
    <x v="0"/>
  </r>
  <r>
    <x v="998"/>
    <x v="747"/>
    <x v="209"/>
    <x v="1"/>
    <x v="0"/>
    <x v="1"/>
    <x v="3"/>
    <x v="1"/>
    <x v="1"/>
    <x v="2"/>
  </r>
  <r>
    <x v="999"/>
    <x v="748"/>
    <x v="325"/>
    <x v="0"/>
    <x v="0"/>
    <x v="0"/>
    <x v="0"/>
    <x v="1"/>
    <x v="0"/>
    <x v="2"/>
  </r>
  <r>
    <x v="1000"/>
    <x v="421"/>
    <x v="74"/>
    <x v="1"/>
    <x v="0"/>
    <x v="1"/>
    <x v="3"/>
    <x v="1"/>
    <x v="1"/>
    <x v="1"/>
  </r>
  <r>
    <x v="1001"/>
    <x v="749"/>
    <x v="330"/>
    <x v="1"/>
    <x v="0"/>
    <x v="0"/>
    <x v="0"/>
    <x v="1"/>
    <x v="0"/>
    <x v="1"/>
  </r>
  <r>
    <x v="1002"/>
    <x v="170"/>
    <x v="179"/>
    <x v="1"/>
    <x v="0"/>
    <x v="0"/>
    <x v="1"/>
    <x v="1"/>
    <x v="0"/>
    <x v="0"/>
  </r>
  <r>
    <x v="1003"/>
    <x v="750"/>
    <x v="361"/>
    <x v="0"/>
    <x v="0"/>
    <x v="0"/>
    <x v="1"/>
    <x v="1"/>
    <x v="0"/>
    <x v="2"/>
  </r>
  <r>
    <x v="1004"/>
    <x v="751"/>
    <x v="10"/>
    <x v="1"/>
    <x v="0"/>
    <x v="0"/>
    <x v="1"/>
    <x v="1"/>
    <x v="1"/>
    <x v="1"/>
  </r>
  <r>
    <x v="1005"/>
    <x v="752"/>
    <x v="239"/>
    <x v="1"/>
    <x v="0"/>
    <x v="1"/>
    <x v="3"/>
    <x v="1"/>
    <x v="0"/>
    <x v="2"/>
  </r>
  <r>
    <x v="1006"/>
    <x v="385"/>
    <x v="111"/>
    <x v="1"/>
    <x v="0"/>
    <x v="1"/>
    <x v="3"/>
    <x v="1"/>
    <x v="1"/>
    <x v="2"/>
  </r>
  <r>
    <x v="1007"/>
    <x v="753"/>
    <x v="529"/>
    <x v="0"/>
    <x v="0"/>
    <x v="0"/>
    <x v="0"/>
    <x v="1"/>
    <x v="0"/>
    <x v="2"/>
  </r>
  <r>
    <x v="1008"/>
    <x v="372"/>
    <x v="329"/>
    <x v="1"/>
    <x v="0"/>
    <x v="0"/>
    <x v="1"/>
    <x v="1"/>
    <x v="0"/>
    <x v="2"/>
  </r>
  <r>
    <x v="1009"/>
    <x v="754"/>
    <x v="3"/>
    <x v="1"/>
    <x v="0"/>
    <x v="0"/>
    <x v="1"/>
    <x v="1"/>
    <x v="0"/>
    <x v="1"/>
  </r>
  <r>
    <x v="1010"/>
    <x v="389"/>
    <x v="145"/>
    <x v="0"/>
    <x v="0"/>
    <x v="0"/>
    <x v="1"/>
    <x v="1"/>
    <x v="1"/>
    <x v="2"/>
  </r>
  <r>
    <x v="1011"/>
    <x v="303"/>
    <x v="241"/>
    <x v="1"/>
    <x v="0"/>
    <x v="0"/>
    <x v="0"/>
    <x v="1"/>
    <x v="1"/>
    <x v="0"/>
  </r>
  <r>
    <x v="1012"/>
    <x v="755"/>
    <x v="87"/>
    <x v="1"/>
    <x v="0"/>
    <x v="0"/>
    <x v="1"/>
    <x v="1"/>
    <x v="1"/>
    <x v="1"/>
  </r>
  <r>
    <x v="1013"/>
    <x v="367"/>
    <x v="27"/>
    <x v="1"/>
    <x v="0"/>
    <x v="0"/>
    <x v="1"/>
    <x v="1"/>
    <x v="1"/>
    <x v="2"/>
  </r>
  <r>
    <x v="1014"/>
    <x v="215"/>
    <x v="307"/>
    <x v="0"/>
    <x v="0"/>
    <x v="0"/>
    <x v="0"/>
    <x v="1"/>
    <x v="0"/>
    <x v="0"/>
  </r>
  <r>
    <x v="1015"/>
    <x v="756"/>
    <x v="82"/>
    <x v="1"/>
    <x v="1"/>
    <x v="0"/>
    <x v="1"/>
    <x v="1"/>
    <x v="0"/>
    <x v="2"/>
  </r>
  <r>
    <x v="1016"/>
    <x v="508"/>
    <x v="134"/>
    <x v="1"/>
    <x v="0"/>
    <x v="0"/>
    <x v="0"/>
    <x v="1"/>
    <x v="0"/>
    <x v="2"/>
  </r>
  <r>
    <x v="1017"/>
    <x v="757"/>
    <x v="530"/>
    <x v="0"/>
    <x v="0"/>
    <x v="0"/>
    <x v="0"/>
    <x v="1"/>
    <x v="0"/>
    <x v="0"/>
  </r>
  <r>
    <x v="1018"/>
    <x v="758"/>
    <x v="122"/>
    <x v="0"/>
    <x v="0"/>
    <x v="0"/>
    <x v="0"/>
    <x v="1"/>
    <x v="0"/>
    <x v="2"/>
  </r>
  <r>
    <x v="1019"/>
    <x v="759"/>
    <x v="457"/>
    <x v="0"/>
    <x v="0"/>
    <x v="0"/>
    <x v="0"/>
    <x v="1"/>
    <x v="0"/>
    <x v="0"/>
  </r>
  <r>
    <x v="1020"/>
    <x v="760"/>
    <x v="267"/>
    <x v="1"/>
    <x v="0"/>
    <x v="0"/>
    <x v="0"/>
    <x v="1"/>
    <x v="0"/>
    <x v="2"/>
  </r>
  <r>
    <x v="1021"/>
    <x v="761"/>
    <x v="450"/>
    <x v="0"/>
    <x v="0"/>
    <x v="0"/>
    <x v="0"/>
    <x v="1"/>
    <x v="0"/>
    <x v="2"/>
  </r>
  <r>
    <x v="1022"/>
    <x v="445"/>
    <x v="531"/>
    <x v="0"/>
    <x v="0"/>
    <x v="0"/>
    <x v="0"/>
    <x v="1"/>
    <x v="1"/>
    <x v="0"/>
  </r>
  <r>
    <x v="1023"/>
    <x v="762"/>
    <x v="36"/>
    <x v="0"/>
    <x v="0"/>
    <x v="0"/>
    <x v="0"/>
    <x v="1"/>
    <x v="2"/>
    <x v="0"/>
  </r>
  <r>
    <x v="1024"/>
    <x v="763"/>
    <x v="388"/>
    <x v="1"/>
    <x v="1"/>
    <x v="0"/>
    <x v="1"/>
    <x v="1"/>
    <x v="0"/>
    <x v="2"/>
  </r>
  <r>
    <x v="1025"/>
    <x v="45"/>
    <x v="465"/>
    <x v="0"/>
    <x v="0"/>
    <x v="0"/>
    <x v="0"/>
    <x v="1"/>
    <x v="0"/>
    <x v="0"/>
  </r>
  <r>
    <x v="1026"/>
    <x v="617"/>
    <x v="532"/>
    <x v="0"/>
    <x v="0"/>
    <x v="0"/>
    <x v="1"/>
    <x v="1"/>
    <x v="0"/>
    <x v="0"/>
  </r>
  <r>
    <x v="1027"/>
    <x v="764"/>
    <x v="49"/>
    <x v="1"/>
    <x v="0"/>
    <x v="0"/>
    <x v="1"/>
    <x v="1"/>
    <x v="0"/>
    <x v="2"/>
  </r>
  <r>
    <x v="1028"/>
    <x v="709"/>
    <x v="533"/>
    <x v="0"/>
    <x v="0"/>
    <x v="0"/>
    <x v="0"/>
    <x v="1"/>
    <x v="1"/>
    <x v="0"/>
  </r>
  <r>
    <x v="1029"/>
    <x v="661"/>
    <x v="261"/>
    <x v="1"/>
    <x v="0"/>
    <x v="1"/>
    <x v="3"/>
    <x v="1"/>
    <x v="0"/>
    <x v="2"/>
  </r>
  <r>
    <x v="1030"/>
    <x v="765"/>
    <x v="446"/>
    <x v="0"/>
    <x v="0"/>
    <x v="0"/>
    <x v="0"/>
    <x v="1"/>
    <x v="2"/>
    <x v="0"/>
  </r>
  <r>
    <x v="1031"/>
    <x v="376"/>
    <x v="212"/>
    <x v="1"/>
    <x v="0"/>
    <x v="1"/>
    <x v="3"/>
    <x v="1"/>
    <x v="2"/>
    <x v="2"/>
  </r>
  <r>
    <x v="1032"/>
    <x v="330"/>
    <x v="43"/>
    <x v="0"/>
    <x v="0"/>
    <x v="0"/>
    <x v="0"/>
    <x v="1"/>
    <x v="0"/>
    <x v="0"/>
  </r>
  <r>
    <x v="1033"/>
    <x v="349"/>
    <x v="534"/>
    <x v="0"/>
    <x v="0"/>
    <x v="0"/>
    <x v="0"/>
    <x v="1"/>
    <x v="0"/>
    <x v="0"/>
  </r>
  <r>
    <x v="1034"/>
    <x v="482"/>
    <x v="283"/>
    <x v="0"/>
    <x v="0"/>
    <x v="0"/>
    <x v="0"/>
    <x v="1"/>
    <x v="0"/>
    <x v="2"/>
  </r>
  <r>
    <x v="1035"/>
    <x v="106"/>
    <x v="535"/>
    <x v="0"/>
    <x v="0"/>
    <x v="0"/>
    <x v="0"/>
    <x v="1"/>
    <x v="0"/>
    <x v="0"/>
  </r>
  <r>
    <x v="1036"/>
    <x v="44"/>
    <x v="291"/>
    <x v="0"/>
    <x v="0"/>
    <x v="0"/>
    <x v="0"/>
    <x v="1"/>
    <x v="0"/>
    <x v="0"/>
  </r>
  <r>
    <x v="1037"/>
    <x v="235"/>
    <x v="536"/>
    <x v="1"/>
    <x v="0"/>
    <x v="0"/>
    <x v="0"/>
    <x v="1"/>
    <x v="0"/>
    <x v="0"/>
  </r>
  <r>
    <x v="1038"/>
    <x v="766"/>
    <x v="296"/>
    <x v="1"/>
    <x v="0"/>
    <x v="0"/>
    <x v="1"/>
    <x v="1"/>
    <x v="0"/>
    <x v="0"/>
  </r>
  <r>
    <x v="1039"/>
    <x v="111"/>
    <x v="537"/>
    <x v="1"/>
    <x v="0"/>
    <x v="0"/>
    <x v="1"/>
    <x v="1"/>
    <x v="0"/>
    <x v="0"/>
  </r>
  <r>
    <x v="1040"/>
    <x v="331"/>
    <x v="469"/>
    <x v="1"/>
    <x v="0"/>
    <x v="0"/>
    <x v="0"/>
    <x v="1"/>
    <x v="1"/>
    <x v="0"/>
  </r>
  <r>
    <x v="1041"/>
    <x v="127"/>
    <x v="95"/>
    <x v="0"/>
    <x v="0"/>
    <x v="0"/>
    <x v="0"/>
    <x v="1"/>
    <x v="0"/>
    <x v="2"/>
  </r>
  <r>
    <x v="1042"/>
    <x v="767"/>
    <x v="68"/>
    <x v="1"/>
    <x v="0"/>
    <x v="0"/>
    <x v="0"/>
    <x v="1"/>
    <x v="2"/>
    <x v="0"/>
  </r>
  <r>
    <x v="1043"/>
    <x v="641"/>
    <x v="85"/>
    <x v="0"/>
    <x v="0"/>
    <x v="0"/>
    <x v="0"/>
    <x v="1"/>
    <x v="0"/>
    <x v="1"/>
  </r>
  <r>
    <x v="1044"/>
    <x v="768"/>
    <x v="234"/>
    <x v="1"/>
    <x v="0"/>
    <x v="0"/>
    <x v="3"/>
    <x v="1"/>
    <x v="0"/>
    <x v="0"/>
  </r>
  <r>
    <x v="1045"/>
    <x v="144"/>
    <x v="9"/>
    <x v="0"/>
    <x v="0"/>
    <x v="0"/>
    <x v="0"/>
    <x v="1"/>
    <x v="0"/>
    <x v="0"/>
  </r>
  <r>
    <x v="1046"/>
    <x v="769"/>
    <x v="538"/>
    <x v="0"/>
    <x v="0"/>
    <x v="0"/>
    <x v="3"/>
    <x v="1"/>
    <x v="0"/>
    <x v="2"/>
  </r>
  <r>
    <x v="1047"/>
    <x v="680"/>
    <x v="463"/>
    <x v="1"/>
    <x v="0"/>
    <x v="0"/>
    <x v="0"/>
    <x v="1"/>
    <x v="0"/>
    <x v="0"/>
  </r>
  <r>
    <x v="1048"/>
    <x v="662"/>
    <x v="539"/>
    <x v="1"/>
    <x v="0"/>
    <x v="0"/>
    <x v="0"/>
    <x v="1"/>
    <x v="0"/>
    <x v="0"/>
  </r>
  <r>
    <x v="1049"/>
    <x v="225"/>
    <x v="209"/>
    <x v="0"/>
    <x v="0"/>
    <x v="0"/>
    <x v="1"/>
    <x v="1"/>
    <x v="1"/>
    <x v="2"/>
  </r>
  <r>
    <x v="1050"/>
    <x v="770"/>
    <x v="409"/>
    <x v="1"/>
    <x v="0"/>
    <x v="0"/>
    <x v="0"/>
    <x v="1"/>
    <x v="1"/>
    <x v="2"/>
  </r>
  <r>
    <x v="1051"/>
    <x v="771"/>
    <x v="347"/>
    <x v="0"/>
    <x v="0"/>
    <x v="0"/>
    <x v="0"/>
    <x v="1"/>
    <x v="0"/>
    <x v="2"/>
  </r>
  <r>
    <x v="1052"/>
    <x v="772"/>
    <x v="290"/>
    <x v="0"/>
    <x v="0"/>
    <x v="0"/>
    <x v="0"/>
    <x v="1"/>
    <x v="2"/>
    <x v="0"/>
  </r>
  <r>
    <x v="1053"/>
    <x v="773"/>
    <x v="193"/>
    <x v="1"/>
    <x v="0"/>
    <x v="0"/>
    <x v="0"/>
    <x v="1"/>
    <x v="1"/>
    <x v="2"/>
  </r>
  <r>
    <x v="1054"/>
    <x v="774"/>
    <x v="473"/>
    <x v="1"/>
    <x v="0"/>
    <x v="0"/>
    <x v="3"/>
    <x v="1"/>
    <x v="1"/>
    <x v="2"/>
  </r>
  <r>
    <x v="1055"/>
    <x v="775"/>
    <x v="231"/>
    <x v="0"/>
    <x v="0"/>
    <x v="0"/>
    <x v="0"/>
    <x v="1"/>
    <x v="0"/>
    <x v="1"/>
  </r>
  <r>
    <x v="1056"/>
    <x v="776"/>
    <x v="268"/>
    <x v="0"/>
    <x v="0"/>
    <x v="0"/>
    <x v="3"/>
    <x v="1"/>
    <x v="0"/>
    <x v="1"/>
  </r>
  <r>
    <x v="1057"/>
    <x v="777"/>
    <x v="232"/>
    <x v="0"/>
    <x v="0"/>
    <x v="0"/>
    <x v="0"/>
    <x v="1"/>
    <x v="2"/>
    <x v="0"/>
  </r>
  <r>
    <x v="1058"/>
    <x v="778"/>
    <x v="352"/>
    <x v="1"/>
    <x v="0"/>
    <x v="0"/>
    <x v="1"/>
    <x v="1"/>
    <x v="0"/>
    <x v="2"/>
  </r>
  <r>
    <x v="1059"/>
    <x v="101"/>
    <x v="439"/>
    <x v="1"/>
    <x v="0"/>
    <x v="0"/>
    <x v="0"/>
    <x v="1"/>
    <x v="0"/>
    <x v="0"/>
  </r>
  <r>
    <x v="1060"/>
    <x v="529"/>
    <x v="78"/>
    <x v="1"/>
    <x v="0"/>
    <x v="0"/>
    <x v="1"/>
    <x v="1"/>
    <x v="0"/>
    <x v="2"/>
  </r>
  <r>
    <x v="1061"/>
    <x v="779"/>
    <x v="540"/>
    <x v="0"/>
    <x v="0"/>
    <x v="0"/>
    <x v="1"/>
    <x v="1"/>
    <x v="0"/>
    <x v="2"/>
  </r>
  <r>
    <x v="1062"/>
    <x v="308"/>
    <x v="541"/>
    <x v="1"/>
    <x v="0"/>
    <x v="0"/>
    <x v="0"/>
    <x v="1"/>
    <x v="1"/>
    <x v="0"/>
  </r>
  <r>
    <x v="1063"/>
    <x v="139"/>
    <x v="10"/>
    <x v="1"/>
    <x v="0"/>
    <x v="0"/>
    <x v="1"/>
    <x v="1"/>
    <x v="0"/>
    <x v="1"/>
  </r>
  <r>
    <x v="1064"/>
    <x v="529"/>
    <x v="321"/>
    <x v="1"/>
    <x v="0"/>
    <x v="1"/>
    <x v="3"/>
    <x v="1"/>
    <x v="0"/>
    <x v="2"/>
  </r>
  <r>
    <x v="1065"/>
    <x v="780"/>
    <x v="347"/>
    <x v="1"/>
    <x v="0"/>
    <x v="0"/>
    <x v="1"/>
    <x v="1"/>
    <x v="2"/>
    <x v="2"/>
  </r>
  <r>
    <x v="1066"/>
    <x v="781"/>
    <x v="409"/>
    <x v="1"/>
    <x v="0"/>
    <x v="1"/>
    <x v="3"/>
    <x v="1"/>
    <x v="0"/>
    <x v="2"/>
  </r>
  <r>
    <x v="1067"/>
    <x v="161"/>
    <x v="542"/>
    <x v="0"/>
    <x v="0"/>
    <x v="0"/>
    <x v="0"/>
    <x v="1"/>
    <x v="0"/>
    <x v="0"/>
  </r>
  <r>
    <x v="1068"/>
    <x v="662"/>
    <x v="9"/>
    <x v="0"/>
    <x v="0"/>
    <x v="0"/>
    <x v="0"/>
    <x v="1"/>
    <x v="0"/>
    <x v="0"/>
  </r>
  <r>
    <x v="1069"/>
    <x v="782"/>
    <x v="180"/>
    <x v="0"/>
    <x v="0"/>
    <x v="0"/>
    <x v="0"/>
    <x v="1"/>
    <x v="0"/>
    <x v="2"/>
  </r>
  <r>
    <x v="1070"/>
    <x v="577"/>
    <x v="334"/>
    <x v="0"/>
    <x v="0"/>
    <x v="0"/>
    <x v="1"/>
    <x v="1"/>
    <x v="1"/>
    <x v="1"/>
  </r>
  <r>
    <x v="1071"/>
    <x v="783"/>
    <x v="543"/>
    <x v="0"/>
    <x v="0"/>
    <x v="0"/>
    <x v="0"/>
    <x v="1"/>
    <x v="0"/>
    <x v="0"/>
  </r>
  <r>
    <x v="1072"/>
    <x v="784"/>
    <x v="213"/>
    <x v="0"/>
    <x v="0"/>
    <x v="0"/>
    <x v="3"/>
    <x v="1"/>
    <x v="0"/>
    <x v="1"/>
  </r>
  <r>
    <x v="1073"/>
    <x v="49"/>
    <x v="228"/>
    <x v="1"/>
    <x v="0"/>
    <x v="1"/>
    <x v="3"/>
    <x v="1"/>
    <x v="0"/>
    <x v="2"/>
  </r>
  <r>
    <x v="1074"/>
    <x v="785"/>
    <x v="98"/>
    <x v="1"/>
    <x v="0"/>
    <x v="0"/>
    <x v="3"/>
    <x v="1"/>
    <x v="1"/>
    <x v="2"/>
  </r>
  <r>
    <x v="1075"/>
    <x v="786"/>
    <x v="544"/>
    <x v="1"/>
    <x v="0"/>
    <x v="0"/>
    <x v="0"/>
    <x v="1"/>
    <x v="1"/>
    <x v="2"/>
  </r>
  <r>
    <x v="1076"/>
    <x v="787"/>
    <x v="325"/>
    <x v="1"/>
    <x v="0"/>
    <x v="0"/>
    <x v="3"/>
    <x v="1"/>
    <x v="2"/>
    <x v="2"/>
  </r>
  <r>
    <x v="1077"/>
    <x v="529"/>
    <x v="545"/>
    <x v="0"/>
    <x v="0"/>
    <x v="0"/>
    <x v="0"/>
    <x v="1"/>
    <x v="0"/>
    <x v="0"/>
  </r>
  <r>
    <x v="1078"/>
    <x v="788"/>
    <x v="546"/>
    <x v="0"/>
    <x v="0"/>
    <x v="0"/>
    <x v="0"/>
    <x v="1"/>
    <x v="1"/>
    <x v="0"/>
  </r>
  <r>
    <x v="1079"/>
    <x v="101"/>
    <x v="547"/>
    <x v="0"/>
    <x v="0"/>
    <x v="0"/>
    <x v="0"/>
    <x v="1"/>
    <x v="0"/>
    <x v="0"/>
  </r>
  <r>
    <x v="1080"/>
    <x v="636"/>
    <x v="519"/>
    <x v="0"/>
    <x v="0"/>
    <x v="0"/>
    <x v="0"/>
    <x v="1"/>
    <x v="2"/>
    <x v="0"/>
  </r>
  <r>
    <x v="1081"/>
    <x v="789"/>
    <x v="256"/>
    <x v="0"/>
    <x v="0"/>
    <x v="1"/>
    <x v="3"/>
    <x v="1"/>
    <x v="0"/>
    <x v="1"/>
  </r>
  <r>
    <x v="1082"/>
    <x v="646"/>
    <x v="548"/>
    <x v="0"/>
    <x v="0"/>
    <x v="0"/>
    <x v="1"/>
    <x v="1"/>
    <x v="1"/>
    <x v="0"/>
  </r>
  <r>
    <x v="1083"/>
    <x v="790"/>
    <x v="92"/>
    <x v="0"/>
    <x v="0"/>
    <x v="0"/>
    <x v="0"/>
    <x v="1"/>
    <x v="0"/>
    <x v="2"/>
  </r>
  <r>
    <x v="1084"/>
    <x v="360"/>
    <x v="549"/>
    <x v="1"/>
    <x v="0"/>
    <x v="0"/>
    <x v="3"/>
    <x v="1"/>
    <x v="1"/>
    <x v="0"/>
  </r>
  <r>
    <x v="1085"/>
    <x v="791"/>
    <x v="550"/>
    <x v="1"/>
    <x v="0"/>
    <x v="1"/>
    <x v="3"/>
    <x v="1"/>
    <x v="1"/>
    <x v="2"/>
  </r>
  <r>
    <x v="1086"/>
    <x v="53"/>
    <x v="551"/>
    <x v="0"/>
    <x v="0"/>
    <x v="0"/>
    <x v="1"/>
    <x v="1"/>
    <x v="0"/>
    <x v="0"/>
  </r>
  <r>
    <x v="1087"/>
    <x v="408"/>
    <x v="524"/>
    <x v="0"/>
    <x v="0"/>
    <x v="0"/>
    <x v="1"/>
    <x v="1"/>
    <x v="0"/>
    <x v="0"/>
  </r>
  <r>
    <x v="1088"/>
    <x v="792"/>
    <x v="381"/>
    <x v="0"/>
    <x v="0"/>
    <x v="0"/>
    <x v="0"/>
    <x v="1"/>
    <x v="1"/>
    <x v="0"/>
  </r>
  <r>
    <x v="1089"/>
    <x v="401"/>
    <x v="173"/>
    <x v="1"/>
    <x v="0"/>
    <x v="1"/>
    <x v="3"/>
    <x v="1"/>
    <x v="1"/>
    <x v="2"/>
  </r>
  <r>
    <x v="1090"/>
    <x v="793"/>
    <x v="55"/>
    <x v="0"/>
    <x v="0"/>
    <x v="0"/>
    <x v="0"/>
    <x v="1"/>
    <x v="0"/>
    <x v="0"/>
  </r>
  <r>
    <x v="1091"/>
    <x v="794"/>
    <x v="64"/>
    <x v="0"/>
    <x v="0"/>
    <x v="0"/>
    <x v="1"/>
    <x v="1"/>
    <x v="1"/>
    <x v="0"/>
  </r>
  <r>
    <x v="1092"/>
    <x v="718"/>
    <x v="552"/>
    <x v="0"/>
    <x v="0"/>
    <x v="0"/>
    <x v="0"/>
    <x v="1"/>
    <x v="0"/>
    <x v="0"/>
  </r>
  <r>
    <x v="1093"/>
    <x v="735"/>
    <x v="321"/>
    <x v="0"/>
    <x v="0"/>
    <x v="0"/>
    <x v="0"/>
    <x v="1"/>
    <x v="0"/>
    <x v="2"/>
  </r>
  <r>
    <x v="1094"/>
    <x v="795"/>
    <x v="463"/>
    <x v="1"/>
    <x v="0"/>
    <x v="0"/>
    <x v="1"/>
    <x v="1"/>
    <x v="0"/>
    <x v="0"/>
  </r>
  <r>
    <x v="1095"/>
    <x v="796"/>
    <x v="87"/>
    <x v="0"/>
    <x v="0"/>
    <x v="0"/>
    <x v="0"/>
    <x v="1"/>
    <x v="0"/>
    <x v="1"/>
  </r>
  <r>
    <x v="1096"/>
    <x v="797"/>
    <x v="89"/>
    <x v="0"/>
    <x v="0"/>
    <x v="0"/>
    <x v="0"/>
    <x v="1"/>
    <x v="0"/>
    <x v="2"/>
  </r>
  <r>
    <x v="1097"/>
    <x v="359"/>
    <x v="553"/>
    <x v="0"/>
    <x v="0"/>
    <x v="0"/>
    <x v="0"/>
    <x v="1"/>
    <x v="2"/>
    <x v="0"/>
  </r>
  <r>
    <x v="1098"/>
    <x v="798"/>
    <x v="8"/>
    <x v="1"/>
    <x v="0"/>
    <x v="1"/>
    <x v="3"/>
    <x v="1"/>
    <x v="2"/>
    <x v="0"/>
  </r>
  <r>
    <x v="1099"/>
    <x v="746"/>
    <x v="554"/>
    <x v="1"/>
    <x v="0"/>
    <x v="0"/>
    <x v="3"/>
    <x v="1"/>
    <x v="0"/>
    <x v="1"/>
  </r>
  <r>
    <x v="1100"/>
    <x v="799"/>
    <x v="555"/>
    <x v="1"/>
    <x v="0"/>
    <x v="0"/>
    <x v="1"/>
    <x v="1"/>
    <x v="1"/>
    <x v="0"/>
  </r>
  <r>
    <x v="1101"/>
    <x v="67"/>
    <x v="556"/>
    <x v="0"/>
    <x v="0"/>
    <x v="0"/>
    <x v="1"/>
    <x v="1"/>
    <x v="0"/>
    <x v="0"/>
  </r>
  <r>
    <x v="1102"/>
    <x v="411"/>
    <x v="557"/>
    <x v="0"/>
    <x v="0"/>
    <x v="0"/>
    <x v="1"/>
    <x v="1"/>
    <x v="1"/>
    <x v="0"/>
  </r>
  <r>
    <x v="1103"/>
    <x v="800"/>
    <x v="457"/>
    <x v="1"/>
    <x v="0"/>
    <x v="0"/>
    <x v="3"/>
    <x v="1"/>
    <x v="0"/>
    <x v="0"/>
  </r>
  <r>
    <x v="1104"/>
    <x v="43"/>
    <x v="558"/>
    <x v="0"/>
    <x v="0"/>
    <x v="0"/>
    <x v="0"/>
    <x v="1"/>
    <x v="0"/>
    <x v="0"/>
  </r>
  <r>
    <x v="1105"/>
    <x v="166"/>
    <x v="559"/>
    <x v="1"/>
    <x v="0"/>
    <x v="0"/>
    <x v="0"/>
    <x v="1"/>
    <x v="0"/>
    <x v="0"/>
  </r>
  <r>
    <x v="1106"/>
    <x v="801"/>
    <x v="254"/>
    <x v="1"/>
    <x v="0"/>
    <x v="0"/>
    <x v="0"/>
    <x v="1"/>
    <x v="1"/>
    <x v="0"/>
  </r>
  <r>
    <x v="1107"/>
    <x v="567"/>
    <x v="560"/>
    <x v="1"/>
    <x v="0"/>
    <x v="0"/>
    <x v="1"/>
    <x v="1"/>
    <x v="2"/>
    <x v="0"/>
  </r>
  <r>
    <x v="1108"/>
    <x v="802"/>
    <x v="103"/>
    <x v="1"/>
    <x v="0"/>
    <x v="0"/>
    <x v="0"/>
    <x v="1"/>
    <x v="0"/>
    <x v="2"/>
  </r>
  <r>
    <x v="1109"/>
    <x v="803"/>
    <x v="561"/>
    <x v="0"/>
    <x v="0"/>
    <x v="0"/>
    <x v="1"/>
    <x v="1"/>
    <x v="1"/>
    <x v="1"/>
  </r>
  <r>
    <x v="1110"/>
    <x v="567"/>
    <x v="525"/>
    <x v="0"/>
    <x v="0"/>
    <x v="0"/>
    <x v="1"/>
    <x v="1"/>
    <x v="2"/>
    <x v="0"/>
  </r>
  <r>
    <x v="1111"/>
    <x v="804"/>
    <x v="282"/>
    <x v="1"/>
    <x v="0"/>
    <x v="0"/>
    <x v="0"/>
    <x v="1"/>
    <x v="0"/>
    <x v="0"/>
  </r>
  <r>
    <x v="1112"/>
    <x v="111"/>
    <x v="447"/>
    <x v="0"/>
    <x v="0"/>
    <x v="0"/>
    <x v="0"/>
    <x v="1"/>
    <x v="0"/>
    <x v="0"/>
  </r>
  <r>
    <x v="1113"/>
    <x v="805"/>
    <x v="109"/>
    <x v="1"/>
    <x v="0"/>
    <x v="1"/>
    <x v="3"/>
    <x v="1"/>
    <x v="0"/>
    <x v="1"/>
  </r>
  <r>
    <x v="1114"/>
    <x v="806"/>
    <x v="56"/>
    <x v="0"/>
    <x v="0"/>
    <x v="0"/>
    <x v="1"/>
    <x v="1"/>
    <x v="0"/>
    <x v="1"/>
  </r>
  <r>
    <x v="1115"/>
    <x v="629"/>
    <x v="485"/>
    <x v="1"/>
    <x v="0"/>
    <x v="0"/>
    <x v="3"/>
    <x v="1"/>
    <x v="0"/>
    <x v="0"/>
  </r>
  <r>
    <x v="1116"/>
    <x v="807"/>
    <x v="199"/>
    <x v="0"/>
    <x v="0"/>
    <x v="0"/>
    <x v="1"/>
    <x v="1"/>
    <x v="2"/>
    <x v="2"/>
  </r>
  <r>
    <x v="1117"/>
    <x v="808"/>
    <x v="500"/>
    <x v="0"/>
    <x v="0"/>
    <x v="0"/>
    <x v="1"/>
    <x v="1"/>
    <x v="1"/>
    <x v="2"/>
  </r>
  <r>
    <x v="1118"/>
    <x v="809"/>
    <x v="315"/>
    <x v="1"/>
    <x v="0"/>
    <x v="0"/>
    <x v="0"/>
    <x v="1"/>
    <x v="1"/>
    <x v="2"/>
  </r>
  <r>
    <x v="1119"/>
    <x v="315"/>
    <x v="473"/>
    <x v="1"/>
    <x v="0"/>
    <x v="1"/>
    <x v="3"/>
    <x v="1"/>
    <x v="0"/>
    <x v="2"/>
  </r>
  <r>
    <x v="1120"/>
    <x v="88"/>
    <x v="300"/>
    <x v="1"/>
    <x v="0"/>
    <x v="1"/>
    <x v="3"/>
    <x v="1"/>
    <x v="0"/>
    <x v="1"/>
  </r>
  <r>
    <x v="1121"/>
    <x v="643"/>
    <x v="562"/>
    <x v="1"/>
    <x v="0"/>
    <x v="1"/>
    <x v="3"/>
    <x v="1"/>
    <x v="2"/>
    <x v="1"/>
  </r>
  <r>
    <x v="1122"/>
    <x v="67"/>
    <x v="172"/>
    <x v="0"/>
    <x v="0"/>
    <x v="0"/>
    <x v="0"/>
    <x v="1"/>
    <x v="0"/>
    <x v="0"/>
  </r>
  <r>
    <x v="1123"/>
    <x v="175"/>
    <x v="561"/>
    <x v="0"/>
    <x v="0"/>
    <x v="1"/>
    <x v="3"/>
    <x v="1"/>
    <x v="1"/>
    <x v="1"/>
  </r>
  <r>
    <x v="1124"/>
    <x v="810"/>
    <x v="563"/>
    <x v="1"/>
    <x v="0"/>
    <x v="0"/>
    <x v="3"/>
    <x v="1"/>
    <x v="0"/>
    <x v="1"/>
  </r>
  <r>
    <x v="1125"/>
    <x v="628"/>
    <x v="564"/>
    <x v="1"/>
    <x v="0"/>
    <x v="0"/>
    <x v="1"/>
    <x v="1"/>
    <x v="3"/>
    <x v="0"/>
  </r>
  <r>
    <x v="1126"/>
    <x v="67"/>
    <x v="399"/>
    <x v="0"/>
    <x v="0"/>
    <x v="0"/>
    <x v="0"/>
    <x v="1"/>
    <x v="0"/>
    <x v="0"/>
  </r>
  <r>
    <x v="1127"/>
    <x v="292"/>
    <x v="410"/>
    <x v="0"/>
    <x v="0"/>
    <x v="0"/>
    <x v="0"/>
    <x v="1"/>
    <x v="1"/>
    <x v="0"/>
  </r>
  <r>
    <x v="1128"/>
    <x v="811"/>
    <x v="138"/>
    <x v="1"/>
    <x v="0"/>
    <x v="0"/>
    <x v="3"/>
    <x v="1"/>
    <x v="2"/>
    <x v="2"/>
  </r>
  <r>
    <x v="1129"/>
    <x v="607"/>
    <x v="180"/>
    <x v="1"/>
    <x v="0"/>
    <x v="1"/>
    <x v="3"/>
    <x v="1"/>
    <x v="0"/>
    <x v="2"/>
  </r>
  <r>
    <x v="1130"/>
    <x v="812"/>
    <x v="332"/>
    <x v="1"/>
    <x v="0"/>
    <x v="0"/>
    <x v="0"/>
    <x v="1"/>
    <x v="0"/>
    <x v="2"/>
  </r>
  <r>
    <x v="1131"/>
    <x v="402"/>
    <x v="115"/>
    <x v="0"/>
    <x v="0"/>
    <x v="0"/>
    <x v="1"/>
    <x v="1"/>
    <x v="0"/>
    <x v="2"/>
  </r>
  <r>
    <x v="1132"/>
    <x v="813"/>
    <x v="64"/>
    <x v="0"/>
    <x v="0"/>
    <x v="0"/>
    <x v="0"/>
    <x v="1"/>
    <x v="2"/>
    <x v="0"/>
  </r>
  <r>
    <x v="1133"/>
    <x v="814"/>
    <x v="80"/>
    <x v="1"/>
    <x v="0"/>
    <x v="0"/>
    <x v="0"/>
    <x v="1"/>
    <x v="0"/>
    <x v="2"/>
  </r>
  <r>
    <x v="1134"/>
    <x v="613"/>
    <x v="134"/>
    <x v="1"/>
    <x v="0"/>
    <x v="0"/>
    <x v="1"/>
    <x v="1"/>
    <x v="1"/>
    <x v="2"/>
  </r>
  <r>
    <x v="1135"/>
    <x v="815"/>
    <x v="485"/>
    <x v="0"/>
    <x v="0"/>
    <x v="0"/>
    <x v="0"/>
    <x v="1"/>
    <x v="0"/>
    <x v="0"/>
  </r>
  <r>
    <x v="1136"/>
    <x v="816"/>
    <x v="565"/>
    <x v="0"/>
    <x v="0"/>
    <x v="0"/>
    <x v="0"/>
    <x v="1"/>
    <x v="0"/>
    <x v="0"/>
  </r>
  <r>
    <x v="1137"/>
    <x v="817"/>
    <x v="220"/>
    <x v="0"/>
    <x v="0"/>
    <x v="0"/>
    <x v="0"/>
    <x v="1"/>
    <x v="0"/>
    <x v="0"/>
  </r>
  <r>
    <x v="1138"/>
    <x v="54"/>
    <x v="566"/>
    <x v="0"/>
    <x v="0"/>
    <x v="0"/>
    <x v="0"/>
    <x v="1"/>
    <x v="0"/>
    <x v="0"/>
  </r>
  <r>
    <x v="1139"/>
    <x v="547"/>
    <x v="85"/>
    <x v="0"/>
    <x v="0"/>
    <x v="0"/>
    <x v="3"/>
    <x v="1"/>
    <x v="0"/>
    <x v="1"/>
  </r>
  <r>
    <x v="1140"/>
    <x v="467"/>
    <x v="320"/>
    <x v="1"/>
    <x v="0"/>
    <x v="1"/>
    <x v="3"/>
    <x v="1"/>
    <x v="1"/>
    <x v="2"/>
  </r>
  <r>
    <x v="1141"/>
    <x v="629"/>
    <x v="453"/>
    <x v="0"/>
    <x v="0"/>
    <x v="0"/>
    <x v="0"/>
    <x v="1"/>
    <x v="0"/>
    <x v="0"/>
  </r>
  <r>
    <x v="1142"/>
    <x v="362"/>
    <x v="259"/>
    <x v="1"/>
    <x v="0"/>
    <x v="1"/>
    <x v="3"/>
    <x v="1"/>
    <x v="2"/>
    <x v="1"/>
  </r>
  <r>
    <x v="1143"/>
    <x v="809"/>
    <x v="567"/>
    <x v="0"/>
    <x v="0"/>
    <x v="0"/>
    <x v="0"/>
    <x v="1"/>
    <x v="1"/>
    <x v="0"/>
  </r>
  <r>
    <x v="1144"/>
    <x v="818"/>
    <x v="525"/>
    <x v="0"/>
    <x v="0"/>
    <x v="0"/>
    <x v="0"/>
    <x v="1"/>
    <x v="2"/>
    <x v="0"/>
  </r>
  <r>
    <x v="1145"/>
    <x v="806"/>
    <x v="423"/>
    <x v="0"/>
    <x v="0"/>
    <x v="0"/>
    <x v="0"/>
    <x v="1"/>
    <x v="0"/>
    <x v="0"/>
  </r>
  <r>
    <x v="1146"/>
    <x v="819"/>
    <x v="375"/>
    <x v="0"/>
    <x v="0"/>
    <x v="0"/>
    <x v="3"/>
    <x v="1"/>
    <x v="0"/>
    <x v="2"/>
  </r>
  <r>
    <x v="1147"/>
    <x v="820"/>
    <x v="56"/>
    <x v="0"/>
    <x v="0"/>
    <x v="0"/>
    <x v="1"/>
    <x v="1"/>
    <x v="1"/>
    <x v="1"/>
  </r>
  <r>
    <x v="1148"/>
    <x v="821"/>
    <x v="336"/>
    <x v="0"/>
    <x v="0"/>
    <x v="0"/>
    <x v="1"/>
    <x v="1"/>
    <x v="1"/>
    <x v="1"/>
  </r>
  <r>
    <x v="1149"/>
    <x v="822"/>
    <x v="568"/>
    <x v="0"/>
    <x v="0"/>
    <x v="0"/>
    <x v="1"/>
    <x v="1"/>
    <x v="0"/>
    <x v="0"/>
  </r>
  <r>
    <x v="1150"/>
    <x v="823"/>
    <x v="240"/>
    <x v="0"/>
    <x v="0"/>
    <x v="0"/>
    <x v="0"/>
    <x v="1"/>
    <x v="2"/>
    <x v="1"/>
  </r>
  <r>
    <x v="1151"/>
    <x v="824"/>
    <x v="111"/>
    <x v="1"/>
    <x v="0"/>
    <x v="0"/>
    <x v="0"/>
    <x v="1"/>
    <x v="0"/>
    <x v="2"/>
  </r>
  <r>
    <x v="1152"/>
    <x v="111"/>
    <x v="569"/>
    <x v="0"/>
    <x v="0"/>
    <x v="0"/>
    <x v="1"/>
    <x v="1"/>
    <x v="0"/>
    <x v="0"/>
  </r>
  <r>
    <x v="1153"/>
    <x v="825"/>
    <x v="400"/>
    <x v="0"/>
    <x v="0"/>
    <x v="0"/>
    <x v="0"/>
    <x v="1"/>
    <x v="2"/>
    <x v="0"/>
  </r>
  <r>
    <x v="1154"/>
    <x v="469"/>
    <x v="562"/>
    <x v="1"/>
    <x v="0"/>
    <x v="0"/>
    <x v="0"/>
    <x v="1"/>
    <x v="0"/>
    <x v="1"/>
  </r>
  <r>
    <x v="1155"/>
    <x v="826"/>
    <x v="424"/>
    <x v="1"/>
    <x v="0"/>
    <x v="0"/>
    <x v="1"/>
    <x v="1"/>
    <x v="0"/>
    <x v="0"/>
  </r>
  <r>
    <x v="1156"/>
    <x v="117"/>
    <x v="502"/>
    <x v="1"/>
    <x v="0"/>
    <x v="0"/>
    <x v="1"/>
    <x v="1"/>
    <x v="0"/>
    <x v="0"/>
  </r>
  <r>
    <x v="1157"/>
    <x v="781"/>
    <x v="513"/>
    <x v="1"/>
    <x v="0"/>
    <x v="0"/>
    <x v="1"/>
    <x v="1"/>
    <x v="0"/>
    <x v="0"/>
  </r>
  <r>
    <x v="1158"/>
    <x v="401"/>
    <x v="113"/>
    <x v="1"/>
    <x v="0"/>
    <x v="0"/>
    <x v="3"/>
    <x v="1"/>
    <x v="1"/>
    <x v="0"/>
  </r>
  <r>
    <x v="1159"/>
    <x v="827"/>
    <x v="200"/>
    <x v="0"/>
    <x v="0"/>
    <x v="0"/>
    <x v="1"/>
    <x v="1"/>
    <x v="1"/>
    <x v="1"/>
  </r>
  <r>
    <x v="1160"/>
    <x v="828"/>
    <x v="347"/>
    <x v="0"/>
    <x v="0"/>
    <x v="0"/>
    <x v="0"/>
    <x v="1"/>
    <x v="0"/>
    <x v="2"/>
  </r>
  <r>
    <x v="1161"/>
    <x v="829"/>
    <x v="231"/>
    <x v="1"/>
    <x v="0"/>
    <x v="0"/>
    <x v="3"/>
    <x v="1"/>
    <x v="2"/>
    <x v="1"/>
  </r>
  <r>
    <x v="1162"/>
    <x v="830"/>
    <x v="180"/>
    <x v="1"/>
    <x v="0"/>
    <x v="0"/>
    <x v="1"/>
    <x v="1"/>
    <x v="2"/>
    <x v="2"/>
  </r>
  <r>
    <x v="1163"/>
    <x v="831"/>
    <x v="570"/>
    <x v="1"/>
    <x v="0"/>
    <x v="0"/>
    <x v="0"/>
    <x v="1"/>
    <x v="0"/>
    <x v="0"/>
  </r>
  <r>
    <x v="1164"/>
    <x v="705"/>
    <x v="571"/>
    <x v="0"/>
    <x v="0"/>
    <x v="0"/>
    <x v="0"/>
    <x v="1"/>
    <x v="0"/>
    <x v="0"/>
  </r>
  <r>
    <x v="1165"/>
    <x v="832"/>
    <x v="457"/>
    <x v="0"/>
    <x v="0"/>
    <x v="0"/>
    <x v="0"/>
    <x v="1"/>
    <x v="3"/>
    <x v="0"/>
  </r>
  <r>
    <x v="1166"/>
    <x v="396"/>
    <x v="521"/>
    <x v="1"/>
    <x v="0"/>
    <x v="0"/>
    <x v="1"/>
    <x v="1"/>
    <x v="0"/>
    <x v="0"/>
  </r>
  <r>
    <x v="1167"/>
    <x v="833"/>
    <x v="572"/>
    <x v="0"/>
    <x v="0"/>
    <x v="0"/>
    <x v="0"/>
    <x v="1"/>
    <x v="1"/>
    <x v="0"/>
  </r>
  <r>
    <x v="1168"/>
    <x v="67"/>
    <x v="161"/>
    <x v="0"/>
    <x v="0"/>
    <x v="0"/>
    <x v="1"/>
    <x v="1"/>
    <x v="0"/>
    <x v="2"/>
  </r>
  <r>
    <x v="1169"/>
    <x v="834"/>
    <x v="136"/>
    <x v="0"/>
    <x v="0"/>
    <x v="1"/>
    <x v="3"/>
    <x v="1"/>
    <x v="1"/>
    <x v="1"/>
  </r>
  <r>
    <x v="1170"/>
    <x v="78"/>
    <x v="98"/>
    <x v="0"/>
    <x v="0"/>
    <x v="0"/>
    <x v="3"/>
    <x v="1"/>
    <x v="0"/>
    <x v="2"/>
  </r>
  <r>
    <x v="1171"/>
    <x v="835"/>
    <x v="573"/>
    <x v="1"/>
    <x v="0"/>
    <x v="0"/>
    <x v="1"/>
    <x v="1"/>
    <x v="0"/>
    <x v="0"/>
  </r>
  <r>
    <x v="1172"/>
    <x v="277"/>
    <x v="570"/>
    <x v="1"/>
    <x v="0"/>
    <x v="0"/>
    <x v="3"/>
    <x v="1"/>
    <x v="1"/>
    <x v="0"/>
  </r>
  <r>
    <x v="1173"/>
    <x v="183"/>
    <x v="188"/>
    <x v="0"/>
    <x v="0"/>
    <x v="0"/>
    <x v="0"/>
    <x v="1"/>
    <x v="1"/>
    <x v="2"/>
  </r>
  <r>
    <x v="1174"/>
    <x v="836"/>
    <x v="297"/>
    <x v="0"/>
    <x v="0"/>
    <x v="0"/>
    <x v="1"/>
    <x v="1"/>
    <x v="1"/>
    <x v="1"/>
  </r>
  <r>
    <x v="1175"/>
    <x v="837"/>
    <x v="60"/>
    <x v="1"/>
    <x v="0"/>
    <x v="0"/>
    <x v="3"/>
    <x v="1"/>
    <x v="2"/>
    <x v="1"/>
  </r>
  <r>
    <x v="1176"/>
    <x v="757"/>
    <x v="574"/>
    <x v="1"/>
    <x v="0"/>
    <x v="0"/>
    <x v="0"/>
    <x v="1"/>
    <x v="0"/>
    <x v="0"/>
  </r>
  <r>
    <x v="1177"/>
    <x v="838"/>
    <x v="116"/>
    <x v="0"/>
    <x v="0"/>
    <x v="0"/>
    <x v="1"/>
    <x v="1"/>
    <x v="0"/>
    <x v="0"/>
  </r>
  <r>
    <x v="1178"/>
    <x v="839"/>
    <x v="161"/>
    <x v="1"/>
    <x v="0"/>
    <x v="0"/>
    <x v="1"/>
    <x v="1"/>
    <x v="2"/>
    <x v="2"/>
  </r>
  <r>
    <x v="1179"/>
    <x v="361"/>
    <x v="575"/>
    <x v="0"/>
    <x v="0"/>
    <x v="0"/>
    <x v="1"/>
    <x v="1"/>
    <x v="2"/>
    <x v="0"/>
  </r>
  <r>
    <x v="1180"/>
    <x v="606"/>
    <x v="410"/>
    <x v="0"/>
    <x v="0"/>
    <x v="0"/>
    <x v="0"/>
    <x v="1"/>
    <x v="0"/>
    <x v="0"/>
  </r>
  <r>
    <x v="1181"/>
    <x v="840"/>
    <x v="576"/>
    <x v="0"/>
    <x v="0"/>
    <x v="0"/>
    <x v="1"/>
    <x v="1"/>
    <x v="0"/>
    <x v="2"/>
  </r>
  <r>
    <x v="1182"/>
    <x v="841"/>
    <x v="27"/>
    <x v="0"/>
    <x v="0"/>
    <x v="0"/>
    <x v="1"/>
    <x v="1"/>
    <x v="0"/>
    <x v="2"/>
  </r>
  <r>
    <x v="1183"/>
    <x v="842"/>
    <x v="242"/>
    <x v="1"/>
    <x v="0"/>
    <x v="0"/>
    <x v="3"/>
    <x v="1"/>
    <x v="1"/>
    <x v="0"/>
  </r>
  <r>
    <x v="1184"/>
    <x v="401"/>
    <x v="354"/>
    <x v="0"/>
    <x v="0"/>
    <x v="0"/>
    <x v="1"/>
    <x v="1"/>
    <x v="1"/>
    <x v="0"/>
  </r>
  <r>
    <x v="1185"/>
    <x v="419"/>
    <x v="483"/>
    <x v="0"/>
    <x v="0"/>
    <x v="0"/>
    <x v="0"/>
    <x v="1"/>
    <x v="1"/>
    <x v="0"/>
  </r>
  <r>
    <x v="1186"/>
    <x v="843"/>
    <x v="152"/>
    <x v="0"/>
    <x v="0"/>
    <x v="0"/>
    <x v="3"/>
    <x v="1"/>
    <x v="0"/>
    <x v="2"/>
  </r>
  <r>
    <x v="1187"/>
    <x v="617"/>
    <x v="577"/>
    <x v="1"/>
    <x v="0"/>
    <x v="1"/>
    <x v="3"/>
    <x v="1"/>
    <x v="0"/>
    <x v="2"/>
  </r>
  <r>
    <x v="1188"/>
    <x v="376"/>
    <x v="3"/>
    <x v="1"/>
    <x v="0"/>
    <x v="0"/>
    <x v="0"/>
    <x v="1"/>
    <x v="2"/>
    <x v="1"/>
  </r>
  <r>
    <x v="1189"/>
    <x v="844"/>
    <x v="507"/>
    <x v="1"/>
    <x v="0"/>
    <x v="1"/>
    <x v="3"/>
    <x v="1"/>
    <x v="1"/>
    <x v="2"/>
  </r>
  <r>
    <x v="1190"/>
    <x v="845"/>
    <x v="87"/>
    <x v="0"/>
    <x v="0"/>
    <x v="1"/>
    <x v="3"/>
    <x v="1"/>
    <x v="1"/>
    <x v="1"/>
  </r>
  <r>
    <x v="1191"/>
    <x v="558"/>
    <x v="27"/>
    <x v="0"/>
    <x v="0"/>
    <x v="0"/>
    <x v="3"/>
    <x v="1"/>
    <x v="0"/>
    <x v="2"/>
  </r>
  <r>
    <x v="1192"/>
    <x v="352"/>
    <x v="254"/>
    <x v="0"/>
    <x v="0"/>
    <x v="0"/>
    <x v="0"/>
    <x v="1"/>
    <x v="1"/>
    <x v="0"/>
  </r>
  <r>
    <x v="1193"/>
    <x v="384"/>
    <x v="271"/>
    <x v="0"/>
    <x v="0"/>
    <x v="0"/>
    <x v="0"/>
    <x v="1"/>
    <x v="1"/>
    <x v="0"/>
  </r>
  <r>
    <x v="1194"/>
    <x v="846"/>
    <x v="81"/>
    <x v="1"/>
    <x v="0"/>
    <x v="0"/>
    <x v="0"/>
    <x v="1"/>
    <x v="0"/>
    <x v="2"/>
  </r>
  <r>
    <x v="1195"/>
    <x v="65"/>
    <x v="182"/>
    <x v="1"/>
    <x v="0"/>
    <x v="0"/>
    <x v="0"/>
    <x v="1"/>
    <x v="0"/>
    <x v="2"/>
  </r>
  <r>
    <x v="1196"/>
    <x v="67"/>
    <x v="203"/>
    <x v="1"/>
    <x v="0"/>
    <x v="0"/>
    <x v="0"/>
    <x v="1"/>
    <x v="0"/>
    <x v="2"/>
  </r>
  <r>
    <x v="1197"/>
    <x v="573"/>
    <x v="578"/>
    <x v="0"/>
    <x v="0"/>
    <x v="0"/>
    <x v="0"/>
    <x v="1"/>
    <x v="0"/>
    <x v="0"/>
  </r>
  <r>
    <x v="1198"/>
    <x v="63"/>
    <x v="480"/>
    <x v="0"/>
    <x v="0"/>
    <x v="0"/>
    <x v="0"/>
    <x v="1"/>
    <x v="0"/>
    <x v="0"/>
  </r>
  <r>
    <x v="1199"/>
    <x v="847"/>
    <x v="407"/>
    <x v="1"/>
    <x v="0"/>
    <x v="0"/>
    <x v="3"/>
    <x v="1"/>
    <x v="1"/>
    <x v="0"/>
  </r>
  <r>
    <x v="1200"/>
    <x v="848"/>
    <x v="73"/>
    <x v="0"/>
    <x v="0"/>
    <x v="0"/>
    <x v="0"/>
    <x v="1"/>
    <x v="0"/>
    <x v="0"/>
  </r>
  <r>
    <x v="1201"/>
    <x v="849"/>
    <x v="216"/>
    <x v="1"/>
    <x v="0"/>
    <x v="1"/>
    <x v="3"/>
    <x v="1"/>
    <x v="1"/>
    <x v="1"/>
  </r>
  <r>
    <x v="1202"/>
    <x v="329"/>
    <x v="71"/>
    <x v="0"/>
    <x v="0"/>
    <x v="0"/>
    <x v="0"/>
    <x v="1"/>
    <x v="2"/>
    <x v="0"/>
  </r>
  <r>
    <x v="1203"/>
    <x v="314"/>
    <x v="214"/>
    <x v="1"/>
    <x v="0"/>
    <x v="0"/>
    <x v="3"/>
    <x v="1"/>
    <x v="0"/>
    <x v="1"/>
  </r>
  <r>
    <x v="1204"/>
    <x v="850"/>
    <x v="229"/>
    <x v="1"/>
    <x v="0"/>
    <x v="0"/>
    <x v="0"/>
    <x v="1"/>
    <x v="0"/>
    <x v="1"/>
  </r>
  <r>
    <x v="1205"/>
    <x v="851"/>
    <x v="326"/>
    <x v="1"/>
    <x v="0"/>
    <x v="0"/>
    <x v="3"/>
    <x v="1"/>
    <x v="0"/>
    <x v="2"/>
  </r>
  <r>
    <x v="1206"/>
    <x v="852"/>
    <x v="178"/>
    <x v="0"/>
    <x v="0"/>
    <x v="0"/>
    <x v="0"/>
    <x v="1"/>
    <x v="1"/>
    <x v="1"/>
  </r>
  <r>
    <x v="1207"/>
    <x v="853"/>
    <x v="385"/>
    <x v="1"/>
    <x v="0"/>
    <x v="1"/>
    <x v="3"/>
    <x v="1"/>
    <x v="2"/>
    <x v="0"/>
  </r>
  <r>
    <x v="1208"/>
    <x v="684"/>
    <x v="579"/>
    <x v="0"/>
    <x v="0"/>
    <x v="0"/>
    <x v="1"/>
    <x v="1"/>
    <x v="0"/>
    <x v="0"/>
  </r>
  <r>
    <x v="1209"/>
    <x v="854"/>
    <x v="184"/>
    <x v="1"/>
    <x v="0"/>
    <x v="0"/>
    <x v="0"/>
    <x v="1"/>
    <x v="1"/>
    <x v="1"/>
  </r>
  <r>
    <x v="1210"/>
    <x v="32"/>
    <x v="517"/>
    <x v="0"/>
    <x v="0"/>
    <x v="0"/>
    <x v="1"/>
    <x v="1"/>
    <x v="0"/>
    <x v="0"/>
  </r>
  <r>
    <x v="1211"/>
    <x v="277"/>
    <x v="64"/>
    <x v="0"/>
    <x v="0"/>
    <x v="0"/>
    <x v="1"/>
    <x v="1"/>
    <x v="1"/>
    <x v="0"/>
  </r>
  <r>
    <x v="1212"/>
    <x v="855"/>
    <x v="251"/>
    <x v="1"/>
    <x v="0"/>
    <x v="1"/>
    <x v="3"/>
    <x v="1"/>
    <x v="1"/>
    <x v="2"/>
  </r>
  <r>
    <x v="1213"/>
    <x v="97"/>
    <x v="113"/>
    <x v="0"/>
    <x v="0"/>
    <x v="0"/>
    <x v="0"/>
    <x v="1"/>
    <x v="0"/>
    <x v="0"/>
  </r>
  <r>
    <x v="1214"/>
    <x v="304"/>
    <x v="349"/>
    <x v="0"/>
    <x v="0"/>
    <x v="0"/>
    <x v="1"/>
    <x v="1"/>
    <x v="1"/>
    <x v="0"/>
  </r>
  <r>
    <x v="1215"/>
    <x v="856"/>
    <x v="580"/>
    <x v="0"/>
    <x v="0"/>
    <x v="0"/>
    <x v="0"/>
    <x v="1"/>
    <x v="2"/>
    <x v="0"/>
  </r>
  <r>
    <x v="1216"/>
    <x v="467"/>
    <x v="581"/>
    <x v="0"/>
    <x v="0"/>
    <x v="0"/>
    <x v="0"/>
    <x v="1"/>
    <x v="1"/>
    <x v="0"/>
  </r>
  <r>
    <x v="1217"/>
    <x v="857"/>
    <x v="332"/>
    <x v="0"/>
    <x v="0"/>
    <x v="0"/>
    <x v="0"/>
    <x v="1"/>
    <x v="1"/>
    <x v="2"/>
  </r>
  <r>
    <x v="1218"/>
    <x v="247"/>
    <x v="384"/>
    <x v="1"/>
    <x v="0"/>
    <x v="0"/>
    <x v="3"/>
    <x v="1"/>
    <x v="1"/>
    <x v="0"/>
  </r>
  <r>
    <x v="1219"/>
    <x v="366"/>
    <x v="137"/>
    <x v="1"/>
    <x v="0"/>
    <x v="0"/>
    <x v="0"/>
    <x v="1"/>
    <x v="1"/>
    <x v="0"/>
  </r>
  <r>
    <x v="1220"/>
    <x v="858"/>
    <x v="582"/>
    <x v="1"/>
    <x v="0"/>
    <x v="0"/>
    <x v="3"/>
    <x v="1"/>
    <x v="0"/>
    <x v="0"/>
  </r>
  <r>
    <x v="1221"/>
    <x v="387"/>
    <x v="149"/>
    <x v="1"/>
    <x v="0"/>
    <x v="0"/>
    <x v="0"/>
    <x v="1"/>
    <x v="2"/>
    <x v="1"/>
  </r>
  <r>
    <x v="1222"/>
    <x v="859"/>
    <x v="583"/>
    <x v="0"/>
    <x v="0"/>
    <x v="0"/>
    <x v="1"/>
    <x v="1"/>
    <x v="2"/>
    <x v="0"/>
  </r>
  <r>
    <x v="1223"/>
    <x v="860"/>
    <x v="498"/>
    <x v="0"/>
    <x v="0"/>
    <x v="0"/>
    <x v="0"/>
    <x v="1"/>
    <x v="0"/>
    <x v="0"/>
  </r>
  <r>
    <x v="1224"/>
    <x v="861"/>
    <x v="16"/>
    <x v="1"/>
    <x v="0"/>
    <x v="0"/>
    <x v="1"/>
    <x v="1"/>
    <x v="2"/>
    <x v="0"/>
  </r>
  <r>
    <x v="1225"/>
    <x v="851"/>
    <x v="259"/>
    <x v="0"/>
    <x v="0"/>
    <x v="0"/>
    <x v="0"/>
    <x v="1"/>
    <x v="0"/>
    <x v="1"/>
  </r>
  <r>
    <x v="1226"/>
    <x v="256"/>
    <x v="268"/>
    <x v="0"/>
    <x v="0"/>
    <x v="0"/>
    <x v="0"/>
    <x v="1"/>
    <x v="1"/>
    <x v="1"/>
  </r>
  <r>
    <x v="1227"/>
    <x v="862"/>
    <x v="234"/>
    <x v="1"/>
    <x v="0"/>
    <x v="0"/>
    <x v="1"/>
    <x v="1"/>
    <x v="0"/>
    <x v="0"/>
  </r>
  <r>
    <x v="1228"/>
    <x v="97"/>
    <x v="275"/>
    <x v="1"/>
    <x v="0"/>
    <x v="0"/>
    <x v="1"/>
    <x v="1"/>
    <x v="0"/>
    <x v="0"/>
  </r>
  <r>
    <x v="1229"/>
    <x v="460"/>
    <x v="515"/>
    <x v="0"/>
    <x v="0"/>
    <x v="0"/>
    <x v="0"/>
    <x v="1"/>
    <x v="1"/>
    <x v="2"/>
  </r>
  <r>
    <x v="1230"/>
    <x v="863"/>
    <x v="584"/>
    <x v="0"/>
    <x v="0"/>
    <x v="0"/>
    <x v="0"/>
    <x v="1"/>
    <x v="2"/>
    <x v="0"/>
  </r>
  <r>
    <x v="1231"/>
    <x v="524"/>
    <x v="435"/>
    <x v="0"/>
    <x v="0"/>
    <x v="0"/>
    <x v="0"/>
    <x v="1"/>
    <x v="1"/>
    <x v="2"/>
  </r>
  <r>
    <x v="1232"/>
    <x v="864"/>
    <x v="81"/>
    <x v="0"/>
    <x v="0"/>
    <x v="0"/>
    <x v="1"/>
    <x v="1"/>
    <x v="0"/>
    <x v="2"/>
  </r>
  <r>
    <x v="1233"/>
    <x v="103"/>
    <x v="363"/>
    <x v="0"/>
    <x v="0"/>
    <x v="0"/>
    <x v="1"/>
    <x v="1"/>
    <x v="0"/>
    <x v="2"/>
  </r>
  <r>
    <x v="1234"/>
    <x v="142"/>
    <x v="585"/>
    <x v="0"/>
    <x v="0"/>
    <x v="1"/>
    <x v="3"/>
    <x v="1"/>
    <x v="0"/>
    <x v="2"/>
  </r>
  <r>
    <x v="1235"/>
    <x v="865"/>
    <x v="538"/>
    <x v="0"/>
    <x v="0"/>
    <x v="1"/>
    <x v="3"/>
    <x v="1"/>
    <x v="1"/>
    <x v="2"/>
  </r>
  <r>
    <x v="1236"/>
    <x v="386"/>
    <x v="586"/>
    <x v="0"/>
    <x v="0"/>
    <x v="0"/>
    <x v="1"/>
    <x v="1"/>
    <x v="0"/>
    <x v="0"/>
  </r>
  <r>
    <x v="1237"/>
    <x v="866"/>
    <x v="284"/>
    <x v="0"/>
    <x v="0"/>
    <x v="0"/>
    <x v="0"/>
    <x v="1"/>
    <x v="0"/>
    <x v="0"/>
  </r>
  <r>
    <x v="1238"/>
    <x v="117"/>
    <x v="499"/>
    <x v="0"/>
    <x v="0"/>
    <x v="0"/>
    <x v="0"/>
    <x v="1"/>
    <x v="0"/>
    <x v="0"/>
  </r>
  <r>
    <x v="1239"/>
    <x v="388"/>
    <x v="69"/>
    <x v="1"/>
    <x v="0"/>
    <x v="1"/>
    <x v="3"/>
    <x v="1"/>
    <x v="2"/>
    <x v="2"/>
  </r>
  <r>
    <x v="1240"/>
    <x v="588"/>
    <x v="509"/>
    <x v="0"/>
    <x v="0"/>
    <x v="0"/>
    <x v="0"/>
    <x v="1"/>
    <x v="0"/>
    <x v="0"/>
  </r>
  <r>
    <x v="1241"/>
    <x v="867"/>
    <x v="144"/>
    <x v="0"/>
    <x v="0"/>
    <x v="0"/>
    <x v="3"/>
    <x v="1"/>
    <x v="0"/>
    <x v="2"/>
  </r>
  <r>
    <x v="1242"/>
    <x v="30"/>
    <x v="147"/>
    <x v="1"/>
    <x v="0"/>
    <x v="0"/>
    <x v="0"/>
    <x v="1"/>
    <x v="0"/>
    <x v="1"/>
  </r>
  <r>
    <x v="1243"/>
    <x v="380"/>
    <x v="120"/>
    <x v="0"/>
    <x v="0"/>
    <x v="0"/>
    <x v="1"/>
    <x v="1"/>
    <x v="1"/>
    <x v="2"/>
  </r>
  <r>
    <x v="1244"/>
    <x v="868"/>
    <x v="12"/>
    <x v="1"/>
    <x v="0"/>
    <x v="0"/>
    <x v="3"/>
    <x v="1"/>
    <x v="1"/>
    <x v="0"/>
  </r>
  <r>
    <x v="1245"/>
    <x v="869"/>
    <x v="499"/>
    <x v="1"/>
    <x v="0"/>
    <x v="0"/>
    <x v="0"/>
    <x v="1"/>
    <x v="2"/>
    <x v="0"/>
  </r>
  <r>
    <x v="1246"/>
    <x v="870"/>
    <x v="587"/>
    <x v="1"/>
    <x v="0"/>
    <x v="1"/>
    <x v="3"/>
    <x v="1"/>
    <x v="0"/>
    <x v="2"/>
  </r>
  <r>
    <x v="1247"/>
    <x v="507"/>
    <x v="548"/>
    <x v="0"/>
    <x v="0"/>
    <x v="0"/>
    <x v="0"/>
    <x v="1"/>
    <x v="2"/>
    <x v="0"/>
  </r>
  <r>
    <x v="1248"/>
    <x v="871"/>
    <x v="588"/>
    <x v="0"/>
    <x v="0"/>
    <x v="0"/>
    <x v="1"/>
    <x v="1"/>
    <x v="1"/>
    <x v="0"/>
  </r>
  <r>
    <x v="1249"/>
    <x v="456"/>
    <x v="350"/>
    <x v="0"/>
    <x v="0"/>
    <x v="0"/>
    <x v="0"/>
    <x v="1"/>
    <x v="0"/>
    <x v="0"/>
  </r>
  <r>
    <x v="1250"/>
    <x v="723"/>
    <x v="105"/>
    <x v="0"/>
    <x v="0"/>
    <x v="0"/>
    <x v="1"/>
    <x v="1"/>
    <x v="0"/>
    <x v="1"/>
  </r>
  <r>
    <x v="1251"/>
    <x v="421"/>
    <x v="337"/>
    <x v="0"/>
    <x v="0"/>
    <x v="0"/>
    <x v="1"/>
    <x v="1"/>
    <x v="1"/>
    <x v="2"/>
  </r>
  <r>
    <x v="1252"/>
    <x v="117"/>
    <x v="178"/>
    <x v="1"/>
    <x v="0"/>
    <x v="0"/>
    <x v="0"/>
    <x v="1"/>
    <x v="0"/>
    <x v="1"/>
  </r>
  <r>
    <x v="1253"/>
    <x v="872"/>
    <x v="425"/>
    <x v="1"/>
    <x v="0"/>
    <x v="0"/>
    <x v="3"/>
    <x v="1"/>
    <x v="0"/>
    <x v="1"/>
  </r>
  <r>
    <x v="1254"/>
    <x v="764"/>
    <x v="589"/>
    <x v="1"/>
    <x v="0"/>
    <x v="0"/>
    <x v="0"/>
    <x v="1"/>
    <x v="0"/>
    <x v="0"/>
  </r>
  <r>
    <x v="1255"/>
    <x v="692"/>
    <x v="300"/>
    <x v="1"/>
    <x v="0"/>
    <x v="0"/>
    <x v="0"/>
    <x v="1"/>
    <x v="1"/>
    <x v="1"/>
  </r>
  <r>
    <x v="1256"/>
    <x v="873"/>
    <x v="46"/>
    <x v="1"/>
    <x v="0"/>
    <x v="0"/>
    <x v="0"/>
    <x v="1"/>
    <x v="0"/>
    <x v="2"/>
  </r>
  <r>
    <x v="1257"/>
    <x v="874"/>
    <x v="364"/>
    <x v="0"/>
    <x v="0"/>
    <x v="0"/>
    <x v="0"/>
    <x v="1"/>
    <x v="2"/>
    <x v="0"/>
  </r>
  <r>
    <x v="1258"/>
    <x v="875"/>
    <x v="356"/>
    <x v="0"/>
    <x v="0"/>
    <x v="0"/>
    <x v="0"/>
    <x v="1"/>
    <x v="0"/>
    <x v="0"/>
  </r>
  <r>
    <x v="1259"/>
    <x v="876"/>
    <x v="499"/>
    <x v="0"/>
    <x v="0"/>
    <x v="0"/>
    <x v="0"/>
    <x v="1"/>
    <x v="1"/>
    <x v="0"/>
  </r>
  <r>
    <x v="1260"/>
    <x v="67"/>
    <x v="116"/>
    <x v="0"/>
    <x v="0"/>
    <x v="0"/>
    <x v="0"/>
    <x v="1"/>
    <x v="0"/>
    <x v="0"/>
  </r>
  <r>
    <x v="1261"/>
    <x v="305"/>
    <x v="117"/>
    <x v="1"/>
    <x v="0"/>
    <x v="1"/>
    <x v="3"/>
    <x v="1"/>
    <x v="2"/>
    <x v="2"/>
  </r>
  <r>
    <x v="1262"/>
    <x v="441"/>
    <x v="268"/>
    <x v="0"/>
    <x v="0"/>
    <x v="0"/>
    <x v="0"/>
    <x v="1"/>
    <x v="0"/>
    <x v="1"/>
  </r>
  <r>
    <x v="1263"/>
    <x v="877"/>
    <x v="178"/>
    <x v="1"/>
    <x v="0"/>
    <x v="0"/>
    <x v="0"/>
    <x v="1"/>
    <x v="0"/>
    <x v="1"/>
  </r>
  <r>
    <x v="1264"/>
    <x v="625"/>
    <x v="302"/>
    <x v="0"/>
    <x v="0"/>
    <x v="0"/>
    <x v="1"/>
    <x v="1"/>
    <x v="1"/>
    <x v="0"/>
  </r>
  <r>
    <x v="1265"/>
    <x v="724"/>
    <x v="155"/>
    <x v="0"/>
    <x v="0"/>
    <x v="0"/>
    <x v="0"/>
    <x v="1"/>
    <x v="1"/>
    <x v="1"/>
  </r>
  <r>
    <x v="1266"/>
    <x v="878"/>
    <x v="590"/>
    <x v="0"/>
    <x v="0"/>
    <x v="0"/>
    <x v="1"/>
    <x v="1"/>
    <x v="2"/>
    <x v="0"/>
  </r>
  <r>
    <x v="1267"/>
    <x v="879"/>
    <x v="455"/>
    <x v="0"/>
    <x v="0"/>
    <x v="0"/>
    <x v="0"/>
    <x v="1"/>
    <x v="0"/>
    <x v="0"/>
  </r>
  <r>
    <x v="1268"/>
    <x v="880"/>
    <x v="78"/>
    <x v="1"/>
    <x v="0"/>
    <x v="1"/>
    <x v="3"/>
    <x v="1"/>
    <x v="2"/>
    <x v="2"/>
  </r>
  <r>
    <x v="1269"/>
    <x v="881"/>
    <x v="591"/>
    <x v="0"/>
    <x v="0"/>
    <x v="0"/>
    <x v="0"/>
    <x v="1"/>
    <x v="2"/>
    <x v="0"/>
  </r>
  <r>
    <x v="1270"/>
    <x v="882"/>
    <x v="367"/>
    <x v="1"/>
    <x v="0"/>
    <x v="0"/>
    <x v="3"/>
    <x v="1"/>
    <x v="2"/>
    <x v="0"/>
  </r>
  <r>
    <x v="1271"/>
    <x v="419"/>
    <x v="100"/>
    <x v="0"/>
    <x v="0"/>
    <x v="0"/>
    <x v="0"/>
    <x v="1"/>
    <x v="1"/>
    <x v="1"/>
  </r>
  <r>
    <x v="1272"/>
    <x v="352"/>
    <x v="10"/>
    <x v="0"/>
    <x v="0"/>
    <x v="1"/>
    <x v="3"/>
    <x v="1"/>
    <x v="1"/>
    <x v="1"/>
  </r>
  <r>
    <x v="1273"/>
    <x v="883"/>
    <x v="243"/>
    <x v="0"/>
    <x v="0"/>
    <x v="0"/>
    <x v="0"/>
    <x v="1"/>
    <x v="2"/>
    <x v="2"/>
  </r>
  <r>
    <x v="1274"/>
    <x v="636"/>
    <x v="184"/>
    <x v="0"/>
    <x v="0"/>
    <x v="0"/>
    <x v="0"/>
    <x v="1"/>
    <x v="2"/>
    <x v="1"/>
  </r>
  <r>
    <x v="1275"/>
    <x v="288"/>
    <x v="412"/>
    <x v="0"/>
    <x v="0"/>
    <x v="0"/>
    <x v="0"/>
    <x v="1"/>
    <x v="2"/>
    <x v="1"/>
  </r>
  <r>
    <x v="1276"/>
    <x v="688"/>
    <x v="592"/>
    <x v="0"/>
    <x v="0"/>
    <x v="0"/>
    <x v="1"/>
    <x v="1"/>
    <x v="1"/>
    <x v="0"/>
  </r>
  <r>
    <x v="1277"/>
    <x v="884"/>
    <x v="155"/>
    <x v="1"/>
    <x v="0"/>
    <x v="1"/>
    <x v="3"/>
    <x v="1"/>
    <x v="0"/>
    <x v="1"/>
  </r>
  <r>
    <x v="1278"/>
    <x v="885"/>
    <x v="372"/>
    <x v="1"/>
    <x v="0"/>
    <x v="1"/>
    <x v="3"/>
    <x v="1"/>
    <x v="2"/>
    <x v="2"/>
  </r>
  <r>
    <x v="1279"/>
    <x v="886"/>
    <x v="69"/>
    <x v="0"/>
    <x v="0"/>
    <x v="0"/>
    <x v="3"/>
    <x v="1"/>
    <x v="0"/>
    <x v="2"/>
  </r>
  <r>
    <x v="1280"/>
    <x v="865"/>
    <x v="315"/>
    <x v="0"/>
    <x v="0"/>
    <x v="0"/>
    <x v="0"/>
    <x v="1"/>
    <x v="1"/>
    <x v="2"/>
  </r>
  <r>
    <x v="1281"/>
    <x v="887"/>
    <x v="593"/>
    <x v="1"/>
    <x v="0"/>
    <x v="0"/>
    <x v="3"/>
    <x v="1"/>
    <x v="0"/>
    <x v="0"/>
  </r>
  <r>
    <x v="1282"/>
    <x v="888"/>
    <x v="48"/>
    <x v="1"/>
    <x v="0"/>
    <x v="0"/>
    <x v="3"/>
    <x v="1"/>
    <x v="0"/>
    <x v="2"/>
  </r>
  <r>
    <x v="1283"/>
    <x v="889"/>
    <x v="539"/>
    <x v="1"/>
    <x v="0"/>
    <x v="0"/>
    <x v="3"/>
    <x v="1"/>
    <x v="0"/>
    <x v="0"/>
  </r>
  <r>
    <x v="1284"/>
    <x v="890"/>
    <x v="594"/>
    <x v="1"/>
    <x v="0"/>
    <x v="0"/>
    <x v="3"/>
    <x v="1"/>
    <x v="0"/>
    <x v="0"/>
  </r>
  <r>
    <x v="1285"/>
    <x v="891"/>
    <x v="126"/>
    <x v="1"/>
    <x v="0"/>
    <x v="0"/>
    <x v="3"/>
    <x v="1"/>
    <x v="1"/>
    <x v="0"/>
  </r>
  <r>
    <x v="1286"/>
    <x v="892"/>
    <x v="565"/>
    <x v="1"/>
    <x v="0"/>
    <x v="0"/>
    <x v="3"/>
    <x v="1"/>
    <x v="2"/>
    <x v="0"/>
  </r>
  <r>
    <x v="1287"/>
    <x v="893"/>
    <x v="354"/>
    <x v="1"/>
    <x v="0"/>
    <x v="0"/>
    <x v="0"/>
    <x v="1"/>
    <x v="0"/>
    <x v="0"/>
  </r>
  <r>
    <x v="1288"/>
    <x v="362"/>
    <x v="162"/>
    <x v="1"/>
    <x v="0"/>
    <x v="0"/>
    <x v="3"/>
    <x v="1"/>
    <x v="2"/>
    <x v="0"/>
  </r>
  <r>
    <x v="1289"/>
    <x v="20"/>
    <x v="152"/>
    <x v="0"/>
    <x v="0"/>
    <x v="0"/>
    <x v="0"/>
    <x v="1"/>
    <x v="0"/>
    <x v="2"/>
  </r>
  <r>
    <x v="1290"/>
    <x v="169"/>
    <x v="436"/>
    <x v="0"/>
    <x v="0"/>
    <x v="1"/>
    <x v="3"/>
    <x v="1"/>
    <x v="0"/>
    <x v="2"/>
  </r>
  <r>
    <x v="1291"/>
    <x v="107"/>
    <x v="264"/>
    <x v="0"/>
    <x v="0"/>
    <x v="0"/>
    <x v="0"/>
    <x v="1"/>
    <x v="0"/>
    <x v="2"/>
  </r>
  <r>
    <x v="1292"/>
    <x v="747"/>
    <x v="140"/>
    <x v="0"/>
    <x v="0"/>
    <x v="0"/>
    <x v="0"/>
    <x v="1"/>
    <x v="1"/>
    <x v="2"/>
  </r>
  <r>
    <x v="1293"/>
    <x v="383"/>
    <x v="125"/>
    <x v="0"/>
    <x v="0"/>
    <x v="0"/>
    <x v="0"/>
    <x v="1"/>
    <x v="1"/>
    <x v="2"/>
  </r>
  <r>
    <x v="1294"/>
    <x v="894"/>
    <x v="272"/>
    <x v="0"/>
    <x v="0"/>
    <x v="1"/>
    <x v="3"/>
    <x v="1"/>
    <x v="0"/>
    <x v="1"/>
  </r>
  <r>
    <x v="1295"/>
    <x v="895"/>
    <x v="216"/>
    <x v="0"/>
    <x v="0"/>
    <x v="0"/>
    <x v="3"/>
    <x v="1"/>
    <x v="0"/>
    <x v="1"/>
  </r>
  <r>
    <x v="1296"/>
    <x v="896"/>
    <x v="473"/>
    <x v="0"/>
    <x v="0"/>
    <x v="0"/>
    <x v="1"/>
    <x v="1"/>
    <x v="0"/>
    <x v="2"/>
  </r>
  <r>
    <x v="1297"/>
    <x v="897"/>
    <x v="450"/>
    <x v="0"/>
    <x v="0"/>
    <x v="0"/>
    <x v="3"/>
    <x v="1"/>
    <x v="1"/>
    <x v="2"/>
  </r>
  <r>
    <x v="1298"/>
    <x v="898"/>
    <x v="107"/>
    <x v="1"/>
    <x v="0"/>
    <x v="0"/>
    <x v="1"/>
    <x v="1"/>
    <x v="2"/>
    <x v="2"/>
  </r>
  <r>
    <x v="1299"/>
    <x v="401"/>
    <x v="109"/>
    <x v="0"/>
    <x v="0"/>
    <x v="0"/>
    <x v="1"/>
    <x v="1"/>
    <x v="1"/>
    <x v="1"/>
  </r>
  <r>
    <x v="1300"/>
    <x v="367"/>
    <x v="326"/>
    <x v="0"/>
    <x v="0"/>
    <x v="0"/>
    <x v="1"/>
    <x v="1"/>
    <x v="1"/>
    <x v="2"/>
  </r>
  <r>
    <x v="1301"/>
    <x v="899"/>
    <x v="131"/>
    <x v="1"/>
    <x v="0"/>
    <x v="1"/>
    <x v="3"/>
    <x v="1"/>
    <x v="2"/>
    <x v="0"/>
  </r>
  <r>
    <x v="1302"/>
    <x v="900"/>
    <x v="534"/>
    <x v="1"/>
    <x v="0"/>
    <x v="0"/>
    <x v="3"/>
    <x v="1"/>
    <x v="2"/>
    <x v="0"/>
  </r>
  <r>
    <x v="1303"/>
    <x v="88"/>
    <x v="412"/>
    <x v="0"/>
    <x v="0"/>
    <x v="0"/>
    <x v="0"/>
    <x v="1"/>
    <x v="0"/>
    <x v="1"/>
  </r>
  <r>
    <x v="1304"/>
    <x v="402"/>
    <x v="300"/>
    <x v="0"/>
    <x v="0"/>
    <x v="1"/>
    <x v="3"/>
    <x v="1"/>
    <x v="0"/>
    <x v="1"/>
  </r>
  <r>
    <x v="1305"/>
    <x v="830"/>
    <x v="571"/>
    <x v="0"/>
    <x v="0"/>
    <x v="0"/>
    <x v="0"/>
    <x v="1"/>
    <x v="2"/>
    <x v="0"/>
  </r>
  <r>
    <x v="1306"/>
    <x v="901"/>
    <x v="14"/>
    <x v="0"/>
    <x v="0"/>
    <x v="0"/>
    <x v="0"/>
    <x v="1"/>
    <x v="2"/>
    <x v="0"/>
  </r>
  <r>
    <x v="1307"/>
    <x v="902"/>
    <x v="42"/>
    <x v="1"/>
    <x v="0"/>
    <x v="1"/>
    <x v="3"/>
    <x v="1"/>
    <x v="3"/>
    <x v="0"/>
  </r>
  <r>
    <x v="1308"/>
    <x v="168"/>
    <x v="376"/>
    <x v="1"/>
    <x v="0"/>
    <x v="0"/>
    <x v="0"/>
    <x v="1"/>
    <x v="0"/>
    <x v="2"/>
  </r>
  <r>
    <x v="1309"/>
    <x v="903"/>
    <x v="70"/>
    <x v="1"/>
    <x v="0"/>
    <x v="0"/>
    <x v="0"/>
    <x v="1"/>
    <x v="0"/>
    <x v="2"/>
  </r>
  <r>
    <x v="1310"/>
    <x v="687"/>
    <x v="149"/>
    <x v="1"/>
    <x v="0"/>
    <x v="0"/>
    <x v="0"/>
    <x v="1"/>
    <x v="0"/>
    <x v="1"/>
  </r>
  <r>
    <x v="1311"/>
    <x v="408"/>
    <x v="576"/>
    <x v="1"/>
    <x v="0"/>
    <x v="0"/>
    <x v="0"/>
    <x v="1"/>
    <x v="0"/>
    <x v="2"/>
  </r>
  <r>
    <x v="1312"/>
    <x v="904"/>
    <x v="31"/>
    <x v="0"/>
    <x v="0"/>
    <x v="1"/>
    <x v="3"/>
    <x v="1"/>
    <x v="0"/>
    <x v="2"/>
  </r>
  <r>
    <x v="1313"/>
    <x v="60"/>
    <x v="189"/>
    <x v="0"/>
    <x v="0"/>
    <x v="1"/>
    <x v="3"/>
    <x v="1"/>
    <x v="0"/>
    <x v="2"/>
  </r>
  <r>
    <x v="1314"/>
    <x v="905"/>
    <x v="595"/>
    <x v="0"/>
    <x v="0"/>
    <x v="0"/>
    <x v="0"/>
    <x v="1"/>
    <x v="2"/>
    <x v="0"/>
  </r>
  <r>
    <x v="1315"/>
    <x v="161"/>
    <x v="596"/>
    <x v="0"/>
    <x v="0"/>
    <x v="0"/>
    <x v="0"/>
    <x v="1"/>
    <x v="0"/>
    <x v="0"/>
  </r>
  <r>
    <x v="1316"/>
    <x v="201"/>
    <x v="481"/>
    <x v="0"/>
    <x v="0"/>
    <x v="0"/>
    <x v="0"/>
    <x v="1"/>
    <x v="0"/>
    <x v="0"/>
  </r>
  <r>
    <x v="1317"/>
    <x v="692"/>
    <x v="454"/>
    <x v="0"/>
    <x v="0"/>
    <x v="0"/>
    <x v="0"/>
    <x v="1"/>
    <x v="1"/>
    <x v="0"/>
  </r>
  <r>
    <x v="1318"/>
    <x v="906"/>
    <x v="148"/>
    <x v="1"/>
    <x v="1"/>
    <x v="0"/>
    <x v="3"/>
    <x v="1"/>
    <x v="0"/>
    <x v="1"/>
  </r>
  <r>
    <x v="1319"/>
    <x v="907"/>
    <x v="42"/>
    <x v="0"/>
    <x v="0"/>
    <x v="0"/>
    <x v="0"/>
    <x v="1"/>
    <x v="2"/>
    <x v="0"/>
  </r>
  <r>
    <x v="1320"/>
    <x v="908"/>
    <x v="544"/>
    <x v="1"/>
    <x v="0"/>
    <x v="0"/>
    <x v="3"/>
    <x v="1"/>
    <x v="2"/>
    <x v="2"/>
  </r>
  <r>
    <x v="1321"/>
    <x v="424"/>
    <x v="80"/>
    <x v="0"/>
    <x v="0"/>
    <x v="0"/>
    <x v="0"/>
    <x v="1"/>
    <x v="2"/>
    <x v="2"/>
  </r>
  <r>
    <x v="1322"/>
    <x v="687"/>
    <x v="18"/>
    <x v="1"/>
    <x v="0"/>
    <x v="0"/>
    <x v="0"/>
    <x v="1"/>
    <x v="0"/>
    <x v="2"/>
  </r>
  <r>
    <x v="1323"/>
    <x v="909"/>
    <x v="507"/>
    <x v="1"/>
    <x v="0"/>
    <x v="0"/>
    <x v="0"/>
    <x v="1"/>
    <x v="1"/>
    <x v="2"/>
  </r>
  <r>
    <x v="1324"/>
    <x v="586"/>
    <x v="334"/>
    <x v="1"/>
    <x v="0"/>
    <x v="0"/>
    <x v="0"/>
    <x v="1"/>
    <x v="1"/>
    <x v="1"/>
  </r>
  <r>
    <x v="1325"/>
    <x v="326"/>
    <x v="572"/>
    <x v="0"/>
    <x v="0"/>
    <x v="0"/>
    <x v="0"/>
    <x v="1"/>
    <x v="1"/>
    <x v="0"/>
  </r>
  <r>
    <x v="1326"/>
    <x v="390"/>
    <x v="514"/>
    <x v="0"/>
    <x v="0"/>
    <x v="0"/>
    <x v="0"/>
    <x v="1"/>
    <x v="2"/>
    <x v="0"/>
  </r>
  <r>
    <x v="1327"/>
    <x v="910"/>
    <x v="597"/>
    <x v="0"/>
    <x v="0"/>
    <x v="0"/>
    <x v="0"/>
    <x v="1"/>
    <x v="3"/>
    <x v="0"/>
  </r>
  <r>
    <x v="1328"/>
    <x v="911"/>
    <x v="180"/>
    <x v="1"/>
    <x v="0"/>
    <x v="1"/>
    <x v="3"/>
    <x v="1"/>
    <x v="0"/>
    <x v="2"/>
  </r>
  <r>
    <x v="1329"/>
    <x v="912"/>
    <x v="82"/>
    <x v="1"/>
    <x v="0"/>
    <x v="1"/>
    <x v="3"/>
    <x v="1"/>
    <x v="1"/>
    <x v="2"/>
  </r>
  <r>
    <x v="1330"/>
    <x v="913"/>
    <x v="598"/>
    <x v="1"/>
    <x v="0"/>
    <x v="1"/>
    <x v="3"/>
    <x v="1"/>
    <x v="3"/>
    <x v="0"/>
  </r>
  <r>
    <x v="1331"/>
    <x v="26"/>
    <x v="276"/>
    <x v="0"/>
    <x v="0"/>
    <x v="0"/>
    <x v="0"/>
    <x v="1"/>
    <x v="0"/>
    <x v="2"/>
  </r>
  <r>
    <x v="1332"/>
    <x v="914"/>
    <x v="326"/>
    <x v="0"/>
    <x v="0"/>
    <x v="0"/>
    <x v="0"/>
    <x v="1"/>
    <x v="0"/>
    <x v="2"/>
  </r>
  <r>
    <x v="1333"/>
    <x v="172"/>
    <x v="63"/>
    <x v="0"/>
    <x v="0"/>
    <x v="0"/>
    <x v="1"/>
    <x v="1"/>
    <x v="0"/>
    <x v="0"/>
  </r>
  <r>
    <x v="1334"/>
    <x v="28"/>
    <x v="7"/>
    <x v="0"/>
    <x v="0"/>
    <x v="0"/>
    <x v="1"/>
    <x v="1"/>
    <x v="0"/>
    <x v="0"/>
  </r>
  <r>
    <x v="1335"/>
    <x v="782"/>
    <x v="306"/>
    <x v="0"/>
    <x v="0"/>
    <x v="0"/>
    <x v="1"/>
    <x v="1"/>
    <x v="0"/>
    <x v="0"/>
  </r>
  <r>
    <x v="1336"/>
    <x v="35"/>
    <x v="16"/>
    <x v="0"/>
    <x v="0"/>
    <x v="0"/>
    <x v="0"/>
    <x v="1"/>
    <x v="0"/>
    <x v="0"/>
  </r>
  <r>
    <x v="1337"/>
    <x v="915"/>
    <x v="317"/>
    <x v="0"/>
    <x v="0"/>
    <x v="0"/>
    <x v="1"/>
    <x v="1"/>
    <x v="1"/>
    <x v="0"/>
  </r>
  <r>
    <x v="1338"/>
    <x v="916"/>
    <x v="220"/>
    <x v="1"/>
    <x v="0"/>
    <x v="0"/>
    <x v="0"/>
    <x v="1"/>
    <x v="2"/>
    <x v="0"/>
  </r>
  <r>
    <x v="1339"/>
    <x v="917"/>
    <x v="271"/>
    <x v="1"/>
    <x v="0"/>
    <x v="0"/>
    <x v="3"/>
    <x v="1"/>
    <x v="0"/>
    <x v="0"/>
  </r>
  <r>
    <x v="1340"/>
    <x v="227"/>
    <x v="341"/>
    <x v="0"/>
    <x v="0"/>
    <x v="0"/>
    <x v="0"/>
    <x v="1"/>
    <x v="0"/>
    <x v="1"/>
  </r>
  <r>
    <x v="1341"/>
    <x v="918"/>
    <x v="391"/>
    <x v="1"/>
    <x v="0"/>
    <x v="0"/>
    <x v="0"/>
    <x v="1"/>
    <x v="0"/>
    <x v="2"/>
  </r>
  <r>
    <x v="1342"/>
    <x v="29"/>
    <x v="435"/>
    <x v="0"/>
    <x v="0"/>
    <x v="1"/>
    <x v="3"/>
    <x v="1"/>
    <x v="0"/>
    <x v="2"/>
  </r>
  <r>
    <x v="1343"/>
    <x v="919"/>
    <x v="441"/>
    <x v="0"/>
    <x v="0"/>
    <x v="0"/>
    <x v="0"/>
    <x v="1"/>
    <x v="2"/>
    <x v="0"/>
  </r>
  <r>
    <x v="1344"/>
    <x v="896"/>
    <x v="599"/>
    <x v="1"/>
    <x v="0"/>
    <x v="0"/>
    <x v="3"/>
    <x v="1"/>
    <x v="0"/>
    <x v="0"/>
  </r>
  <r>
    <x v="1345"/>
    <x v="920"/>
    <x v="432"/>
    <x v="0"/>
    <x v="0"/>
    <x v="0"/>
    <x v="0"/>
    <x v="1"/>
    <x v="2"/>
    <x v="0"/>
  </r>
  <r>
    <x v="1346"/>
    <x v="67"/>
    <x v="28"/>
    <x v="1"/>
    <x v="0"/>
    <x v="0"/>
    <x v="3"/>
    <x v="1"/>
    <x v="0"/>
    <x v="0"/>
  </r>
  <r>
    <x v="1347"/>
    <x v="921"/>
    <x v="600"/>
    <x v="1"/>
    <x v="0"/>
    <x v="0"/>
    <x v="1"/>
    <x v="1"/>
    <x v="2"/>
    <x v="0"/>
  </r>
  <r>
    <x v="1348"/>
    <x v="411"/>
    <x v="66"/>
    <x v="0"/>
    <x v="0"/>
    <x v="0"/>
    <x v="0"/>
    <x v="1"/>
    <x v="1"/>
    <x v="2"/>
  </r>
  <r>
    <x v="1349"/>
    <x v="225"/>
    <x v="224"/>
    <x v="1"/>
    <x v="0"/>
    <x v="0"/>
    <x v="0"/>
    <x v="1"/>
    <x v="1"/>
    <x v="2"/>
  </r>
  <r>
    <x v="1350"/>
    <x v="64"/>
    <x v="85"/>
    <x v="0"/>
    <x v="0"/>
    <x v="1"/>
    <x v="3"/>
    <x v="1"/>
    <x v="0"/>
    <x v="1"/>
  </r>
  <r>
    <x v="1351"/>
    <x v="625"/>
    <x v="267"/>
    <x v="0"/>
    <x v="0"/>
    <x v="0"/>
    <x v="0"/>
    <x v="1"/>
    <x v="1"/>
    <x v="2"/>
  </r>
  <r>
    <x v="1352"/>
    <x v="292"/>
    <x v="87"/>
    <x v="1"/>
    <x v="0"/>
    <x v="0"/>
    <x v="0"/>
    <x v="1"/>
    <x v="1"/>
    <x v="1"/>
  </r>
  <r>
    <x v="1353"/>
    <x v="18"/>
    <x v="601"/>
    <x v="0"/>
    <x v="0"/>
    <x v="0"/>
    <x v="0"/>
    <x v="1"/>
    <x v="0"/>
    <x v="0"/>
  </r>
  <r>
    <x v="1354"/>
    <x v="713"/>
    <x v="259"/>
    <x v="0"/>
    <x v="0"/>
    <x v="0"/>
    <x v="0"/>
    <x v="1"/>
    <x v="0"/>
    <x v="1"/>
  </r>
  <r>
    <x v="1355"/>
    <x v="381"/>
    <x v="176"/>
    <x v="0"/>
    <x v="0"/>
    <x v="0"/>
    <x v="0"/>
    <x v="1"/>
    <x v="1"/>
    <x v="2"/>
  </r>
  <r>
    <x v="1356"/>
    <x v="922"/>
    <x v="18"/>
    <x v="1"/>
    <x v="0"/>
    <x v="0"/>
    <x v="3"/>
    <x v="1"/>
    <x v="0"/>
    <x v="2"/>
  </r>
  <r>
    <x v="1357"/>
    <x v="923"/>
    <x v="602"/>
    <x v="0"/>
    <x v="0"/>
    <x v="0"/>
    <x v="0"/>
    <x v="1"/>
    <x v="3"/>
    <x v="0"/>
  </r>
  <r>
    <x v="1358"/>
    <x v="924"/>
    <x v="106"/>
    <x v="1"/>
    <x v="0"/>
    <x v="1"/>
    <x v="3"/>
    <x v="1"/>
    <x v="2"/>
    <x v="1"/>
  </r>
  <r>
    <x v="1359"/>
    <x v="907"/>
    <x v="144"/>
    <x v="1"/>
    <x v="0"/>
    <x v="1"/>
    <x v="3"/>
    <x v="1"/>
    <x v="2"/>
    <x v="2"/>
  </r>
  <r>
    <x v="1360"/>
    <x v="925"/>
    <x v="508"/>
    <x v="0"/>
    <x v="0"/>
    <x v="0"/>
    <x v="1"/>
    <x v="1"/>
    <x v="2"/>
    <x v="2"/>
  </r>
  <r>
    <x v="1361"/>
    <x v="926"/>
    <x v="96"/>
    <x v="1"/>
    <x v="0"/>
    <x v="0"/>
    <x v="3"/>
    <x v="1"/>
    <x v="1"/>
    <x v="0"/>
  </r>
  <r>
    <x v="1362"/>
    <x v="309"/>
    <x v="531"/>
    <x v="1"/>
    <x v="0"/>
    <x v="0"/>
    <x v="1"/>
    <x v="1"/>
    <x v="2"/>
    <x v="0"/>
  </r>
  <r>
    <x v="1363"/>
    <x v="927"/>
    <x v="555"/>
    <x v="1"/>
    <x v="0"/>
    <x v="0"/>
    <x v="0"/>
    <x v="1"/>
    <x v="0"/>
    <x v="0"/>
  </r>
  <r>
    <x v="1364"/>
    <x v="928"/>
    <x v="21"/>
    <x v="1"/>
    <x v="0"/>
    <x v="0"/>
    <x v="1"/>
    <x v="1"/>
    <x v="3"/>
    <x v="1"/>
  </r>
  <r>
    <x v="1365"/>
    <x v="929"/>
    <x v="427"/>
    <x v="0"/>
    <x v="0"/>
    <x v="0"/>
    <x v="3"/>
    <x v="1"/>
    <x v="1"/>
    <x v="1"/>
  </r>
  <r>
    <x v="1366"/>
    <x v="930"/>
    <x v="86"/>
    <x v="0"/>
    <x v="0"/>
    <x v="0"/>
    <x v="0"/>
    <x v="1"/>
    <x v="0"/>
    <x v="2"/>
  </r>
  <r>
    <x v="1367"/>
    <x v="931"/>
    <x v="53"/>
    <x v="0"/>
    <x v="0"/>
    <x v="0"/>
    <x v="0"/>
    <x v="1"/>
    <x v="3"/>
    <x v="0"/>
  </r>
  <r>
    <x v="1368"/>
    <x v="932"/>
    <x v="128"/>
    <x v="0"/>
    <x v="0"/>
    <x v="0"/>
    <x v="0"/>
    <x v="1"/>
    <x v="0"/>
    <x v="1"/>
  </r>
  <r>
    <x v="1369"/>
    <x v="933"/>
    <x v="372"/>
    <x v="1"/>
    <x v="0"/>
    <x v="0"/>
    <x v="0"/>
    <x v="1"/>
    <x v="0"/>
    <x v="2"/>
  </r>
  <r>
    <x v="1370"/>
    <x v="934"/>
    <x v="337"/>
    <x v="0"/>
    <x v="0"/>
    <x v="0"/>
    <x v="0"/>
    <x v="1"/>
    <x v="0"/>
    <x v="2"/>
  </r>
  <r>
    <x v="1371"/>
    <x v="935"/>
    <x v="214"/>
    <x v="0"/>
    <x v="0"/>
    <x v="0"/>
    <x v="0"/>
    <x v="1"/>
    <x v="0"/>
    <x v="1"/>
  </r>
  <r>
    <x v="1372"/>
    <x v="136"/>
    <x v="496"/>
    <x v="0"/>
    <x v="0"/>
    <x v="0"/>
    <x v="0"/>
    <x v="1"/>
    <x v="0"/>
    <x v="0"/>
  </r>
  <r>
    <x v="1373"/>
    <x v="627"/>
    <x v="128"/>
    <x v="1"/>
    <x v="0"/>
    <x v="1"/>
    <x v="3"/>
    <x v="1"/>
    <x v="0"/>
    <x v="1"/>
  </r>
  <r>
    <x v="1374"/>
    <x v="936"/>
    <x v="124"/>
    <x v="0"/>
    <x v="0"/>
    <x v="0"/>
    <x v="0"/>
    <x v="1"/>
    <x v="0"/>
    <x v="2"/>
  </r>
  <r>
    <x v="1375"/>
    <x v="425"/>
    <x v="355"/>
    <x v="0"/>
    <x v="0"/>
    <x v="0"/>
    <x v="0"/>
    <x v="1"/>
    <x v="1"/>
    <x v="0"/>
  </r>
  <r>
    <x v="1376"/>
    <x v="937"/>
    <x v="134"/>
    <x v="1"/>
    <x v="0"/>
    <x v="1"/>
    <x v="3"/>
    <x v="1"/>
    <x v="0"/>
    <x v="2"/>
  </r>
  <r>
    <x v="1377"/>
    <x v="938"/>
    <x v="399"/>
    <x v="1"/>
    <x v="0"/>
    <x v="0"/>
    <x v="0"/>
    <x v="1"/>
    <x v="0"/>
    <x v="0"/>
  </r>
  <r>
    <x v="1378"/>
    <x v="234"/>
    <x v="259"/>
    <x v="1"/>
    <x v="0"/>
    <x v="0"/>
    <x v="0"/>
    <x v="1"/>
    <x v="1"/>
    <x v="1"/>
  </r>
  <r>
    <x v="1379"/>
    <x v="680"/>
    <x v="421"/>
    <x v="0"/>
    <x v="0"/>
    <x v="0"/>
    <x v="0"/>
    <x v="1"/>
    <x v="0"/>
    <x v="0"/>
  </r>
  <r>
    <x v="1380"/>
    <x v="939"/>
    <x v="547"/>
    <x v="0"/>
    <x v="0"/>
    <x v="0"/>
    <x v="0"/>
    <x v="1"/>
    <x v="3"/>
    <x v="0"/>
  </r>
  <r>
    <x v="1381"/>
    <x v="673"/>
    <x v="195"/>
    <x v="0"/>
    <x v="0"/>
    <x v="0"/>
    <x v="0"/>
    <x v="1"/>
    <x v="0"/>
    <x v="1"/>
  </r>
  <r>
    <x v="1382"/>
    <x v="713"/>
    <x v="364"/>
    <x v="0"/>
    <x v="0"/>
    <x v="0"/>
    <x v="0"/>
    <x v="1"/>
    <x v="0"/>
    <x v="0"/>
  </r>
  <r>
    <x v="1383"/>
    <x v="379"/>
    <x v="151"/>
    <x v="0"/>
    <x v="0"/>
    <x v="0"/>
    <x v="0"/>
    <x v="1"/>
    <x v="1"/>
    <x v="2"/>
  </r>
  <r>
    <x v="1384"/>
    <x v="940"/>
    <x v="562"/>
    <x v="0"/>
    <x v="0"/>
    <x v="1"/>
    <x v="3"/>
    <x v="1"/>
    <x v="0"/>
    <x v="1"/>
  </r>
  <r>
    <x v="1385"/>
    <x v="941"/>
    <x v="603"/>
    <x v="0"/>
    <x v="0"/>
    <x v="0"/>
    <x v="0"/>
    <x v="1"/>
    <x v="1"/>
    <x v="0"/>
  </r>
  <r>
    <x v="1386"/>
    <x v="942"/>
    <x v="92"/>
    <x v="0"/>
    <x v="0"/>
    <x v="0"/>
    <x v="3"/>
    <x v="1"/>
    <x v="1"/>
    <x v="2"/>
  </r>
  <r>
    <x v="1387"/>
    <x v="409"/>
    <x v="90"/>
    <x v="0"/>
    <x v="0"/>
    <x v="0"/>
    <x v="0"/>
    <x v="1"/>
    <x v="0"/>
    <x v="2"/>
  </r>
  <r>
    <x v="1388"/>
    <x v="852"/>
    <x v="579"/>
    <x v="1"/>
    <x v="0"/>
    <x v="0"/>
    <x v="0"/>
    <x v="1"/>
    <x v="1"/>
    <x v="0"/>
  </r>
  <r>
    <x v="1389"/>
    <x v="943"/>
    <x v="604"/>
    <x v="0"/>
    <x v="0"/>
    <x v="0"/>
    <x v="0"/>
    <x v="1"/>
    <x v="2"/>
    <x v="0"/>
  </r>
  <r>
    <x v="1390"/>
    <x v="944"/>
    <x v="105"/>
    <x v="1"/>
    <x v="0"/>
    <x v="0"/>
    <x v="3"/>
    <x v="1"/>
    <x v="0"/>
    <x v="1"/>
  </r>
  <r>
    <x v="1391"/>
    <x v="945"/>
    <x v="4"/>
    <x v="1"/>
    <x v="0"/>
    <x v="0"/>
    <x v="0"/>
    <x v="1"/>
    <x v="0"/>
    <x v="2"/>
  </r>
  <r>
    <x v="1392"/>
    <x v="946"/>
    <x v="105"/>
    <x v="1"/>
    <x v="0"/>
    <x v="0"/>
    <x v="0"/>
    <x v="1"/>
    <x v="2"/>
    <x v="1"/>
  </r>
  <r>
    <x v="1393"/>
    <x v="947"/>
    <x v="594"/>
    <x v="0"/>
    <x v="0"/>
    <x v="0"/>
    <x v="0"/>
    <x v="1"/>
    <x v="3"/>
    <x v="0"/>
  </r>
  <r>
    <x v="1394"/>
    <x v="758"/>
    <x v="197"/>
    <x v="0"/>
    <x v="0"/>
    <x v="0"/>
    <x v="3"/>
    <x v="1"/>
    <x v="0"/>
    <x v="2"/>
  </r>
  <r>
    <x v="1395"/>
    <x v="948"/>
    <x v="473"/>
    <x v="0"/>
    <x v="0"/>
    <x v="1"/>
    <x v="3"/>
    <x v="1"/>
    <x v="0"/>
    <x v="2"/>
  </r>
  <r>
    <x v="1396"/>
    <x v="462"/>
    <x v="1"/>
    <x v="0"/>
    <x v="0"/>
    <x v="0"/>
    <x v="0"/>
    <x v="1"/>
    <x v="0"/>
    <x v="1"/>
  </r>
  <r>
    <x v="1397"/>
    <x v="949"/>
    <x v="85"/>
    <x v="0"/>
    <x v="0"/>
    <x v="0"/>
    <x v="0"/>
    <x v="1"/>
    <x v="0"/>
    <x v="1"/>
  </r>
  <r>
    <x v="1398"/>
    <x v="844"/>
    <x v="470"/>
    <x v="0"/>
    <x v="0"/>
    <x v="0"/>
    <x v="0"/>
    <x v="1"/>
    <x v="1"/>
    <x v="2"/>
  </r>
  <r>
    <x v="1399"/>
    <x v="893"/>
    <x v="103"/>
    <x v="0"/>
    <x v="0"/>
    <x v="0"/>
    <x v="0"/>
    <x v="1"/>
    <x v="0"/>
    <x v="2"/>
  </r>
  <r>
    <x v="1400"/>
    <x v="950"/>
    <x v="336"/>
    <x v="1"/>
    <x v="0"/>
    <x v="0"/>
    <x v="0"/>
    <x v="1"/>
    <x v="0"/>
    <x v="1"/>
  </r>
  <r>
    <x v="1401"/>
    <x v="951"/>
    <x v="533"/>
    <x v="0"/>
    <x v="0"/>
    <x v="0"/>
    <x v="0"/>
    <x v="1"/>
    <x v="0"/>
    <x v="0"/>
  </r>
  <r>
    <x v="1402"/>
    <x v="419"/>
    <x v="605"/>
    <x v="0"/>
    <x v="0"/>
    <x v="0"/>
    <x v="0"/>
    <x v="1"/>
    <x v="1"/>
    <x v="0"/>
  </r>
  <r>
    <x v="1403"/>
    <x v="809"/>
    <x v="606"/>
    <x v="0"/>
    <x v="0"/>
    <x v="0"/>
    <x v="0"/>
    <x v="1"/>
    <x v="1"/>
    <x v="0"/>
  </r>
  <r>
    <x v="1404"/>
    <x v="613"/>
    <x v="607"/>
    <x v="0"/>
    <x v="0"/>
    <x v="0"/>
    <x v="0"/>
    <x v="1"/>
    <x v="1"/>
    <x v="0"/>
  </r>
  <r>
    <x v="1405"/>
    <x v="645"/>
    <x v="237"/>
    <x v="1"/>
    <x v="0"/>
    <x v="0"/>
    <x v="0"/>
    <x v="1"/>
    <x v="0"/>
    <x v="2"/>
  </r>
  <r>
    <x v="1406"/>
    <x v="952"/>
    <x v="608"/>
    <x v="0"/>
    <x v="0"/>
    <x v="0"/>
    <x v="0"/>
    <x v="1"/>
    <x v="3"/>
    <x v="0"/>
  </r>
  <r>
    <x v="1407"/>
    <x v="953"/>
    <x v="21"/>
    <x v="1"/>
    <x v="0"/>
    <x v="1"/>
    <x v="3"/>
    <x v="1"/>
    <x v="0"/>
    <x v="1"/>
  </r>
  <r>
    <x v="1408"/>
    <x v="954"/>
    <x v="609"/>
    <x v="1"/>
    <x v="0"/>
    <x v="0"/>
    <x v="0"/>
    <x v="1"/>
    <x v="2"/>
    <x v="0"/>
  </r>
  <r>
    <x v="1409"/>
    <x v="955"/>
    <x v="259"/>
    <x v="0"/>
    <x v="0"/>
    <x v="0"/>
    <x v="0"/>
    <x v="1"/>
    <x v="0"/>
    <x v="1"/>
  </r>
  <r>
    <x v="1410"/>
    <x v="956"/>
    <x v="120"/>
    <x v="1"/>
    <x v="0"/>
    <x v="0"/>
    <x v="3"/>
    <x v="1"/>
    <x v="1"/>
    <x v="2"/>
  </r>
  <r>
    <x v="1411"/>
    <x v="43"/>
    <x v="335"/>
    <x v="0"/>
    <x v="0"/>
    <x v="0"/>
    <x v="3"/>
    <x v="1"/>
    <x v="0"/>
    <x v="2"/>
  </r>
  <r>
    <x v="1412"/>
    <x v="957"/>
    <x v="96"/>
    <x v="0"/>
    <x v="0"/>
    <x v="0"/>
    <x v="0"/>
    <x v="1"/>
    <x v="2"/>
    <x v="0"/>
  </r>
  <r>
    <x v="1413"/>
    <x v="958"/>
    <x v="268"/>
    <x v="1"/>
    <x v="0"/>
    <x v="0"/>
    <x v="0"/>
    <x v="1"/>
    <x v="2"/>
    <x v="1"/>
  </r>
  <r>
    <x v="1414"/>
    <x v="275"/>
    <x v="308"/>
    <x v="0"/>
    <x v="0"/>
    <x v="0"/>
    <x v="0"/>
    <x v="1"/>
    <x v="1"/>
    <x v="0"/>
  </r>
  <r>
    <x v="1415"/>
    <x v="404"/>
    <x v="331"/>
    <x v="1"/>
    <x v="0"/>
    <x v="1"/>
    <x v="3"/>
    <x v="1"/>
    <x v="1"/>
    <x v="1"/>
  </r>
  <r>
    <x v="1416"/>
    <x v="959"/>
    <x v="148"/>
    <x v="1"/>
    <x v="0"/>
    <x v="1"/>
    <x v="3"/>
    <x v="1"/>
    <x v="0"/>
    <x v="1"/>
  </r>
  <r>
    <x v="1417"/>
    <x v="960"/>
    <x v="27"/>
    <x v="1"/>
    <x v="0"/>
    <x v="0"/>
    <x v="3"/>
    <x v="1"/>
    <x v="1"/>
    <x v="2"/>
  </r>
  <r>
    <x v="1418"/>
    <x v="961"/>
    <x v="191"/>
    <x v="1"/>
    <x v="0"/>
    <x v="0"/>
    <x v="0"/>
    <x v="1"/>
    <x v="0"/>
    <x v="2"/>
  </r>
  <r>
    <x v="1419"/>
    <x v="962"/>
    <x v="137"/>
    <x v="1"/>
    <x v="0"/>
    <x v="0"/>
    <x v="0"/>
    <x v="1"/>
    <x v="2"/>
    <x v="0"/>
  </r>
  <r>
    <x v="1420"/>
    <x v="963"/>
    <x v="87"/>
    <x v="1"/>
    <x v="0"/>
    <x v="0"/>
    <x v="0"/>
    <x v="1"/>
    <x v="0"/>
    <x v="1"/>
  </r>
  <r>
    <x v="1421"/>
    <x v="964"/>
    <x v="119"/>
    <x v="0"/>
    <x v="0"/>
    <x v="0"/>
    <x v="0"/>
    <x v="1"/>
    <x v="0"/>
    <x v="1"/>
  </r>
  <r>
    <x v="1422"/>
    <x v="742"/>
    <x v="231"/>
    <x v="0"/>
    <x v="0"/>
    <x v="0"/>
    <x v="0"/>
    <x v="1"/>
    <x v="0"/>
    <x v="1"/>
  </r>
  <r>
    <x v="1423"/>
    <x v="965"/>
    <x v="21"/>
    <x v="0"/>
    <x v="0"/>
    <x v="0"/>
    <x v="0"/>
    <x v="1"/>
    <x v="0"/>
    <x v="1"/>
  </r>
  <r>
    <x v="1424"/>
    <x v="927"/>
    <x v="208"/>
    <x v="0"/>
    <x v="0"/>
    <x v="1"/>
    <x v="3"/>
    <x v="1"/>
    <x v="0"/>
    <x v="1"/>
  </r>
  <r>
    <x v="1425"/>
    <x v="117"/>
    <x v="155"/>
    <x v="0"/>
    <x v="0"/>
    <x v="0"/>
    <x v="0"/>
    <x v="1"/>
    <x v="0"/>
    <x v="1"/>
  </r>
  <r>
    <x v="1426"/>
    <x v="308"/>
    <x v="418"/>
    <x v="0"/>
    <x v="0"/>
    <x v="0"/>
    <x v="0"/>
    <x v="1"/>
    <x v="1"/>
    <x v="0"/>
  </r>
  <r>
    <x v="1427"/>
    <x v="421"/>
    <x v="154"/>
    <x v="0"/>
    <x v="0"/>
    <x v="0"/>
    <x v="0"/>
    <x v="1"/>
    <x v="1"/>
    <x v="0"/>
  </r>
  <r>
    <x v="1428"/>
    <x v="97"/>
    <x v="109"/>
    <x v="1"/>
    <x v="0"/>
    <x v="1"/>
    <x v="3"/>
    <x v="1"/>
    <x v="0"/>
    <x v="1"/>
  </r>
  <r>
    <x v="1429"/>
    <x v="966"/>
    <x v="568"/>
    <x v="0"/>
    <x v="0"/>
    <x v="0"/>
    <x v="0"/>
    <x v="1"/>
    <x v="3"/>
    <x v="0"/>
  </r>
  <r>
    <x v="1430"/>
    <x v="967"/>
    <x v="226"/>
    <x v="0"/>
    <x v="0"/>
    <x v="1"/>
    <x v="3"/>
    <x v="1"/>
    <x v="0"/>
    <x v="2"/>
  </r>
  <r>
    <x v="1431"/>
    <x v="680"/>
    <x v="541"/>
    <x v="1"/>
    <x v="0"/>
    <x v="0"/>
    <x v="0"/>
    <x v="1"/>
    <x v="0"/>
    <x v="0"/>
  </r>
  <r>
    <x v="1432"/>
    <x v="968"/>
    <x v="154"/>
    <x v="0"/>
    <x v="0"/>
    <x v="0"/>
    <x v="0"/>
    <x v="1"/>
    <x v="3"/>
    <x v="0"/>
  </r>
  <r>
    <x v="1433"/>
    <x v="860"/>
    <x v="402"/>
    <x v="1"/>
    <x v="0"/>
    <x v="0"/>
    <x v="0"/>
    <x v="1"/>
    <x v="0"/>
    <x v="0"/>
  </r>
  <r>
    <x v="1434"/>
    <x v="969"/>
    <x v="21"/>
    <x v="1"/>
    <x v="0"/>
    <x v="1"/>
    <x v="3"/>
    <x v="1"/>
    <x v="2"/>
    <x v="1"/>
  </r>
  <r>
    <x v="1435"/>
    <x v="970"/>
    <x v="229"/>
    <x v="0"/>
    <x v="0"/>
    <x v="1"/>
    <x v="3"/>
    <x v="1"/>
    <x v="0"/>
    <x v="1"/>
  </r>
  <r>
    <x v="1436"/>
    <x v="98"/>
    <x v="150"/>
    <x v="0"/>
    <x v="0"/>
    <x v="0"/>
    <x v="0"/>
    <x v="1"/>
    <x v="0"/>
    <x v="2"/>
  </r>
  <r>
    <x v="1437"/>
    <x v="971"/>
    <x v="331"/>
    <x v="0"/>
    <x v="0"/>
    <x v="1"/>
    <x v="3"/>
    <x v="1"/>
    <x v="0"/>
    <x v="1"/>
  </r>
  <r>
    <x v="1438"/>
    <x v="382"/>
    <x v="328"/>
    <x v="0"/>
    <x v="0"/>
    <x v="0"/>
    <x v="0"/>
    <x v="1"/>
    <x v="0"/>
    <x v="2"/>
  </r>
  <r>
    <x v="1439"/>
    <x v="421"/>
    <x v="179"/>
    <x v="1"/>
    <x v="0"/>
    <x v="0"/>
    <x v="3"/>
    <x v="1"/>
    <x v="1"/>
    <x v="0"/>
  </r>
  <r>
    <x v="1440"/>
    <x v="801"/>
    <x v="173"/>
    <x v="0"/>
    <x v="0"/>
    <x v="1"/>
    <x v="3"/>
    <x v="1"/>
    <x v="1"/>
    <x v="2"/>
  </r>
  <r>
    <x v="1441"/>
    <x v="972"/>
    <x v="99"/>
    <x v="0"/>
    <x v="0"/>
    <x v="0"/>
    <x v="3"/>
    <x v="1"/>
    <x v="1"/>
    <x v="1"/>
  </r>
  <r>
    <x v="1442"/>
    <x v="369"/>
    <x v="330"/>
    <x v="0"/>
    <x v="0"/>
    <x v="1"/>
    <x v="3"/>
    <x v="1"/>
    <x v="1"/>
    <x v="1"/>
  </r>
  <r>
    <x v="1443"/>
    <x v="973"/>
    <x v="189"/>
    <x v="0"/>
    <x v="1"/>
    <x v="0"/>
    <x v="3"/>
    <x v="1"/>
    <x v="1"/>
    <x v="2"/>
  </r>
  <r>
    <x v="1444"/>
    <x v="974"/>
    <x v="584"/>
    <x v="0"/>
    <x v="0"/>
    <x v="0"/>
    <x v="0"/>
    <x v="1"/>
    <x v="3"/>
    <x v="0"/>
  </r>
  <r>
    <x v="1445"/>
    <x v="387"/>
    <x v="67"/>
    <x v="0"/>
    <x v="0"/>
    <x v="0"/>
    <x v="1"/>
    <x v="1"/>
    <x v="2"/>
    <x v="2"/>
  </r>
  <r>
    <x v="1446"/>
    <x v="975"/>
    <x v="405"/>
    <x v="0"/>
    <x v="0"/>
    <x v="0"/>
    <x v="0"/>
    <x v="1"/>
    <x v="3"/>
    <x v="0"/>
  </r>
  <r>
    <x v="1447"/>
    <x v="976"/>
    <x v="610"/>
    <x v="0"/>
    <x v="0"/>
    <x v="0"/>
    <x v="0"/>
    <x v="1"/>
    <x v="3"/>
    <x v="0"/>
  </r>
  <r>
    <x v="1448"/>
    <x v="977"/>
    <x v="206"/>
    <x v="1"/>
    <x v="0"/>
    <x v="0"/>
    <x v="1"/>
    <x v="1"/>
    <x v="3"/>
    <x v="2"/>
  </r>
  <r>
    <x v="1449"/>
    <x v="292"/>
    <x v="10"/>
    <x v="1"/>
    <x v="0"/>
    <x v="0"/>
    <x v="0"/>
    <x v="1"/>
    <x v="1"/>
    <x v="1"/>
  </r>
  <r>
    <x v="1450"/>
    <x v="978"/>
    <x v="473"/>
    <x v="1"/>
    <x v="0"/>
    <x v="0"/>
    <x v="0"/>
    <x v="1"/>
    <x v="2"/>
    <x v="2"/>
  </r>
  <r>
    <x v="1451"/>
    <x v="29"/>
    <x v="531"/>
    <x v="1"/>
    <x v="0"/>
    <x v="0"/>
    <x v="0"/>
    <x v="1"/>
    <x v="0"/>
    <x v="0"/>
  </r>
  <r>
    <x v="1452"/>
    <x v="979"/>
    <x v="317"/>
    <x v="0"/>
    <x v="0"/>
    <x v="0"/>
    <x v="1"/>
    <x v="1"/>
    <x v="2"/>
    <x v="0"/>
  </r>
  <r>
    <x v="1453"/>
    <x v="54"/>
    <x v="611"/>
    <x v="1"/>
    <x v="0"/>
    <x v="0"/>
    <x v="0"/>
    <x v="1"/>
    <x v="0"/>
    <x v="0"/>
  </r>
  <r>
    <x v="1454"/>
    <x v="375"/>
    <x v="612"/>
    <x v="1"/>
    <x v="0"/>
    <x v="0"/>
    <x v="0"/>
    <x v="1"/>
    <x v="0"/>
    <x v="0"/>
  </r>
  <r>
    <x v="1455"/>
    <x v="980"/>
    <x v="3"/>
    <x v="0"/>
    <x v="0"/>
    <x v="0"/>
    <x v="0"/>
    <x v="1"/>
    <x v="1"/>
    <x v="1"/>
  </r>
  <r>
    <x v="1456"/>
    <x v="981"/>
    <x v="525"/>
    <x v="1"/>
    <x v="0"/>
    <x v="0"/>
    <x v="3"/>
    <x v="1"/>
    <x v="1"/>
    <x v="0"/>
  </r>
  <r>
    <x v="1457"/>
    <x v="905"/>
    <x v="592"/>
    <x v="1"/>
    <x v="0"/>
    <x v="0"/>
    <x v="3"/>
    <x v="1"/>
    <x v="2"/>
    <x v="0"/>
  </r>
  <r>
    <x v="1458"/>
    <x v="982"/>
    <x v="538"/>
    <x v="0"/>
    <x v="0"/>
    <x v="0"/>
    <x v="0"/>
    <x v="1"/>
    <x v="2"/>
    <x v="2"/>
  </r>
  <r>
    <x v="1459"/>
    <x v="983"/>
    <x v="161"/>
    <x v="0"/>
    <x v="0"/>
    <x v="0"/>
    <x v="0"/>
    <x v="1"/>
    <x v="1"/>
    <x v="2"/>
  </r>
  <r>
    <x v="1460"/>
    <x v="141"/>
    <x v="358"/>
    <x v="1"/>
    <x v="0"/>
    <x v="1"/>
    <x v="3"/>
    <x v="1"/>
    <x v="0"/>
    <x v="2"/>
  </r>
  <r>
    <x v="1461"/>
    <x v="984"/>
    <x v="176"/>
    <x v="1"/>
    <x v="0"/>
    <x v="1"/>
    <x v="3"/>
    <x v="1"/>
    <x v="1"/>
    <x v="2"/>
  </r>
  <r>
    <x v="1462"/>
    <x v="98"/>
    <x v="495"/>
    <x v="0"/>
    <x v="0"/>
    <x v="0"/>
    <x v="0"/>
    <x v="1"/>
    <x v="0"/>
    <x v="2"/>
  </r>
  <r>
    <x v="1463"/>
    <x v="985"/>
    <x v="613"/>
    <x v="0"/>
    <x v="0"/>
    <x v="0"/>
    <x v="0"/>
    <x v="1"/>
    <x v="2"/>
    <x v="0"/>
  </r>
  <r>
    <x v="1464"/>
    <x v="813"/>
    <x v="433"/>
    <x v="1"/>
    <x v="0"/>
    <x v="0"/>
    <x v="3"/>
    <x v="1"/>
    <x v="2"/>
    <x v="0"/>
  </r>
  <r>
    <x v="1465"/>
    <x v="393"/>
    <x v="105"/>
    <x v="0"/>
    <x v="0"/>
    <x v="0"/>
    <x v="0"/>
    <x v="1"/>
    <x v="2"/>
    <x v="1"/>
  </r>
  <r>
    <x v="1466"/>
    <x v="160"/>
    <x v="143"/>
    <x v="0"/>
    <x v="0"/>
    <x v="0"/>
    <x v="0"/>
    <x v="1"/>
    <x v="0"/>
    <x v="2"/>
  </r>
  <r>
    <x v="1467"/>
    <x v="63"/>
    <x v="192"/>
    <x v="0"/>
    <x v="0"/>
    <x v="0"/>
    <x v="0"/>
    <x v="1"/>
    <x v="0"/>
    <x v="2"/>
  </r>
  <r>
    <x v="1468"/>
    <x v="184"/>
    <x v="614"/>
    <x v="0"/>
    <x v="0"/>
    <x v="0"/>
    <x v="0"/>
    <x v="1"/>
    <x v="0"/>
    <x v="2"/>
  </r>
  <r>
    <x v="1469"/>
    <x v="237"/>
    <x v="488"/>
    <x v="1"/>
    <x v="0"/>
    <x v="0"/>
    <x v="0"/>
    <x v="1"/>
    <x v="1"/>
    <x v="0"/>
  </r>
  <r>
    <x v="1470"/>
    <x v="9"/>
    <x v="537"/>
    <x v="0"/>
    <x v="0"/>
    <x v="0"/>
    <x v="0"/>
    <x v="1"/>
    <x v="0"/>
    <x v="0"/>
  </r>
  <r>
    <x v="1471"/>
    <x v="378"/>
    <x v="27"/>
    <x v="0"/>
    <x v="0"/>
    <x v="0"/>
    <x v="3"/>
    <x v="1"/>
    <x v="1"/>
    <x v="2"/>
  </r>
  <r>
    <x v="1472"/>
    <x v="884"/>
    <x v="401"/>
    <x v="0"/>
    <x v="0"/>
    <x v="0"/>
    <x v="0"/>
    <x v="1"/>
    <x v="0"/>
    <x v="0"/>
  </r>
  <r>
    <x v="1473"/>
    <x v="986"/>
    <x v="436"/>
    <x v="1"/>
    <x v="0"/>
    <x v="0"/>
    <x v="0"/>
    <x v="1"/>
    <x v="2"/>
    <x v="2"/>
  </r>
  <r>
    <x v="1474"/>
    <x v="422"/>
    <x v="100"/>
    <x v="0"/>
    <x v="0"/>
    <x v="0"/>
    <x v="3"/>
    <x v="1"/>
    <x v="1"/>
    <x v="1"/>
  </r>
  <r>
    <x v="1475"/>
    <x v="488"/>
    <x v="332"/>
    <x v="0"/>
    <x v="0"/>
    <x v="0"/>
    <x v="0"/>
    <x v="1"/>
    <x v="0"/>
    <x v="2"/>
  </r>
  <r>
    <x v="1476"/>
    <x v="387"/>
    <x v="184"/>
    <x v="0"/>
    <x v="0"/>
    <x v="0"/>
    <x v="3"/>
    <x v="1"/>
    <x v="2"/>
    <x v="1"/>
  </r>
  <r>
    <x v="1477"/>
    <x v="987"/>
    <x v="316"/>
    <x v="0"/>
    <x v="0"/>
    <x v="1"/>
    <x v="3"/>
    <x v="1"/>
    <x v="0"/>
    <x v="2"/>
  </r>
  <r>
    <x v="1478"/>
    <x v="988"/>
    <x v="379"/>
    <x v="0"/>
    <x v="0"/>
    <x v="0"/>
    <x v="0"/>
    <x v="1"/>
    <x v="2"/>
    <x v="0"/>
  </r>
  <r>
    <x v="1479"/>
    <x v="989"/>
    <x v="267"/>
    <x v="0"/>
    <x v="0"/>
    <x v="0"/>
    <x v="3"/>
    <x v="1"/>
    <x v="1"/>
    <x v="2"/>
  </r>
  <r>
    <x v="1480"/>
    <x v="990"/>
    <x v="427"/>
    <x v="0"/>
    <x v="0"/>
    <x v="0"/>
    <x v="3"/>
    <x v="1"/>
    <x v="0"/>
    <x v="1"/>
  </r>
  <r>
    <x v="1481"/>
    <x v="247"/>
    <x v="144"/>
    <x v="0"/>
    <x v="0"/>
    <x v="0"/>
    <x v="0"/>
    <x v="1"/>
    <x v="1"/>
    <x v="2"/>
  </r>
  <r>
    <x v="1482"/>
    <x v="991"/>
    <x v="615"/>
    <x v="0"/>
    <x v="0"/>
    <x v="0"/>
    <x v="0"/>
    <x v="1"/>
    <x v="2"/>
    <x v="0"/>
  </r>
  <r>
    <x v="1483"/>
    <x v="683"/>
    <x v="176"/>
    <x v="0"/>
    <x v="0"/>
    <x v="0"/>
    <x v="0"/>
    <x v="1"/>
    <x v="1"/>
    <x v="2"/>
  </r>
  <r>
    <x v="1484"/>
    <x v="992"/>
    <x v="196"/>
    <x v="0"/>
    <x v="0"/>
    <x v="0"/>
    <x v="0"/>
    <x v="1"/>
    <x v="0"/>
    <x v="2"/>
  </r>
  <r>
    <x v="1485"/>
    <x v="993"/>
    <x v="507"/>
    <x v="0"/>
    <x v="0"/>
    <x v="0"/>
    <x v="0"/>
    <x v="1"/>
    <x v="1"/>
    <x v="2"/>
  </r>
  <r>
    <x v="1486"/>
    <x v="367"/>
    <x v="89"/>
    <x v="0"/>
    <x v="0"/>
    <x v="0"/>
    <x v="0"/>
    <x v="1"/>
    <x v="1"/>
    <x v="2"/>
  </r>
  <r>
    <x v="1487"/>
    <x v="994"/>
    <x v="616"/>
    <x v="1"/>
    <x v="0"/>
    <x v="0"/>
    <x v="3"/>
    <x v="1"/>
    <x v="0"/>
    <x v="2"/>
  </r>
  <r>
    <x v="1488"/>
    <x v="995"/>
    <x v="617"/>
    <x v="0"/>
    <x v="0"/>
    <x v="0"/>
    <x v="0"/>
    <x v="1"/>
    <x v="2"/>
    <x v="0"/>
  </r>
  <r>
    <x v="1489"/>
    <x v="996"/>
    <x v="316"/>
    <x v="1"/>
    <x v="0"/>
    <x v="1"/>
    <x v="3"/>
    <x v="1"/>
    <x v="2"/>
    <x v="2"/>
  </r>
  <r>
    <x v="1490"/>
    <x v="997"/>
    <x v="252"/>
    <x v="0"/>
    <x v="0"/>
    <x v="0"/>
    <x v="0"/>
    <x v="1"/>
    <x v="2"/>
    <x v="2"/>
  </r>
  <r>
    <x v="1491"/>
    <x v="67"/>
    <x v="391"/>
    <x v="0"/>
    <x v="0"/>
    <x v="0"/>
    <x v="0"/>
    <x v="1"/>
    <x v="0"/>
    <x v="2"/>
  </r>
  <r>
    <x v="1492"/>
    <x v="393"/>
    <x v="90"/>
    <x v="1"/>
    <x v="0"/>
    <x v="0"/>
    <x v="0"/>
    <x v="1"/>
    <x v="2"/>
    <x v="2"/>
  </r>
  <r>
    <x v="1493"/>
    <x v="998"/>
    <x v="234"/>
    <x v="1"/>
    <x v="0"/>
    <x v="0"/>
    <x v="3"/>
    <x v="1"/>
    <x v="2"/>
    <x v="0"/>
  </r>
  <r>
    <x v="1494"/>
    <x v="999"/>
    <x v="70"/>
    <x v="0"/>
    <x v="0"/>
    <x v="0"/>
    <x v="0"/>
    <x v="1"/>
    <x v="2"/>
    <x v="2"/>
  </r>
  <r>
    <x v="1495"/>
    <x v="1000"/>
    <x v="536"/>
    <x v="0"/>
    <x v="0"/>
    <x v="0"/>
    <x v="0"/>
    <x v="1"/>
    <x v="0"/>
    <x v="0"/>
  </r>
  <r>
    <x v="1496"/>
    <x v="1001"/>
    <x v="145"/>
    <x v="0"/>
    <x v="0"/>
    <x v="0"/>
    <x v="0"/>
    <x v="1"/>
    <x v="2"/>
    <x v="2"/>
  </r>
  <r>
    <x v="1497"/>
    <x v="984"/>
    <x v="216"/>
    <x v="0"/>
    <x v="0"/>
    <x v="0"/>
    <x v="0"/>
    <x v="1"/>
    <x v="1"/>
    <x v="1"/>
  </r>
  <r>
    <x v="1498"/>
    <x v="1002"/>
    <x v="258"/>
    <x v="0"/>
    <x v="0"/>
    <x v="0"/>
    <x v="0"/>
    <x v="1"/>
    <x v="2"/>
    <x v="0"/>
  </r>
  <r>
    <x v="1499"/>
    <x v="1003"/>
    <x v="435"/>
    <x v="0"/>
    <x v="0"/>
    <x v="0"/>
    <x v="3"/>
    <x v="1"/>
    <x v="2"/>
    <x v="2"/>
  </r>
  <r>
    <x v="1500"/>
    <x v="842"/>
    <x v="270"/>
    <x v="0"/>
    <x v="0"/>
    <x v="0"/>
    <x v="0"/>
    <x v="1"/>
    <x v="1"/>
    <x v="2"/>
  </r>
  <r>
    <x v="1501"/>
    <x v="649"/>
    <x v="353"/>
    <x v="1"/>
    <x v="0"/>
    <x v="0"/>
    <x v="0"/>
    <x v="1"/>
    <x v="3"/>
    <x v="2"/>
  </r>
  <r>
    <x v="1502"/>
    <x v="1004"/>
    <x v="189"/>
    <x v="0"/>
    <x v="1"/>
    <x v="0"/>
    <x v="3"/>
    <x v="1"/>
    <x v="0"/>
    <x v="2"/>
  </r>
  <r>
    <x v="1503"/>
    <x v="21"/>
    <x v="618"/>
    <x v="1"/>
    <x v="0"/>
    <x v="0"/>
    <x v="0"/>
    <x v="1"/>
    <x v="0"/>
    <x v="0"/>
  </r>
  <r>
    <x v="1504"/>
    <x v="988"/>
    <x v="324"/>
    <x v="1"/>
    <x v="0"/>
    <x v="1"/>
    <x v="3"/>
    <x v="1"/>
    <x v="2"/>
    <x v="2"/>
  </r>
  <r>
    <x v="1505"/>
    <x v="1005"/>
    <x v="461"/>
    <x v="0"/>
    <x v="0"/>
    <x v="0"/>
    <x v="0"/>
    <x v="1"/>
    <x v="2"/>
    <x v="0"/>
  </r>
  <r>
    <x v="1506"/>
    <x v="305"/>
    <x v="537"/>
    <x v="1"/>
    <x v="0"/>
    <x v="0"/>
    <x v="0"/>
    <x v="1"/>
    <x v="2"/>
    <x v="0"/>
  </r>
  <r>
    <x v="1507"/>
    <x v="1006"/>
    <x v="495"/>
    <x v="0"/>
    <x v="0"/>
    <x v="1"/>
    <x v="3"/>
    <x v="1"/>
    <x v="0"/>
    <x v="2"/>
  </r>
  <r>
    <x v="1508"/>
    <x v="1007"/>
    <x v="562"/>
    <x v="0"/>
    <x v="0"/>
    <x v="0"/>
    <x v="0"/>
    <x v="1"/>
    <x v="2"/>
    <x v="1"/>
  </r>
  <r>
    <x v="1509"/>
    <x v="1008"/>
    <x v="86"/>
    <x v="0"/>
    <x v="1"/>
    <x v="0"/>
    <x v="3"/>
    <x v="1"/>
    <x v="0"/>
    <x v="2"/>
  </r>
  <r>
    <x v="1510"/>
    <x v="497"/>
    <x v="47"/>
    <x v="0"/>
    <x v="0"/>
    <x v="1"/>
    <x v="3"/>
    <x v="1"/>
    <x v="1"/>
    <x v="2"/>
  </r>
  <r>
    <x v="1511"/>
    <x v="1009"/>
    <x v="106"/>
    <x v="0"/>
    <x v="0"/>
    <x v="0"/>
    <x v="0"/>
    <x v="1"/>
    <x v="0"/>
    <x v="1"/>
  </r>
  <r>
    <x v="1512"/>
    <x v="1010"/>
    <x v="619"/>
    <x v="1"/>
    <x v="0"/>
    <x v="0"/>
    <x v="3"/>
    <x v="1"/>
    <x v="2"/>
    <x v="0"/>
  </r>
  <r>
    <x v="1513"/>
    <x v="191"/>
    <x v="67"/>
    <x v="0"/>
    <x v="0"/>
    <x v="0"/>
    <x v="0"/>
    <x v="1"/>
    <x v="1"/>
    <x v="2"/>
  </r>
  <r>
    <x v="1514"/>
    <x v="26"/>
    <x v="419"/>
    <x v="1"/>
    <x v="0"/>
    <x v="0"/>
    <x v="0"/>
    <x v="1"/>
    <x v="0"/>
    <x v="2"/>
  </r>
  <r>
    <x v="1515"/>
    <x v="1011"/>
    <x v="24"/>
    <x v="0"/>
    <x v="0"/>
    <x v="0"/>
    <x v="0"/>
    <x v="1"/>
    <x v="2"/>
    <x v="2"/>
  </r>
  <r>
    <x v="1516"/>
    <x v="61"/>
    <x v="429"/>
    <x v="1"/>
    <x v="0"/>
    <x v="0"/>
    <x v="0"/>
    <x v="1"/>
    <x v="0"/>
    <x v="0"/>
  </r>
  <r>
    <x v="1517"/>
    <x v="21"/>
    <x v="620"/>
    <x v="1"/>
    <x v="0"/>
    <x v="0"/>
    <x v="0"/>
    <x v="1"/>
    <x v="0"/>
    <x v="0"/>
  </r>
  <r>
    <x v="1518"/>
    <x v="909"/>
    <x v="543"/>
    <x v="1"/>
    <x v="0"/>
    <x v="0"/>
    <x v="0"/>
    <x v="1"/>
    <x v="1"/>
    <x v="0"/>
  </r>
  <r>
    <x v="1519"/>
    <x v="1012"/>
    <x v="339"/>
    <x v="1"/>
    <x v="0"/>
    <x v="0"/>
    <x v="3"/>
    <x v="1"/>
    <x v="2"/>
    <x v="2"/>
  </r>
  <r>
    <x v="1520"/>
    <x v="1013"/>
    <x v="117"/>
    <x v="1"/>
    <x v="0"/>
    <x v="0"/>
    <x v="1"/>
    <x v="1"/>
    <x v="3"/>
    <x v="2"/>
  </r>
  <r>
    <x v="1521"/>
    <x v="1014"/>
    <x v="621"/>
    <x v="1"/>
    <x v="0"/>
    <x v="0"/>
    <x v="1"/>
    <x v="1"/>
    <x v="2"/>
    <x v="0"/>
  </r>
  <r>
    <x v="1522"/>
    <x v="467"/>
    <x v="5"/>
    <x v="1"/>
    <x v="0"/>
    <x v="0"/>
    <x v="3"/>
    <x v="1"/>
    <x v="1"/>
    <x v="0"/>
  </r>
  <r>
    <x v="1523"/>
    <x v="589"/>
    <x v="535"/>
    <x v="1"/>
    <x v="0"/>
    <x v="0"/>
    <x v="3"/>
    <x v="1"/>
    <x v="1"/>
    <x v="0"/>
  </r>
  <r>
    <x v="1524"/>
    <x v="1015"/>
    <x v="461"/>
    <x v="0"/>
    <x v="0"/>
    <x v="0"/>
    <x v="0"/>
    <x v="1"/>
    <x v="3"/>
    <x v="0"/>
  </r>
  <r>
    <x v="1525"/>
    <x v="1016"/>
    <x v="104"/>
    <x v="0"/>
    <x v="0"/>
    <x v="0"/>
    <x v="0"/>
    <x v="1"/>
    <x v="2"/>
    <x v="0"/>
  </r>
  <r>
    <x v="1526"/>
    <x v="1017"/>
    <x v="56"/>
    <x v="0"/>
    <x v="0"/>
    <x v="0"/>
    <x v="0"/>
    <x v="1"/>
    <x v="0"/>
    <x v="1"/>
  </r>
  <r>
    <x v="1527"/>
    <x v="1018"/>
    <x v="249"/>
    <x v="1"/>
    <x v="0"/>
    <x v="1"/>
    <x v="3"/>
    <x v="1"/>
    <x v="2"/>
    <x v="2"/>
  </r>
  <r>
    <x v="1528"/>
    <x v="1019"/>
    <x v="398"/>
    <x v="0"/>
    <x v="0"/>
    <x v="0"/>
    <x v="0"/>
    <x v="1"/>
    <x v="2"/>
    <x v="0"/>
  </r>
  <r>
    <x v="1529"/>
    <x v="1020"/>
    <x v="12"/>
    <x v="0"/>
    <x v="0"/>
    <x v="0"/>
    <x v="0"/>
    <x v="1"/>
    <x v="3"/>
    <x v="0"/>
  </r>
  <r>
    <x v="1530"/>
    <x v="424"/>
    <x v="450"/>
    <x v="1"/>
    <x v="0"/>
    <x v="0"/>
    <x v="0"/>
    <x v="1"/>
    <x v="2"/>
    <x v="2"/>
  </r>
  <r>
    <x v="1531"/>
    <x v="1021"/>
    <x v="81"/>
    <x v="0"/>
    <x v="0"/>
    <x v="0"/>
    <x v="0"/>
    <x v="1"/>
    <x v="0"/>
    <x v="2"/>
  </r>
  <r>
    <x v="1532"/>
    <x v="1022"/>
    <x v="13"/>
    <x v="1"/>
    <x v="0"/>
    <x v="0"/>
    <x v="0"/>
    <x v="1"/>
    <x v="1"/>
    <x v="0"/>
  </r>
  <r>
    <x v="1533"/>
    <x v="1023"/>
    <x v="47"/>
    <x v="0"/>
    <x v="0"/>
    <x v="0"/>
    <x v="0"/>
    <x v="1"/>
    <x v="2"/>
    <x v="2"/>
  </r>
  <r>
    <x v="1534"/>
    <x v="687"/>
    <x v="117"/>
    <x v="0"/>
    <x v="0"/>
    <x v="0"/>
    <x v="0"/>
    <x v="1"/>
    <x v="0"/>
    <x v="2"/>
  </r>
  <r>
    <x v="1535"/>
    <x v="1024"/>
    <x v="115"/>
    <x v="0"/>
    <x v="0"/>
    <x v="0"/>
    <x v="3"/>
    <x v="1"/>
    <x v="2"/>
    <x v="2"/>
  </r>
  <r>
    <x v="1536"/>
    <x v="1025"/>
    <x v="293"/>
    <x v="1"/>
    <x v="0"/>
    <x v="0"/>
    <x v="1"/>
    <x v="1"/>
    <x v="3"/>
    <x v="0"/>
  </r>
  <r>
    <x v="1537"/>
    <x v="1026"/>
    <x v="507"/>
    <x v="0"/>
    <x v="0"/>
    <x v="0"/>
    <x v="3"/>
    <x v="1"/>
    <x v="3"/>
    <x v="2"/>
  </r>
  <r>
    <x v="1538"/>
    <x v="820"/>
    <x v="419"/>
    <x v="0"/>
    <x v="0"/>
    <x v="0"/>
    <x v="0"/>
    <x v="1"/>
    <x v="1"/>
    <x v="2"/>
  </r>
  <r>
    <x v="1539"/>
    <x v="307"/>
    <x v="587"/>
    <x v="0"/>
    <x v="0"/>
    <x v="1"/>
    <x v="3"/>
    <x v="1"/>
    <x v="0"/>
    <x v="2"/>
  </r>
  <r>
    <x v="1540"/>
    <x v="1027"/>
    <x v="622"/>
    <x v="0"/>
    <x v="0"/>
    <x v="0"/>
    <x v="1"/>
    <x v="1"/>
    <x v="2"/>
    <x v="0"/>
  </r>
  <r>
    <x v="1541"/>
    <x v="759"/>
    <x v="180"/>
    <x v="0"/>
    <x v="0"/>
    <x v="0"/>
    <x v="0"/>
    <x v="1"/>
    <x v="0"/>
    <x v="2"/>
  </r>
  <r>
    <x v="1542"/>
    <x v="801"/>
    <x v="119"/>
    <x v="0"/>
    <x v="0"/>
    <x v="0"/>
    <x v="0"/>
    <x v="1"/>
    <x v="1"/>
    <x v="1"/>
  </r>
  <r>
    <x v="1543"/>
    <x v="50"/>
    <x v="623"/>
    <x v="0"/>
    <x v="0"/>
    <x v="0"/>
    <x v="0"/>
    <x v="1"/>
    <x v="0"/>
    <x v="1"/>
  </r>
  <r>
    <x v="1544"/>
    <x v="1028"/>
    <x v="585"/>
    <x v="0"/>
    <x v="0"/>
    <x v="0"/>
    <x v="0"/>
    <x v="1"/>
    <x v="1"/>
    <x v="2"/>
  </r>
  <r>
    <x v="1545"/>
    <x v="105"/>
    <x v="40"/>
    <x v="0"/>
    <x v="0"/>
    <x v="0"/>
    <x v="3"/>
    <x v="1"/>
    <x v="0"/>
    <x v="2"/>
  </r>
  <r>
    <x v="1546"/>
    <x v="520"/>
    <x v="624"/>
    <x v="1"/>
    <x v="0"/>
    <x v="0"/>
    <x v="0"/>
    <x v="1"/>
    <x v="0"/>
    <x v="0"/>
  </r>
  <r>
    <x v="1547"/>
    <x v="384"/>
    <x v="49"/>
    <x v="0"/>
    <x v="0"/>
    <x v="0"/>
    <x v="3"/>
    <x v="1"/>
    <x v="1"/>
    <x v="2"/>
  </r>
  <r>
    <x v="1548"/>
    <x v="1029"/>
    <x v="519"/>
    <x v="0"/>
    <x v="0"/>
    <x v="0"/>
    <x v="0"/>
    <x v="1"/>
    <x v="3"/>
    <x v="0"/>
  </r>
  <r>
    <x v="1549"/>
    <x v="1030"/>
    <x v="195"/>
    <x v="0"/>
    <x v="0"/>
    <x v="0"/>
    <x v="0"/>
    <x v="1"/>
    <x v="0"/>
    <x v="1"/>
  </r>
  <r>
    <x v="1550"/>
    <x v="276"/>
    <x v="625"/>
    <x v="1"/>
    <x v="0"/>
    <x v="0"/>
    <x v="3"/>
    <x v="1"/>
    <x v="1"/>
    <x v="0"/>
  </r>
  <r>
    <x v="1551"/>
    <x v="1031"/>
    <x v="56"/>
    <x v="1"/>
    <x v="0"/>
    <x v="1"/>
    <x v="3"/>
    <x v="1"/>
    <x v="3"/>
    <x v="1"/>
  </r>
  <r>
    <x v="1552"/>
    <x v="643"/>
    <x v="374"/>
    <x v="0"/>
    <x v="0"/>
    <x v="0"/>
    <x v="0"/>
    <x v="1"/>
    <x v="2"/>
    <x v="2"/>
  </r>
  <r>
    <x v="1553"/>
    <x v="837"/>
    <x v="82"/>
    <x v="0"/>
    <x v="0"/>
    <x v="0"/>
    <x v="0"/>
    <x v="1"/>
    <x v="2"/>
    <x v="2"/>
  </r>
  <r>
    <x v="1554"/>
    <x v="1032"/>
    <x v="133"/>
    <x v="1"/>
    <x v="0"/>
    <x v="0"/>
    <x v="0"/>
    <x v="1"/>
    <x v="2"/>
    <x v="2"/>
  </r>
  <r>
    <x v="1555"/>
    <x v="222"/>
    <x v="31"/>
    <x v="0"/>
    <x v="0"/>
    <x v="0"/>
    <x v="0"/>
    <x v="1"/>
    <x v="0"/>
    <x v="2"/>
  </r>
  <r>
    <x v="1556"/>
    <x v="326"/>
    <x v="124"/>
    <x v="0"/>
    <x v="0"/>
    <x v="0"/>
    <x v="0"/>
    <x v="1"/>
    <x v="1"/>
    <x v="2"/>
  </r>
  <r>
    <x v="1557"/>
    <x v="941"/>
    <x v="152"/>
    <x v="0"/>
    <x v="0"/>
    <x v="0"/>
    <x v="0"/>
    <x v="1"/>
    <x v="1"/>
    <x v="2"/>
  </r>
  <r>
    <x v="1558"/>
    <x v="1033"/>
    <x v="428"/>
    <x v="1"/>
    <x v="0"/>
    <x v="0"/>
    <x v="1"/>
    <x v="1"/>
    <x v="3"/>
    <x v="0"/>
  </r>
  <r>
    <x v="1559"/>
    <x v="528"/>
    <x v="334"/>
    <x v="0"/>
    <x v="0"/>
    <x v="0"/>
    <x v="0"/>
    <x v="1"/>
    <x v="0"/>
    <x v="1"/>
  </r>
  <r>
    <x v="1560"/>
    <x v="397"/>
    <x v="42"/>
    <x v="1"/>
    <x v="0"/>
    <x v="0"/>
    <x v="0"/>
    <x v="1"/>
    <x v="1"/>
    <x v="0"/>
  </r>
  <r>
    <x v="1561"/>
    <x v="1034"/>
    <x v="79"/>
    <x v="0"/>
    <x v="0"/>
    <x v="0"/>
    <x v="3"/>
    <x v="1"/>
    <x v="1"/>
    <x v="2"/>
  </r>
  <r>
    <x v="1562"/>
    <x v="422"/>
    <x v="176"/>
    <x v="0"/>
    <x v="0"/>
    <x v="0"/>
    <x v="3"/>
    <x v="1"/>
    <x v="1"/>
    <x v="2"/>
  </r>
  <r>
    <x v="1563"/>
    <x v="1035"/>
    <x v="626"/>
    <x v="1"/>
    <x v="0"/>
    <x v="0"/>
    <x v="0"/>
    <x v="1"/>
    <x v="0"/>
    <x v="2"/>
  </r>
  <r>
    <x v="1564"/>
    <x v="1036"/>
    <x v="573"/>
    <x v="1"/>
    <x v="0"/>
    <x v="0"/>
    <x v="3"/>
    <x v="1"/>
    <x v="2"/>
    <x v="0"/>
  </r>
  <r>
    <x v="1565"/>
    <x v="1037"/>
    <x v="34"/>
    <x v="1"/>
    <x v="0"/>
    <x v="0"/>
    <x v="0"/>
    <x v="1"/>
    <x v="2"/>
    <x v="1"/>
  </r>
  <r>
    <x v="1566"/>
    <x v="500"/>
    <x v="380"/>
    <x v="0"/>
    <x v="0"/>
    <x v="0"/>
    <x v="3"/>
    <x v="1"/>
    <x v="1"/>
    <x v="2"/>
  </r>
  <r>
    <x v="1567"/>
    <x v="1038"/>
    <x v="222"/>
    <x v="0"/>
    <x v="0"/>
    <x v="0"/>
    <x v="0"/>
    <x v="1"/>
    <x v="2"/>
    <x v="0"/>
  </r>
  <r>
    <x v="1568"/>
    <x v="1039"/>
    <x v="590"/>
    <x v="1"/>
    <x v="0"/>
    <x v="0"/>
    <x v="1"/>
    <x v="1"/>
    <x v="3"/>
    <x v="0"/>
  </r>
  <r>
    <x v="1569"/>
    <x v="277"/>
    <x v="52"/>
    <x v="1"/>
    <x v="0"/>
    <x v="0"/>
    <x v="0"/>
    <x v="1"/>
    <x v="1"/>
    <x v="2"/>
  </r>
  <r>
    <x v="1570"/>
    <x v="1040"/>
    <x v="209"/>
    <x v="0"/>
    <x v="0"/>
    <x v="0"/>
    <x v="3"/>
    <x v="1"/>
    <x v="2"/>
    <x v="2"/>
  </r>
  <r>
    <x v="1571"/>
    <x v="1041"/>
    <x v="280"/>
    <x v="0"/>
    <x v="0"/>
    <x v="0"/>
    <x v="0"/>
    <x v="1"/>
    <x v="1"/>
    <x v="2"/>
  </r>
  <r>
    <x v="1572"/>
    <x v="728"/>
    <x v="127"/>
    <x v="1"/>
    <x v="0"/>
    <x v="1"/>
    <x v="3"/>
    <x v="1"/>
    <x v="0"/>
    <x v="2"/>
  </r>
  <r>
    <x v="1573"/>
    <x v="984"/>
    <x v="256"/>
    <x v="0"/>
    <x v="0"/>
    <x v="0"/>
    <x v="0"/>
    <x v="1"/>
    <x v="1"/>
    <x v="1"/>
  </r>
  <r>
    <x v="1574"/>
    <x v="1042"/>
    <x v="358"/>
    <x v="1"/>
    <x v="0"/>
    <x v="0"/>
    <x v="0"/>
    <x v="1"/>
    <x v="2"/>
    <x v="2"/>
  </r>
  <r>
    <x v="1575"/>
    <x v="13"/>
    <x v="585"/>
    <x v="0"/>
    <x v="0"/>
    <x v="0"/>
    <x v="3"/>
    <x v="1"/>
    <x v="0"/>
    <x v="2"/>
  </r>
  <r>
    <x v="1576"/>
    <x v="1043"/>
    <x v="627"/>
    <x v="1"/>
    <x v="0"/>
    <x v="0"/>
    <x v="1"/>
    <x v="1"/>
    <x v="3"/>
    <x v="0"/>
  </r>
  <r>
    <x v="1577"/>
    <x v="1044"/>
    <x v="213"/>
    <x v="1"/>
    <x v="0"/>
    <x v="0"/>
    <x v="0"/>
    <x v="1"/>
    <x v="0"/>
    <x v="1"/>
  </r>
  <r>
    <x v="1578"/>
    <x v="1045"/>
    <x v="83"/>
    <x v="0"/>
    <x v="0"/>
    <x v="0"/>
    <x v="0"/>
    <x v="1"/>
    <x v="0"/>
    <x v="2"/>
  </r>
  <r>
    <x v="1579"/>
    <x v="1046"/>
    <x v="587"/>
    <x v="0"/>
    <x v="0"/>
    <x v="0"/>
    <x v="0"/>
    <x v="1"/>
    <x v="0"/>
    <x v="2"/>
  </r>
  <r>
    <x v="1580"/>
    <x v="1047"/>
    <x v="80"/>
    <x v="1"/>
    <x v="0"/>
    <x v="1"/>
    <x v="3"/>
    <x v="1"/>
    <x v="0"/>
    <x v="2"/>
  </r>
  <r>
    <x v="1581"/>
    <x v="951"/>
    <x v="316"/>
    <x v="1"/>
    <x v="0"/>
    <x v="1"/>
    <x v="3"/>
    <x v="1"/>
    <x v="0"/>
    <x v="2"/>
  </r>
  <r>
    <x v="1582"/>
    <x v="247"/>
    <x v="628"/>
    <x v="1"/>
    <x v="0"/>
    <x v="0"/>
    <x v="3"/>
    <x v="1"/>
    <x v="1"/>
    <x v="0"/>
  </r>
  <r>
    <x v="1583"/>
    <x v="1048"/>
    <x v="134"/>
    <x v="0"/>
    <x v="0"/>
    <x v="0"/>
    <x v="0"/>
    <x v="1"/>
    <x v="0"/>
    <x v="2"/>
  </r>
  <r>
    <x v="1584"/>
    <x v="65"/>
    <x v="334"/>
    <x v="1"/>
    <x v="0"/>
    <x v="0"/>
    <x v="0"/>
    <x v="1"/>
    <x v="0"/>
    <x v="1"/>
  </r>
  <r>
    <x v="1585"/>
    <x v="1049"/>
    <x v="540"/>
    <x v="1"/>
    <x v="0"/>
    <x v="0"/>
    <x v="0"/>
    <x v="1"/>
    <x v="1"/>
    <x v="2"/>
  </r>
  <r>
    <x v="1586"/>
    <x v="1050"/>
    <x v="561"/>
    <x v="0"/>
    <x v="1"/>
    <x v="0"/>
    <x v="3"/>
    <x v="1"/>
    <x v="0"/>
    <x v="1"/>
  </r>
  <r>
    <x v="1587"/>
    <x v="1051"/>
    <x v="239"/>
    <x v="1"/>
    <x v="0"/>
    <x v="1"/>
    <x v="3"/>
    <x v="1"/>
    <x v="3"/>
    <x v="2"/>
  </r>
  <r>
    <x v="1588"/>
    <x v="1052"/>
    <x v="305"/>
    <x v="0"/>
    <x v="0"/>
    <x v="0"/>
    <x v="0"/>
    <x v="1"/>
    <x v="2"/>
    <x v="0"/>
  </r>
  <r>
    <x v="1589"/>
    <x v="1053"/>
    <x v="224"/>
    <x v="1"/>
    <x v="0"/>
    <x v="0"/>
    <x v="0"/>
    <x v="1"/>
    <x v="0"/>
    <x v="2"/>
  </r>
  <r>
    <x v="1590"/>
    <x v="41"/>
    <x v="318"/>
    <x v="1"/>
    <x v="0"/>
    <x v="0"/>
    <x v="0"/>
    <x v="1"/>
    <x v="0"/>
    <x v="0"/>
  </r>
  <r>
    <x v="1591"/>
    <x v="1054"/>
    <x v="19"/>
    <x v="1"/>
    <x v="0"/>
    <x v="0"/>
    <x v="0"/>
    <x v="1"/>
    <x v="1"/>
    <x v="0"/>
  </r>
  <r>
    <x v="1592"/>
    <x v="650"/>
    <x v="135"/>
    <x v="0"/>
    <x v="0"/>
    <x v="1"/>
    <x v="3"/>
    <x v="1"/>
    <x v="0"/>
    <x v="2"/>
  </r>
  <r>
    <x v="1593"/>
    <x v="704"/>
    <x v="629"/>
    <x v="1"/>
    <x v="0"/>
    <x v="0"/>
    <x v="0"/>
    <x v="1"/>
    <x v="2"/>
    <x v="0"/>
  </r>
  <r>
    <x v="1594"/>
    <x v="711"/>
    <x v="52"/>
    <x v="0"/>
    <x v="0"/>
    <x v="0"/>
    <x v="3"/>
    <x v="1"/>
    <x v="2"/>
    <x v="2"/>
  </r>
  <r>
    <x v="1595"/>
    <x v="1055"/>
    <x v="103"/>
    <x v="1"/>
    <x v="0"/>
    <x v="0"/>
    <x v="3"/>
    <x v="1"/>
    <x v="0"/>
    <x v="2"/>
  </r>
  <r>
    <x v="1596"/>
    <x v="1056"/>
    <x v="583"/>
    <x v="1"/>
    <x v="0"/>
    <x v="0"/>
    <x v="1"/>
    <x v="1"/>
    <x v="3"/>
    <x v="0"/>
  </r>
  <r>
    <x v="1597"/>
    <x v="1057"/>
    <x v="589"/>
    <x v="0"/>
    <x v="0"/>
    <x v="0"/>
    <x v="1"/>
    <x v="1"/>
    <x v="3"/>
    <x v="0"/>
  </r>
  <r>
    <x v="1598"/>
    <x v="1058"/>
    <x v="315"/>
    <x v="0"/>
    <x v="0"/>
    <x v="0"/>
    <x v="1"/>
    <x v="1"/>
    <x v="2"/>
    <x v="2"/>
  </r>
  <r>
    <x v="1599"/>
    <x v="1059"/>
    <x v="500"/>
    <x v="0"/>
    <x v="0"/>
    <x v="1"/>
    <x v="3"/>
    <x v="1"/>
    <x v="2"/>
    <x v="2"/>
  </r>
  <r>
    <x v="1600"/>
    <x v="1060"/>
    <x v="164"/>
    <x v="1"/>
    <x v="0"/>
    <x v="1"/>
    <x v="3"/>
    <x v="1"/>
    <x v="0"/>
    <x v="2"/>
  </r>
  <r>
    <x v="1601"/>
    <x v="405"/>
    <x v="457"/>
    <x v="0"/>
    <x v="0"/>
    <x v="0"/>
    <x v="0"/>
    <x v="1"/>
    <x v="2"/>
    <x v="0"/>
  </r>
  <r>
    <x v="1602"/>
    <x v="1061"/>
    <x v="261"/>
    <x v="0"/>
    <x v="0"/>
    <x v="0"/>
    <x v="1"/>
    <x v="1"/>
    <x v="2"/>
    <x v="2"/>
  </r>
  <r>
    <x v="1603"/>
    <x v="1062"/>
    <x v="124"/>
    <x v="0"/>
    <x v="0"/>
    <x v="0"/>
    <x v="3"/>
    <x v="1"/>
    <x v="0"/>
    <x v="2"/>
  </r>
  <r>
    <x v="1604"/>
    <x v="61"/>
    <x v="144"/>
    <x v="0"/>
    <x v="0"/>
    <x v="0"/>
    <x v="0"/>
    <x v="1"/>
    <x v="0"/>
    <x v="2"/>
  </r>
  <r>
    <x v="1605"/>
    <x v="410"/>
    <x v="363"/>
    <x v="1"/>
    <x v="0"/>
    <x v="0"/>
    <x v="0"/>
    <x v="1"/>
    <x v="1"/>
    <x v="2"/>
  </r>
  <r>
    <x v="1606"/>
    <x v="362"/>
    <x v="209"/>
    <x v="1"/>
    <x v="0"/>
    <x v="0"/>
    <x v="0"/>
    <x v="1"/>
    <x v="2"/>
    <x v="2"/>
  </r>
  <r>
    <x v="1607"/>
    <x v="659"/>
    <x v="86"/>
    <x v="1"/>
    <x v="0"/>
    <x v="0"/>
    <x v="3"/>
    <x v="1"/>
    <x v="0"/>
    <x v="2"/>
  </r>
  <r>
    <x v="1608"/>
    <x v="806"/>
    <x v="218"/>
    <x v="1"/>
    <x v="0"/>
    <x v="0"/>
    <x v="0"/>
    <x v="1"/>
    <x v="0"/>
    <x v="0"/>
  </r>
  <r>
    <x v="1609"/>
    <x v="181"/>
    <x v="630"/>
    <x v="1"/>
    <x v="0"/>
    <x v="0"/>
    <x v="0"/>
    <x v="1"/>
    <x v="0"/>
    <x v="0"/>
  </r>
  <r>
    <x v="1610"/>
    <x v="1034"/>
    <x v="251"/>
    <x v="1"/>
    <x v="0"/>
    <x v="0"/>
    <x v="3"/>
    <x v="1"/>
    <x v="1"/>
    <x v="2"/>
  </r>
  <r>
    <x v="1611"/>
    <x v="1063"/>
    <x v="14"/>
    <x v="1"/>
    <x v="0"/>
    <x v="0"/>
    <x v="1"/>
    <x v="1"/>
    <x v="3"/>
    <x v="0"/>
  </r>
  <r>
    <x v="1612"/>
    <x v="1064"/>
    <x v="111"/>
    <x v="1"/>
    <x v="0"/>
    <x v="0"/>
    <x v="0"/>
    <x v="1"/>
    <x v="2"/>
    <x v="2"/>
  </r>
  <r>
    <x v="1613"/>
    <x v="1065"/>
    <x v="139"/>
    <x v="0"/>
    <x v="0"/>
    <x v="0"/>
    <x v="3"/>
    <x v="1"/>
    <x v="2"/>
    <x v="2"/>
  </r>
  <r>
    <x v="1614"/>
    <x v="1066"/>
    <x v="83"/>
    <x v="1"/>
    <x v="0"/>
    <x v="0"/>
    <x v="0"/>
    <x v="1"/>
    <x v="2"/>
    <x v="2"/>
  </r>
  <r>
    <x v="1615"/>
    <x v="1067"/>
    <x v="543"/>
    <x v="0"/>
    <x v="0"/>
    <x v="0"/>
    <x v="1"/>
    <x v="1"/>
    <x v="2"/>
    <x v="0"/>
  </r>
  <r>
    <x v="1616"/>
    <x v="1068"/>
    <x v="631"/>
    <x v="1"/>
    <x v="0"/>
    <x v="0"/>
    <x v="1"/>
    <x v="1"/>
    <x v="3"/>
    <x v="0"/>
  </r>
  <r>
    <x v="1617"/>
    <x v="1069"/>
    <x v="319"/>
    <x v="1"/>
    <x v="0"/>
    <x v="0"/>
    <x v="0"/>
    <x v="1"/>
    <x v="2"/>
    <x v="2"/>
  </r>
  <r>
    <x v="1618"/>
    <x v="1070"/>
    <x v="632"/>
    <x v="0"/>
    <x v="0"/>
    <x v="0"/>
    <x v="0"/>
    <x v="1"/>
    <x v="2"/>
    <x v="0"/>
  </r>
  <r>
    <x v="1619"/>
    <x v="1071"/>
    <x v="90"/>
    <x v="1"/>
    <x v="0"/>
    <x v="1"/>
    <x v="3"/>
    <x v="1"/>
    <x v="3"/>
    <x v="2"/>
  </r>
  <r>
    <x v="1620"/>
    <x v="893"/>
    <x v="538"/>
    <x v="0"/>
    <x v="0"/>
    <x v="0"/>
    <x v="0"/>
    <x v="1"/>
    <x v="0"/>
    <x v="2"/>
  </r>
  <r>
    <x v="1621"/>
    <x v="577"/>
    <x v="252"/>
    <x v="1"/>
    <x v="0"/>
    <x v="1"/>
    <x v="3"/>
    <x v="1"/>
    <x v="1"/>
    <x v="2"/>
  </r>
  <r>
    <x v="1622"/>
    <x v="507"/>
    <x v="274"/>
    <x v="1"/>
    <x v="0"/>
    <x v="1"/>
    <x v="3"/>
    <x v="1"/>
    <x v="2"/>
    <x v="2"/>
  </r>
  <r>
    <x v="1623"/>
    <x v="88"/>
    <x v="178"/>
    <x v="0"/>
    <x v="0"/>
    <x v="0"/>
    <x v="0"/>
    <x v="1"/>
    <x v="0"/>
    <x v="1"/>
  </r>
  <r>
    <x v="1624"/>
    <x v="50"/>
    <x v="215"/>
    <x v="1"/>
    <x v="0"/>
    <x v="0"/>
    <x v="0"/>
    <x v="1"/>
    <x v="0"/>
    <x v="2"/>
  </r>
  <r>
    <x v="1625"/>
    <x v="1072"/>
    <x v="614"/>
    <x v="1"/>
    <x v="0"/>
    <x v="0"/>
    <x v="3"/>
    <x v="1"/>
    <x v="0"/>
    <x v="2"/>
  </r>
  <r>
    <x v="1626"/>
    <x v="1073"/>
    <x v="35"/>
    <x v="1"/>
    <x v="0"/>
    <x v="0"/>
    <x v="1"/>
    <x v="1"/>
    <x v="3"/>
    <x v="0"/>
  </r>
  <r>
    <x v="1627"/>
    <x v="165"/>
    <x v="87"/>
    <x v="0"/>
    <x v="0"/>
    <x v="0"/>
    <x v="3"/>
    <x v="1"/>
    <x v="0"/>
    <x v="1"/>
  </r>
  <r>
    <x v="1628"/>
    <x v="29"/>
    <x v="233"/>
    <x v="0"/>
    <x v="0"/>
    <x v="0"/>
    <x v="3"/>
    <x v="1"/>
    <x v="0"/>
    <x v="2"/>
  </r>
  <r>
    <x v="1629"/>
    <x v="1074"/>
    <x v="150"/>
    <x v="0"/>
    <x v="0"/>
    <x v="1"/>
    <x v="3"/>
    <x v="1"/>
    <x v="2"/>
    <x v="2"/>
  </r>
  <r>
    <x v="1630"/>
    <x v="410"/>
    <x v="633"/>
    <x v="0"/>
    <x v="0"/>
    <x v="0"/>
    <x v="3"/>
    <x v="1"/>
    <x v="1"/>
    <x v="2"/>
  </r>
  <r>
    <x v="1631"/>
    <x v="24"/>
    <x v="85"/>
    <x v="0"/>
    <x v="0"/>
    <x v="0"/>
    <x v="0"/>
    <x v="1"/>
    <x v="0"/>
    <x v="1"/>
  </r>
  <r>
    <x v="1632"/>
    <x v="1075"/>
    <x v="127"/>
    <x v="1"/>
    <x v="0"/>
    <x v="0"/>
    <x v="0"/>
    <x v="1"/>
    <x v="0"/>
    <x v="2"/>
  </r>
  <r>
    <x v="1633"/>
    <x v="1076"/>
    <x v="228"/>
    <x v="0"/>
    <x v="0"/>
    <x v="0"/>
    <x v="0"/>
    <x v="1"/>
    <x v="1"/>
    <x v="2"/>
  </r>
  <r>
    <x v="1634"/>
    <x v="1077"/>
    <x v="550"/>
    <x v="0"/>
    <x v="0"/>
    <x v="0"/>
    <x v="0"/>
    <x v="1"/>
    <x v="2"/>
    <x v="2"/>
  </r>
  <r>
    <x v="1635"/>
    <x v="1078"/>
    <x v="499"/>
    <x v="0"/>
    <x v="0"/>
    <x v="0"/>
    <x v="0"/>
    <x v="1"/>
    <x v="2"/>
    <x v="0"/>
  </r>
  <r>
    <x v="1636"/>
    <x v="1079"/>
    <x v="106"/>
    <x v="1"/>
    <x v="0"/>
    <x v="0"/>
    <x v="3"/>
    <x v="1"/>
    <x v="0"/>
    <x v="1"/>
  </r>
  <r>
    <x v="1637"/>
    <x v="1037"/>
    <x v="41"/>
    <x v="0"/>
    <x v="0"/>
    <x v="0"/>
    <x v="0"/>
    <x v="1"/>
    <x v="2"/>
    <x v="0"/>
  </r>
  <r>
    <x v="1638"/>
    <x v="97"/>
    <x v="361"/>
    <x v="0"/>
    <x v="0"/>
    <x v="0"/>
    <x v="0"/>
    <x v="1"/>
    <x v="0"/>
    <x v="2"/>
  </r>
  <r>
    <x v="1639"/>
    <x v="1080"/>
    <x v="452"/>
    <x v="1"/>
    <x v="0"/>
    <x v="0"/>
    <x v="1"/>
    <x v="1"/>
    <x v="3"/>
    <x v="0"/>
  </r>
  <r>
    <x v="1640"/>
    <x v="713"/>
    <x v="249"/>
    <x v="0"/>
    <x v="0"/>
    <x v="0"/>
    <x v="3"/>
    <x v="1"/>
    <x v="0"/>
    <x v="2"/>
  </r>
  <r>
    <x v="1641"/>
    <x v="427"/>
    <x v="189"/>
    <x v="0"/>
    <x v="0"/>
    <x v="0"/>
    <x v="3"/>
    <x v="1"/>
    <x v="1"/>
    <x v="2"/>
  </r>
  <r>
    <x v="1642"/>
    <x v="1081"/>
    <x v="141"/>
    <x v="0"/>
    <x v="0"/>
    <x v="0"/>
    <x v="0"/>
    <x v="1"/>
    <x v="0"/>
    <x v="2"/>
  </r>
  <r>
    <x v="1643"/>
    <x v="1082"/>
    <x v="212"/>
    <x v="0"/>
    <x v="0"/>
    <x v="0"/>
    <x v="0"/>
    <x v="1"/>
    <x v="1"/>
    <x v="2"/>
  </r>
  <r>
    <x v="1644"/>
    <x v="332"/>
    <x v="195"/>
    <x v="0"/>
    <x v="0"/>
    <x v="0"/>
    <x v="0"/>
    <x v="1"/>
    <x v="2"/>
    <x v="1"/>
  </r>
  <r>
    <x v="1645"/>
    <x v="173"/>
    <x v="149"/>
    <x v="0"/>
    <x v="1"/>
    <x v="0"/>
    <x v="3"/>
    <x v="1"/>
    <x v="0"/>
    <x v="1"/>
  </r>
  <r>
    <x v="1646"/>
    <x v="142"/>
    <x v="331"/>
    <x v="0"/>
    <x v="0"/>
    <x v="1"/>
    <x v="3"/>
    <x v="1"/>
    <x v="0"/>
    <x v="1"/>
  </r>
  <r>
    <x v="1647"/>
    <x v="884"/>
    <x v="361"/>
    <x v="0"/>
    <x v="0"/>
    <x v="0"/>
    <x v="3"/>
    <x v="1"/>
    <x v="0"/>
    <x v="2"/>
  </r>
  <r>
    <x v="1648"/>
    <x v="1083"/>
    <x v="167"/>
    <x v="0"/>
    <x v="0"/>
    <x v="0"/>
    <x v="0"/>
    <x v="1"/>
    <x v="0"/>
    <x v="2"/>
  </r>
  <r>
    <x v="1649"/>
    <x v="620"/>
    <x v="105"/>
    <x v="0"/>
    <x v="0"/>
    <x v="1"/>
    <x v="3"/>
    <x v="1"/>
    <x v="0"/>
    <x v="1"/>
  </r>
  <r>
    <x v="1650"/>
    <x v="692"/>
    <x v="332"/>
    <x v="0"/>
    <x v="0"/>
    <x v="0"/>
    <x v="3"/>
    <x v="1"/>
    <x v="1"/>
    <x v="2"/>
  </r>
  <r>
    <x v="1651"/>
    <x v="71"/>
    <x v="167"/>
    <x v="0"/>
    <x v="0"/>
    <x v="0"/>
    <x v="0"/>
    <x v="1"/>
    <x v="0"/>
    <x v="2"/>
  </r>
  <r>
    <x v="1652"/>
    <x v="404"/>
    <x v="197"/>
    <x v="0"/>
    <x v="0"/>
    <x v="0"/>
    <x v="0"/>
    <x v="1"/>
    <x v="1"/>
    <x v="2"/>
  </r>
  <r>
    <x v="1653"/>
    <x v="1084"/>
    <x v="128"/>
    <x v="0"/>
    <x v="0"/>
    <x v="1"/>
    <x v="3"/>
    <x v="1"/>
    <x v="0"/>
    <x v="1"/>
  </r>
  <r>
    <x v="1654"/>
    <x v="387"/>
    <x v="125"/>
    <x v="0"/>
    <x v="0"/>
    <x v="0"/>
    <x v="3"/>
    <x v="1"/>
    <x v="2"/>
    <x v="2"/>
  </r>
  <r>
    <x v="1655"/>
    <x v="468"/>
    <x v="56"/>
    <x v="1"/>
    <x v="0"/>
    <x v="0"/>
    <x v="0"/>
    <x v="1"/>
    <x v="2"/>
    <x v="1"/>
  </r>
  <r>
    <x v="1656"/>
    <x v="1085"/>
    <x v="470"/>
    <x v="0"/>
    <x v="0"/>
    <x v="0"/>
    <x v="3"/>
    <x v="1"/>
    <x v="0"/>
    <x v="2"/>
  </r>
  <r>
    <x v="1657"/>
    <x v="1086"/>
    <x v="135"/>
    <x v="1"/>
    <x v="0"/>
    <x v="0"/>
    <x v="3"/>
    <x v="1"/>
    <x v="0"/>
    <x v="2"/>
  </r>
  <r>
    <x v="1658"/>
    <x v="28"/>
    <x v="21"/>
    <x v="0"/>
    <x v="0"/>
    <x v="0"/>
    <x v="3"/>
    <x v="1"/>
    <x v="0"/>
    <x v="1"/>
  </r>
  <r>
    <x v="1659"/>
    <x v="1087"/>
    <x v="163"/>
    <x v="0"/>
    <x v="0"/>
    <x v="0"/>
    <x v="0"/>
    <x v="1"/>
    <x v="3"/>
    <x v="0"/>
  </r>
  <r>
    <x v="1660"/>
    <x v="1088"/>
    <x v="417"/>
    <x v="0"/>
    <x v="0"/>
    <x v="0"/>
    <x v="0"/>
    <x v="1"/>
    <x v="0"/>
    <x v="0"/>
  </r>
  <r>
    <x v="1661"/>
    <x v="1089"/>
    <x v="497"/>
    <x v="0"/>
    <x v="0"/>
    <x v="0"/>
    <x v="1"/>
    <x v="1"/>
    <x v="3"/>
    <x v="2"/>
  </r>
  <r>
    <x v="1662"/>
    <x v="1090"/>
    <x v="106"/>
    <x v="0"/>
    <x v="0"/>
    <x v="0"/>
    <x v="0"/>
    <x v="1"/>
    <x v="2"/>
    <x v="1"/>
  </r>
  <r>
    <x v="1663"/>
    <x v="1091"/>
    <x v="127"/>
    <x v="0"/>
    <x v="1"/>
    <x v="0"/>
    <x v="3"/>
    <x v="1"/>
    <x v="0"/>
    <x v="2"/>
  </r>
  <r>
    <x v="1664"/>
    <x v="1092"/>
    <x v="425"/>
    <x v="1"/>
    <x v="0"/>
    <x v="1"/>
    <x v="3"/>
    <x v="1"/>
    <x v="0"/>
    <x v="1"/>
  </r>
  <r>
    <x v="1665"/>
    <x v="1093"/>
    <x v="45"/>
    <x v="0"/>
    <x v="0"/>
    <x v="1"/>
    <x v="3"/>
    <x v="1"/>
    <x v="0"/>
    <x v="2"/>
  </r>
  <r>
    <x v="1666"/>
    <x v="1056"/>
    <x v="245"/>
    <x v="0"/>
    <x v="0"/>
    <x v="0"/>
    <x v="1"/>
    <x v="1"/>
    <x v="3"/>
    <x v="1"/>
  </r>
  <r>
    <x v="1667"/>
    <x v="838"/>
    <x v="47"/>
    <x v="0"/>
    <x v="0"/>
    <x v="0"/>
    <x v="3"/>
    <x v="1"/>
    <x v="0"/>
    <x v="2"/>
  </r>
  <r>
    <x v="1668"/>
    <x v="1094"/>
    <x v="531"/>
    <x v="0"/>
    <x v="0"/>
    <x v="0"/>
    <x v="0"/>
    <x v="1"/>
    <x v="3"/>
    <x v="0"/>
  </r>
  <r>
    <x v="1669"/>
    <x v="1095"/>
    <x v="634"/>
    <x v="1"/>
    <x v="0"/>
    <x v="0"/>
    <x v="0"/>
    <x v="1"/>
    <x v="0"/>
    <x v="0"/>
  </r>
  <r>
    <x v="1670"/>
    <x v="380"/>
    <x v="100"/>
    <x v="0"/>
    <x v="0"/>
    <x v="1"/>
    <x v="3"/>
    <x v="1"/>
    <x v="1"/>
    <x v="1"/>
  </r>
  <r>
    <x v="1671"/>
    <x v="1096"/>
    <x v="333"/>
    <x v="1"/>
    <x v="0"/>
    <x v="0"/>
    <x v="0"/>
    <x v="1"/>
    <x v="0"/>
    <x v="0"/>
  </r>
  <r>
    <x v="1672"/>
    <x v="1097"/>
    <x v="627"/>
    <x v="0"/>
    <x v="0"/>
    <x v="0"/>
    <x v="0"/>
    <x v="1"/>
    <x v="3"/>
    <x v="0"/>
  </r>
  <r>
    <x v="1673"/>
    <x v="387"/>
    <x v="458"/>
    <x v="0"/>
    <x v="0"/>
    <x v="0"/>
    <x v="3"/>
    <x v="1"/>
    <x v="2"/>
    <x v="2"/>
  </r>
  <r>
    <x v="1674"/>
    <x v="1098"/>
    <x v="80"/>
    <x v="0"/>
    <x v="0"/>
    <x v="0"/>
    <x v="1"/>
    <x v="1"/>
    <x v="3"/>
    <x v="2"/>
  </r>
  <r>
    <x v="1675"/>
    <x v="1099"/>
    <x v="170"/>
    <x v="0"/>
    <x v="0"/>
    <x v="0"/>
    <x v="3"/>
    <x v="1"/>
    <x v="2"/>
    <x v="2"/>
  </r>
  <r>
    <x v="1676"/>
    <x v="23"/>
    <x v="99"/>
    <x v="1"/>
    <x v="0"/>
    <x v="1"/>
    <x v="3"/>
    <x v="1"/>
    <x v="0"/>
    <x v="1"/>
  </r>
  <r>
    <x v="1677"/>
    <x v="261"/>
    <x v="569"/>
    <x v="0"/>
    <x v="0"/>
    <x v="0"/>
    <x v="0"/>
    <x v="1"/>
    <x v="2"/>
    <x v="0"/>
  </r>
  <r>
    <x v="1678"/>
    <x v="5"/>
    <x v="635"/>
    <x v="1"/>
    <x v="0"/>
    <x v="1"/>
    <x v="3"/>
    <x v="1"/>
    <x v="0"/>
    <x v="1"/>
  </r>
  <r>
    <x v="1679"/>
    <x v="673"/>
    <x v="325"/>
    <x v="0"/>
    <x v="0"/>
    <x v="0"/>
    <x v="3"/>
    <x v="1"/>
    <x v="0"/>
    <x v="2"/>
  </r>
  <r>
    <x v="1680"/>
    <x v="925"/>
    <x v="195"/>
    <x v="0"/>
    <x v="0"/>
    <x v="0"/>
    <x v="0"/>
    <x v="1"/>
    <x v="2"/>
    <x v="1"/>
  </r>
  <r>
    <x v="1681"/>
    <x v="1100"/>
    <x v="534"/>
    <x v="0"/>
    <x v="0"/>
    <x v="0"/>
    <x v="0"/>
    <x v="1"/>
    <x v="2"/>
    <x v="0"/>
  </r>
  <r>
    <x v="1682"/>
    <x v="781"/>
    <x v="133"/>
    <x v="1"/>
    <x v="0"/>
    <x v="0"/>
    <x v="3"/>
    <x v="1"/>
    <x v="0"/>
    <x v="2"/>
  </r>
  <r>
    <x v="1683"/>
    <x v="1101"/>
    <x v="117"/>
    <x v="1"/>
    <x v="0"/>
    <x v="1"/>
    <x v="3"/>
    <x v="1"/>
    <x v="2"/>
    <x v="2"/>
  </r>
  <r>
    <x v="1684"/>
    <x v="139"/>
    <x v="636"/>
    <x v="1"/>
    <x v="0"/>
    <x v="0"/>
    <x v="3"/>
    <x v="1"/>
    <x v="0"/>
    <x v="0"/>
  </r>
  <r>
    <x v="1685"/>
    <x v="1102"/>
    <x v="67"/>
    <x v="1"/>
    <x v="0"/>
    <x v="0"/>
    <x v="0"/>
    <x v="1"/>
    <x v="2"/>
    <x v="2"/>
  </r>
  <r>
    <x v="1686"/>
    <x v="1103"/>
    <x v="564"/>
    <x v="0"/>
    <x v="0"/>
    <x v="0"/>
    <x v="0"/>
    <x v="1"/>
    <x v="3"/>
    <x v="0"/>
  </r>
  <r>
    <x v="1687"/>
    <x v="851"/>
    <x v="140"/>
    <x v="0"/>
    <x v="0"/>
    <x v="0"/>
    <x v="0"/>
    <x v="1"/>
    <x v="0"/>
    <x v="2"/>
  </r>
  <r>
    <x v="1688"/>
    <x v="1104"/>
    <x v="89"/>
    <x v="0"/>
    <x v="0"/>
    <x v="0"/>
    <x v="0"/>
    <x v="1"/>
    <x v="3"/>
    <x v="2"/>
  </r>
  <r>
    <x v="1689"/>
    <x v="1105"/>
    <x v="77"/>
    <x v="1"/>
    <x v="0"/>
    <x v="0"/>
    <x v="0"/>
    <x v="1"/>
    <x v="2"/>
    <x v="0"/>
  </r>
  <r>
    <x v="1690"/>
    <x v="1106"/>
    <x v="637"/>
    <x v="1"/>
    <x v="0"/>
    <x v="0"/>
    <x v="3"/>
    <x v="1"/>
    <x v="2"/>
    <x v="1"/>
  </r>
  <r>
    <x v="1691"/>
    <x v="1107"/>
    <x v="372"/>
    <x v="0"/>
    <x v="0"/>
    <x v="0"/>
    <x v="3"/>
    <x v="1"/>
    <x v="0"/>
    <x v="2"/>
  </r>
  <r>
    <x v="1692"/>
    <x v="1108"/>
    <x v="473"/>
    <x v="0"/>
    <x v="0"/>
    <x v="0"/>
    <x v="3"/>
    <x v="1"/>
    <x v="1"/>
    <x v="2"/>
  </r>
  <r>
    <x v="1693"/>
    <x v="264"/>
    <x v="269"/>
    <x v="1"/>
    <x v="0"/>
    <x v="0"/>
    <x v="3"/>
    <x v="1"/>
    <x v="0"/>
    <x v="0"/>
  </r>
  <r>
    <x v="1694"/>
    <x v="436"/>
    <x v="438"/>
    <x v="1"/>
    <x v="0"/>
    <x v="0"/>
    <x v="3"/>
    <x v="1"/>
    <x v="1"/>
    <x v="0"/>
  </r>
  <r>
    <x v="1695"/>
    <x v="292"/>
    <x v="179"/>
    <x v="1"/>
    <x v="0"/>
    <x v="0"/>
    <x v="3"/>
    <x v="1"/>
    <x v="1"/>
    <x v="0"/>
  </r>
  <r>
    <x v="1696"/>
    <x v="1109"/>
    <x v="638"/>
    <x v="0"/>
    <x v="0"/>
    <x v="0"/>
    <x v="1"/>
    <x v="1"/>
    <x v="3"/>
    <x v="0"/>
  </r>
  <r>
    <x v="1697"/>
    <x v="958"/>
    <x v="639"/>
    <x v="1"/>
    <x v="0"/>
    <x v="0"/>
    <x v="3"/>
    <x v="1"/>
    <x v="2"/>
    <x v="0"/>
  </r>
  <r>
    <x v="1698"/>
    <x v="1110"/>
    <x v="123"/>
    <x v="0"/>
    <x v="0"/>
    <x v="0"/>
    <x v="0"/>
    <x v="1"/>
    <x v="0"/>
    <x v="1"/>
  </r>
  <r>
    <x v="1699"/>
    <x v="1111"/>
    <x v="446"/>
    <x v="0"/>
    <x v="0"/>
    <x v="0"/>
    <x v="0"/>
    <x v="1"/>
    <x v="3"/>
    <x v="0"/>
  </r>
  <r>
    <x v="1700"/>
    <x v="661"/>
    <x v="193"/>
    <x v="0"/>
    <x v="0"/>
    <x v="0"/>
    <x v="3"/>
    <x v="1"/>
    <x v="0"/>
    <x v="2"/>
  </r>
  <r>
    <x v="1701"/>
    <x v="210"/>
    <x v="268"/>
    <x v="0"/>
    <x v="0"/>
    <x v="0"/>
    <x v="0"/>
    <x v="1"/>
    <x v="0"/>
    <x v="1"/>
  </r>
  <r>
    <x v="1702"/>
    <x v="369"/>
    <x v="372"/>
    <x v="0"/>
    <x v="0"/>
    <x v="0"/>
    <x v="0"/>
    <x v="1"/>
    <x v="1"/>
    <x v="2"/>
  </r>
  <r>
    <x v="1703"/>
    <x v="1087"/>
    <x v="570"/>
    <x v="1"/>
    <x v="0"/>
    <x v="0"/>
    <x v="3"/>
    <x v="1"/>
    <x v="3"/>
    <x v="0"/>
  </r>
  <r>
    <x v="1704"/>
    <x v="1112"/>
    <x v="27"/>
    <x v="1"/>
    <x v="0"/>
    <x v="0"/>
    <x v="0"/>
    <x v="1"/>
    <x v="2"/>
    <x v="2"/>
  </r>
  <r>
    <x v="1705"/>
    <x v="136"/>
    <x v="623"/>
    <x v="0"/>
    <x v="0"/>
    <x v="0"/>
    <x v="3"/>
    <x v="1"/>
    <x v="0"/>
    <x v="1"/>
  </r>
  <r>
    <x v="1706"/>
    <x v="816"/>
    <x v="109"/>
    <x v="0"/>
    <x v="0"/>
    <x v="0"/>
    <x v="3"/>
    <x v="1"/>
    <x v="0"/>
    <x v="1"/>
  </r>
  <r>
    <x v="1707"/>
    <x v="1113"/>
    <x v="166"/>
    <x v="0"/>
    <x v="0"/>
    <x v="0"/>
    <x v="0"/>
    <x v="1"/>
    <x v="1"/>
    <x v="2"/>
  </r>
  <r>
    <x v="1708"/>
    <x v="421"/>
    <x v="103"/>
    <x v="1"/>
    <x v="0"/>
    <x v="0"/>
    <x v="3"/>
    <x v="1"/>
    <x v="1"/>
    <x v="2"/>
  </r>
  <r>
    <x v="1709"/>
    <x v="368"/>
    <x v="196"/>
    <x v="0"/>
    <x v="0"/>
    <x v="0"/>
    <x v="3"/>
    <x v="1"/>
    <x v="1"/>
    <x v="2"/>
  </r>
  <r>
    <x v="1710"/>
    <x v="428"/>
    <x v="640"/>
    <x v="1"/>
    <x v="0"/>
    <x v="0"/>
    <x v="3"/>
    <x v="1"/>
    <x v="0"/>
    <x v="0"/>
  </r>
  <r>
    <x v="1711"/>
    <x v="174"/>
    <x v="261"/>
    <x v="0"/>
    <x v="0"/>
    <x v="0"/>
    <x v="0"/>
    <x v="1"/>
    <x v="0"/>
    <x v="2"/>
  </r>
  <r>
    <x v="1712"/>
    <x v="26"/>
    <x v="114"/>
    <x v="1"/>
    <x v="0"/>
    <x v="0"/>
    <x v="3"/>
    <x v="1"/>
    <x v="0"/>
    <x v="0"/>
  </r>
  <r>
    <x v="1713"/>
    <x v="1114"/>
    <x v="119"/>
    <x v="0"/>
    <x v="0"/>
    <x v="0"/>
    <x v="0"/>
    <x v="1"/>
    <x v="0"/>
    <x v="1"/>
  </r>
  <r>
    <x v="1714"/>
    <x v="905"/>
    <x v="199"/>
    <x v="0"/>
    <x v="0"/>
    <x v="0"/>
    <x v="0"/>
    <x v="1"/>
    <x v="2"/>
    <x v="2"/>
  </r>
  <r>
    <x v="1715"/>
    <x v="1115"/>
    <x v="31"/>
    <x v="0"/>
    <x v="0"/>
    <x v="0"/>
    <x v="1"/>
    <x v="1"/>
    <x v="3"/>
    <x v="2"/>
  </r>
  <r>
    <x v="1716"/>
    <x v="101"/>
    <x v="505"/>
    <x v="0"/>
    <x v="0"/>
    <x v="0"/>
    <x v="0"/>
    <x v="1"/>
    <x v="0"/>
    <x v="2"/>
  </r>
  <r>
    <x v="1717"/>
    <x v="107"/>
    <x v="3"/>
    <x v="0"/>
    <x v="0"/>
    <x v="0"/>
    <x v="3"/>
    <x v="1"/>
    <x v="0"/>
    <x v="1"/>
  </r>
  <r>
    <x v="1718"/>
    <x v="1116"/>
    <x v="162"/>
    <x v="0"/>
    <x v="0"/>
    <x v="0"/>
    <x v="0"/>
    <x v="1"/>
    <x v="3"/>
    <x v="0"/>
  </r>
  <r>
    <x v="1719"/>
    <x v="984"/>
    <x v="136"/>
    <x v="0"/>
    <x v="0"/>
    <x v="0"/>
    <x v="0"/>
    <x v="1"/>
    <x v="1"/>
    <x v="1"/>
  </r>
  <r>
    <x v="1720"/>
    <x v="1117"/>
    <x v="120"/>
    <x v="0"/>
    <x v="1"/>
    <x v="0"/>
    <x v="3"/>
    <x v="1"/>
    <x v="0"/>
    <x v="2"/>
  </r>
  <r>
    <x v="1721"/>
    <x v="1118"/>
    <x v="169"/>
    <x v="0"/>
    <x v="1"/>
    <x v="0"/>
    <x v="3"/>
    <x v="1"/>
    <x v="0"/>
    <x v="1"/>
  </r>
  <r>
    <x v="1722"/>
    <x v="1119"/>
    <x v="327"/>
    <x v="0"/>
    <x v="0"/>
    <x v="0"/>
    <x v="0"/>
    <x v="1"/>
    <x v="3"/>
    <x v="0"/>
  </r>
  <r>
    <x v="1723"/>
    <x v="1120"/>
    <x v="149"/>
    <x v="0"/>
    <x v="0"/>
    <x v="0"/>
    <x v="3"/>
    <x v="1"/>
    <x v="2"/>
    <x v="1"/>
  </r>
  <r>
    <x v="1724"/>
    <x v="226"/>
    <x v="281"/>
    <x v="1"/>
    <x v="0"/>
    <x v="0"/>
    <x v="3"/>
    <x v="1"/>
    <x v="0"/>
    <x v="0"/>
  </r>
  <r>
    <x v="1725"/>
    <x v="295"/>
    <x v="262"/>
    <x v="1"/>
    <x v="0"/>
    <x v="0"/>
    <x v="3"/>
    <x v="1"/>
    <x v="1"/>
    <x v="0"/>
  </r>
  <r>
    <x v="1726"/>
    <x v="304"/>
    <x v="641"/>
    <x v="1"/>
    <x v="0"/>
    <x v="0"/>
    <x v="3"/>
    <x v="1"/>
    <x v="1"/>
    <x v="0"/>
  </r>
  <r>
    <x v="1727"/>
    <x v="836"/>
    <x v="117"/>
    <x v="0"/>
    <x v="0"/>
    <x v="0"/>
    <x v="0"/>
    <x v="1"/>
    <x v="1"/>
    <x v="2"/>
  </r>
  <r>
    <x v="1728"/>
    <x v="403"/>
    <x v="155"/>
    <x v="0"/>
    <x v="0"/>
    <x v="0"/>
    <x v="0"/>
    <x v="1"/>
    <x v="2"/>
    <x v="1"/>
  </r>
  <r>
    <x v="1729"/>
    <x v="65"/>
    <x v="103"/>
    <x v="0"/>
    <x v="0"/>
    <x v="0"/>
    <x v="0"/>
    <x v="1"/>
    <x v="0"/>
    <x v="2"/>
  </r>
  <r>
    <x v="1730"/>
    <x v="105"/>
    <x v="24"/>
    <x v="0"/>
    <x v="0"/>
    <x v="0"/>
    <x v="3"/>
    <x v="1"/>
    <x v="0"/>
    <x v="2"/>
  </r>
  <r>
    <x v="1731"/>
    <x v="41"/>
    <x v="117"/>
    <x v="0"/>
    <x v="0"/>
    <x v="0"/>
    <x v="3"/>
    <x v="1"/>
    <x v="0"/>
    <x v="2"/>
  </r>
  <r>
    <x v="1732"/>
    <x v="1107"/>
    <x v="626"/>
    <x v="0"/>
    <x v="0"/>
    <x v="0"/>
    <x v="3"/>
    <x v="1"/>
    <x v="0"/>
    <x v="2"/>
  </r>
  <r>
    <x v="1733"/>
    <x v="379"/>
    <x v="122"/>
    <x v="0"/>
    <x v="0"/>
    <x v="0"/>
    <x v="3"/>
    <x v="1"/>
    <x v="1"/>
    <x v="2"/>
  </r>
  <r>
    <x v="1734"/>
    <x v="1121"/>
    <x v="79"/>
    <x v="1"/>
    <x v="0"/>
    <x v="0"/>
    <x v="3"/>
    <x v="1"/>
    <x v="0"/>
    <x v="2"/>
  </r>
  <r>
    <x v="1735"/>
    <x v="1122"/>
    <x v="40"/>
    <x v="0"/>
    <x v="0"/>
    <x v="0"/>
    <x v="0"/>
    <x v="1"/>
    <x v="0"/>
    <x v="2"/>
  </r>
  <r>
    <x v="1736"/>
    <x v="878"/>
    <x v="161"/>
    <x v="0"/>
    <x v="0"/>
    <x v="1"/>
    <x v="3"/>
    <x v="1"/>
    <x v="2"/>
    <x v="2"/>
  </r>
  <r>
    <x v="1737"/>
    <x v="1123"/>
    <x v="391"/>
    <x v="1"/>
    <x v="0"/>
    <x v="1"/>
    <x v="3"/>
    <x v="1"/>
    <x v="3"/>
    <x v="2"/>
  </r>
  <r>
    <x v="1738"/>
    <x v="1124"/>
    <x v="497"/>
    <x v="0"/>
    <x v="1"/>
    <x v="0"/>
    <x v="3"/>
    <x v="1"/>
    <x v="0"/>
    <x v="2"/>
  </r>
  <r>
    <x v="1739"/>
    <x v="1125"/>
    <x v="366"/>
    <x v="0"/>
    <x v="0"/>
    <x v="1"/>
    <x v="3"/>
    <x v="1"/>
    <x v="3"/>
    <x v="1"/>
  </r>
  <r>
    <x v="1740"/>
    <x v="1126"/>
    <x v="320"/>
    <x v="0"/>
    <x v="0"/>
    <x v="0"/>
    <x v="3"/>
    <x v="1"/>
    <x v="2"/>
    <x v="2"/>
  </r>
  <r>
    <x v="1741"/>
    <x v="1127"/>
    <x v="435"/>
    <x v="0"/>
    <x v="0"/>
    <x v="0"/>
    <x v="0"/>
    <x v="1"/>
    <x v="2"/>
    <x v="2"/>
  </r>
  <r>
    <x v="1742"/>
    <x v="356"/>
    <x v="100"/>
    <x v="0"/>
    <x v="0"/>
    <x v="0"/>
    <x v="0"/>
    <x v="1"/>
    <x v="1"/>
    <x v="1"/>
  </r>
  <r>
    <x v="1743"/>
    <x v="735"/>
    <x v="380"/>
    <x v="0"/>
    <x v="0"/>
    <x v="0"/>
    <x v="0"/>
    <x v="1"/>
    <x v="0"/>
    <x v="2"/>
  </r>
  <r>
    <x v="1744"/>
    <x v="1128"/>
    <x v="122"/>
    <x v="0"/>
    <x v="0"/>
    <x v="0"/>
    <x v="3"/>
    <x v="1"/>
    <x v="2"/>
    <x v="2"/>
  </r>
  <r>
    <x v="1745"/>
    <x v="440"/>
    <x v="226"/>
    <x v="0"/>
    <x v="0"/>
    <x v="1"/>
    <x v="3"/>
    <x v="1"/>
    <x v="0"/>
    <x v="2"/>
  </r>
  <r>
    <x v="1746"/>
    <x v="1129"/>
    <x v="347"/>
    <x v="1"/>
    <x v="0"/>
    <x v="0"/>
    <x v="3"/>
    <x v="1"/>
    <x v="2"/>
    <x v="2"/>
  </r>
  <r>
    <x v="1747"/>
    <x v="377"/>
    <x v="112"/>
    <x v="0"/>
    <x v="0"/>
    <x v="0"/>
    <x v="3"/>
    <x v="1"/>
    <x v="2"/>
    <x v="2"/>
  </r>
  <r>
    <x v="1748"/>
    <x v="11"/>
    <x v="117"/>
    <x v="1"/>
    <x v="0"/>
    <x v="0"/>
    <x v="3"/>
    <x v="1"/>
    <x v="0"/>
    <x v="2"/>
  </r>
  <r>
    <x v="1749"/>
    <x v="1130"/>
    <x v="92"/>
    <x v="0"/>
    <x v="0"/>
    <x v="0"/>
    <x v="3"/>
    <x v="1"/>
    <x v="3"/>
    <x v="2"/>
  </r>
  <r>
    <x v="1750"/>
    <x v="176"/>
    <x v="368"/>
    <x v="0"/>
    <x v="0"/>
    <x v="0"/>
    <x v="0"/>
    <x v="1"/>
    <x v="0"/>
    <x v="2"/>
  </r>
  <r>
    <x v="1751"/>
    <x v="861"/>
    <x v="87"/>
    <x v="1"/>
    <x v="0"/>
    <x v="1"/>
    <x v="3"/>
    <x v="1"/>
    <x v="2"/>
    <x v="1"/>
  </r>
  <r>
    <x v="1752"/>
    <x v="1131"/>
    <x v="642"/>
    <x v="0"/>
    <x v="0"/>
    <x v="0"/>
    <x v="0"/>
    <x v="1"/>
    <x v="3"/>
    <x v="0"/>
  </r>
  <r>
    <x v="1753"/>
    <x v="1132"/>
    <x v="49"/>
    <x v="0"/>
    <x v="0"/>
    <x v="1"/>
    <x v="3"/>
    <x v="1"/>
    <x v="1"/>
    <x v="2"/>
  </r>
  <r>
    <x v="1754"/>
    <x v="1133"/>
    <x v="436"/>
    <x v="0"/>
    <x v="0"/>
    <x v="0"/>
    <x v="0"/>
    <x v="1"/>
    <x v="2"/>
    <x v="2"/>
  </r>
  <r>
    <x v="1755"/>
    <x v="1134"/>
    <x v="643"/>
    <x v="1"/>
    <x v="0"/>
    <x v="1"/>
    <x v="3"/>
    <x v="1"/>
    <x v="0"/>
    <x v="0"/>
  </r>
  <r>
    <x v="1756"/>
    <x v="1135"/>
    <x v="3"/>
    <x v="1"/>
    <x v="0"/>
    <x v="0"/>
    <x v="0"/>
    <x v="1"/>
    <x v="0"/>
    <x v="1"/>
  </r>
  <r>
    <x v="1757"/>
    <x v="1136"/>
    <x v="70"/>
    <x v="1"/>
    <x v="0"/>
    <x v="1"/>
    <x v="3"/>
    <x v="1"/>
    <x v="0"/>
    <x v="2"/>
  </r>
  <r>
    <x v="1758"/>
    <x v="1099"/>
    <x v="379"/>
    <x v="1"/>
    <x v="0"/>
    <x v="0"/>
    <x v="3"/>
    <x v="1"/>
    <x v="2"/>
    <x v="0"/>
  </r>
  <r>
    <x v="1759"/>
    <x v="308"/>
    <x v="155"/>
    <x v="0"/>
    <x v="0"/>
    <x v="0"/>
    <x v="0"/>
    <x v="1"/>
    <x v="1"/>
    <x v="1"/>
  </r>
  <r>
    <x v="1760"/>
    <x v="366"/>
    <x v="391"/>
    <x v="1"/>
    <x v="0"/>
    <x v="0"/>
    <x v="0"/>
    <x v="1"/>
    <x v="1"/>
    <x v="2"/>
  </r>
  <r>
    <x v="1761"/>
    <x v="742"/>
    <x v="538"/>
    <x v="1"/>
    <x v="0"/>
    <x v="0"/>
    <x v="3"/>
    <x v="1"/>
    <x v="0"/>
    <x v="2"/>
  </r>
  <r>
    <x v="1762"/>
    <x v="419"/>
    <x v="80"/>
    <x v="1"/>
    <x v="0"/>
    <x v="0"/>
    <x v="3"/>
    <x v="1"/>
    <x v="1"/>
    <x v="2"/>
  </r>
  <r>
    <x v="1763"/>
    <x v="1111"/>
    <x v="34"/>
    <x v="0"/>
    <x v="0"/>
    <x v="0"/>
    <x v="0"/>
    <x v="1"/>
    <x v="3"/>
    <x v="1"/>
  </r>
  <r>
    <x v="1764"/>
    <x v="1137"/>
    <x v="435"/>
    <x v="1"/>
    <x v="0"/>
    <x v="0"/>
    <x v="3"/>
    <x v="1"/>
    <x v="1"/>
    <x v="2"/>
  </r>
  <r>
    <x v="1765"/>
    <x v="1138"/>
    <x v="195"/>
    <x v="1"/>
    <x v="0"/>
    <x v="0"/>
    <x v="0"/>
    <x v="1"/>
    <x v="0"/>
    <x v="1"/>
  </r>
  <r>
    <x v="1766"/>
    <x v="288"/>
    <x v="4"/>
    <x v="1"/>
    <x v="0"/>
    <x v="0"/>
    <x v="3"/>
    <x v="1"/>
    <x v="2"/>
    <x v="2"/>
  </r>
  <r>
    <x v="1767"/>
    <x v="1139"/>
    <x v="532"/>
    <x v="0"/>
    <x v="0"/>
    <x v="0"/>
    <x v="1"/>
    <x v="1"/>
    <x v="3"/>
    <x v="0"/>
  </r>
  <r>
    <x v="1768"/>
    <x v="53"/>
    <x v="616"/>
    <x v="0"/>
    <x v="0"/>
    <x v="0"/>
    <x v="0"/>
    <x v="1"/>
    <x v="0"/>
    <x v="2"/>
  </r>
  <r>
    <x v="1769"/>
    <x v="1140"/>
    <x v="644"/>
    <x v="0"/>
    <x v="0"/>
    <x v="0"/>
    <x v="0"/>
    <x v="1"/>
    <x v="3"/>
    <x v="0"/>
  </r>
  <r>
    <x v="1770"/>
    <x v="809"/>
    <x v="319"/>
    <x v="0"/>
    <x v="0"/>
    <x v="0"/>
    <x v="0"/>
    <x v="1"/>
    <x v="1"/>
    <x v="2"/>
  </r>
  <r>
    <x v="1771"/>
    <x v="892"/>
    <x v="280"/>
    <x v="0"/>
    <x v="0"/>
    <x v="0"/>
    <x v="0"/>
    <x v="1"/>
    <x v="2"/>
    <x v="2"/>
  </r>
  <r>
    <x v="1772"/>
    <x v="355"/>
    <x v="149"/>
    <x v="0"/>
    <x v="0"/>
    <x v="1"/>
    <x v="3"/>
    <x v="1"/>
    <x v="0"/>
    <x v="1"/>
  </r>
  <r>
    <x v="1773"/>
    <x v="402"/>
    <x v="429"/>
    <x v="0"/>
    <x v="0"/>
    <x v="0"/>
    <x v="0"/>
    <x v="1"/>
    <x v="0"/>
    <x v="0"/>
  </r>
  <r>
    <x v="1774"/>
    <x v="1141"/>
    <x v="445"/>
    <x v="1"/>
    <x v="0"/>
    <x v="0"/>
    <x v="0"/>
    <x v="1"/>
    <x v="2"/>
    <x v="0"/>
  </r>
  <r>
    <x v="1775"/>
    <x v="429"/>
    <x v="27"/>
    <x v="0"/>
    <x v="0"/>
    <x v="1"/>
    <x v="3"/>
    <x v="1"/>
    <x v="2"/>
    <x v="2"/>
  </r>
  <r>
    <x v="1776"/>
    <x v="397"/>
    <x v="155"/>
    <x v="1"/>
    <x v="0"/>
    <x v="0"/>
    <x v="3"/>
    <x v="1"/>
    <x v="1"/>
    <x v="1"/>
  </r>
  <r>
    <x v="1777"/>
    <x v="1142"/>
    <x v="259"/>
    <x v="0"/>
    <x v="0"/>
    <x v="0"/>
    <x v="0"/>
    <x v="1"/>
    <x v="2"/>
    <x v="1"/>
  </r>
  <r>
    <x v="1778"/>
    <x v="94"/>
    <x v="103"/>
    <x v="0"/>
    <x v="0"/>
    <x v="0"/>
    <x v="0"/>
    <x v="1"/>
    <x v="0"/>
    <x v="2"/>
  </r>
  <r>
    <x v="1779"/>
    <x v="264"/>
    <x v="221"/>
    <x v="1"/>
    <x v="0"/>
    <x v="0"/>
    <x v="3"/>
    <x v="1"/>
    <x v="0"/>
    <x v="0"/>
  </r>
  <r>
    <x v="1780"/>
    <x v="1143"/>
    <x v="185"/>
    <x v="1"/>
    <x v="0"/>
    <x v="0"/>
    <x v="3"/>
    <x v="1"/>
    <x v="1"/>
    <x v="0"/>
  </r>
  <r>
    <x v="1781"/>
    <x v="312"/>
    <x v="139"/>
    <x v="1"/>
    <x v="0"/>
    <x v="1"/>
    <x v="3"/>
    <x v="1"/>
    <x v="1"/>
    <x v="2"/>
  </r>
  <r>
    <x v="1782"/>
    <x v="1144"/>
    <x v="335"/>
    <x v="0"/>
    <x v="0"/>
    <x v="0"/>
    <x v="0"/>
    <x v="1"/>
    <x v="2"/>
    <x v="2"/>
  </r>
  <r>
    <x v="1783"/>
    <x v="1145"/>
    <x v="328"/>
    <x v="1"/>
    <x v="0"/>
    <x v="0"/>
    <x v="3"/>
    <x v="1"/>
    <x v="0"/>
    <x v="2"/>
  </r>
  <r>
    <x v="1784"/>
    <x v="1146"/>
    <x v="374"/>
    <x v="1"/>
    <x v="0"/>
    <x v="0"/>
    <x v="0"/>
    <x v="1"/>
    <x v="0"/>
    <x v="2"/>
  </r>
  <r>
    <x v="1785"/>
    <x v="1147"/>
    <x v="645"/>
    <x v="0"/>
    <x v="0"/>
    <x v="0"/>
    <x v="0"/>
    <x v="1"/>
    <x v="3"/>
    <x v="0"/>
  </r>
  <r>
    <x v="1786"/>
    <x v="1098"/>
    <x v="623"/>
    <x v="0"/>
    <x v="0"/>
    <x v="1"/>
    <x v="3"/>
    <x v="1"/>
    <x v="3"/>
    <x v="1"/>
  </r>
  <r>
    <x v="1787"/>
    <x v="1148"/>
    <x v="109"/>
    <x v="1"/>
    <x v="0"/>
    <x v="0"/>
    <x v="3"/>
    <x v="1"/>
    <x v="1"/>
    <x v="1"/>
  </r>
  <r>
    <x v="1788"/>
    <x v="1089"/>
    <x v="120"/>
    <x v="0"/>
    <x v="0"/>
    <x v="0"/>
    <x v="3"/>
    <x v="1"/>
    <x v="3"/>
    <x v="2"/>
  </r>
  <r>
    <x v="1789"/>
    <x v="671"/>
    <x v="259"/>
    <x v="0"/>
    <x v="0"/>
    <x v="0"/>
    <x v="3"/>
    <x v="1"/>
    <x v="0"/>
    <x v="1"/>
  </r>
  <r>
    <x v="1790"/>
    <x v="314"/>
    <x v="151"/>
    <x v="0"/>
    <x v="1"/>
    <x v="0"/>
    <x v="3"/>
    <x v="1"/>
    <x v="0"/>
    <x v="2"/>
  </r>
  <r>
    <x v="1791"/>
    <x v="875"/>
    <x v="278"/>
    <x v="0"/>
    <x v="0"/>
    <x v="0"/>
    <x v="0"/>
    <x v="1"/>
    <x v="0"/>
    <x v="0"/>
  </r>
  <r>
    <x v="1792"/>
    <x v="1149"/>
    <x v="470"/>
    <x v="1"/>
    <x v="0"/>
    <x v="0"/>
    <x v="3"/>
    <x v="1"/>
    <x v="2"/>
    <x v="2"/>
  </r>
  <r>
    <x v="1793"/>
    <x v="306"/>
    <x v="646"/>
    <x v="1"/>
    <x v="0"/>
    <x v="0"/>
    <x v="0"/>
    <x v="1"/>
    <x v="2"/>
    <x v="0"/>
  </r>
  <r>
    <x v="1794"/>
    <x v="1150"/>
    <x v="647"/>
    <x v="0"/>
    <x v="0"/>
    <x v="0"/>
    <x v="0"/>
    <x v="1"/>
    <x v="3"/>
    <x v="0"/>
  </r>
  <r>
    <x v="1795"/>
    <x v="754"/>
    <x v="87"/>
    <x v="0"/>
    <x v="0"/>
    <x v="0"/>
    <x v="0"/>
    <x v="1"/>
    <x v="0"/>
    <x v="1"/>
  </r>
  <r>
    <x v="1796"/>
    <x v="604"/>
    <x v="236"/>
    <x v="0"/>
    <x v="0"/>
    <x v="0"/>
    <x v="3"/>
    <x v="1"/>
    <x v="2"/>
    <x v="1"/>
  </r>
  <r>
    <x v="1797"/>
    <x v="1108"/>
    <x v="196"/>
    <x v="0"/>
    <x v="0"/>
    <x v="0"/>
    <x v="0"/>
    <x v="1"/>
    <x v="1"/>
    <x v="2"/>
  </r>
  <r>
    <x v="1798"/>
    <x v="1151"/>
    <x v="196"/>
    <x v="0"/>
    <x v="0"/>
    <x v="0"/>
    <x v="0"/>
    <x v="1"/>
    <x v="2"/>
    <x v="2"/>
  </r>
  <r>
    <x v="1799"/>
    <x v="795"/>
    <x v="216"/>
    <x v="0"/>
    <x v="0"/>
    <x v="0"/>
    <x v="3"/>
    <x v="1"/>
    <x v="0"/>
    <x v="1"/>
  </r>
  <r>
    <x v="1800"/>
    <x v="1152"/>
    <x v="178"/>
    <x v="0"/>
    <x v="0"/>
    <x v="0"/>
    <x v="3"/>
    <x v="1"/>
    <x v="0"/>
    <x v="1"/>
  </r>
  <r>
    <x v="1801"/>
    <x v="662"/>
    <x v="358"/>
    <x v="0"/>
    <x v="0"/>
    <x v="0"/>
    <x v="3"/>
    <x v="1"/>
    <x v="0"/>
    <x v="2"/>
  </r>
  <r>
    <x v="1802"/>
    <x v="1153"/>
    <x v="192"/>
    <x v="0"/>
    <x v="0"/>
    <x v="0"/>
    <x v="3"/>
    <x v="1"/>
    <x v="1"/>
    <x v="2"/>
  </r>
  <r>
    <x v="1803"/>
    <x v="346"/>
    <x v="31"/>
    <x v="0"/>
    <x v="0"/>
    <x v="0"/>
    <x v="3"/>
    <x v="1"/>
    <x v="1"/>
    <x v="2"/>
  </r>
  <r>
    <x v="1804"/>
    <x v="746"/>
    <x v="508"/>
    <x v="0"/>
    <x v="1"/>
    <x v="0"/>
    <x v="3"/>
    <x v="1"/>
    <x v="0"/>
    <x v="2"/>
  </r>
  <r>
    <x v="1805"/>
    <x v="349"/>
    <x v="576"/>
    <x v="0"/>
    <x v="0"/>
    <x v="0"/>
    <x v="0"/>
    <x v="1"/>
    <x v="0"/>
    <x v="2"/>
  </r>
  <r>
    <x v="1806"/>
    <x v="1154"/>
    <x v="648"/>
    <x v="1"/>
    <x v="0"/>
    <x v="0"/>
    <x v="3"/>
    <x v="1"/>
    <x v="2"/>
    <x v="0"/>
  </r>
  <r>
    <x v="1807"/>
    <x v="1155"/>
    <x v="6"/>
    <x v="0"/>
    <x v="0"/>
    <x v="0"/>
    <x v="0"/>
    <x v="1"/>
    <x v="3"/>
    <x v="1"/>
  </r>
  <r>
    <x v="1808"/>
    <x v="374"/>
    <x v="67"/>
    <x v="0"/>
    <x v="0"/>
    <x v="0"/>
    <x v="0"/>
    <x v="1"/>
    <x v="2"/>
    <x v="2"/>
  </r>
  <r>
    <x v="1809"/>
    <x v="192"/>
    <x v="219"/>
    <x v="0"/>
    <x v="0"/>
    <x v="0"/>
    <x v="3"/>
    <x v="1"/>
    <x v="2"/>
    <x v="2"/>
  </r>
  <r>
    <x v="1810"/>
    <x v="1156"/>
    <x v="191"/>
    <x v="0"/>
    <x v="0"/>
    <x v="0"/>
    <x v="3"/>
    <x v="1"/>
    <x v="2"/>
    <x v="2"/>
  </r>
  <r>
    <x v="1811"/>
    <x v="1157"/>
    <x v="416"/>
    <x v="1"/>
    <x v="0"/>
    <x v="0"/>
    <x v="0"/>
    <x v="1"/>
    <x v="2"/>
    <x v="0"/>
  </r>
  <r>
    <x v="1812"/>
    <x v="1158"/>
    <x v="1"/>
    <x v="0"/>
    <x v="0"/>
    <x v="0"/>
    <x v="0"/>
    <x v="1"/>
    <x v="3"/>
    <x v="1"/>
  </r>
  <r>
    <x v="1813"/>
    <x v="747"/>
    <x v="637"/>
    <x v="0"/>
    <x v="0"/>
    <x v="1"/>
    <x v="3"/>
    <x v="1"/>
    <x v="1"/>
    <x v="1"/>
  </r>
  <r>
    <x v="1814"/>
    <x v="1035"/>
    <x v="243"/>
    <x v="0"/>
    <x v="0"/>
    <x v="0"/>
    <x v="0"/>
    <x v="1"/>
    <x v="0"/>
    <x v="2"/>
  </r>
  <r>
    <x v="1815"/>
    <x v="1159"/>
    <x v="199"/>
    <x v="0"/>
    <x v="0"/>
    <x v="1"/>
    <x v="3"/>
    <x v="1"/>
    <x v="0"/>
    <x v="2"/>
  </r>
  <r>
    <x v="1816"/>
    <x v="1160"/>
    <x v="352"/>
    <x v="0"/>
    <x v="0"/>
    <x v="1"/>
    <x v="3"/>
    <x v="1"/>
    <x v="3"/>
    <x v="2"/>
  </r>
  <r>
    <x v="1817"/>
    <x v="160"/>
    <x v="166"/>
    <x v="0"/>
    <x v="0"/>
    <x v="0"/>
    <x v="0"/>
    <x v="1"/>
    <x v="0"/>
    <x v="2"/>
  </r>
  <r>
    <x v="1818"/>
    <x v="40"/>
    <x v="122"/>
    <x v="0"/>
    <x v="0"/>
    <x v="0"/>
    <x v="0"/>
    <x v="1"/>
    <x v="0"/>
    <x v="2"/>
  </r>
  <r>
    <x v="1819"/>
    <x v="1079"/>
    <x v="436"/>
    <x v="0"/>
    <x v="0"/>
    <x v="0"/>
    <x v="0"/>
    <x v="1"/>
    <x v="0"/>
    <x v="2"/>
  </r>
  <r>
    <x v="1820"/>
    <x v="384"/>
    <x v="649"/>
    <x v="1"/>
    <x v="0"/>
    <x v="0"/>
    <x v="0"/>
    <x v="1"/>
    <x v="1"/>
    <x v="0"/>
  </r>
  <r>
    <x v="1821"/>
    <x v="65"/>
    <x v="166"/>
    <x v="1"/>
    <x v="0"/>
    <x v="0"/>
    <x v="0"/>
    <x v="1"/>
    <x v="0"/>
    <x v="2"/>
  </r>
  <r>
    <x v="1822"/>
    <x v="43"/>
    <x v="127"/>
    <x v="0"/>
    <x v="0"/>
    <x v="0"/>
    <x v="3"/>
    <x v="1"/>
    <x v="0"/>
    <x v="2"/>
  </r>
  <r>
    <x v="1823"/>
    <x v="722"/>
    <x v="351"/>
    <x v="0"/>
    <x v="1"/>
    <x v="0"/>
    <x v="3"/>
    <x v="1"/>
    <x v="0"/>
    <x v="2"/>
  </r>
  <r>
    <x v="1824"/>
    <x v="312"/>
    <x v="124"/>
    <x v="0"/>
    <x v="0"/>
    <x v="0"/>
    <x v="0"/>
    <x v="1"/>
    <x v="1"/>
    <x v="2"/>
  </r>
  <r>
    <x v="1825"/>
    <x v="1041"/>
    <x v="82"/>
    <x v="1"/>
    <x v="0"/>
    <x v="0"/>
    <x v="0"/>
    <x v="1"/>
    <x v="1"/>
    <x v="2"/>
  </r>
  <r>
    <x v="1826"/>
    <x v="1161"/>
    <x v="81"/>
    <x v="0"/>
    <x v="0"/>
    <x v="0"/>
    <x v="0"/>
    <x v="1"/>
    <x v="1"/>
    <x v="2"/>
  </r>
  <r>
    <x v="1827"/>
    <x v="32"/>
    <x v="267"/>
    <x v="0"/>
    <x v="1"/>
    <x v="0"/>
    <x v="3"/>
    <x v="1"/>
    <x v="0"/>
    <x v="2"/>
  </r>
  <r>
    <x v="1828"/>
    <x v="559"/>
    <x v="249"/>
    <x v="0"/>
    <x v="0"/>
    <x v="0"/>
    <x v="0"/>
    <x v="1"/>
    <x v="2"/>
    <x v="2"/>
  </r>
  <r>
    <x v="1829"/>
    <x v="19"/>
    <x v="189"/>
    <x v="1"/>
    <x v="0"/>
    <x v="0"/>
    <x v="3"/>
    <x v="1"/>
    <x v="0"/>
    <x v="2"/>
  </r>
  <r>
    <x v="1830"/>
    <x v="473"/>
    <x v="236"/>
    <x v="0"/>
    <x v="0"/>
    <x v="1"/>
    <x v="3"/>
    <x v="1"/>
    <x v="2"/>
    <x v="1"/>
  </r>
  <r>
    <x v="1831"/>
    <x v="1022"/>
    <x v="198"/>
    <x v="0"/>
    <x v="0"/>
    <x v="0"/>
    <x v="3"/>
    <x v="1"/>
    <x v="1"/>
    <x v="2"/>
  </r>
  <r>
    <x v="1832"/>
    <x v="1162"/>
    <x v="268"/>
    <x v="1"/>
    <x v="0"/>
    <x v="0"/>
    <x v="3"/>
    <x v="1"/>
    <x v="0"/>
    <x v="1"/>
  </r>
  <r>
    <x v="1833"/>
    <x v="1163"/>
    <x v="100"/>
    <x v="0"/>
    <x v="0"/>
    <x v="0"/>
    <x v="3"/>
    <x v="1"/>
    <x v="2"/>
    <x v="1"/>
  </r>
  <r>
    <x v="1834"/>
    <x v="1164"/>
    <x v="120"/>
    <x v="0"/>
    <x v="0"/>
    <x v="1"/>
    <x v="3"/>
    <x v="1"/>
    <x v="0"/>
    <x v="2"/>
  </r>
  <r>
    <x v="1835"/>
    <x v="910"/>
    <x v="203"/>
    <x v="0"/>
    <x v="0"/>
    <x v="0"/>
    <x v="0"/>
    <x v="1"/>
    <x v="3"/>
    <x v="2"/>
  </r>
  <r>
    <x v="1836"/>
    <x v="1165"/>
    <x v="106"/>
    <x v="0"/>
    <x v="0"/>
    <x v="0"/>
    <x v="0"/>
    <x v="1"/>
    <x v="3"/>
    <x v="1"/>
  </r>
  <r>
    <x v="1837"/>
    <x v="534"/>
    <x v="337"/>
    <x v="1"/>
    <x v="0"/>
    <x v="1"/>
    <x v="3"/>
    <x v="1"/>
    <x v="0"/>
    <x v="2"/>
  </r>
  <r>
    <x v="1838"/>
    <x v="982"/>
    <x v="366"/>
    <x v="1"/>
    <x v="0"/>
    <x v="0"/>
    <x v="3"/>
    <x v="1"/>
    <x v="2"/>
    <x v="1"/>
  </r>
  <r>
    <x v="1839"/>
    <x v="1166"/>
    <x v="214"/>
    <x v="0"/>
    <x v="0"/>
    <x v="0"/>
    <x v="3"/>
    <x v="1"/>
    <x v="1"/>
    <x v="1"/>
  </r>
  <r>
    <x v="1840"/>
    <x v="1167"/>
    <x v="6"/>
    <x v="0"/>
    <x v="1"/>
    <x v="0"/>
    <x v="3"/>
    <x v="1"/>
    <x v="0"/>
    <x v="1"/>
  </r>
  <r>
    <x v="1841"/>
    <x v="37"/>
    <x v="507"/>
    <x v="0"/>
    <x v="0"/>
    <x v="0"/>
    <x v="0"/>
    <x v="1"/>
    <x v="0"/>
    <x v="2"/>
  </r>
  <r>
    <x v="1842"/>
    <x v="66"/>
    <x v="3"/>
    <x v="0"/>
    <x v="0"/>
    <x v="0"/>
    <x v="0"/>
    <x v="1"/>
    <x v="0"/>
    <x v="1"/>
  </r>
  <r>
    <x v="1843"/>
    <x v="428"/>
    <x v="347"/>
    <x v="0"/>
    <x v="0"/>
    <x v="0"/>
    <x v="0"/>
    <x v="1"/>
    <x v="0"/>
    <x v="2"/>
  </r>
  <r>
    <x v="1844"/>
    <x v="422"/>
    <x v="191"/>
    <x v="0"/>
    <x v="0"/>
    <x v="0"/>
    <x v="0"/>
    <x v="1"/>
    <x v="1"/>
    <x v="2"/>
  </r>
  <r>
    <x v="1845"/>
    <x v="409"/>
    <x v="125"/>
    <x v="0"/>
    <x v="0"/>
    <x v="0"/>
    <x v="0"/>
    <x v="1"/>
    <x v="0"/>
    <x v="2"/>
  </r>
  <r>
    <x v="1846"/>
    <x v="295"/>
    <x v="236"/>
    <x v="0"/>
    <x v="0"/>
    <x v="0"/>
    <x v="0"/>
    <x v="1"/>
    <x v="1"/>
    <x v="1"/>
  </r>
  <r>
    <x v="1847"/>
    <x v="1034"/>
    <x v="321"/>
    <x v="0"/>
    <x v="0"/>
    <x v="0"/>
    <x v="0"/>
    <x v="1"/>
    <x v="1"/>
    <x v="2"/>
  </r>
  <r>
    <x v="1848"/>
    <x v="303"/>
    <x v="500"/>
    <x v="0"/>
    <x v="0"/>
    <x v="0"/>
    <x v="0"/>
    <x v="1"/>
    <x v="1"/>
    <x v="2"/>
  </r>
  <r>
    <x v="1849"/>
    <x v="355"/>
    <x v="27"/>
    <x v="0"/>
    <x v="0"/>
    <x v="1"/>
    <x v="3"/>
    <x v="1"/>
    <x v="0"/>
    <x v="2"/>
  </r>
  <r>
    <x v="1850"/>
    <x v="170"/>
    <x v="361"/>
    <x v="0"/>
    <x v="0"/>
    <x v="1"/>
    <x v="3"/>
    <x v="1"/>
    <x v="0"/>
    <x v="2"/>
  </r>
  <r>
    <x v="1851"/>
    <x v="878"/>
    <x v="180"/>
    <x v="0"/>
    <x v="0"/>
    <x v="0"/>
    <x v="0"/>
    <x v="1"/>
    <x v="2"/>
    <x v="2"/>
  </r>
  <r>
    <x v="1852"/>
    <x v="436"/>
    <x v="4"/>
    <x v="0"/>
    <x v="0"/>
    <x v="0"/>
    <x v="3"/>
    <x v="1"/>
    <x v="1"/>
    <x v="2"/>
  </r>
  <r>
    <x v="1853"/>
    <x v="586"/>
    <x v="52"/>
    <x v="1"/>
    <x v="0"/>
    <x v="0"/>
    <x v="3"/>
    <x v="1"/>
    <x v="1"/>
    <x v="2"/>
  </r>
  <r>
    <x v="1854"/>
    <x v="1168"/>
    <x v="385"/>
    <x v="1"/>
    <x v="0"/>
    <x v="0"/>
    <x v="3"/>
    <x v="1"/>
    <x v="0"/>
    <x v="0"/>
  </r>
  <r>
    <x v="1855"/>
    <x v="425"/>
    <x v="650"/>
    <x v="1"/>
    <x v="0"/>
    <x v="0"/>
    <x v="3"/>
    <x v="1"/>
    <x v="1"/>
    <x v="0"/>
  </r>
  <r>
    <x v="1856"/>
    <x v="1169"/>
    <x v="332"/>
    <x v="1"/>
    <x v="0"/>
    <x v="0"/>
    <x v="3"/>
    <x v="1"/>
    <x v="2"/>
    <x v="2"/>
  </r>
  <r>
    <x v="1857"/>
    <x v="1170"/>
    <x v="363"/>
    <x v="0"/>
    <x v="0"/>
    <x v="0"/>
    <x v="0"/>
    <x v="1"/>
    <x v="3"/>
    <x v="2"/>
  </r>
  <r>
    <x v="1858"/>
    <x v="925"/>
    <x v="166"/>
    <x v="1"/>
    <x v="0"/>
    <x v="1"/>
    <x v="3"/>
    <x v="1"/>
    <x v="2"/>
    <x v="2"/>
  </r>
  <r>
    <x v="1859"/>
    <x v="252"/>
    <x v="123"/>
    <x v="0"/>
    <x v="0"/>
    <x v="0"/>
    <x v="0"/>
    <x v="1"/>
    <x v="1"/>
    <x v="1"/>
  </r>
  <r>
    <x v="1860"/>
    <x v="1034"/>
    <x v="577"/>
    <x v="0"/>
    <x v="0"/>
    <x v="0"/>
    <x v="0"/>
    <x v="1"/>
    <x v="1"/>
    <x v="2"/>
  </r>
  <r>
    <x v="1861"/>
    <x v="409"/>
    <x v="288"/>
    <x v="0"/>
    <x v="0"/>
    <x v="0"/>
    <x v="0"/>
    <x v="1"/>
    <x v="0"/>
    <x v="1"/>
  </r>
  <r>
    <x v="1862"/>
    <x v="210"/>
    <x v="80"/>
    <x v="0"/>
    <x v="0"/>
    <x v="0"/>
    <x v="0"/>
    <x v="1"/>
    <x v="0"/>
    <x v="2"/>
  </r>
  <r>
    <x v="1863"/>
    <x v="1171"/>
    <x v="331"/>
    <x v="0"/>
    <x v="0"/>
    <x v="0"/>
    <x v="0"/>
    <x v="1"/>
    <x v="1"/>
    <x v="1"/>
  </r>
  <r>
    <x v="1864"/>
    <x v="467"/>
    <x v="98"/>
    <x v="0"/>
    <x v="0"/>
    <x v="0"/>
    <x v="0"/>
    <x v="1"/>
    <x v="1"/>
    <x v="2"/>
  </r>
  <r>
    <x v="1865"/>
    <x v="673"/>
    <x v="78"/>
    <x v="1"/>
    <x v="0"/>
    <x v="0"/>
    <x v="3"/>
    <x v="1"/>
    <x v="0"/>
    <x v="2"/>
  </r>
  <r>
    <x v="1866"/>
    <x v="1172"/>
    <x v="458"/>
    <x v="0"/>
    <x v="1"/>
    <x v="0"/>
    <x v="3"/>
    <x v="1"/>
    <x v="2"/>
    <x v="2"/>
  </r>
  <r>
    <x v="1867"/>
    <x v="1173"/>
    <x v="651"/>
    <x v="0"/>
    <x v="0"/>
    <x v="1"/>
    <x v="3"/>
    <x v="1"/>
    <x v="0"/>
    <x v="0"/>
  </r>
  <r>
    <x v="1868"/>
    <x v="1174"/>
    <x v="40"/>
    <x v="0"/>
    <x v="0"/>
    <x v="0"/>
    <x v="3"/>
    <x v="1"/>
    <x v="0"/>
    <x v="2"/>
  </r>
  <r>
    <x v="1869"/>
    <x v="1175"/>
    <x v="115"/>
    <x v="1"/>
    <x v="0"/>
    <x v="1"/>
    <x v="3"/>
    <x v="1"/>
    <x v="3"/>
    <x v="2"/>
  </r>
  <r>
    <x v="1870"/>
    <x v="782"/>
    <x v="372"/>
    <x v="1"/>
    <x v="0"/>
    <x v="0"/>
    <x v="3"/>
    <x v="1"/>
    <x v="0"/>
    <x v="2"/>
  </r>
  <r>
    <x v="1871"/>
    <x v="1176"/>
    <x v="339"/>
    <x v="0"/>
    <x v="0"/>
    <x v="0"/>
    <x v="0"/>
    <x v="1"/>
    <x v="3"/>
    <x v="2"/>
  </r>
  <r>
    <x v="1872"/>
    <x v="276"/>
    <x v="508"/>
    <x v="0"/>
    <x v="0"/>
    <x v="0"/>
    <x v="0"/>
    <x v="1"/>
    <x v="1"/>
    <x v="2"/>
  </r>
  <r>
    <x v="1873"/>
    <x v="751"/>
    <x v="144"/>
    <x v="0"/>
    <x v="0"/>
    <x v="0"/>
    <x v="0"/>
    <x v="1"/>
    <x v="1"/>
    <x v="2"/>
  </r>
  <r>
    <x v="1874"/>
    <x v="308"/>
    <x v="174"/>
    <x v="0"/>
    <x v="0"/>
    <x v="0"/>
    <x v="3"/>
    <x v="1"/>
    <x v="1"/>
    <x v="2"/>
  </r>
  <r>
    <x v="1875"/>
    <x v="1006"/>
    <x v="299"/>
    <x v="0"/>
    <x v="0"/>
    <x v="0"/>
    <x v="3"/>
    <x v="1"/>
    <x v="0"/>
    <x v="2"/>
  </r>
  <r>
    <x v="1876"/>
    <x v="666"/>
    <x v="633"/>
    <x v="1"/>
    <x v="0"/>
    <x v="1"/>
    <x v="3"/>
    <x v="1"/>
    <x v="1"/>
    <x v="2"/>
  </r>
  <r>
    <x v="1877"/>
    <x v="346"/>
    <x v="138"/>
    <x v="1"/>
    <x v="0"/>
    <x v="0"/>
    <x v="3"/>
    <x v="1"/>
    <x v="1"/>
    <x v="2"/>
  </r>
  <r>
    <x v="1878"/>
    <x v="823"/>
    <x v="66"/>
    <x v="0"/>
    <x v="0"/>
    <x v="0"/>
    <x v="0"/>
    <x v="1"/>
    <x v="2"/>
    <x v="2"/>
  </r>
  <r>
    <x v="1879"/>
    <x v="1177"/>
    <x v="336"/>
    <x v="0"/>
    <x v="0"/>
    <x v="0"/>
    <x v="3"/>
    <x v="1"/>
    <x v="3"/>
    <x v="1"/>
  </r>
  <r>
    <x v="1880"/>
    <x v="750"/>
    <x v="99"/>
    <x v="0"/>
    <x v="0"/>
    <x v="0"/>
    <x v="3"/>
    <x v="1"/>
    <x v="0"/>
    <x v="1"/>
  </r>
  <r>
    <x v="1881"/>
    <x v="161"/>
    <x v="48"/>
    <x v="0"/>
    <x v="0"/>
    <x v="0"/>
    <x v="3"/>
    <x v="1"/>
    <x v="0"/>
    <x v="2"/>
  </r>
  <r>
    <x v="1882"/>
    <x v="1178"/>
    <x v="31"/>
    <x v="0"/>
    <x v="0"/>
    <x v="0"/>
    <x v="3"/>
    <x v="1"/>
    <x v="0"/>
    <x v="2"/>
  </r>
  <r>
    <x v="1883"/>
    <x v="445"/>
    <x v="450"/>
    <x v="0"/>
    <x v="0"/>
    <x v="0"/>
    <x v="3"/>
    <x v="1"/>
    <x v="1"/>
    <x v="2"/>
  </r>
  <r>
    <x v="1884"/>
    <x v="491"/>
    <x v="89"/>
    <x v="0"/>
    <x v="0"/>
    <x v="0"/>
    <x v="0"/>
    <x v="1"/>
    <x v="2"/>
    <x v="2"/>
  </r>
  <r>
    <x v="1885"/>
    <x v="751"/>
    <x v="436"/>
    <x v="0"/>
    <x v="0"/>
    <x v="0"/>
    <x v="0"/>
    <x v="1"/>
    <x v="1"/>
    <x v="2"/>
  </r>
  <r>
    <x v="1886"/>
    <x v="1168"/>
    <x v="635"/>
    <x v="0"/>
    <x v="0"/>
    <x v="0"/>
    <x v="0"/>
    <x v="1"/>
    <x v="0"/>
    <x v="1"/>
  </r>
  <r>
    <x v="1887"/>
    <x v="848"/>
    <x v="652"/>
    <x v="0"/>
    <x v="0"/>
    <x v="0"/>
    <x v="0"/>
    <x v="1"/>
    <x v="0"/>
    <x v="0"/>
  </r>
  <r>
    <x v="1888"/>
    <x v="596"/>
    <x v="653"/>
    <x v="0"/>
    <x v="0"/>
    <x v="0"/>
    <x v="0"/>
    <x v="1"/>
    <x v="0"/>
    <x v="0"/>
  </r>
  <r>
    <x v="1889"/>
    <x v="1179"/>
    <x v="614"/>
    <x v="1"/>
    <x v="0"/>
    <x v="1"/>
    <x v="3"/>
    <x v="1"/>
    <x v="3"/>
    <x v="2"/>
  </r>
  <r>
    <x v="1890"/>
    <x v="893"/>
    <x v="352"/>
    <x v="1"/>
    <x v="0"/>
    <x v="0"/>
    <x v="3"/>
    <x v="1"/>
    <x v="0"/>
    <x v="2"/>
  </r>
  <r>
    <x v="1891"/>
    <x v="866"/>
    <x v="202"/>
    <x v="0"/>
    <x v="0"/>
    <x v="1"/>
    <x v="3"/>
    <x v="1"/>
    <x v="0"/>
    <x v="2"/>
  </r>
  <r>
    <x v="1892"/>
    <x v="1180"/>
    <x v="635"/>
    <x v="1"/>
    <x v="0"/>
    <x v="0"/>
    <x v="3"/>
    <x v="1"/>
    <x v="2"/>
    <x v="1"/>
  </r>
  <r>
    <x v="1893"/>
    <x v="331"/>
    <x v="198"/>
    <x v="0"/>
    <x v="0"/>
    <x v="1"/>
    <x v="3"/>
    <x v="1"/>
    <x v="1"/>
    <x v="2"/>
  </r>
  <r>
    <x v="1894"/>
    <x v="1181"/>
    <x v="1"/>
    <x v="1"/>
    <x v="0"/>
    <x v="1"/>
    <x v="3"/>
    <x v="1"/>
    <x v="3"/>
    <x v="1"/>
  </r>
  <r>
    <x v="1895"/>
    <x v="1182"/>
    <x v="58"/>
    <x v="0"/>
    <x v="0"/>
    <x v="0"/>
    <x v="3"/>
    <x v="1"/>
    <x v="3"/>
    <x v="1"/>
  </r>
  <r>
    <x v="1896"/>
    <x v="377"/>
    <x v="495"/>
    <x v="0"/>
    <x v="0"/>
    <x v="0"/>
    <x v="3"/>
    <x v="1"/>
    <x v="2"/>
    <x v="2"/>
  </r>
  <r>
    <x v="1897"/>
    <x v="387"/>
    <x v="273"/>
    <x v="0"/>
    <x v="1"/>
    <x v="0"/>
    <x v="1"/>
    <x v="1"/>
    <x v="2"/>
    <x v="2"/>
  </r>
  <r>
    <x v="1898"/>
    <x v="317"/>
    <x v="326"/>
    <x v="0"/>
    <x v="0"/>
    <x v="0"/>
    <x v="0"/>
    <x v="1"/>
    <x v="2"/>
    <x v="2"/>
  </r>
  <r>
    <x v="1899"/>
    <x v="1174"/>
    <x v="348"/>
    <x v="0"/>
    <x v="0"/>
    <x v="0"/>
    <x v="0"/>
    <x v="1"/>
    <x v="0"/>
    <x v="1"/>
  </r>
  <r>
    <x v="1900"/>
    <x v="1183"/>
    <x v="427"/>
    <x v="0"/>
    <x v="0"/>
    <x v="0"/>
    <x v="0"/>
    <x v="1"/>
    <x v="0"/>
    <x v="1"/>
  </r>
  <r>
    <x v="1901"/>
    <x v="54"/>
    <x v="226"/>
    <x v="1"/>
    <x v="0"/>
    <x v="0"/>
    <x v="0"/>
    <x v="1"/>
    <x v="0"/>
    <x v="2"/>
  </r>
  <r>
    <x v="1902"/>
    <x v="264"/>
    <x v="216"/>
    <x v="1"/>
    <x v="0"/>
    <x v="0"/>
    <x v="0"/>
    <x v="1"/>
    <x v="0"/>
    <x v="1"/>
  </r>
  <r>
    <x v="1903"/>
    <x v="427"/>
    <x v="321"/>
    <x v="0"/>
    <x v="0"/>
    <x v="0"/>
    <x v="0"/>
    <x v="1"/>
    <x v="1"/>
    <x v="2"/>
  </r>
  <r>
    <x v="1904"/>
    <x v="1046"/>
    <x v="85"/>
    <x v="1"/>
    <x v="0"/>
    <x v="0"/>
    <x v="3"/>
    <x v="1"/>
    <x v="0"/>
    <x v="1"/>
  </r>
  <r>
    <x v="1905"/>
    <x v="277"/>
    <x v="125"/>
    <x v="0"/>
    <x v="0"/>
    <x v="0"/>
    <x v="0"/>
    <x v="1"/>
    <x v="1"/>
    <x v="2"/>
  </r>
  <r>
    <x v="1906"/>
    <x v="1161"/>
    <x v="635"/>
    <x v="0"/>
    <x v="0"/>
    <x v="1"/>
    <x v="3"/>
    <x v="1"/>
    <x v="1"/>
    <x v="1"/>
  </r>
  <r>
    <x v="1907"/>
    <x v="49"/>
    <x v="326"/>
    <x v="0"/>
    <x v="0"/>
    <x v="1"/>
    <x v="3"/>
    <x v="1"/>
    <x v="0"/>
    <x v="2"/>
  </r>
  <r>
    <x v="1908"/>
    <x v="41"/>
    <x v="338"/>
    <x v="1"/>
    <x v="0"/>
    <x v="0"/>
    <x v="3"/>
    <x v="1"/>
    <x v="0"/>
    <x v="2"/>
  </r>
  <r>
    <x v="1909"/>
    <x v="1184"/>
    <x v="221"/>
    <x v="0"/>
    <x v="0"/>
    <x v="0"/>
    <x v="0"/>
    <x v="1"/>
    <x v="0"/>
    <x v="0"/>
  </r>
  <r>
    <x v="1910"/>
    <x v="940"/>
    <x v="39"/>
    <x v="0"/>
    <x v="1"/>
    <x v="0"/>
    <x v="1"/>
    <x v="1"/>
    <x v="0"/>
    <x v="2"/>
  </r>
  <r>
    <x v="1911"/>
    <x v="279"/>
    <x v="587"/>
    <x v="1"/>
    <x v="0"/>
    <x v="0"/>
    <x v="0"/>
    <x v="1"/>
    <x v="3"/>
    <x v="2"/>
  </r>
  <r>
    <x v="1912"/>
    <x v="190"/>
    <x v="194"/>
    <x v="1"/>
    <x v="0"/>
    <x v="1"/>
    <x v="3"/>
    <x v="1"/>
    <x v="1"/>
    <x v="1"/>
  </r>
  <r>
    <x v="1913"/>
    <x v="1185"/>
    <x v="269"/>
    <x v="1"/>
    <x v="0"/>
    <x v="0"/>
    <x v="0"/>
    <x v="1"/>
    <x v="3"/>
    <x v="0"/>
  </r>
  <r>
    <x v="1914"/>
    <x v="1186"/>
    <x v="46"/>
    <x v="0"/>
    <x v="0"/>
    <x v="1"/>
    <x v="3"/>
    <x v="1"/>
    <x v="1"/>
    <x v="2"/>
  </r>
  <r>
    <x v="1915"/>
    <x v="1187"/>
    <x v="550"/>
    <x v="0"/>
    <x v="1"/>
    <x v="0"/>
    <x v="3"/>
    <x v="1"/>
    <x v="0"/>
    <x v="2"/>
  </r>
  <r>
    <x v="1916"/>
    <x v="26"/>
    <x v="436"/>
    <x v="1"/>
    <x v="0"/>
    <x v="0"/>
    <x v="0"/>
    <x v="1"/>
    <x v="0"/>
    <x v="2"/>
  </r>
  <r>
    <x v="1917"/>
    <x v="1188"/>
    <x v="273"/>
    <x v="0"/>
    <x v="0"/>
    <x v="0"/>
    <x v="0"/>
    <x v="1"/>
    <x v="0"/>
    <x v="2"/>
  </r>
  <r>
    <x v="1918"/>
    <x v="467"/>
    <x v="276"/>
    <x v="0"/>
    <x v="0"/>
    <x v="0"/>
    <x v="0"/>
    <x v="1"/>
    <x v="1"/>
    <x v="2"/>
  </r>
  <r>
    <x v="1919"/>
    <x v="429"/>
    <x v="170"/>
    <x v="1"/>
    <x v="0"/>
    <x v="0"/>
    <x v="0"/>
    <x v="1"/>
    <x v="2"/>
    <x v="2"/>
  </r>
  <r>
    <x v="1920"/>
    <x v="1189"/>
    <x v="111"/>
    <x v="1"/>
    <x v="0"/>
    <x v="0"/>
    <x v="0"/>
    <x v="1"/>
    <x v="0"/>
    <x v="2"/>
  </r>
  <r>
    <x v="1921"/>
    <x v="26"/>
    <x v="651"/>
    <x v="0"/>
    <x v="0"/>
    <x v="0"/>
    <x v="0"/>
    <x v="1"/>
    <x v="0"/>
    <x v="0"/>
  </r>
  <r>
    <x v="1922"/>
    <x v="1190"/>
    <x v="337"/>
    <x v="0"/>
    <x v="0"/>
    <x v="0"/>
    <x v="0"/>
    <x v="1"/>
    <x v="2"/>
    <x v="2"/>
  </r>
  <r>
    <x v="1923"/>
    <x v="1068"/>
    <x v="447"/>
    <x v="1"/>
    <x v="0"/>
    <x v="0"/>
    <x v="0"/>
    <x v="1"/>
    <x v="3"/>
    <x v="0"/>
  </r>
  <r>
    <x v="1924"/>
    <x v="217"/>
    <x v="124"/>
    <x v="0"/>
    <x v="0"/>
    <x v="0"/>
    <x v="0"/>
    <x v="1"/>
    <x v="0"/>
    <x v="2"/>
  </r>
  <r>
    <x v="1925"/>
    <x v="1191"/>
    <x v="507"/>
    <x v="1"/>
    <x v="0"/>
    <x v="0"/>
    <x v="3"/>
    <x v="1"/>
    <x v="2"/>
    <x v="2"/>
  </r>
  <r>
    <x v="1926"/>
    <x v="1192"/>
    <x v="62"/>
    <x v="1"/>
    <x v="0"/>
    <x v="0"/>
    <x v="0"/>
    <x v="1"/>
    <x v="3"/>
    <x v="0"/>
  </r>
  <r>
    <x v="1927"/>
    <x v="1193"/>
    <x v="329"/>
    <x v="0"/>
    <x v="0"/>
    <x v="0"/>
    <x v="3"/>
    <x v="1"/>
    <x v="2"/>
    <x v="2"/>
  </r>
  <r>
    <x v="1928"/>
    <x v="149"/>
    <x v="237"/>
    <x v="0"/>
    <x v="0"/>
    <x v="0"/>
    <x v="0"/>
    <x v="1"/>
    <x v="0"/>
    <x v="2"/>
  </r>
  <r>
    <x v="1929"/>
    <x v="770"/>
    <x v="145"/>
    <x v="0"/>
    <x v="0"/>
    <x v="0"/>
    <x v="0"/>
    <x v="1"/>
    <x v="1"/>
    <x v="2"/>
  </r>
  <r>
    <x v="1930"/>
    <x v="234"/>
    <x v="149"/>
    <x v="0"/>
    <x v="0"/>
    <x v="0"/>
    <x v="0"/>
    <x v="1"/>
    <x v="1"/>
    <x v="1"/>
  </r>
  <r>
    <x v="1931"/>
    <x v="664"/>
    <x v="74"/>
    <x v="0"/>
    <x v="0"/>
    <x v="0"/>
    <x v="0"/>
    <x v="1"/>
    <x v="1"/>
    <x v="1"/>
  </r>
  <r>
    <x v="1932"/>
    <x v="1194"/>
    <x v="172"/>
    <x v="1"/>
    <x v="0"/>
    <x v="0"/>
    <x v="3"/>
    <x v="1"/>
    <x v="3"/>
    <x v="0"/>
  </r>
  <r>
    <x v="1933"/>
    <x v="497"/>
    <x v="412"/>
    <x v="0"/>
    <x v="0"/>
    <x v="1"/>
    <x v="3"/>
    <x v="1"/>
    <x v="1"/>
    <x v="1"/>
  </r>
  <r>
    <x v="1934"/>
    <x v="649"/>
    <x v="244"/>
    <x v="0"/>
    <x v="0"/>
    <x v="0"/>
    <x v="0"/>
    <x v="1"/>
    <x v="3"/>
    <x v="2"/>
  </r>
  <r>
    <x v="1935"/>
    <x v="1195"/>
    <x v="654"/>
    <x v="1"/>
    <x v="0"/>
    <x v="0"/>
    <x v="3"/>
    <x v="1"/>
    <x v="3"/>
    <x v="0"/>
  </r>
  <r>
    <x v="1936"/>
    <x v="342"/>
    <x v="245"/>
    <x v="0"/>
    <x v="1"/>
    <x v="0"/>
    <x v="3"/>
    <x v="1"/>
    <x v="0"/>
    <x v="1"/>
  </r>
  <r>
    <x v="1937"/>
    <x v="215"/>
    <x v="372"/>
    <x v="0"/>
    <x v="0"/>
    <x v="0"/>
    <x v="0"/>
    <x v="1"/>
    <x v="0"/>
    <x v="2"/>
  </r>
  <r>
    <x v="1938"/>
    <x v="1196"/>
    <x v="60"/>
    <x v="1"/>
    <x v="0"/>
    <x v="0"/>
    <x v="3"/>
    <x v="1"/>
    <x v="2"/>
    <x v="1"/>
  </r>
  <r>
    <x v="1939"/>
    <x v="595"/>
    <x v="167"/>
    <x v="1"/>
    <x v="0"/>
    <x v="0"/>
    <x v="3"/>
    <x v="1"/>
    <x v="0"/>
    <x v="2"/>
  </r>
  <r>
    <x v="1940"/>
    <x v="1029"/>
    <x v="356"/>
    <x v="1"/>
    <x v="0"/>
    <x v="0"/>
    <x v="0"/>
    <x v="1"/>
    <x v="3"/>
    <x v="0"/>
  </r>
  <r>
    <x v="1941"/>
    <x v="1197"/>
    <x v="174"/>
    <x v="0"/>
    <x v="0"/>
    <x v="1"/>
    <x v="3"/>
    <x v="1"/>
    <x v="0"/>
    <x v="2"/>
  </r>
  <r>
    <x v="1942"/>
    <x v="1080"/>
    <x v="52"/>
    <x v="0"/>
    <x v="0"/>
    <x v="0"/>
    <x v="3"/>
    <x v="1"/>
    <x v="3"/>
    <x v="2"/>
  </r>
  <r>
    <x v="1943"/>
    <x v="199"/>
    <x v="169"/>
    <x v="0"/>
    <x v="0"/>
    <x v="0"/>
    <x v="3"/>
    <x v="1"/>
    <x v="0"/>
    <x v="1"/>
  </r>
  <r>
    <x v="1944"/>
    <x v="1198"/>
    <x v="326"/>
    <x v="0"/>
    <x v="0"/>
    <x v="0"/>
    <x v="0"/>
    <x v="1"/>
    <x v="2"/>
    <x v="2"/>
  </r>
  <r>
    <x v="1945"/>
    <x v="247"/>
    <x v="419"/>
    <x v="0"/>
    <x v="0"/>
    <x v="0"/>
    <x v="3"/>
    <x v="1"/>
    <x v="1"/>
    <x v="2"/>
  </r>
  <r>
    <x v="1946"/>
    <x v="1170"/>
    <x v="330"/>
    <x v="1"/>
    <x v="0"/>
    <x v="0"/>
    <x v="0"/>
    <x v="1"/>
    <x v="3"/>
    <x v="1"/>
  </r>
  <r>
    <x v="1947"/>
    <x v="1199"/>
    <x v="89"/>
    <x v="0"/>
    <x v="0"/>
    <x v="0"/>
    <x v="0"/>
    <x v="1"/>
    <x v="2"/>
    <x v="2"/>
  </r>
  <r>
    <x v="1948"/>
    <x v="1038"/>
    <x v="213"/>
    <x v="1"/>
    <x v="0"/>
    <x v="0"/>
    <x v="3"/>
    <x v="1"/>
    <x v="2"/>
    <x v="1"/>
  </r>
  <r>
    <x v="1949"/>
    <x v="680"/>
    <x v="339"/>
    <x v="0"/>
    <x v="0"/>
    <x v="0"/>
    <x v="0"/>
    <x v="1"/>
    <x v="0"/>
    <x v="2"/>
  </r>
  <r>
    <x v="1950"/>
    <x v="878"/>
    <x v="470"/>
    <x v="1"/>
    <x v="0"/>
    <x v="1"/>
    <x v="3"/>
    <x v="1"/>
    <x v="2"/>
    <x v="2"/>
  </r>
  <r>
    <x v="1951"/>
    <x v="204"/>
    <x v="497"/>
    <x v="0"/>
    <x v="0"/>
    <x v="0"/>
    <x v="0"/>
    <x v="1"/>
    <x v="0"/>
    <x v="2"/>
  </r>
  <r>
    <x v="1952"/>
    <x v="1200"/>
    <x v="555"/>
    <x v="1"/>
    <x v="0"/>
    <x v="0"/>
    <x v="3"/>
    <x v="1"/>
    <x v="3"/>
    <x v="0"/>
  </r>
  <r>
    <x v="1953"/>
    <x v="44"/>
    <x v="47"/>
    <x v="1"/>
    <x v="0"/>
    <x v="0"/>
    <x v="0"/>
    <x v="1"/>
    <x v="0"/>
    <x v="2"/>
  </r>
  <r>
    <x v="1954"/>
    <x v="105"/>
    <x v="337"/>
    <x v="1"/>
    <x v="0"/>
    <x v="0"/>
    <x v="3"/>
    <x v="1"/>
    <x v="0"/>
    <x v="2"/>
  </r>
  <r>
    <x v="1955"/>
    <x v="1201"/>
    <x v="49"/>
    <x v="1"/>
    <x v="0"/>
    <x v="0"/>
    <x v="3"/>
    <x v="1"/>
    <x v="3"/>
    <x v="2"/>
  </r>
  <r>
    <x v="1956"/>
    <x v="1097"/>
    <x v="655"/>
    <x v="1"/>
    <x v="0"/>
    <x v="0"/>
    <x v="0"/>
    <x v="1"/>
    <x v="3"/>
    <x v="0"/>
  </r>
  <r>
    <x v="1957"/>
    <x v="358"/>
    <x v="39"/>
    <x v="1"/>
    <x v="0"/>
    <x v="0"/>
    <x v="3"/>
    <x v="1"/>
    <x v="2"/>
    <x v="2"/>
  </r>
  <r>
    <x v="1958"/>
    <x v="524"/>
    <x v="127"/>
    <x v="1"/>
    <x v="0"/>
    <x v="0"/>
    <x v="3"/>
    <x v="1"/>
    <x v="1"/>
    <x v="2"/>
  </r>
  <r>
    <x v="1959"/>
    <x v="838"/>
    <x v="195"/>
    <x v="0"/>
    <x v="0"/>
    <x v="0"/>
    <x v="0"/>
    <x v="1"/>
    <x v="0"/>
    <x v="1"/>
  </r>
  <r>
    <x v="1960"/>
    <x v="500"/>
    <x v="374"/>
    <x v="0"/>
    <x v="0"/>
    <x v="0"/>
    <x v="3"/>
    <x v="1"/>
    <x v="1"/>
    <x v="2"/>
  </r>
  <r>
    <x v="1961"/>
    <x v="1202"/>
    <x v="18"/>
    <x v="1"/>
    <x v="0"/>
    <x v="0"/>
    <x v="3"/>
    <x v="1"/>
    <x v="2"/>
    <x v="2"/>
  </r>
  <r>
    <x v="1962"/>
    <x v="235"/>
    <x v="145"/>
    <x v="0"/>
    <x v="0"/>
    <x v="1"/>
    <x v="3"/>
    <x v="1"/>
    <x v="0"/>
    <x v="2"/>
  </r>
  <r>
    <x v="1963"/>
    <x v="191"/>
    <x v="184"/>
    <x v="0"/>
    <x v="0"/>
    <x v="0"/>
    <x v="3"/>
    <x v="1"/>
    <x v="1"/>
    <x v="1"/>
  </r>
  <r>
    <x v="1964"/>
    <x v="619"/>
    <x v="178"/>
    <x v="0"/>
    <x v="0"/>
    <x v="0"/>
    <x v="0"/>
    <x v="1"/>
    <x v="0"/>
    <x v="1"/>
  </r>
  <r>
    <x v="1965"/>
    <x v="157"/>
    <x v="544"/>
    <x v="1"/>
    <x v="0"/>
    <x v="0"/>
    <x v="0"/>
    <x v="1"/>
    <x v="0"/>
    <x v="2"/>
  </r>
  <r>
    <x v="1966"/>
    <x v="765"/>
    <x v="122"/>
    <x v="1"/>
    <x v="0"/>
    <x v="0"/>
    <x v="0"/>
    <x v="1"/>
    <x v="2"/>
    <x v="2"/>
  </r>
  <r>
    <x v="1967"/>
    <x v="217"/>
    <x v="33"/>
    <x v="0"/>
    <x v="1"/>
    <x v="0"/>
    <x v="3"/>
    <x v="1"/>
    <x v="0"/>
    <x v="1"/>
  </r>
  <r>
    <x v="1968"/>
    <x v="42"/>
    <x v="67"/>
    <x v="0"/>
    <x v="0"/>
    <x v="1"/>
    <x v="3"/>
    <x v="1"/>
    <x v="0"/>
    <x v="2"/>
  </r>
  <r>
    <x v="1969"/>
    <x v="181"/>
    <x v="95"/>
    <x v="0"/>
    <x v="0"/>
    <x v="1"/>
    <x v="3"/>
    <x v="1"/>
    <x v="0"/>
    <x v="2"/>
  </r>
  <r>
    <x v="1970"/>
    <x v="1203"/>
    <x v="176"/>
    <x v="0"/>
    <x v="0"/>
    <x v="0"/>
    <x v="3"/>
    <x v="1"/>
    <x v="3"/>
    <x v="2"/>
  </r>
  <r>
    <x v="1971"/>
    <x v="105"/>
    <x v="614"/>
    <x v="1"/>
    <x v="1"/>
    <x v="0"/>
    <x v="1"/>
    <x v="1"/>
    <x v="0"/>
    <x v="2"/>
  </r>
  <r>
    <x v="1972"/>
    <x v="966"/>
    <x v="223"/>
    <x v="1"/>
    <x v="0"/>
    <x v="0"/>
    <x v="3"/>
    <x v="1"/>
    <x v="3"/>
    <x v="0"/>
  </r>
  <r>
    <x v="1973"/>
    <x v="812"/>
    <x v="112"/>
    <x v="1"/>
    <x v="0"/>
    <x v="0"/>
    <x v="0"/>
    <x v="1"/>
    <x v="0"/>
    <x v="2"/>
  </r>
  <r>
    <x v="1974"/>
    <x v="1021"/>
    <x v="102"/>
    <x v="1"/>
    <x v="0"/>
    <x v="0"/>
    <x v="0"/>
    <x v="1"/>
    <x v="0"/>
    <x v="2"/>
  </r>
  <r>
    <x v="1975"/>
    <x v="1204"/>
    <x v="320"/>
    <x v="0"/>
    <x v="1"/>
    <x v="0"/>
    <x v="3"/>
    <x v="1"/>
    <x v="0"/>
    <x v="2"/>
  </r>
  <r>
    <x v="1976"/>
    <x v="264"/>
    <x v="206"/>
    <x v="1"/>
    <x v="0"/>
    <x v="0"/>
    <x v="0"/>
    <x v="1"/>
    <x v="0"/>
    <x v="2"/>
  </r>
  <r>
    <x v="1977"/>
    <x v="844"/>
    <x v="197"/>
    <x v="1"/>
    <x v="0"/>
    <x v="0"/>
    <x v="0"/>
    <x v="1"/>
    <x v="1"/>
    <x v="2"/>
  </r>
  <r>
    <x v="1978"/>
    <x v="570"/>
    <x v="283"/>
    <x v="1"/>
    <x v="0"/>
    <x v="0"/>
    <x v="0"/>
    <x v="1"/>
    <x v="1"/>
    <x v="2"/>
  </r>
  <r>
    <x v="1979"/>
    <x v="477"/>
    <x v="544"/>
    <x v="1"/>
    <x v="0"/>
    <x v="0"/>
    <x v="0"/>
    <x v="1"/>
    <x v="2"/>
    <x v="2"/>
  </r>
  <r>
    <x v="1980"/>
    <x v="4"/>
    <x v="82"/>
    <x v="0"/>
    <x v="0"/>
    <x v="1"/>
    <x v="3"/>
    <x v="1"/>
    <x v="0"/>
    <x v="2"/>
  </r>
  <r>
    <x v="1981"/>
    <x v="675"/>
    <x v="93"/>
    <x v="1"/>
    <x v="0"/>
    <x v="0"/>
    <x v="3"/>
    <x v="1"/>
    <x v="2"/>
    <x v="2"/>
  </r>
  <r>
    <x v="1982"/>
    <x v="436"/>
    <x v="89"/>
    <x v="0"/>
    <x v="0"/>
    <x v="1"/>
    <x v="3"/>
    <x v="1"/>
    <x v="1"/>
    <x v="2"/>
  </r>
  <r>
    <x v="1983"/>
    <x v="1205"/>
    <x v="315"/>
    <x v="0"/>
    <x v="0"/>
    <x v="0"/>
    <x v="0"/>
    <x v="1"/>
    <x v="2"/>
    <x v="2"/>
  </r>
  <r>
    <x v="1984"/>
    <x v="304"/>
    <x v="336"/>
    <x v="1"/>
    <x v="0"/>
    <x v="1"/>
    <x v="3"/>
    <x v="1"/>
    <x v="1"/>
    <x v="1"/>
  </r>
  <r>
    <x v="1985"/>
    <x v="1084"/>
    <x v="361"/>
    <x v="0"/>
    <x v="0"/>
    <x v="1"/>
    <x v="3"/>
    <x v="1"/>
    <x v="0"/>
    <x v="2"/>
  </r>
  <r>
    <x v="1986"/>
    <x v="1206"/>
    <x v="633"/>
    <x v="0"/>
    <x v="0"/>
    <x v="1"/>
    <x v="3"/>
    <x v="1"/>
    <x v="0"/>
    <x v="2"/>
  </r>
  <r>
    <x v="1987"/>
    <x v="629"/>
    <x v="85"/>
    <x v="1"/>
    <x v="0"/>
    <x v="0"/>
    <x v="0"/>
    <x v="1"/>
    <x v="0"/>
    <x v="1"/>
  </r>
  <r>
    <x v="1988"/>
    <x v="1207"/>
    <x v="40"/>
    <x v="0"/>
    <x v="0"/>
    <x v="1"/>
    <x v="3"/>
    <x v="1"/>
    <x v="0"/>
    <x v="2"/>
  </r>
  <r>
    <x v="1989"/>
    <x v="854"/>
    <x v="473"/>
    <x v="1"/>
    <x v="0"/>
    <x v="0"/>
    <x v="0"/>
    <x v="1"/>
    <x v="1"/>
    <x v="2"/>
  </r>
  <r>
    <x v="1990"/>
    <x v="680"/>
    <x v="149"/>
    <x v="0"/>
    <x v="0"/>
    <x v="0"/>
    <x v="0"/>
    <x v="1"/>
    <x v="0"/>
    <x v="1"/>
  </r>
  <r>
    <x v="1991"/>
    <x v="1208"/>
    <x v="336"/>
    <x v="0"/>
    <x v="0"/>
    <x v="0"/>
    <x v="0"/>
    <x v="1"/>
    <x v="0"/>
    <x v="1"/>
  </r>
  <r>
    <x v="1992"/>
    <x v="1209"/>
    <x v="249"/>
    <x v="0"/>
    <x v="0"/>
    <x v="0"/>
    <x v="0"/>
    <x v="1"/>
    <x v="2"/>
    <x v="2"/>
  </r>
  <r>
    <x v="1993"/>
    <x v="11"/>
    <x v="186"/>
    <x v="1"/>
    <x v="0"/>
    <x v="1"/>
    <x v="3"/>
    <x v="1"/>
    <x v="0"/>
    <x v="1"/>
  </r>
  <r>
    <x v="1994"/>
    <x v="1210"/>
    <x v="249"/>
    <x v="1"/>
    <x v="0"/>
    <x v="1"/>
    <x v="3"/>
    <x v="1"/>
    <x v="0"/>
    <x v="2"/>
  </r>
  <r>
    <x v="1995"/>
    <x v="276"/>
    <x v="419"/>
    <x v="1"/>
    <x v="0"/>
    <x v="1"/>
    <x v="3"/>
    <x v="1"/>
    <x v="1"/>
    <x v="2"/>
  </r>
  <r>
    <x v="1996"/>
    <x v="1211"/>
    <x v="212"/>
    <x v="1"/>
    <x v="0"/>
    <x v="1"/>
    <x v="3"/>
    <x v="1"/>
    <x v="2"/>
    <x v="2"/>
  </r>
  <r>
    <x v="1997"/>
    <x v="1040"/>
    <x v="106"/>
    <x v="1"/>
    <x v="0"/>
    <x v="1"/>
    <x v="3"/>
    <x v="1"/>
    <x v="2"/>
    <x v="1"/>
  </r>
  <r>
    <x v="1998"/>
    <x v="1212"/>
    <x v="169"/>
    <x v="1"/>
    <x v="0"/>
    <x v="0"/>
    <x v="0"/>
    <x v="1"/>
    <x v="0"/>
    <x v="1"/>
  </r>
  <r>
    <x v="1999"/>
    <x v="1213"/>
    <x v="186"/>
    <x v="1"/>
    <x v="0"/>
    <x v="0"/>
    <x v="0"/>
    <x v="1"/>
    <x v="2"/>
    <x v="1"/>
  </r>
  <r>
    <x v="2000"/>
    <x v="1214"/>
    <x v="34"/>
    <x v="1"/>
    <x v="1"/>
    <x v="0"/>
    <x v="1"/>
    <x v="1"/>
    <x v="1"/>
    <x v="1"/>
  </r>
  <r>
    <x v="2001"/>
    <x v="361"/>
    <x v="69"/>
    <x v="1"/>
    <x v="0"/>
    <x v="0"/>
    <x v="0"/>
    <x v="1"/>
    <x v="2"/>
    <x v="2"/>
  </r>
  <r>
    <x v="2002"/>
    <x v="699"/>
    <x v="34"/>
    <x v="1"/>
    <x v="0"/>
    <x v="0"/>
    <x v="0"/>
    <x v="1"/>
    <x v="2"/>
    <x v="1"/>
  </r>
  <r>
    <x v="2003"/>
    <x v="127"/>
    <x v="49"/>
    <x v="0"/>
    <x v="0"/>
    <x v="0"/>
    <x v="0"/>
    <x v="1"/>
    <x v="0"/>
    <x v="2"/>
  </r>
  <r>
    <x v="2004"/>
    <x v="82"/>
    <x v="507"/>
    <x v="0"/>
    <x v="0"/>
    <x v="0"/>
    <x v="0"/>
    <x v="1"/>
    <x v="0"/>
    <x v="2"/>
  </r>
  <r>
    <x v="2005"/>
    <x v="1026"/>
    <x v="319"/>
    <x v="1"/>
    <x v="0"/>
    <x v="0"/>
    <x v="0"/>
    <x v="1"/>
    <x v="3"/>
    <x v="2"/>
  </r>
  <r>
    <x v="2006"/>
    <x v="1215"/>
    <x v="544"/>
    <x v="0"/>
    <x v="0"/>
    <x v="1"/>
    <x v="3"/>
    <x v="1"/>
    <x v="1"/>
    <x v="2"/>
  </r>
  <r>
    <x v="2007"/>
    <x v="809"/>
    <x v="206"/>
    <x v="0"/>
    <x v="0"/>
    <x v="0"/>
    <x v="0"/>
    <x v="1"/>
    <x v="1"/>
    <x v="2"/>
  </r>
  <r>
    <x v="2008"/>
    <x v="1216"/>
    <x v="45"/>
    <x v="0"/>
    <x v="0"/>
    <x v="0"/>
    <x v="0"/>
    <x v="1"/>
    <x v="1"/>
    <x v="2"/>
  </r>
  <r>
    <x v="2009"/>
    <x v="1217"/>
    <x v="198"/>
    <x v="0"/>
    <x v="0"/>
    <x v="0"/>
    <x v="3"/>
    <x v="1"/>
    <x v="3"/>
    <x v="2"/>
  </r>
  <r>
    <x v="2010"/>
    <x v="711"/>
    <x v="206"/>
    <x v="1"/>
    <x v="0"/>
    <x v="0"/>
    <x v="0"/>
    <x v="1"/>
    <x v="2"/>
    <x v="2"/>
  </r>
  <r>
    <x v="2011"/>
    <x v="497"/>
    <x v="78"/>
    <x v="1"/>
    <x v="0"/>
    <x v="0"/>
    <x v="3"/>
    <x v="1"/>
    <x v="1"/>
    <x v="2"/>
  </r>
  <r>
    <x v="2012"/>
    <x v="1218"/>
    <x v="425"/>
    <x v="0"/>
    <x v="0"/>
    <x v="0"/>
    <x v="0"/>
    <x v="1"/>
    <x v="3"/>
    <x v="1"/>
  </r>
  <r>
    <x v="2013"/>
    <x v="26"/>
    <x v="540"/>
    <x v="0"/>
    <x v="0"/>
    <x v="0"/>
    <x v="0"/>
    <x v="1"/>
    <x v="0"/>
    <x v="2"/>
  </r>
  <r>
    <x v="2014"/>
    <x v="47"/>
    <x v="656"/>
    <x v="0"/>
    <x v="0"/>
    <x v="0"/>
    <x v="0"/>
    <x v="1"/>
    <x v="0"/>
    <x v="0"/>
  </r>
  <r>
    <x v="2015"/>
    <x v="1219"/>
    <x v="21"/>
    <x v="1"/>
    <x v="0"/>
    <x v="1"/>
    <x v="3"/>
    <x v="1"/>
    <x v="1"/>
    <x v="1"/>
  </r>
  <r>
    <x v="2016"/>
    <x v="401"/>
    <x v="280"/>
    <x v="0"/>
    <x v="0"/>
    <x v="0"/>
    <x v="3"/>
    <x v="1"/>
    <x v="1"/>
    <x v="2"/>
  </r>
  <r>
    <x v="2017"/>
    <x v="397"/>
    <x v="334"/>
    <x v="0"/>
    <x v="0"/>
    <x v="0"/>
    <x v="3"/>
    <x v="1"/>
    <x v="1"/>
    <x v="1"/>
  </r>
  <r>
    <x v="2018"/>
    <x v="2"/>
    <x v="577"/>
    <x v="1"/>
    <x v="0"/>
    <x v="1"/>
    <x v="3"/>
    <x v="1"/>
    <x v="0"/>
    <x v="2"/>
  </r>
  <r>
    <x v="2019"/>
    <x v="1155"/>
    <x v="212"/>
    <x v="1"/>
    <x v="0"/>
    <x v="0"/>
    <x v="3"/>
    <x v="1"/>
    <x v="3"/>
    <x v="2"/>
  </r>
  <r>
    <x v="2020"/>
    <x v="1"/>
    <x v="464"/>
    <x v="0"/>
    <x v="0"/>
    <x v="0"/>
    <x v="0"/>
    <x v="1"/>
    <x v="0"/>
    <x v="0"/>
  </r>
  <r>
    <x v="2021"/>
    <x v="1220"/>
    <x v="237"/>
    <x v="0"/>
    <x v="0"/>
    <x v="0"/>
    <x v="0"/>
    <x v="1"/>
    <x v="2"/>
    <x v="2"/>
  </r>
  <r>
    <x v="2022"/>
    <x v="1221"/>
    <x v="237"/>
    <x v="0"/>
    <x v="0"/>
    <x v="0"/>
    <x v="3"/>
    <x v="1"/>
    <x v="3"/>
    <x v="2"/>
  </r>
  <r>
    <x v="2023"/>
    <x v="345"/>
    <x v="171"/>
    <x v="1"/>
    <x v="0"/>
    <x v="0"/>
    <x v="3"/>
    <x v="1"/>
    <x v="2"/>
    <x v="2"/>
  </r>
  <r>
    <x v="2024"/>
    <x v="1222"/>
    <x v="207"/>
    <x v="0"/>
    <x v="0"/>
    <x v="0"/>
    <x v="0"/>
    <x v="1"/>
    <x v="1"/>
    <x v="0"/>
  </r>
  <r>
    <x v="2025"/>
    <x v="1035"/>
    <x v="95"/>
    <x v="1"/>
    <x v="0"/>
    <x v="0"/>
    <x v="0"/>
    <x v="1"/>
    <x v="0"/>
    <x v="2"/>
  </r>
  <r>
    <x v="2026"/>
    <x v="1023"/>
    <x v="102"/>
    <x v="0"/>
    <x v="0"/>
    <x v="1"/>
    <x v="3"/>
    <x v="1"/>
    <x v="2"/>
    <x v="2"/>
  </r>
  <r>
    <x v="2027"/>
    <x v="391"/>
    <x v="280"/>
    <x v="1"/>
    <x v="0"/>
    <x v="0"/>
    <x v="0"/>
    <x v="1"/>
    <x v="0"/>
    <x v="2"/>
  </r>
  <r>
    <x v="2028"/>
    <x v="454"/>
    <x v="470"/>
    <x v="1"/>
    <x v="0"/>
    <x v="0"/>
    <x v="0"/>
    <x v="1"/>
    <x v="1"/>
    <x v="2"/>
  </r>
  <r>
    <x v="2029"/>
    <x v="702"/>
    <x v="375"/>
    <x v="0"/>
    <x v="0"/>
    <x v="0"/>
    <x v="0"/>
    <x v="1"/>
    <x v="0"/>
    <x v="2"/>
  </r>
  <r>
    <x v="2030"/>
    <x v="389"/>
    <x v="122"/>
    <x v="1"/>
    <x v="1"/>
    <x v="0"/>
    <x v="1"/>
    <x v="1"/>
    <x v="1"/>
    <x v="2"/>
  </r>
  <r>
    <x v="2031"/>
    <x v="1223"/>
    <x v="219"/>
    <x v="1"/>
    <x v="0"/>
    <x v="0"/>
    <x v="0"/>
    <x v="1"/>
    <x v="1"/>
    <x v="2"/>
  </r>
  <r>
    <x v="2032"/>
    <x v="438"/>
    <x v="637"/>
    <x v="0"/>
    <x v="0"/>
    <x v="1"/>
    <x v="3"/>
    <x v="1"/>
    <x v="1"/>
    <x v="1"/>
  </r>
  <r>
    <x v="2033"/>
    <x v="755"/>
    <x v="334"/>
    <x v="0"/>
    <x v="0"/>
    <x v="1"/>
    <x v="3"/>
    <x v="1"/>
    <x v="1"/>
    <x v="1"/>
  </r>
  <r>
    <x v="2034"/>
    <x v="408"/>
    <x v="144"/>
    <x v="0"/>
    <x v="0"/>
    <x v="0"/>
    <x v="3"/>
    <x v="1"/>
    <x v="0"/>
    <x v="2"/>
  </r>
  <r>
    <x v="2035"/>
    <x v="386"/>
    <x v="352"/>
    <x v="0"/>
    <x v="0"/>
    <x v="0"/>
    <x v="3"/>
    <x v="1"/>
    <x v="0"/>
    <x v="2"/>
  </r>
  <r>
    <x v="2036"/>
    <x v="388"/>
    <x v="614"/>
    <x v="0"/>
    <x v="0"/>
    <x v="0"/>
    <x v="3"/>
    <x v="1"/>
    <x v="2"/>
    <x v="2"/>
  </r>
  <r>
    <x v="2037"/>
    <x v="1224"/>
    <x v="251"/>
    <x v="0"/>
    <x v="1"/>
    <x v="0"/>
    <x v="3"/>
    <x v="1"/>
    <x v="1"/>
    <x v="2"/>
  </r>
  <r>
    <x v="2038"/>
    <x v="1225"/>
    <x v="3"/>
    <x v="0"/>
    <x v="0"/>
    <x v="1"/>
    <x v="3"/>
    <x v="1"/>
    <x v="2"/>
    <x v="1"/>
  </r>
  <r>
    <x v="2039"/>
    <x v="1226"/>
    <x v="196"/>
    <x v="0"/>
    <x v="1"/>
    <x v="0"/>
    <x v="3"/>
    <x v="1"/>
    <x v="0"/>
    <x v="2"/>
  </r>
  <r>
    <x v="2040"/>
    <x v="352"/>
    <x v="21"/>
    <x v="0"/>
    <x v="0"/>
    <x v="0"/>
    <x v="0"/>
    <x v="1"/>
    <x v="1"/>
    <x v="1"/>
  </r>
  <r>
    <x v="2041"/>
    <x v="1227"/>
    <x v="85"/>
    <x v="0"/>
    <x v="0"/>
    <x v="0"/>
    <x v="0"/>
    <x v="1"/>
    <x v="3"/>
    <x v="1"/>
  </r>
  <r>
    <x v="2042"/>
    <x v="1121"/>
    <x v="268"/>
    <x v="0"/>
    <x v="1"/>
    <x v="0"/>
    <x v="3"/>
    <x v="1"/>
    <x v="0"/>
    <x v="1"/>
  </r>
  <r>
    <x v="2043"/>
    <x v="1228"/>
    <x v="60"/>
    <x v="1"/>
    <x v="0"/>
    <x v="1"/>
    <x v="3"/>
    <x v="1"/>
    <x v="1"/>
    <x v="1"/>
  </r>
  <r>
    <x v="2044"/>
    <x v="964"/>
    <x v="24"/>
    <x v="0"/>
    <x v="1"/>
    <x v="0"/>
    <x v="3"/>
    <x v="1"/>
    <x v="0"/>
    <x v="2"/>
  </r>
  <r>
    <x v="2045"/>
    <x v="217"/>
    <x v="209"/>
    <x v="1"/>
    <x v="1"/>
    <x v="0"/>
    <x v="3"/>
    <x v="1"/>
    <x v="0"/>
    <x v="2"/>
  </r>
  <r>
    <x v="2046"/>
    <x v="567"/>
    <x v="180"/>
    <x v="0"/>
    <x v="1"/>
    <x v="0"/>
    <x v="3"/>
    <x v="1"/>
    <x v="2"/>
    <x v="2"/>
  </r>
  <r>
    <x v="2047"/>
    <x v="1229"/>
    <x v="147"/>
    <x v="0"/>
    <x v="0"/>
    <x v="1"/>
    <x v="3"/>
    <x v="1"/>
    <x v="0"/>
    <x v="1"/>
  </r>
  <r>
    <x v="2048"/>
    <x v="375"/>
    <x v="562"/>
    <x v="1"/>
    <x v="0"/>
    <x v="1"/>
    <x v="3"/>
    <x v="1"/>
    <x v="0"/>
    <x v="1"/>
  </r>
  <r>
    <x v="2049"/>
    <x v="1230"/>
    <x v="24"/>
    <x v="1"/>
    <x v="0"/>
    <x v="0"/>
    <x v="3"/>
    <x v="1"/>
    <x v="3"/>
    <x v="2"/>
  </r>
  <r>
    <x v="2050"/>
    <x v="577"/>
    <x v="347"/>
    <x v="1"/>
    <x v="0"/>
    <x v="1"/>
    <x v="3"/>
    <x v="1"/>
    <x v="1"/>
    <x v="2"/>
  </r>
  <r>
    <x v="2051"/>
    <x v="80"/>
    <x v="577"/>
    <x v="0"/>
    <x v="0"/>
    <x v="1"/>
    <x v="3"/>
    <x v="1"/>
    <x v="0"/>
    <x v="2"/>
  </r>
  <r>
    <x v="2052"/>
    <x v="854"/>
    <x v="83"/>
    <x v="0"/>
    <x v="0"/>
    <x v="1"/>
    <x v="3"/>
    <x v="1"/>
    <x v="1"/>
    <x v="2"/>
  </r>
  <r>
    <x v="2053"/>
    <x v="403"/>
    <x v="133"/>
    <x v="0"/>
    <x v="0"/>
    <x v="1"/>
    <x v="3"/>
    <x v="1"/>
    <x v="2"/>
    <x v="2"/>
  </r>
  <r>
    <x v="2054"/>
    <x v="1018"/>
    <x v="180"/>
    <x v="0"/>
    <x v="0"/>
    <x v="1"/>
    <x v="3"/>
    <x v="1"/>
    <x v="2"/>
    <x v="2"/>
  </r>
  <r>
    <x v="2055"/>
    <x v="210"/>
    <x v="90"/>
    <x v="1"/>
    <x v="0"/>
    <x v="0"/>
    <x v="0"/>
    <x v="1"/>
    <x v="0"/>
    <x v="2"/>
  </r>
  <r>
    <x v="2056"/>
    <x v="389"/>
    <x v="203"/>
    <x v="0"/>
    <x v="0"/>
    <x v="0"/>
    <x v="0"/>
    <x v="1"/>
    <x v="1"/>
    <x v="2"/>
  </r>
  <r>
    <x v="2057"/>
    <x v="9"/>
    <x v="635"/>
    <x v="0"/>
    <x v="0"/>
    <x v="0"/>
    <x v="0"/>
    <x v="1"/>
    <x v="0"/>
    <x v="1"/>
  </r>
  <r>
    <x v="2058"/>
    <x v="1231"/>
    <x v="90"/>
    <x v="0"/>
    <x v="0"/>
    <x v="0"/>
    <x v="0"/>
    <x v="1"/>
    <x v="1"/>
    <x v="2"/>
  </r>
  <r>
    <x v="2059"/>
    <x v="1232"/>
    <x v="102"/>
    <x v="1"/>
    <x v="0"/>
    <x v="0"/>
    <x v="0"/>
    <x v="1"/>
    <x v="3"/>
    <x v="2"/>
  </r>
  <r>
    <x v="2060"/>
    <x v="32"/>
    <x v="85"/>
    <x v="0"/>
    <x v="1"/>
    <x v="0"/>
    <x v="3"/>
    <x v="1"/>
    <x v="0"/>
    <x v="1"/>
  </r>
  <r>
    <x v="2061"/>
    <x v="237"/>
    <x v="652"/>
    <x v="0"/>
    <x v="1"/>
    <x v="0"/>
    <x v="3"/>
    <x v="1"/>
    <x v="1"/>
    <x v="0"/>
  </r>
  <r>
    <x v="2062"/>
    <x v="782"/>
    <x v="376"/>
    <x v="1"/>
    <x v="0"/>
    <x v="1"/>
    <x v="3"/>
    <x v="1"/>
    <x v="0"/>
    <x v="2"/>
  </r>
  <r>
    <x v="2063"/>
    <x v="350"/>
    <x v="21"/>
    <x v="1"/>
    <x v="0"/>
    <x v="0"/>
    <x v="0"/>
    <x v="1"/>
    <x v="1"/>
    <x v="1"/>
  </r>
  <r>
    <x v="2064"/>
    <x v="905"/>
    <x v="135"/>
    <x v="1"/>
    <x v="0"/>
    <x v="0"/>
    <x v="0"/>
    <x v="1"/>
    <x v="2"/>
    <x v="2"/>
  </r>
  <r>
    <x v="2065"/>
    <x v="1233"/>
    <x v="146"/>
    <x v="1"/>
    <x v="0"/>
    <x v="0"/>
    <x v="0"/>
    <x v="1"/>
    <x v="3"/>
    <x v="2"/>
  </r>
  <r>
    <x v="2066"/>
    <x v="1234"/>
    <x v="640"/>
    <x v="0"/>
    <x v="0"/>
    <x v="0"/>
    <x v="0"/>
    <x v="1"/>
    <x v="1"/>
    <x v="0"/>
  </r>
  <r>
    <x v="2067"/>
    <x v="201"/>
    <x v="657"/>
    <x v="0"/>
    <x v="0"/>
    <x v="0"/>
    <x v="0"/>
    <x v="1"/>
    <x v="0"/>
    <x v="0"/>
  </r>
  <r>
    <x v="2068"/>
    <x v="1235"/>
    <x v="174"/>
    <x v="0"/>
    <x v="0"/>
    <x v="0"/>
    <x v="0"/>
    <x v="1"/>
    <x v="3"/>
    <x v="2"/>
  </r>
  <r>
    <x v="2069"/>
    <x v="966"/>
    <x v="505"/>
    <x v="0"/>
    <x v="0"/>
    <x v="0"/>
    <x v="0"/>
    <x v="1"/>
    <x v="3"/>
    <x v="2"/>
  </r>
  <r>
    <x v="2070"/>
    <x v="144"/>
    <x v="82"/>
    <x v="1"/>
    <x v="0"/>
    <x v="1"/>
    <x v="3"/>
    <x v="1"/>
    <x v="0"/>
    <x v="2"/>
  </r>
  <r>
    <x v="2071"/>
    <x v="429"/>
    <x v="331"/>
    <x v="1"/>
    <x v="1"/>
    <x v="0"/>
    <x v="1"/>
    <x v="1"/>
    <x v="2"/>
    <x v="1"/>
  </r>
  <r>
    <x v="2072"/>
    <x v="589"/>
    <x v="176"/>
    <x v="1"/>
    <x v="0"/>
    <x v="1"/>
    <x v="3"/>
    <x v="1"/>
    <x v="1"/>
    <x v="2"/>
  </r>
  <r>
    <x v="2073"/>
    <x v="1236"/>
    <x v="562"/>
    <x v="0"/>
    <x v="0"/>
    <x v="0"/>
    <x v="0"/>
    <x v="1"/>
    <x v="3"/>
    <x v="1"/>
  </r>
  <r>
    <x v="2074"/>
    <x v="1237"/>
    <x v="100"/>
    <x v="0"/>
    <x v="1"/>
    <x v="0"/>
    <x v="3"/>
    <x v="1"/>
    <x v="0"/>
    <x v="1"/>
  </r>
  <r>
    <x v="2075"/>
    <x v="534"/>
    <x v="267"/>
    <x v="1"/>
    <x v="0"/>
    <x v="0"/>
    <x v="3"/>
    <x v="1"/>
    <x v="0"/>
    <x v="2"/>
  </r>
  <r>
    <x v="2076"/>
    <x v="235"/>
    <x v="515"/>
    <x v="1"/>
    <x v="0"/>
    <x v="0"/>
    <x v="3"/>
    <x v="1"/>
    <x v="0"/>
    <x v="2"/>
  </r>
  <r>
    <x v="2077"/>
    <x v="662"/>
    <x v="169"/>
    <x v="1"/>
    <x v="0"/>
    <x v="0"/>
    <x v="3"/>
    <x v="1"/>
    <x v="0"/>
    <x v="1"/>
  </r>
  <r>
    <x v="2078"/>
    <x v="1238"/>
    <x v="563"/>
    <x v="1"/>
    <x v="0"/>
    <x v="0"/>
    <x v="3"/>
    <x v="1"/>
    <x v="2"/>
    <x v="1"/>
  </r>
  <r>
    <x v="2079"/>
    <x v="1188"/>
    <x v="358"/>
    <x v="0"/>
    <x v="0"/>
    <x v="0"/>
    <x v="3"/>
    <x v="1"/>
    <x v="0"/>
    <x v="2"/>
  </r>
  <r>
    <x v="2080"/>
    <x v="1210"/>
    <x v="188"/>
    <x v="0"/>
    <x v="0"/>
    <x v="0"/>
    <x v="3"/>
    <x v="1"/>
    <x v="0"/>
    <x v="2"/>
  </r>
  <r>
    <x v="2081"/>
    <x v="586"/>
    <x v="658"/>
    <x v="0"/>
    <x v="0"/>
    <x v="0"/>
    <x v="3"/>
    <x v="1"/>
    <x v="1"/>
    <x v="0"/>
  </r>
  <r>
    <x v="2082"/>
    <x v="375"/>
    <x v="659"/>
    <x v="0"/>
    <x v="0"/>
    <x v="0"/>
    <x v="0"/>
    <x v="1"/>
    <x v="0"/>
    <x v="0"/>
  </r>
  <r>
    <x v="2083"/>
    <x v="450"/>
    <x v="60"/>
    <x v="0"/>
    <x v="0"/>
    <x v="0"/>
    <x v="3"/>
    <x v="1"/>
    <x v="2"/>
    <x v="1"/>
  </r>
  <r>
    <x v="2084"/>
    <x v="570"/>
    <x v="163"/>
    <x v="0"/>
    <x v="0"/>
    <x v="0"/>
    <x v="0"/>
    <x v="1"/>
    <x v="1"/>
    <x v="0"/>
  </r>
  <r>
    <x v="2085"/>
    <x v="1239"/>
    <x v="330"/>
    <x v="0"/>
    <x v="0"/>
    <x v="0"/>
    <x v="0"/>
    <x v="1"/>
    <x v="0"/>
    <x v="1"/>
  </r>
  <r>
    <x v="2086"/>
    <x v="40"/>
    <x v="141"/>
    <x v="0"/>
    <x v="0"/>
    <x v="0"/>
    <x v="0"/>
    <x v="1"/>
    <x v="0"/>
    <x v="2"/>
  </r>
  <r>
    <x v="2087"/>
    <x v="437"/>
    <x v="335"/>
    <x v="1"/>
    <x v="0"/>
    <x v="0"/>
    <x v="0"/>
    <x v="1"/>
    <x v="0"/>
    <x v="2"/>
  </r>
  <r>
    <x v="2088"/>
    <x v="1018"/>
    <x v="164"/>
    <x v="0"/>
    <x v="0"/>
    <x v="0"/>
    <x v="0"/>
    <x v="1"/>
    <x v="2"/>
    <x v="2"/>
  </r>
  <r>
    <x v="2089"/>
    <x v="374"/>
    <x v="46"/>
    <x v="0"/>
    <x v="0"/>
    <x v="0"/>
    <x v="0"/>
    <x v="1"/>
    <x v="2"/>
    <x v="2"/>
  </r>
  <r>
    <x v="2090"/>
    <x v="1240"/>
    <x v="635"/>
    <x v="1"/>
    <x v="0"/>
    <x v="0"/>
    <x v="3"/>
    <x v="1"/>
    <x v="3"/>
    <x v="1"/>
  </r>
  <r>
    <x v="2091"/>
    <x v="443"/>
    <x v="485"/>
    <x v="0"/>
    <x v="0"/>
    <x v="0"/>
    <x v="0"/>
    <x v="1"/>
    <x v="0"/>
    <x v="0"/>
  </r>
  <r>
    <x v="2092"/>
    <x v="351"/>
    <x v="563"/>
    <x v="0"/>
    <x v="0"/>
    <x v="0"/>
    <x v="3"/>
    <x v="1"/>
    <x v="2"/>
    <x v="1"/>
  </r>
  <r>
    <x v="2093"/>
    <x v="1241"/>
    <x v="412"/>
    <x v="0"/>
    <x v="0"/>
    <x v="1"/>
    <x v="3"/>
    <x v="1"/>
    <x v="1"/>
    <x v="1"/>
  </r>
  <r>
    <x v="2094"/>
    <x v="768"/>
    <x v="202"/>
    <x v="1"/>
    <x v="0"/>
    <x v="0"/>
    <x v="0"/>
    <x v="1"/>
    <x v="0"/>
    <x v="2"/>
  </r>
  <r>
    <x v="2095"/>
    <x v="993"/>
    <x v="65"/>
    <x v="0"/>
    <x v="1"/>
    <x v="0"/>
    <x v="3"/>
    <x v="1"/>
    <x v="1"/>
    <x v="1"/>
  </r>
  <r>
    <x v="2096"/>
    <x v="1211"/>
    <x v="189"/>
    <x v="1"/>
    <x v="0"/>
    <x v="0"/>
    <x v="0"/>
    <x v="1"/>
    <x v="2"/>
    <x v="2"/>
  </r>
  <r>
    <x v="2097"/>
    <x v="1242"/>
    <x v="192"/>
    <x v="0"/>
    <x v="0"/>
    <x v="0"/>
    <x v="0"/>
    <x v="1"/>
    <x v="3"/>
    <x v="2"/>
  </r>
  <r>
    <x v="2098"/>
    <x v="1232"/>
    <x v="226"/>
    <x v="0"/>
    <x v="0"/>
    <x v="0"/>
    <x v="0"/>
    <x v="1"/>
    <x v="3"/>
    <x v="2"/>
  </r>
  <r>
    <x v="2099"/>
    <x v="141"/>
    <x v="53"/>
    <x v="0"/>
    <x v="0"/>
    <x v="0"/>
    <x v="0"/>
    <x v="1"/>
    <x v="0"/>
    <x v="0"/>
  </r>
  <r>
    <x v="2100"/>
    <x v="331"/>
    <x v="580"/>
    <x v="0"/>
    <x v="0"/>
    <x v="0"/>
    <x v="0"/>
    <x v="1"/>
    <x v="1"/>
    <x v="0"/>
  </r>
  <r>
    <x v="2101"/>
    <x v="170"/>
    <x v="226"/>
    <x v="1"/>
    <x v="1"/>
    <x v="0"/>
    <x v="1"/>
    <x v="1"/>
    <x v="0"/>
    <x v="2"/>
  </r>
  <r>
    <x v="2102"/>
    <x v="467"/>
    <x v="34"/>
    <x v="1"/>
    <x v="1"/>
    <x v="0"/>
    <x v="1"/>
    <x v="1"/>
    <x v="1"/>
    <x v="1"/>
  </r>
  <r>
    <x v="2103"/>
    <x v="417"/>
    <x v="78"/>
    <x v="0"/>
    <x v="0"/>
    <x v="1"/>
    <x v="3"/>
    <x v="1"/>
    <x v="1"/>
    <x v="2"/>
  </r>
  <r>
    <x v="2104"/>
    <x v="866"/>
    <x v="135"/>
    <x v="0"/>
    <x v="1"/>
    <x v="0"/>
    <x v="3"/>
    <x v="1"/>
    <x v="0"/>
    <x v="2"/>
  </r>
  <r>
    <x v="2105"/>
    <x v="412"/>
    <x v="184"/>
    <x v="0"/>
    <x v="1"/>
    <x v="0"/>
    <x v="3"/>
    <x v="1"/>
    <x v="0"/>
    <x v="1"/>
  </r>
  <r>
    <x v="2106"/>
    <x v="1212"/>
    <x v="497"/>
    <x v="0"/>
    <x v="1"/>
    <x v="0"/>
    <x v="3"/>
    <x v="1"/>
    <x v="0"/>
    <x v="2"/>
  </r>
  <r>
    <x v="2107"/>
    <x v="1243"/>
    <x v="105"/>
    <x v="0"/>
    <x v="0"/>
    <x v="0"/>
    <x v="0"/>
    <x v="1"/>
    <x v="2"/>
    <x v="1"/>
  </r>
  <r>
    <x v="2108"/>
    <x v="144"/>
    <x v="200"/>
    <x v="0"/>
    <x v="1"/>
    <x v="0"/>
    <x v="3"/>
    <x v="1"/>
    <x v="0"/>
    <x v="1"/>
  </r>
  <r>
    <x v="2109"/>
    <x v="893"/>
    <x v="192"/>
    <x v="0"/>
    <x v="1"/>
    <x v="0"/>
    <x v="3"/>
    <x v="1"/>
    <x v="0"/>
    <x v="2"/>
  </r>
  <r>
    <x v="2110"/>
    <x v="141"/>
    <x v="264"/>
    <x v="0"/>
    <x v="1"/>
    <x v="0"/>
    <x v="3"/>
    <x v="1"/>
    <x v="0"/>
    <x v="2"/>
  </r>
  <r>
    <x v="2111"/>
    <x v="703"/>
    <x v="31"/>
    <x v="0"/>
    <x v="1"/>
    <x v="0"/>
    <x v="3"/>
    <x v="1"/>
    <x v="0"/>
    <x v="2"/>
  </r>
  <r>
    <x v="2112"/>
    <x v="402"/>
    <x v="24"/>
    <x v="0"/>
    <x v="1"/>
    <x v="0"/>
    <x v="3"/>
    <x v="1"/>
    <x v="0"/>
    <x v="2"/>
  </r>
  <r>
    <x v="2113"/>
    <x v="1244"/>
    <x v="270"/>
    <x v="0"/>
    <x v="1"/>
    <x v="0"/>
    <x v="3"/>
    <x v="1"/>
    <x v="2"/>
    <x v="2"/>
  </r>
  <r>
    <x v="2114"/>
    <x v="360"/>
    <x v="139"/>
    <x v="0"/>
    <x v="1"/>
    <x v="0"/>
    <x v="3"/>
    <x v="1"/>
    <x v="1"/>
    <x v="2"/>
  </r>
  <r>
    <x v="2115"/>
    <x v="984"/>
    <x v="324"/>
    <x v="0"/>
    <x v="1"/>
    <x v="0"/>
    <x v="3"/>
    <x v="1"/>
    <x v="1"/>
    <x v="2"/>
  </r>
  <r>
    <x v="2116"/>
    <x v="369"/>
    <x v="111"/>
    <x v="0"/>
    <x v="1"/>
    <x v="0"/>
    <x v="3"/>
    <x v="1"/>
    <x v="1"/>
    <x v="2"/>
  </r>
  <r>
    <x v="2117"/>
    <x v="1245"/>
    <x v="31"/>
    <x v="0"/>
    <x v="0"/>
    <x v="0"/>
    <x v="0"/>
    <x v="1"/>
    <x v="3"/>
    <x v="2"/>
  </r>
  <r>
    <x v="2118"/>
    <x v="1246"/>
    <x v="251"/>
    <x v="0"/>
    <x v="0"/>
    <x v="0"/>
    <x v="0"/>
    <x v="1"/>
    <x v="2"/>
    <x v="2"/>
  </r>
  <r>
    <x v="2119"/>
    <x v="889"/>
    <x v="497"/>
    <x v="0"/>
    <x v="1"/>
    <x v="0"/>
    <x v="3"/>
    <x v="1"/>
    <x v="0"/>
    <x v="2"/>
  </r>
  <r>
    <x v="2120"/>
    <x v="1247"/>
    <x v="450"/>
    <x v="0"/>
    <x v="1"/>
    <x v="0"/>
    <x v="3"/>
    <x v="1"/>
    <x v="1"/>
    <x v="2"/>
  </r>
  <r>
    <x v="2121"/>
    <x v="909"/>
    <x v="58"/>
    <x v="0"/>
    <x v="1"/>
    <x v="0"/>
    <x v="3"/>
    <x v="1"/>
    <x v="1"/>
    <x v="1"/>
  </r>
  <r>
    <x v="2122"/>
    <x v="346"/>
    <x v="150"/>
    <x v="0"/>
    <x v="1"/>
    <x v="0"/>
    <x v="3"/>
    <x v="1"/>
    <x v="1"/>
    <x v="2"/>
  </r>
  <r>
    <x v="2123"/>
    <x v="925"/>
    <x v="148"/>
    <x v="1"/>
    <x v="1"/>
    <x v="0"/>
    <x v="3"/>
    <x v="1"/>
    <x v="2"/>
    <x v="1"/>
  </r>
  <r>
    <x v="2124"/>
    <x v="1248"/>
    <x v="87"/>
    <x v="0"/>
    <x v="1"/>
    <x v="0"/>
    <x v="3"/>
    <x v="1"/>
    <x v="0"/>
    <x v="1"/>
  </r>
  <r>
    <x v="2125"/>
    <x v="661"/>
    <x v="176"/>
    <x v="0"/>
    <x v="0"/>
    <x v="1"/>
    <x v="3"/>
    <x v="1"/>
    <x v="0"/>
    <x v="2"/>
  </r>
  <r>
    <x v="2126"/>
    <x v="664"/>
    <x v="652"/>
    <x v="1"/>
    <x v="0"/>
    <x v="1"/>
    <x v="3"/>
    <x v="1"/>
    <x v="1"/>
    <x v="0"/>
  </r>
  <r>
    <x v="2127"/>
    <x v="879"/>
    <x v="252"/>
    <x v="0"/>
    <x v="0"/>
    <x v="1"/>
    <x v="3"/>
    <x v="1"/>
    <x v="0"/>
    <x v="2"/>
  </r>
  <r>
    <x v="2128"/>
    <x v="1249"/>
    <x v="324"/>
    <x v="0"/>
    <x v="0"/>
    <x v="1"/>
    <x v="3"/>
    <x v="1"/>
    <x v="0"/>
    <x v="2"/>
  </r>
  <r>
    <x v="2129"/>
    <x v="355"/>
    <x v="46"/>
    <x v="0"/>
    <x v="0"/>
    <x v="1"/>
    <x v="3"/>
    <x v="1"/>
    <x v="0"/>
    <x v="2"/>
  </r>
  <r>
    <x v="2130"/>
    <x v="88"/>
    <x v="436"/>
    <x v="0"/>
    <x v="0"/>
    <x v="1"/>
    <x v="3"/>
    <x v="1"/>
    <x v="0"/>
    <x v="2"/>
  </r>
  <r>
    <x v="2131"/>
    <x v="1250"/>
    <x v="299"/>
    <x v="0"/>
    <x v="1"/>
    <x v="0"/>
    <x v="3"/>
    <x v="1"/>
    <x v="1"/>
    <x v="2"/>
  </r>
  <r>
    <x v="2132"/>
    <x v="878"/>
    <x v="623"/>
    <x v="0"/>
    <x v="0"/>
    <x v="1"/>
    <x v="3"/>
    <x v="1"/>
    <x v="2"/>
    <x v="1"/>
  </r>
  <r>
    <x v="2133"/>
    <x v="947"/>
    <x v="80"/>
    <x v="0"/>
    <x v="0"/>
    <x v="0"/>
    <x v="0"/>
    <x v="1"/>
    <x v="3"/>
    <x v="2"/>
  </r>
  <r>
    <x v="2134"/>
    <x v="352"/>
    <x v="450"/>
    <x v="1"/>
    <x v="0"/>
    <x v="0"/>
    <x v="0"/>
    <x v="1"/>
    <x v="1"/>
    <x v="2"/>
  </r>
  <r>
    <x v="2135"/>
    <x v="986"/>
    <x v="143"/>
    <x v="1"/>
    <x v="0"/>
    <x v="0"/>
    <x v="0"/>
    <x v="1"/>
    <x v="2"/>
    <x v="2"/>
  </r>
  <r>
    <x v="2136"/>
    <x v="497"/>
    <x v="336"/>
    <x v="1"/>
    <x v="0"/>
    <x v="0"/>
    <x v="0"/>
    <x v="1"/>
    <x v="1"/>
    <x v="1"/>
  </r>
  <r>
    <x v="2137"/>
    <x v="292"/>
    <x v="144"/>
    <x v="0"/>
    <x v="1"/>
    <x v="0"/>
    <x v="3"/>
    <x v="1"/>
    <x v="1"/>
    <x v="2"/>
  </r>
  <r>
    <x v="2138"/>
    <x v="355"/>
    <x v="79"/>
    <x v="1"/>
    <x v="1"/>
    <x v="0"/>
    <x v="1"/>
    <x v="1"/>
    <x v="0"/>
    <x v="2"/>
  </r>
  <r>
    <x v="2139"/>
    <x v="524"/>
    <x v="109"/>
    <x v="1"/>
    <x v="1"/>
    <x v="0"/>
    <x v="1"/>
    <x v="1"/>
    <x v="1"/>
    <x v="1"/>
  </r>
  <r>
    <x v="2140"/>
    <x v="1188"/>
    <x v="338"/>
    <x v="1"/>
    <x v="0"/>
    <x v="0"/>
    <x v="0"/>
    <x v="1"/>
    <x v="0"/>
    <x v="2"/>
  </r>
  <r>
    <x v="2141"/>
    <x v="1251"/>
    <x v="49"/>
    <x v="1"/>
    <x v="0"/>
    <x v="0"/>
    <x v="0"/>
    <x v="1"/>
    <x v="0"/>
    <x v="2"/>
  </r>
  <r>
    <x v="2142"/>
    <x v="72"/>
    <x v="146"/>
    <x v="1"/>
    <x v="0"/>
    <x v="0"/>
    <x v="0"/>
    <x v="1"/>
    <x v="0"/>
    <x v="2"/>
  </r>
  <r>
    <x v="2143"/>
    <x v="809"/>
    <x v="109"/>
    <x v="1"/>
    <x v="0"/>
    <x v="0"/>
    <x v="0"/>
    <x v="1"/>
    <x v="1"/>
    <x v="1"/>
  </r>
  <r>
    <x v="2144"/>
    <x v="28"/>
    <x v="280"/>
    <x v="0"/>
    <x v="0"/>
    <x v="0"/>
    <x v="3"/>
    <x v="1"/>
    <x v="0"/>
    <x v="2"/>
  </r>
  <r>
    <x v="2145"/>
    <x v="1252"/>
    <x v="660"/>
    <x v="0"/>
    <x v="0"/>
    <x v="0"/>
    <x v="0"/>
    <x v="1"/>
    <x v="0"/>
    <x v="0"/>
  </r>
  <r>
    <x v="2146"/>
    <x v="701"/>
    <x v="589"/>
    <x v="0"/>
    <x v="0"/>
    <x v="0"/>
    <x v="3"/>
    <x v="1"/>
    <x v="0"/>
    <x v="0"/>
  </r>
  <r>
    <x v="2147"/>
    <x v="409"/>
    <x v="101"/>
    <x v="0"/>
    <x v="0"/>
    <x v="0"/>
    <x v="0"/>
    <x v="1"/>
    <x v="0"/>
    <x v="0"/>
  </r>
  <r>
    <x v="2148"/>
    <x v="514"/>
    <x v="259"/>
    <x v="0"/>
    <x v="0"/>
    <x v="0"/>
    <x v="3"/>
    <x v="1"/>
    <x v="1"/>
    <x v="1"/>
  </r>
  <r>
    <x v="2149"/>
    <x v="809"/>
    <x v="351"/>
    <x v="0"/>
    <x v="0"/>
    <x v="0"/>
    <x v="3"/>
    <x v="1"/>
    <x v="1"/>
    <x v="2"/>
  </r>
  <r>
    <x v="2150"/>
    <x v="1023"/>
    <x v="180"/>
    <x v="0"/>
    <x v="0"/>
    <x v="0"/>
    <x v="3"/>
    <x v="1"/>
    <x v="2"/>
    <x v="2"/>
  </r>
  <r>
    <x v="2151"/>
    <x v="445"/>
    <x v="502"/>
    <x v="0"/>
    <x v="0"/>
    <x v="0"/>
    <x v="0"/>
    <x v="1"/>
    <x v="1"/>
    <x v="0"/>
  </r>
  <r>
    <x v="2152"/>
    <x v="1253"/>
    <x v="292"/>
    <x v="0"/>
    <x v="0"/>
    <x v="0"/>
    <x v="0"/>
    <x v="1"/>
    <x v="2"/>
    <x v="0"/>
  </r>
  <r>
    <x v="2153"/>
    <x v="27"/>
    <x v="482"/>
    <x v="1"/>
    <x v="0"/>
    <x v="0"/>
    <x v="0"/>
    <x v="1"/>
    <x v="0"/>
    <x v="2"/>
  </r>
  <r>
    <x v="2154"/>
    <x v="1046"/>
    <x v="206"/>
    <x v="1"/>
    <x v="0"/>
    <x v="0"/>
    <x v="0"/>
    <x v="1"/>
    <x v="0"/>
    <x v="2"/>
  </r>
  <r>
    <x v="2155"/>
    <x v="1254"/>
    <x v="47"/>
    <x v="0"/>
    <x v="0"/>
    <x v="0"/>
    <x v="0"/>
    <x v="1"/>
    <x v="2"/>
    <x v="2"/>
  </r>
  <r>
    <x v="2156"/>
    <x v="331"/>
    <x v="83"/>
    <x v="1"/>
    <x v="0"/>
    <x v="0"/>
    <x v="0"/>
    <x v="1"/>
    <x v="1"/>
    <x v="2"/>
  </r>
  <r>
    <x v="2157"/>
    <x v="766"/>
    <x v="661"/>
    <x v="0"/>
    <x v="0"/>
    <x v="0"/>
    <x v="0"/>
    <x v="1"/>
    <x v="0"/>
    <x v="0"/>
  </r>
  <r>
    <x v="2158"/>
    <x v="409"/>
    <x v="307"/>
    <x v="0"/>
    <x v="0"/>
    <x v="0"/>
    <x v="0"/>
    <x v="1"/>
    <x v="0"/>
    <x v="0"/>
  </r>
  <r>
    <x v="2159"/>
    <x v="336"/>
    <x v="217"/>
    <x v="0"/>
    <x v="0"/>
    <x v="0"/>
    <x v="0"/>
    <x v="1"/>
    <x v="0"/>
    <x v="0"/>
  </r>
  <r>
    <x v="2160"/>
    <x v="404"/>
    <x v="303"/>
    <x v="0"/>
    <x v="0"/>
    <x v="0"/>
    <x v="0"/>
    <x v="1"/>
    <x v="1"/>
    <x v="0"/>
  </r>
  <r>
    <x v="2161"/>
    <x v="1255"/>
    <x v="46"/>
    <x v="1"/>
    <x v="0"/>
    <x v="0"/>
    <x v="0"/>
    <x v="1"/>
    <x v="2"/>
    <x v="2"/>
  </r>
  <r>
    <x v="2162"/>
    <x v="481"/>
    <x v="105"/>
    <x v="0"/>
    <x v="1"/>
    <x v="0"/>
    <x v="3"/>
    <x v="1"/>
    <x v="1"/>
    <x v="1"/>
  </r>
  <r>
    <x v="2163"/>
    <x v="1256"/>
    <x v="189"/>
    <x v="0"/>
    <x v="0"/>
    <x v="0"/>
    <x v="0"/>
    <x v="1"/>
    <x v="2"/>
    <x v="2"/>
  </r>
  <r>
    <x v="2164"/>
    <x v="1241"/>
    <x v="167"/>
    <x v="0"/>
    <x v="0"/>
    <x v="1"/>
    <x v="3"/>
    <x v="1"/>
    <x v="1"/>
    <x v="2"/>
  </r>
  <r>
    <x v="2165"/>
    <x v="372"/>
    <x v="366"/>
    <x v="0"/>
    <x v="0"/>
    <x v="0"/>
    <x v="0"/>
    <x v="1"/>
    <x v="0"/>
    <x v="1"/>
  </r>
  <r>
    <x v="2166"/>
    <x v="473"/>
    <x v="366"/>
    <x v="0"/>
    <x v="0"/>
    <x v="1"/>
    <x v="3"/>
    <x v="1"/>
    <x v="2"/>
    <x v="1"/>
  </r>
  <r>
    <x v="2167"/>
    <x v="405"/>
    <x v="89"/>
    <x v="0"/>
    <x v="0"/>
    <x v="1"/>
    <x v="3"/>
    <x v="1"/>
    <x v="2"/>
    <x v="2"/>
  </r>
  <r>
    <x v="2168"/>
    <x v="169"/>
    <x v="299"/>
    <x v="0"/>
    <x v="0"/>
    <x v="0"/>
    <x v="0"/>
    <x v="1"/>
    <x v="0"/>
    <x v="2"/>
  </r>
  <r>
    <x v="2169"/>
    <x v="84"/>
    <x v="332"/>
    <x v="0"/>
    <x v="0"/>
    <x v="0"/>
    <x v="0"/>
    <x v="1"/>
    <x v="0"/>
    <x v="2"/>
  </r>
  <r>
    <x v="2170"/>
    <x v="1257"/>
    <x v="24"/>
    <x v="0"/>
    <x v="1"/>
    <x v="0"/>
    <x v="3"/>
    <x v="1"/>
    <x v="1"/>
    <x v="2"/>
  </r>
  <r>
    <x v="2171"/>
    <x v="1171"/>
    <x v="253"/>
    <x v="0"/>
    <x v="0"/>
    <x v="0"/>
    <x v="0"/>
    <x v="1"/>
    <x v="1"/>
    <x v="2"/>
  </r>
  <r>
    <x v="2172"/>
    <x v="252"/>
    <x v="397"/>
    <x v="0"/>
    <x v="0"/>
    <x v="0"/>
    <x v="0"/>
    <x v="1"/>
    <x v="1"/>
    <x v="0"/>
  </r>
  <r>
    <x v="2173"/>
    <x v="1258"/>
    <x v="66"/>
    <x v="0"/>
    <x v="0"/>
    <x v="1"/>
    <x v="3"/>
    <x v="1"/>
    <x v="0"/>
    <x v="2"/>
  </r>
  <r>
    <x v="2174"/>
    <x v="1259"/>
    <x v="70"/>
    <x v="0"/>
    <x v="0"/>
    <x v="0"/>
    <x v="3"/>
    <x v="1"/>
    <x v="1"/>
    <x v="2"/>
  </r>
  <r>
    <x v="2175"/>
    <x v="174"/>
    <x v="226"/>
    <x v="0"/>
    <x v="0"/>
    <x v="1"/>
    <x v="3"/>
    <x v="1"/>
    <x v="0"/>
    <x v="2"/>
  </r>
  <r>
    <x v="2176"/>
    <x v="356"/>
    <x v="228"/>
    <x v="0"/>
    <x v="0"/>
    <x v="1"/>
    <x v="3"/>
    <x v="1"/>
    <x v="1"/>
    <x v="2"/>
  </r>
  <r>
    <x v="2177"/>
    <x v="692"/>
    <x v="561"/>
    <x v="0"/>
    <x v="0"/>
    <x v="1"/>
    <x v="3"/>
    <x v="1"/>
    <x v="1"/>
    <x v="1"/>
  </r>
  <r>
    <x v="2178"/>
    <x v="278"/>
    <x v="134"/>
    <x v="0"/>
    <x v="0"/>
    <x v="1"/>
    <x v="3"/>
    <x v="1"/>
    <x v="2"/>
    <x v="2"/>
  </r>
  <r>
    <x v="2179"/>
    <x v="856"/>
    <x v="39"/>
    <x v="0"/>
    <x v="0"/>
    <x v="1"/>
    <x v="3"/>
    <x v="1"/>
    <x v="2"/>
    <x v="2"/>
  </r>
  <r>
    <x v="2180"/>
    <x v="1260"/>
    <x v="633"/>
    <x v="0"/>
    <x v="0"/>
    <x v="1"/>
    <x v="3"/>
    <x v="1"/>
    <x v="2"/>
    <x v="2"/>
  </r>
  <r>
    <x v="2181"/>
    <x v="1031"/>
    <x v="188"/>
    <x v="0"/>
    <x v="0"/>
    <x v="1"/>
    <x v="3"/>
    <x v="1"/>
    <x v="3"/>
    <x v="2"/>
  </r>
  <r>
    <x v="2182"/>
    <x v="40"/>
    <x v="412"/>
    <x v="0"/>
    <x v="1"/>
    <x v="0"/>
    <x v="3"/>
    <x v="1"/>
    <x v="0"/>
    <x v="1"/>
  </r>
  <r>
    <x v="2183"/>
    <x v="1261"/>
    <x v="93"/>
    <x v="0"/>
    <x v="1"/>
    <x v="0"/>
    <x v="3"/>
    <x v="1"/>
    <x v="0"/>
    <x v="2"/>
  </r>
  <r>
    <x v="2184"/>
    <x v="848"/>
    <x v="299"/>
    <x v="0"/>
    <x v="1"/>
    <x v="0"/>
    <x v="3"/>
    <x v="1"/>
    <x v="0"/>
    <x v="2"/>
  </r>
  <r>
    <x v="2185"/>
    <x v="891"/>
    <x v="540"/>
    <x v="0"/>
    <x v="1"/>
    <x v="0"/>
    <x v="3"/>
    <x v="1"/>
    <x v="1"/>
    <x v="2"/>
  </r>
  <r>
    <x v="2186"/>
    <x v="191"/>
    <x v="79"/>
    <x v="0"/>
    <x v="1"/>
    <x v="0"/>
    <x v="3"/>
    <x v="1"/>
    <x v="1"/>
    <x v="2"/>
  </r>
  <r>
    <x v="2187"/>
    <x v="1262"/>
    <x v="133"/>
    <x v="0"/>
    <x v="1"/>
    <x v="0"/>
    <x v="3"/>
    <x v="1"/>
    <x v="2"/>
    <x v="2"/>
  </r>
  <r>
    <x v="2188"/>
    <x v="379"/>
    <x v="173"/>
    <x v="0"/>
    <x v="1"/>
    <x v="0"/>
    <x v="3"/>
    <x v="1"/>
    <x v="1"/>
    <x v="2"/>
  </r>
  <r>
    <x v="2189"/>
    <x v="247"/>
    <x v="107"/>
    <x v="0"/>
    <x v="1"/>
    <x v="0"/>
    <x v="3"/>
    <x v="1"/>
    <x v="1"/>
    <x v="2"/>
  </r>
  <r>
    <x v="2190"/>
    <x v="711"/>
    <x v="173"/>
    <x v="0"/>
    <x v="1"/>
    <x v="0"/>
    <x v="3"/>
    <x v="1"/>
    <x v="2"/>
    <x v="2"/>
  </r>
  <r>
    <x v="2191"/>
    <x v="564"/>
    <x v="133"/>
    <x v="0"/>
    <x v="1"/>
    <x v="0"/>
    <x v="3"/>
    <x v="1"/>
    <x v="2"/>
    <x v="2"/>
  </r>
  <r>
    <x v="2192"/>
    <x v="335"/>
    <x v="388"/>
    <x v="0"/>
    <x v="1"/>
    <x v="0"/>
    <x v="3"/>
    <x v="1"/>
    <x v="2"/>
    <x v="2"/>
  </r>
  <r>
    <x v="2193"/>
    <x v="675"/>
    <x v="164"/>
    <x v="0"/>
    <x v="1"/>
    <x v="0"/>
    <x v="3"/>
    <x v="1"/>
    <x v="2"/>
    <x v="2"/>
  </r>
  <r>
    <x v="2194"/>
    <x v="1263"/>
    <x v="576"/>
    <x v="0"/>
    <x v="1"/>
    <x v="0"/>
    <x v="3"/>
    <x v="1"/>
    <x v="3"/>
    <x v="2"/>
  </r>
  <r>
    <x v="2195"/>
    <x v="815"/>
    <x v="203"/>
    <x v="0"/>
    <x v="1"/>
    <x v="0"/>
    <x v="3"/>
    <x v="1"/>
    <x v="0"/>
    <x v="2"/>
  </r>
  <r>
    <x v="2196"/>
    <x v="1261"/>
    <x v="272"/>
    <x v="0"/>
    <x v="1"/>
    <x v="0"/>
    <x v="3"/>
    <x v="1"/>
    <x v="0"/>
    <x v="1"/>
  </r>
  <r>
    <x v="2197"/>
    <x v="480"/>
    <x v="74"/>
    <x v="1"/>
    <x v="1"/>
    <x v="0"/>
    <x v="3"/>
    <x v="1"/>
    <x v="1"/>
    <x v="1"/>
  </r>
  <r>
    <x v="2198"/>
    <x v="4"/>
    <x v="67"/>
    <x v="0"/>
    <x v="0"/>
    <x v="1"/>
    <x v="3"/>
    <x v="1"/>
    <x v="0"/>
    <x v="2"/>
  </r>
  <r>
    <x v="2199"/>
    <x v="375"/>
    <x v="500"/>
    <x v="0"/>
    <x v="0"/>
    <x v="1"/>
    <x v="3"/>
    <x v="1"/>
    <x v="0"/>
    <x v="2"/>
  </r>
  <r>
    <x v="2200"/>
    <x v="375"/>
    <x v="550"/>
    <x v="0"/>
    <x v="0"/>
    <x v="1"/>
    <x v="3"/>
    <x v="1"/>
    <x v="0"/>
    <x v="2"/>
  </r>
  <r>
    <x v="2201"/>
    <x v="422"/>
    <x v="321"/>
    <x v="0"/>
    <x v="0"/>
    <x v="1"/>
    <x v="3"/>
    <x v="1"/>
    <x v="1"/>
    <x v="2"/>
  </r>
  <r>
    <x v="2202"/>
    <x v="1095"/>
    <x v="315"/>
    <x v="0"/>
    <x v="1"/>
    <x v="0"/>
    <x v="3"/>
    <x v="1"/>
    <x v="0"/>
    <x v="2"/>
  </r>
  <r>
    <x v="2203"/>
    <x v="754"/>
    <x v="214"/>
    <x v="0"/>
    <x v="1"/>
    <x v="0"/>
    <x v="3"/>
    <x v="1"/>
    <x v="0"/>
    <x v="1"/>
  </r>
  <r>
    <x v="2204"/>
    <x v="568"/>
    <x v="336"/>
    <x v="0"/>
    <x v="1"/>
    <x v="0"/>
    <x v="3"/>
    <x v="1"/>
    <x v="0"/>
    <x v="1"/>
  </r>
  <r>
    <x v="2205"/>
    <x v="417"/>
    <x v="161"/>
    <x v="0"/>
    <x v="0"/>
    <x v="1"/>
    <x v="3"/>
    <x v="1"/>
    <x v="1"/>
    <x v="2"/>
  </r>
  <r>
    <x v="2206"/>
    <x v="524"/>
    <x v="300"/>
    <x v="0"/>
    <x v="0"/>
    <x v="1"/>
    <x v="3"/>
    <x v="1"/>
    <x v="1"/>
    <x v="1"/>
  </r>
  <r>
    <x v="2207"/>
    <x v="166"/>
    <x v="125"/>
    <x v="0"/>
    <x v="1"/>
    <x v="0"/>
    <x v="3"/>
    <x v="1"/>
    <x v="0"/>
    <x v="2"/>
  </r>
  <r>
    <x v="2208"/>
    <x v="168"/>
    <x v="212"/>
    <x v="0"/>
    <x v="1"/>
    <x v="0"/>
    <x v="3"/>
    <x v="1"/>
    <x v="0"/>
    <x v="2"/>
  </r>
  <r>
    <x v="2209"/>
    <x v="172"/>
    <x v="206"/>
    <x v="0"/>
    <x v="1"/>
    <x v="0"/>
    <x v="3"/>
    <x v="1"/>
    <x v="0"/>
    <x v="2"/>
  </r>
  <r>
    <x v="2210"/>
    <x v="361"/>
    <x v="251"/>
    <x v="0"/>
    <x v="0"/>
    <x v="1"/>
    <x v="3"/>
    <x v="1"/>
    <x v="2"/>
    <x v="2"/>
  </r>
  <r>
    <x v="2211"/>
    <x v="491"/>
    <x v="34"/>
    <x v="0"/>
    <x v="0"/>
    <x v="1"/>
    <x v="3"/>
    <x v="1"/>
    <x v="2"/>
    <x v="1"/>
  </r>
  <r>
    <x v="2212"/>
    <x v="1264"/>
    <x v="102"/>
    <x v="0"/>
    <x v="0"/>
    <x v="1"/>
    <x v="3"/>
    <x v="1"/>
    <x v="2"/>
    <x v="2"/>
  </r>
  <r>
    <x v="2213"/>
    <x v="32"/>
    <x v="141"/>
    <x v="0"/>
    <x v="1"/>
    <x v="0"/>
    <x v="3"/>
    <x v="1"/>
    <x v="0"/>
    <x v="2"/>
  </r>
  <r>
    <x v="2214"/>
    <x v="201"/>
    <x v="214"/>
    <x v="0"/>
    <x v="1"/>
    <x v="0"/>
    <x v="3"/>
    <x v="1"/>
    <x v="0"/>
    <x v="1"/>
  </r>
  <r>
    <x v="2215"/>
    <x v="1265"/>
    <x v="662"/>
    <x v="0"/>
    <x v="0"/>
    <x v="1"/>
    <x v="3"/>
    <x v="1"/>
    <x v="3"/>
    <x v="2"/>
  </r>
  <r>
    <x v="2216"/>
    <x v="1266"/>
    <x v="330"/>
    <x v="1"/>
    <x v="0"/>
    <x v="0"/>
    <x v="3"/>
    <x v="1"/>
    <x v="2"/>
    <x v="1"/>
  </r>
  <r>
    <x v="2217"/>
    <x v="1137"/>
    <x v="31"/>
    <x v="0"/>
    <x v="1"/>
    <x v="0"/>
    <x v="3"/>
    <x v="1"/>
    <x v="1"/>
    <x v="2"/>
  </r>
  <r>
    <x v="2218"/>
    <x v="1267"/>
    <x v="85"/>
    <x v="0"/>
    <x v="1"/>
    <x v="0"/>
    <x v="3"/>
    <x v="1"/>
    <x v="2"/>
    <x v="1"/>
  </r>
  <r>
    <x v="2219"/>
    <x v="1268"/>
    <x v="325"/>
    <x v="0"/>
    <x v="0"/>
    <x v="0"/>
    <x v="3"/>
    <x v="1"/>
    <x v="2"/>
    <x v="2"/>
  </r>
  <r>
    <x v="2220"/>
    <x v="172"/>
    <x v="67"/>
    <x v="1"/>
    <x v="0"/>
    <x v="0"/>
    <x v="0"/>
    <x v="1"/>
    <x v="0"/>
    <x v="2"/>
  </r>
  <r>
    <x v="2221"/>
    <x v="4"/>
    <x v="188"/>
    <x v="1"/>
    <x v="0"/>
    <x v="0"/>
    <x v="0"/>
    <x v="1"/>
    <x v="0"/>
    <x v="2"/>
  </r>
  <r>
    <x v="2222"/>
    <x v="1269"/>
    <x v="161"/>
    <x v="1"/>
    <x v="0"/>
    <x v="0"/>
    <x v="0"/>
    <x v="1"/>
    <x v="0"/>
    <x v="2"/>
  </r>
  <r>
    <x v="2223"/>
    <x v="358"/>
    <x v="219"/>
    <x v="1"/>
    <x v="0"/>
    <x v="0"/>
    <x v="0"/>
    <x v="1"/>
    <x v="2"/>
    <x v="2"/>
  </r>
  <r>
    <x v="2224"/>
    <x v="1270"/>
    <x v="10"/>
    <x v="0"/>
    <x v="0"/>
    <x v="0"/>
    <x v="3"/>
    <x v="1"/>
    <x v="3"/>
    <x v="1"/>
  </r>
  <r>
    <x v="2225"/>
    <x v="1271"/>
    <x v="70"/>
    <x v="1"/>
    <x v="0"/>
    <x v="0"/>
    <x v="3"/>
    <x v="1"/>
    <x v="3"/>
    <x v="2"/>
  </r>
  <r>
    <x v="2226"/>
    <x v="1272"/>
    <x v="167"/>
    <x v="1"/>
    <x v="0"/>
    <x v="1"/>
    <x v="3"/>
    <x v="1"/>
    <x v="3"/>
    <x v="2"/>
  </r>
  <r>
    <x v="2227"/>
    <x v="1273"/>
    <x v="146"/>
    <x v="0"/>
    <x v="0"/>
    <x v="0"/>
    <x v="3"/>
    <x v="1"/>
    <x v="3"/>
    <x v="2"/>
  </r>
  <r>
    <x v="2228"/>
    <x v="1274"/>
    <x v="450"/>
    <x v="0"/>
    <x v="0"/>
    <x v="1"/>
    <x v="3"/>
    <x v="1"/>
    <x v="2"/>
    <x v="2"/>
  </r>
  <r>
    <x v="2229"/>
    <x v="910"/>
    <x v="109"/>
    <x v="1"/>
    <x v="0"/>
    <x v="1"/>
    <x v="3"/>
    <x v="1"/>
    <x v="3"/>
    <x v="1"/>
  </r>
  <r>
    <x v="2230"/>
    <x v="279"/>
    <x v="40"/>
    <x v="0"/>
    <x v="1"/>
    <x v="0"/>
    <x v="3"/>
    <x v="1"/>
    <x v="3"/>
    <x v="2"/>
  </r>
  <r>
    <x v="2231"/>
    <x v="1176"/>
    <x v="577"/>
    <x v="1"/>
    <x v="0"/>
    <x v="1"/>
    <x v="3"/>
    <x v="1"/>
    <x v="3"/>
    <x v="2"/>
  </r>
  <r>
    <x v="2232"/>
    <x v="1036"/>
    <x v="409"/>
    <x v="1"/>
    <x v="0"/>
    <x v="0"/>
    <x v="0"/>
    <x v="1"/>
    <x v="2"/>
    <x v="2"/>
  </r>
  <r>
    <x v="2233"/>
    <x v="1080"/>
    <x v="92"/>
    <x v="1"/>
    <x v="0"/>
    <x v="0"/>
    <x v="0"/>
    <x v="1"/>
    <x v="3"/>
    <x v="2"/>
  </r>
  <r>
    <x v="2234"/>
    <x v="1245"/>
    <x v="508"/>
    <x v="1"/>
    <x v="0"/>
    <x v="1"/>
    <x v="3"/>
    <x v="1"/>
    <x v="3"/>
    <x v="2"/>
  </r>
  <r>
    <x v="2235"/>
    <x v="1275"/>
    <x v="24"/>
    <x v="0"/>
    <x v="0"/>
    <x v="0"/>
    <x v="3"/>
    <x v="1"/>
    <x v="2"/>
    <x v="2"/>
  </r>
  <r>
    <x v="2236"/>
    <x v="161"/>
    <x v="663"/>
    <x v="0"/>
    <x v="0"/>
    <x v="0"/>
    <x v="0"/>
    <x v="1"/>
    <x v="0"/>
    <x v="0"/>
  </r>
  <r>
    <x v="2237"/>
    <x v="1151"/>
    <x v="496"/>
    <x v="0"/>
    <x v="0"/>
    <x v="0"/>
    <x v="0"/>
    <x v="1"/>
    <x v="2"/>
    <x v="0"/>
  </r>
  <r>
    <x v="2238"/>
    <x v="1276"/>
    <x v="21"/>
    <x v="0"/>
    <x v="0"/>
    <x v="0"/>
    <x v="0"/>
    <x v="1"/>
    <x v="2"/>
    <x v="1"/>
  </r>
  <r>
    <x v="2239"/>
    <x v="1277"/>
    <x v="564"/>
    <x v="0"/>
    <x v="0"/>
    <x v="0"/>
    <x v="0"/>
    <x v="1"/>
    <x v="3"/>
    <x v="0"/>
  </r>
  <r>
    <x v="2240"/>
    <x v="300"/>
    <x v="538"/>
    <x v="0"/>
    <x v="0"/>
    <x v="0"/>
    <x v="3"/>
    <x v="1"/>
    <x v="2"/>
    <x v="2"/>
  </r>
  <r>
    <x v="2241"/>
    <x v="1169"/>
    <x v="120"/>
    <x v="1"/>
    <x v="0"/>
    <x v="1"/>
    <x v="3"/>
    <x v="1"/>
    <x v="2"/>
    <x v="2"/>
  </r>
  <r>
    <x v="2242"/>
    <x v="1015"/>
    <x v="198"/>
    <x v="1"/>
    <x v="0"/>
    <x v="0"/>
    <x v="3"/>
    <x v="1"/>
    <x v="3"/>
    <x v="2"/>
  </r>
  <r>
    <x v="2243"/>
    <x v="1278"/>
    <x v="149"/>
    <x v="0"/>
    <x v="0"/>
    <x v="0"/>
    <x v="3"/>
    <x v="1"/>
    <x v="2"/>
    <x v="1"/>
  </r>
  <r>
    <x v="2244"/>
    <x v="496"/>
    <x v="249"/>
    <x v="0"/>
    <x v="0"/>
    <x v="0"/>
    <x v="0"/>
    <x v="1"/>
    <x v="2"/>
    <x v="2"/>
  </r>
  <r>
    <x v="2245"/>
    <x v="1279"/>
    <x v="565"/>
    <x v="0"/>
    <x v="0"/>
    <x v="0"/>
    <x v="0"/>
    <x v="1"/>
    <x v="2"/>
    <x v="0"/>
  </r>
  <r>
    <x v="2246"/>
    <x v="1280"/>
    <x v="117"/>
    <x v="0"/>
    <x v="0"/>
    <x v="0"/>
    <x v="0"/>
    <x v="1"/>
    <x v="2"/>
    <x v="2"/>
  </r>
  <r>
    <x v="2247"/>
    <x v="1281"/>
    <x v="498"/>
    <x v="0"/>
    <x v="0"/>
    <x v="0"/>
    <x v="0"/>
    <x v="1"/>
    <x v="3"/>
    <x v="0"/>
  </r>
  <r>
    <x v="2248"/>
    <x v="1282"/>
    <x v="79"/>
    <x v="1"/>
    <x v="0"/>
    <x v="0"/>
    <x v="0"/>
    <x v="1"/>
    <x v="3"/>
    <x v="2"/>
  </r>
  <r>
    <x v="2249"/>
    <x v="1283"/>
    <x v="523"/>
    <x v="0"/>
    <x v="0"/>
    <x v="0"/>
    <x v="3"/>
    <x v="1"/>
    <x v="2"/>
    <x v="2"/>
  </r>
  <r>
    <x v="2250"/>
    <x v="1013"/>
    <x v="209"/>
    <x v="0"/>
    <x v="1"/>
    <x v="0"/>
    <x v="3"/>
    <x v="1"/>
    <x v="3"/>
    <x v="2"/>
  </r>
  <r>
    <x v="2251"/>
    <x v="1244"/>
    <x v="276"/>
    <x v="0"/>
    <x v="1"/>
    <x v="0"/>
    <x v="3"/>
    <x v="1"/>
    <x v="2"/>
    <x v="2"/>
  </r>
  <r>
    <x v="2252"/>
    <x v="1284"/>
    <x v="561"/>
    <x v="0"/>
    <x v="1"/>
    <x v="0"/>
    <x v="3"/>
    <x v="1"/>
    <x v="2"/>
    <x v="1"/>
  </r>
  <r>
    <x v="2253"/>
    <x v="1285"/>
    <x v="329"/>
    <x v="1"/>
    <x v="0"/>
    <x v="1"/>
    <x v="3"/>
    <x v="1"/>
    <x v="3"/>
    <x v="2"/>
  </r>
  <r>
    <x v="2254"/>
    <x v="1286"/>
    <x v="403"/>
    <x v="0"/>
    <x v="0"/>
    <x v="0"/>
    <x v="0"/>
    <x v="1"/>
    <x v="2"/>
    <x v="0"/>
  </r>
  <r>
    <x v="2255"/>
    <x v="1287"/>
    <x v="425"/>
    <x v="0"/>
    <x v="0"/>
    <x v="1"/>
    <x v="3"/>
    <x v="1"/>
    <x v="0"/>
    <x v="1"/>
  </r>
  <r>
    <x v="2256"/>
    <x v="169"/>
    <x v="155"/>
    <x v="0"/>
    <x v="0"/>
    <x v="1"/>
    <x v="3"/>
    <x v="1"/>
    <x v="0"/>
    <x v="1"/>
  </r>
  <r>
    <x v="2257"/>
    <x v="97"/>
    <x v="351"/>
    <x v="0"/>
    <x v="0"/>
    <x v="1"/>
    <x v="3"/>
    <x v="1"/>
    <x v="0"/>
    <x v="2"/>
  </r>
  <r>
    <x v="2258"/>
    <x v="217"/>
    <x v="372"/>
    <x v="0"/>
    <x v="0"/>
    <x v="1"/>
    <x v="3"/>
    <x v="1"/>
    <x v="0"/>
    <x v="2"/>
  </r>
  <r>
    <x v="2259"/>
    <x v="625"/>
    <x v="115"/>
    <x v="0"/>
    <x v="0"/>
    <x v="1"/>
    <x v="3"/>
    <x v="1"/>
    <x v="1"/>
    <x v="2"/>
  </r>
  <r>
    <x v="2260"/>
    <x v="1165"/>
    <x v="614"/>
    <x v="1"/>
    <x v="0"/>
    <x v="1"/>
    <x v="3"/>
    <x v="1"/>
    <x v="3"/>
    <x v="2"/>
  </r>
  <r>
    <x v="2261"/>
    <x v="368"/>
    <x v="138"/>
    <x v="0"/>
    <x v="0"/>
    <x v="1"/>
    <x v="3"/>
    <x v="1"/>
    <x v="1"/>
    <x v="2"/>
  </r>
  <r>
    <x v="2262"/>
    <x v="1288"/>
    <x v="326"/>
    <x v="0"/>
    <x v="0"/>
    <x v="1"/>
    <x v="3"/>
    <x v="1"/>
    <x v="2"/>
    <x v="2"/>
  </r>
  <r>
    <x v="2263"/>
    <x v="1289"/>
    <x v="240"/>
    <x v="0"/>
    <x v="0"/>
    <x v="1"/>
    <x v="3"/>
    <x v="1"/>
    <x v="2"/>
    <x v="1"/>
  </r>
  <r>
    <x v="2264"/>
    <x v="477"/>
    <x v="89"/>
    <x v="0"/>
    <x v="0"/>
    <x v="1"/>
    <x v="3"/>
    <x v="1"/>
    <x v="2"/>
    <x v="2"/>
  </r>
  <r>
    <x v="2265"/>
    <x v="1290"/>
    <x v="350"/>
    <x v="0"/>
    <x v="0"/>
    <x v="0"/>
    <x v="0"/>
    <x v="1"/>
    <x v="2"/>
    <x v="0"/>
  </r>
  <r>
    <x v="2266"/>
    <x v="1291"/>
    <x v="231"/>
    <x v="0"/>
    <x v="0"/>
    <x v="0"/>
    <x v="3"/>
    <x v="1"/>
    <x v="3"/>
    <x v="1"/>
  </r>
  <r>
    <x v="2267"/>
    <x v="1292"/>
    <x v="355"/>
    <x v="0"/>
    <x v="0"/>
    <x v="0"/>
    <x v="0"/>
    <x v="1"/>
    <x v="2"/>
    <x v="0"/>
  </r>
  <r>
    <x v="2268"/>
    <x v="1293"/>
    <x v="49"/>
    <x v="0"/>
    <x v="0"/>
    <x v="0"/>
    <x v="3"/>
    <x v="1"/>
    <x v="2"/>
    <x v="2"/>
  </r>
  <r>
    <x v="2269"/>
    <x v="1058"/>
    <x v="70"/>
    <x v="0"/>
    <x v="1"/>
    <x v="0"/>
    <x v="3"/>
    <x v="1"/>
    <x v="2"/>
    <x v="2"/>
  </r>
  <r>
    <x v="2270"/>
    <x v="515"/>
    <x v="577"/>
    <x v="0"/>
    <x v="1"/>
    <x v="0"/>
    <x v="3"/>
    <x v="1"/>
    <x v="2"/>
    <x v="2"/>
  </r>
  <r>
    <x v="2271"/>
    <x v="1294"/>
    <x v="200"/>
    <x v="1"/>
    <x v="0"/>
    <x v="0"/>
    <x v="0"/>
    <x v="1"/>
    <x v="3"/>
    <x v="1"/>
  </r>
  <r>
    <x v="2272"/>
    <x v="1295"/>
    <x v="193"/>
    <x v="0"/>
    <x v="1"/>
    <x v="0"/>
    <x v="3"/>
    <x v="1"/>
    <x v="3"/>
    <x v="2"/>
  </r>
  <r>
    <x v="2273"/>
    <x v="1296"/>
    <x v="4"/>
    <x v="0"/>
    <x v="0"/>
    <x v="0"/>
    <x v="3"/>
    <x v="1"/>
    <x v="2"/>
    <x v="2"/>
  </r>
  <r>
    <x v="2274"/>
    <x v="1297"/>
    <x v="614"/>
    <x v="0"/>
    <x v="0"/>
    <x v="0"/>
    <x v="0"/>
    <x v="1"/>
    <x v="3"/>
    <x v="2"/>
  </r>
  <r>
    <x v="2275"/>
    <x v="1298"/>
    <x v="664"/>
    <x v="0"/>
    <x v="0"/>
    <x v="0"/>
    <x v="0"/>
    <x v="1"/>
    <x v="2"/>
    <x v="0"/>
  </r>
  <r>
    <x v="2276"/>
    <x v="1299"/>
    <x v="259"/>
    <x v="1"/>
    <x v="0"/>
    <x v="1"/>
    <x v="3"/>
    <x v="1"/>
    <x v="2"/>
    <x v="1"/>
  </r>
  <r>
    <x v="2277"/>
    <x v="1300"/>
    <x v="273"/>
    <x v="1"/>
    <x v="0"/>
    <x v="0"/>
    <x v="0"/>
    <x v="1"/>
    <x v="3"/>
    <x v="2"/>
  </r>
  <r>
    <x v="2278"/>
    <x v="1010"/>
    <x v="98"/>
    <x v="1"/>
    <x v="0"/>
    <x v="0"/>
    <x v="0"/>
    <x v="1"/>
    <x v="2"/>
    <x v="2"/>
  </r>
  <r>
    <x v="2279"/>
    <x v="1301"/>
    <x v="400"/>
    <x v="0"/>
    <x v="0"/>
    <x v="0"/>
    <x v="0"/>
    <x v="1"/>
    <x v="3"/>
    <x v="0"/>
  </r>
  <r>
    <x v="2280"/>
    <x v="1302"/>
    <x v="321"/>
    <x v="0"/>
    <x v="1"/>
    <x v="0"/>
    <x v="3"/>
    <x v="1"/>
    <x v="0"/>
    <x v="2"/>
  </r>
  <r>
    <x v="2281"/>
    <x v="1303"/>
    <x v="93"/>
    <x v="0"/>
    <x v="0"/>
    <x v="0"/>
    <x v="0"/>
    <x v="1"/>
    <x v="2"/>
    <x v="2"/>
  </r>
  <r>
    <x v="2282"/>
    <x v="1304"/>
    <x v="576"/>
    <x v="0"/>
    <x v="1"/>
    <x v="0"/>
    <x v="3"/>
    <x v="1"/>
    <x v="0"/>
    <x v="2"/>
  </r>
  <r>
    <x v="2283"/>
    <x v="1305"/>
    <x v="325"/>
    <x v="0"/>
    <x v="0"/>
    <x v="1"/>
    <x v="3"/>
    <x v="1"/>
    <x v="3"/>
    <x v="2"/>
  </r>
  <r>
    <x v="2284"/>
    <x v="8"/>
    <x v="216"/>
    <x v="0"/>
    <x v="1"/>
    <x v="0"/>
    <x v="3"/>
    <x v="1"/>
    <x v="0"/>
    <x v="1"/>
  </r>
  <r>
    <x v="2285"/>
    <x v="1306"/>
    <x v="582"/>
    <x v="0"/>
    <x v="0"/>
    <x v="0"/>
    <x v="0"/>
    <x v="1"/>
    <x v="3"/>
    <x v="0"/>
  </r>
  <r>
    <x v="2286"/>
    <x v="866"/>
    <x v="52"/>
    <x v="0"/>
    <x v="1"/>
    <x v="0"/>
    <x v="3"/>
    <x v="1"/>
    <x v="0"/>
    <x v="2"/>
  </r>
  <r>
    <x v="2287"/>
    <x v="1307"/>
    <x v="337"/>
    <x v="1"/>
    <x v="0"/>
    <x v="0"/>
    <x v="0"/>
    <x v="1"/>
    <x v="3"/>
    <x v="2"/>
  </r>
  <r>
    <x v="2288"/>
    <x v="139"/>
    <x v="159"/>
    <x v="0"/>
    <x v="1"/>
    <x v="0"/>
    <x v="3"/>
    <x v="1"/>
    <x v="0"/>
    <x v="2"/>
  </r>
  <r>
    <x v="2289"/>
    <x v="97"/>
    <x v="212"/>
    <x v="0"/>
    <x v="1"/>
    <x v="0"/>
    <x v="3"/>
    <x v="1"/>
    <x v="0"/>
    <x v="2"/>
  </r>
  <r>
    <x v="2290"/>
    <x v="515"/>
    <x v="665"/>
    <x v="0"/>
    <x v="0"/>
    <x v="0"/>
    <x v="0"/>
    <x v="1"/>
    <x v="2"/>
    <x v="0"/>
  </r>
  <r>
    <x v="2291"/>
    <x v="534"/>
    <x v="268"/>
    <x v="0"/>
    <x v="1"/>
    <x v="0"/>
    <x v="3"/>
    <x v="1"/>
    <x v="0"/>
    <x v="1"/>
  </r>
  <r>
    <x v="2292"/>
    <x v="161"/>
    <x v="637"/>
    <x v="0"/>
    <x v="1"/>
    <x v="0"/>
    <x v="3"/>
    <x v="1"/>
    <x v="0"/>
    <x v="1"/>
  </r>
  <r>
    <x v="2293"/>
    <x v="1308"/>
    <x v="268"/>
    <x v="0"/>
    <x v="1"/>
    <x v="0"/>
    <x v="3"/>
    <x v="1"/>
    <x v="2"/>
    <x v="1"/>
  </r>
  <r>
    <x v="2294"/>
    <x v="1309"/>
    <x v="402"/>
    <x v="0"/>
    <x v="0"/>
    <x v="0"/>
    <x v="0"/>
    <x v="1"/>
    <x v="3"/>
    <x v="0"/>
  </r>
  <r>
    <x v="2295"/>
    <x v="705"/>
    <x v="206"/>
    <x v="0"/>
    <x v="1"/>
    <x v="0"/>
    <x v="3"/>
    <x v="1"/>
    <x v="0"/>
    <x v="2"/>
  </r>
  <r>
    <x v="2296"/>
    <x v="358"/>
    <x v="161"/>
    <x v="0"/>
    <x v="1"/>
    <x v="0"/>
    <x v="3"/>
    <x v="1"/>
    <x v="2"/>
    <x v="2"/>
  </r>
  <r>
    <x v="2297"/>
    <x v="1310"/>
    <x v="666"/>
    <x v="0"/>
    <x v="0"/>
    <x v="0"/>
    <x v="0"/>
    <x v="1"/>
    <x v="3"/>
    <x v="0"/>
  </r>
  <r>
    <x v="2298"/>
    <x v="1158"/>
    <x v="124"/>
    <x v="0"/>
    <x v="0"/>
    <x v="0"/>
    <x v="3"/>
    <x v="1"/>
    <x v="3"/>
    <x v="2"/>
  </r>
  <r>
    <x v="2299"/>
    <x v="1033"/>
    <x v="196"/>
    <x v="1"/>
    <x v="0"/>
    <x v="1"/>
    <x v="3"/>
    <x v="1"/>
    <x v="3"/>
    <x v="2"/>
  </r>
  <r>
    <x v="2300"/>
    <x v="1311"/>
    <x v="335"/>
    <x v="0"/>
    <x v="1"/>
    <x v="0"/>
    <x v="3"/>
    <x v="1"/>
    <x v="2"/>
    <x v="2"/>
  </r>
  <r>
    <x v="2301"/>
    <x v="1312"/>
    <x v="66"/>
    <x v="0"/>
    <x v="0"/>
    <x v="1"/>
    <x v="3"/>
    <x v="1"/>
    <x v="3"/>
    <x v="2"/>
  </r>
  <r>
    <x v="2302"/>
    <x v="1313"/>
    <x v="3"/>
    <x v="1"/>
    <x v="0"/>
    <x v="0"/>
    <x v="3"/>
    <x v="1"/>
    <x v="3"/>
    <x v="1"/>
  </r>
  <r>
    <x v="2303"/>
    <x v="1314"/>
    <x v="467"/>
    <x v="0"/>
    <x v="0"/>
    <x v="0"/>
    <x v="0"/>
    <x v="1"/>
    <x v="3"/>
    <x v="0"/>
  </r>
  <r>
    <x v="2304"/>
    <x v="1315"/>
    <x v="456"/>
    <x v="0"/>
    <x v="0"/>
    <x v="0"/>
    <x v="0"/>
    <x v="1"/>
    <x v="3"/>
    <x v="0"/>
  </r>
  <r>
    <x v="2305"/>
    <x v="1316"/>
    <x v="320"/>
    <x v="0"/>
    <x v="0"/>
    <x v="0"/>
    <x v="0"/>
    <x v="1"/>
    <x v="3"/>
    <x v="2"/>
  </r>
  <r>
    <x v="2306"/>
    <x v="1317"/>
    <x v="150"/>
    <x v="1"/>
    <x v="0"/>
    <x v="0"/>
    <x v="3"/>
    <x v="1"/>
    <x v="2"/>
    <x v="2"/>
  </r>
  <r>
    <x v="2307"/>
    <x v="1318"/>
    <x v="67"/>
    <x v="0"/>
    <x v="0"/>
    <x v="0"/>
    <x v="0"/>
    <x v="1"/>
    <x v="3"/>
    <x v="2"/>
  </r>
  <r>
    <x v="2308"/>
    <x v="1319"/>
    <x v="330"/>
    <x v="0"/>
    <x v="1"/>
    <x v="0"/>
    <x v="3"/>
    <x v="1"/>
    <x v="2"/>
    <x v="1"/>
  </r>
  <r>
    <x v="2309"/>
    <x v="1209"/>
    <x v="173"/>
    <x v="0"/>
    <x v="0"/>
    <x v="0"/>
    <x v="0"/>
    <x v="1"/>
    <x v="2"/>
    <x v="2"/>
  </r>
  <r>
    <x v="2310"/>
    <x v="1320"/>
    <x v="409"/>
    <x v="1"/>
    <x v="0"/>
    <x v="0"/>
    <x v="0"/>
    <x v="1"/>
    <x v="1"/>
    <x v="2"/>
  </r>
  <r>
    <x v="2311"/>
    <x v="1321"/>
    <x v="267"/>
    <x v="1"/>
    <x v="0"/>
    <x v="0"/>
    <x v="3"/>
    <x v="1"/>
    <x v="2"/>
    <x v="2"/>
  </r>
  <r>
    <x v="2312"/>
    <x v="447"/>
    <x v="140"/>
    <x v="0"/>
    <x v="0"/>
    <x v="0"/>
    <x v="0"/>
    <x v="1"/>
    <x v="2"/>
    <x v="2"/>
  </r>
  <r>
    <x v="2313"/>
    <x v="1322"/>
    <x v="184"/>
    <x v="0"/>
    <x v="0"/>
    <x v="1"/>
    <x v="3"/>
    <x v="1"/>
    <x v="2"/>
    <x v="1"/>
  </r>
  <r>
    <x v="2314"/>
    <x v="254"/>
    <x v="319"/>
    <x v="0"/>
    <x v="1"/>
    <x v="0"/>
    <x v="3"/>
    <x v="1"/>
    <x v="2"/>
    <x v="2"/>
  </r>
  <r>
    <x v="2315"/>
    <x v="1323"/>
    <x v="119"/>
    <x v="0"/>
    <x v="1"/>
    <x v="0"/>
    <x v="3"/>
    <x v="1"/>
    <x v="1"/>
    <x v="1"/>
  </r>
  <r>
    <x v="2316"/>
    <x v="1324"/>
    <x v="336"/>
    <x v="1"/>
    <x v="0"/>
    <x v="0"/>
    <x v="3"/>
    <x v="1"/>
    <x v="2"/>
    <x v="1"/>
  </r>
  <r>
    <x v="2317"/>
    <x v="1325"/>
    <x v="49"/>
    <x v="1"/>
    <x v="0"/>
    <x v="0"/>
    <x v="0"/>
    <x v="1"/>
    <x v="2"/>
    <x v="2"/>
  </r>
  <r>
    <x v="2318"/>
    <x v="1326"/>
    <x v="208"/>
    <x v="0"/>
    <x v="0"/>
    <x v="1"/>
    <x v="3"/>
    <x v="1"/>
    <x v="3"/>
    <x v="1"/>
  </r>
  <r>
    <x v="2319"/>
    <x v="1058"/>
    <x v="102"/>
    <x v="1"/>
    <x v="0"/>
    <x v="0"/>
    <x v="0"/>
    <x v="1"/>
    <x v="2"/>
    <x v="2"/>
  </r>
  <r>
    <x v="2320"/>
    <x v="1130"/>
    <x v="508"/>
    <x v="0"/>
    <x v="0"/>
    <x v="1"/>
    <x v="3"/>
    <x v="1"/>
    <x v="3"/>
    <x v="2"/>
  </r>
  <r>
    <x v="2321"/>
    <x v="1327"/>
    <x v="126"/>
    <x v="0"/>
    <x v="0"/>
    <x v="0"/>
    <x v="0"/>
    <x v="1"/>
    <x v="2"/>
    <x v="0"/>
  </r>
  <r>
    <x v="2322"/>
    <x v="1328"/>
    <x v="425"/>
    <x v="0"/>
    <x v="0"/>
    <x v="0"/>
    <x v="0"/>
    <x v="1"/>
    <x v="2"/>
    <x v="1"/>
  </r>
  <r>
    <x v="2323"/>
    <x v="1329"/>
    <x v="264"/>
    <x v="0"/>
    <x v="0"/>
    <x v="0"/>
    <x v="0"/>
    <x v="1"/>
    <x v="2"/>
    <x v="2"/>
  </r>
  <r>
    <x v="2324"/>
    <x v="1330"/>
    <x v="117"/>
    <x v="1"/>
    <x v="0"/>
    <x v="0"/>
    <x v="0"/>
    <x v="1"/>
    <x v="2"/>
    <x v="2"/>
  </r>
  <r>
    <x v="2325"/>
    <x v="698"/>
    <x v="374"/>
    <x v="1"/>
    <x v="0"/>
    <x v="1"/>
    <x v="3"/>
    <x v="1"/>
    <x v="2"/>
    <x v="2"/>
  </r>
  <r>
    <x v="2326"/>
    <x v="1331"/>
    <x v="156"/>
    <x v="0"/>
    <x v="0"/>
    <x v="0"/>
    <x v="0"/>
    <x v="1"/>
    <x v="2"/>
    <x v="0"/>
  </r>
  <r>
    <x v="2327"/>
    <x v="1332"/>
    <x v="274"/>
    <x v="1"/>
    <x v="0"/>
    <x v="0"/>
    <x v="3"/>
    <x v="1"/>
    <x v="3"/>
    <x v="2"/>
  </r>
  <r>
    <x v="2328"/>
    <x v="1333"/>
    <x v="151"/>
    <x v="0"/>
    <x v="0"/>
    <x v="1"/>
    <x v="3"/>
    <x v="1"/>
    <x v="3"/>
    <x v="2"/>
  </r>
  <r>
    <x v="2329"/>
    <x v="1329"/>
    <x v="144"/>
    <x v="1"/>
    <x v="0"/>
    <x v="0"/>
    <x v="0"/>
    <x v="1"/>
    <x v="2"/>
    <x v="2"/>
  </r>
  <r>
    <x v="2330"/>
    <x v="1112"/>
    <x v="252"/>
    <x v="0"/>
    <x v="0"/>
    <x v="0"/>
    <x v="3"/>
    <x v="1"/>
    <x v="2"/>
    <x v="2"/>
  </r>
  <r>
    <x v="2331"/>
    <x v="1056"/>
    <x v="288"/>
    <x v="0"/>
    <x v="0"/>
    <x v="0"/>
    <x v="3"/>
    <x v="1"/>
    <x v="3"/>
    <x v="1"/>
  </r>
  <r>
    <x v="2332"/>
    <x v="1140"/>
    <x v="348"/>
    <x v="0"/>
    <x v="0"/>
    <x v="1"/>
    <x v="3"/>
    <x v="1"/>
    <x v="3"/>
    <x v="1"/>
  </r>
  <r>
    <x v="2333"/>
    <x v="318"/>
    <x v="495"/>
    <x v="0"/>
    <x v="0"/>
    <x v="0"/>
    <x v="3"/>
    <x v="1"/>
    <x v="3"/>
    <x v="2"/>
  </r>
  <r>
    <x v="2334"/>
    <x v="1334"/>
    <x v="523"/>
    <x v="0"/>
    <x v="0"/>
    <x v="0"/>
    <x v="3"/>
    <x v="1"/>
    <x v="3"/>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5">
  <r>
    <s v="Id1"/>
    <s v="Hawks"/>
    <x v="0"/>
    <x v="0"/>
    <n v="7.47"/>
    <x v="0"/>
    <x v="0"/>
    <x v="0"/>
  </r>
  <r>
    <s v="Id2"/>
    <s v="Lehner"/>
    <x v="0"/>
    <x v="1"/>
    <n v="5.77"/>
    <x v="1"/>
    <x v="0"/>
    <x v="1"/>
  </r>
  <r>
    <s v="Id3"/>
    <s v="Lu"/>
    <x v="1"/>
    <x v="2"/>
    <n v="11.87"/>
    <x v="2"/>
    <x v="0"/>
    <x v="0"/>
  </r>
  <r>
    <s v="Id4"/>
    <s v="Osborne"/>
    <x v="0"/>
    <x v="3"/>
    <n v="6.05"/>
    <x v="3"/>
    <x v="0"/>
    <x v="1"/>
  </r>
  <r>
    <s v="Id5"/>
    <s v="Kadala"/>
    <x v="2"/>
    <x v="4"/>
    <n v="5.45"/>
    <x v="4"/>
    <x v="0"/>
    <x v="2"/>
  </r>
  <r>
    <s v="Id6"/>
    <s v="Baker"/>
    <x v="3"/>
    <x v="5"/>
    <n v="6.59"/>
    <x v="5"/>
    <x v="0"/>
    <x v="0"/>
  </r>
  <r>
    <s v="Id7"/>
    <s v="Macpherson"/>
    <x v="0"/>
    <x v="6"/>
    <n v="6.07"/>
    <x v="6"/>
    <x v="0"/>
    <x v="1"/>
  </r>
  <r>
    <s v="Id8"/>
    <s v="Hallman"/>
    <x v="4"/>
    <x v="7"/>
    <n v="7.93"/>
    <x v="6"/>
    <x v="0"/>
    <x v="0"/>
  </r>
  <r>
    <s v="Id9"/>
    <s v="Moran"/>
    <x v="5"/>
    <x v="8"/>
    <n v="9.58"/>
    <x v="7"/>
    <x v="0"/>
    <x v="0"/>
  </r>
  <r>
    <s v="Id10"/>
    <s v="Benner"/>
    <x v="6"/>
    <x v="9"/>
    <n v="10.79"/>
    <x v="8"/>
    <x v="0"/>
    <x v="0"/>
  </r>
  <r>
    <s v="Id11"/>
    <s v="Fierro"/>
    <x v="3"/>
    <x v="10"/>
    <n v="5.96"/>
    <x v="9"/>
    <x v="0"/>
    <x v="1"/>
  </r>
  <r>
    <s v="Id12"/>
    <s v="Franz"/>
    <x v="7"/>
    <x v="11"/>
    <n v="11.9"/>
    <x v="10"/>
    <x v="0"/>
    <x v="0"/>
  </r>
  <r>
    <s v="Id13"/>
    <s v="Foster"/>
    <x v="7"/>
    <x v="12"/>
    <n v="8.41"/>
    <x v="11"/>
    <x v="0"/>
    <x v="0"/>
  </r>
  <r>
    <s v="Id14"/>
    <s v="Tenorio"/>
    <x v="5"/>
    <x v="13"/>
    <n v="7.02"/>
    <x v="12"/>
    <x v="0"/>
    <x v="0"/>
  </r>
  <r>
    <s v="Id15"/>
    <s v="Rios"/>
    <x v="1"/>
    <x v="14"/>
    <n v="7.59"/>
    <x v="13"/>
    <x v="0"/>
    <x v="0"/>
  </r>
  <r>
    <s v="Id16"/>
    <s v="Viau-Dupuis"/>
    <x v="8"/>
    <x v="15"/>
    <n v="11.32"/>
    <x v="13"/>
    <x v="0"/>
    <x v="0"/>
  </r>
  <r>
    <s v="Id17"/>
    <s v="Cronin"/>
    <x v="1"/>
    <x v="16"/>
    <n v="7.67"/>
    <x v="14"/>
    <x v="0"/>
    <x v="0"/>
  </r>
  <r>
    <s v="Id18"/>
    <s v="Noordstar"/>
    <x v="8"/>
    <x v="17"/>
    <n v="7.29"/>
    <x v="15"/>
    <x v="0"/>
    <x v="0"/>
  </r>
  <r>
    <s v="Id19"/>
    <s v="Boudalia"/>
    <x v="4"/>
    <x v="18"/>
    <n v="4.72"/>
    <x v="16"/>
    <x v="0"/>
    <x v="2"/>
  </r>
  <r>
    <s v="Id20"/>
    <s v="Flor"/>
    <x v="9"/>
    <x v="19"/>
    <n v="11.41"/>
    <x v="17"/>
    <x v="0"/>
    <x v="0"/>
  </r>
  <r>
    <s v="Id21"/>
    <s v="Fennon"/>
    <x v="10"/>
    <x v="20"/>
    <n v="11.5"/>
    <x v="18"/>
    <x v="0"/>
    <x v="0"/>
  </r>
  <r>
    <s v="Id22"/>
    <s v="Hribar"/>
    <x v="1"/>
    <x v="21"/>
    <n v="6.22"/>
    <x v="19"/>
    <x v="0"/>
    <x v="1"/>
  </r>
  <r>
    <s v="Id23"/>
    <s v="Tassello"/>
    <x v="11"/>
    <x v="22"/>
    <n v="11.38"/>
    <x v="20"/>
    <x v="0"/>
    <x v="0"/>
  </r>
  <r>
    <s v="Id24"/>
    <s v="Mauricette"/>
    <x v="4"/>
    <x v="23"/>
    <n v="7.89"/>
    <x v="21"/>
    <x v="0"/>
    <x v="0"/>
  </r>
  <r>
    <s v="Id25"/>
    <s v="Garcia"/>
    <x v="3"/>
    <x v="24"/>
    <n v="4.38"/>
    <x v="22"/>
    <x v="0"/>
    <x v="2"/>
  </r>
  <r>
    <s v="Id26"/>
    <s v="Airoldi"/>
    <x v="11"/>
    <x v="25"/>
    <n v="7.01"/>
    <x v="23"/>
    <x v="0"/>
    <x v="0"/>
  </r>
  <r>
    <s v="Id27"/>
    <s v="Cater-Cyker"/>
    <x v="10"/>
    <x v="26"/>
    <n v="11.88"/>
    <x v="24"/>
    <x v="0"/>
    <x v="0"/>
  </r>
  <r>
    <s v="Id28"/>
    <s v="Hamm"/>
    <x v="7"/>
    <x v="27"/>
    <n v="5.19"/>
    <x v="25"/>
    <x v="0"/>
    <x v="2"/>
  </r>
  <r>
    <s v="Id29"/>
    <s v="Cox"/>
    <x v="4"/>
    <x v="28"/>
    <n v="6.74"/>
    <x v="26"/>
    <x v="0"/>
    <x v="0"/>
  </r>
  <r>
    <s v="Id30"/>
    <s v="Sachrajda"/>
    <x v="11"/>
    <x v="29"/>
    <n v="8.44"/>
    <x v="27"/>
    <x v="0"/>
    <x v="0"/>
  </r>
  <r>
    <s v="Id31"/>
    <s v="Gareri"/>
    <x v="5"/>
    <x v="30"/>
    <n v="8.7100000000000009"/>
    <x v="28"/>
    <x v="0"/>
    <x v="0"/>
  </r>
  <r>
    <s v="Id32"/>
    <s v="Welch"/>
    <x v="5"/>
    <x v="31"/>
    <n v="5.08"/>
    <x v="29"/>
    <x v="0"/>
    <x v="2"/>
  </r>
  <r>
    <s v="Id33"/>
    <s v="Prindiville"/>
    <x v="11"/>
    <x v="32"/>
    <n v="6.86"/>
    <x v="30"/>
    <x v="0"/>
    <x v="0"/>
  </r>
  <r>
    <s v="Id34"/>
    <s v="Kincaid"/>
    <x v="1"/>
    <x v="33"/>
    <n v="5.95"/>
    <x v="31"/>
    <x v="0"/>
    <x v="1"/>
  </r>
  <r>
    <s v="Id35"/>
    <s v="Bruestle"/>
    <x v="9"/>
    <x v="34"/>
    <n v="6.09"/>
    <x v="32"/>
    <x v="0"/>
    <x v="1"/>
  </r>
  <r>
    <s v="Id36"/>
    <s v="Lachance"/>
    <x v="6"/>
    <x v="35"/>
    <n v="11.75"/>
    <x v="33"/>
    <x v="0"/>
    <x v="0"/>
  </r>
  <r>
    <s v="Id37"/>
    <s v="Eason"/>
    <x v="2"/>
    <x v="13"/>
    <n v="7.37"/>
    <x v="34"/>
    <x v="0"/>
    <x v="0"/>
  </r>
  <r>
    <s v="Id38"/>
    <s v="Grummon"/>
    <x v="5"/>
    <x v="36"/>
    <n v="11.91"/>
    <x v="35"/>
    <x v="0"/>
    <x v="0"/>
  </r>
  <r>
    <s v="Id39"/>
    <s v="Vanwechel"/>
    <x v="9"/>
    <x v="37"/>
    <n v="6.52"/>
    <x v="36"/>
    <x v="0"/>
    <x v="0"/>
  </r>
  <r>
    <s v="Id40"/>
    <s v="Fisher"/>
    <x v="9"/>
    <x v="38"/>
    <n v="5.14"/>
    <x v="37"/>
    <x v="0"/>
    <x v="2"/>
  </r>
  <r>
    <s v="Id41"/>
    <s v="Jenkins"/>
    <x v="5"/>
    <x v="39"/>
    <n v="4.1900000000000004"/>
    <x v="38"/>
    <x v="0"/>
    <x v="2"/>
  </r>
  <r>
    <s v="Id42"/>
    <s v="Peters"/>
    <x v="9"/>
    <x v="40"/>
    <n v="11.68"/>
    <x v="39"/>
    <x v="0"/>
    <x v="0"/>
  </r>
  <r>
    <s v="Id43"/>
    <s v="Aha"/>
    <x v="9"/>
    <x v="9"/>
    <n v="6.98"/>
    <x v="40"/>
    <x v="0"/>
    <x v="0"/>
  </r>
  <r>
    <s v="Id44"/>
    <s v="McElwain"/>
    <x v="9"/>
    <x v="41"/>
    <n v="8.34"/>
    <x v="41"/>
    <x v="0"/>
    <x v="0"/>
  </r>
  <r>
    <s v="Id45"/>
    <s v="Januszewski"/>
    <x v="5"/>
    <x v="42"/>
    <n v="8.49"/>
    <x v="42"/>
    <x v="0"/>
    <x v="0"/>
  </r>
  <r>
    <s v="Id46"/>
    <s v="Rohne"/>
    <x v="9"/>
    <x v="43"/>
    <n v="5.34"/>
    <x v="43"/>
    <x v="0"/>
    <x v="2"/>
  </r>
  <r>
    <s v="Id47"/>
    <s v="O'Grady"/>
    <x v="9"/>
    <x v="44"/>
    <n v="4.43"/>
    <x v="43"/>
    <x v="0"/>
    <x v="2"/>
  </r>
  <r>
    <s v="Id48"/>
    <s v="Peters"/>
    <x v="9"/>
    <x v="45"/>
    <n v="4.47"/>
    <x v="44"/>
    <x v="0"/>
    <x v="2"/>
  </r>
  <r>
    <s v="Id49"/>
    <s v="De"/>
    <x v="3"/>
    <x v="46"/>
    <n v="4.82"/>
    <x v="45"/>
    <x v="0"/>
    <x v="2"/>
  </r>
  <r>
    <s v="Id50"/>
    <s v="Beckett"/>
    <x v="9"/>
    <x v="47"/>
    <n v="5.51"/>
    <x v="46"/>
    <x v="0"/>
    <x v="2"/>
  </r>
  <r>
    <s v="Id51"/>
    <s v="Sobrilsky"/>
    <x v="5"/>
    <x v="48"/>
    <n v="10.87"/>
    <x v="47"/>
    <x v="0"/>
    <x v="0"/>
  </r>
  <r>
    <s v="Id52"/>
    <s v="Wang"/>
    <x v="9"/>
    <x v="49"/>
    <n v="9.34"/>
    <x v="48"/>
    <x v="0"/>
    <x v="0"/>
  </r>
  <r>
    <s v="Id53"/>
    <s v="Campa"/>
    <x v="12"/>
    <x v="50"/>
    <n v="5.03"/>
    <x v="49"/>
    <x v="0"/>
    <x v="2"/>
  </r>
  <r>
    <s v="Id54"/>
    <s v="Clifford"/>
    <x v="9"/>
    <x v="51"/>
    <n v="11.05"/>
    <x v="50"/>
    <x v="0"/>
    <x v="0"/>
  </r>
  <r>
    <s v="Id55"/>
    <s v="Dalmata"/>
    <x v="11"/>
    <x v="52"/>
    <n v="11.95"/>
    <x v="51"/>
    <x v="0"/>
    <x v="0"/>
  </r>
  <r>
    <s v="Id56"/>
    <s v="Vishik"/>
    <x v="9"/>
    <x v="53"/>
    <n v="7.72"/>
    <x v="52"/>
    <x v="0"/>
    <x v="0"/>
  </r>
  <r>
    <s v="Id57"/>
    <s v="Schorr"/>
    <x v="5"/>
    <x v="54"/>
    <n v="5.75"/>
    <x v="53"/>
    <x v="0"/>
    <x v="1"/>
  </r>
  <r>
    <s v="Id58"/>
    <s v="Lusardi"/>
    <x v="3"/>
    <x v="55"/>
    <n v="11.89"/>
    <x v="54"/>
    <x v="0"/>
    <x v="0"/>
  </r>
  <r>
    <s v="Id59"/>
    <s v="Rayner"/>
    <x v="8"/>
    <x v="56"/>
    <n v="6.2"/>
    <x v="55"/>
    <x v="0"/>
    <x v="1"/>
  </r>
  <r>
    <s v="Id60"/>
    <s v="Voghel"/>
    <x v="6"/>
    <x v="57"/>
    <n v="10.61"/>
    <x v="56"/>
    <x v="0"/>
    <x v="0"/>
  </r>
  <r>
    <s v="Id61"/>
    <s v="Rieth"/>
    <x v="5"/>
    <x v="9"/>
    <n v="6.04"/>
    <x v="57"/>
    <x v="0"/>
    <x v="1"/>
  </r>
  <r>
    <s v="Id62"/>
    <s v="Gollotto"/>
    <x v="7"/>
    <x v="58"/>
    <n v="9.33"/>
    <x v="58"/>
    <x v="0"/>
    <x v="0"/>
  </r>
  <r>
    <s v="Id63"/>
    <s v="Dunn"/>
    <x v="0"/>
    <x v="59"/>
    <n v="11.47"/>
    <x v="59"/>
    <x v="0"/>
    <x v="0"/>
  </r>
  <r>
    <s v="Id64"/>
    <s v="Blitzer"/>
    <x v="12"/>
    <x v="60"/>
    <n v="7.02"/>
    <x v="60"/>
    <x v="0"/>
    <x v="0"/>
  </r>
  <r>
    <s v="Id65"/>
    <s v="Smith"/>
    <x v="8"/>
    <x v="61"/>
    <n v="8.8000000000000007"/>
    <x v="61"/>
    <x v="0"/>
    <x v="0"/>
  </r>
  <r>
    <s v="Id66"/>
    <s v="Hyland"/>
    <x v="9"/>
    <x v="62"/>
    <n v="8.68"/>
    <x v="62"/>
    <x v="0"/>
    <x v="0"/>
  </r>
  <r>
    <s v="Id67"/>
    <s v="Ducharme"/>
    <x v="9"/>
    <x v="63"/>
    <n v="6.12"/>
    <x v="63"/>
    <x v="0"/>
    <x v="1"/>
  </r>
  <r>
    <s v="Id68"/>
    <s v="Johnson"/>
    <x v="2"/>
    <x v="64"/>
    <n v="5.4"/>
    <x v="64"/>
    <x v="0"/>
    <x v="2"/>
  </r>
  <r>
    <s v="Id69"/>
    <s v="Mutz"/>
    <x v="5"/>
    <x v="4"/>
    <n v="4.3600000000000003"/>
    <x v="65"/>
    <x v="0"/>
    <x v="2"/>
  </r>
  <r>
    <s v="Id70"/>
    <s v="Lee"/>
    <x v="2"/>
    <x v="65"/>
    <n v="9.77"/>
    <x v="66"/>
    <x v="0"/>
    <x v="0"/>
  </r>
  <r>
    <s v="Id71"/>
    <s v="Turner"/>
    <x v="5"/>
    <x v="66"/>
    <n v="4.25"/>
    <x v="67"/>
    <x v="0"/>
    <x v="2"/>
  </r>
  <r>
    <s v="Id72"/>
    <s v="Rangel"/>
    <x v="12"/>
    <x v="67"/>
    <n v="4.76"/>
    <x v="68"/>
    <x v="0"/>
    <x v="2"/>
  </r>
  <r>
    <s v="Id73"/>
    <s v="Lacey"/>
    <x v="12"/>
    <x v="68"/>
    <n v="6.22"/>
    <x v="69"/>
    <x v="0"/>
    <x v="1"/>
  </r>
  <r>
    <s v="Id74"/>
    <s v="Stiger"/>
    <x v="12"/>
    <x v="69"/>
    <n v="7.96"/>
    <x v="70"/>
    <x v="0"/>
    <x v="0"/>
  </r>
  <r>
    <s v="Id75"/>
    <s v="Caldwell"/>
    <x v="12"/>
    <x v="70"/>
    <n v="10.92"/>
    <x v="71"/>
    <x v="0"/>
    <x v="0"/>
  </r>
  <r>
    <s v="Id76"/>
    <s v="Marmillod"/>
    <x v="6"/>
    <x v="71"/>
    <n v="11.51"/>
    <x v="72"/>
    <x v="0"/>
    <x v="0"/>
  </r>
  <r>
    <s v="Id77"/>
    <s v="Cloutier-Simons"/>
    <x v="12"/>
    <x v="72"/>
    <n v="5.99"/>
    <x v="73"/>
    <x v="0"/>
    <x v="1"/>
  </r>
  <r>
    <s v="Id78"/>
    <s v="Vegas"/>
    <x v="12"/>
    <x v="73"/>
    <n v="11.57"/>
    <x v="74"/>
    <x v="0"/>
    <x v="0"/>
  </r>
  <r>
    <s v="Id79"/>
    <s v="Cochran"/>
    <x v="12"/>
    <x v="74"/>
    <n v="6.67"/>
    <x v="75"/>
    <x v="0"/>
    <x v="0"/>
  </r>
  <r>
    <s v="Id80"/>
    <s v="Holtzapple"/>
    <x v="12"/>
    <x v="75"/>
    <n v="9.1999999999999993"/>
    <x v="76"/>
    <x v="0"/>
    <x v="0"/>
  </r>
  <r>
    <s v="Id81"/>
    <s v="Meyer"/>
    <x v="12"/>
    <x v="76"/>
    <n v="5.1100000000000003"/>
    <x v="77"/>
    <x v="0"/>
    <x v="2"/>
  </r>
  <r>
    <s v="Id82"/>
    <s v="Brickley"/>
    <x v="5"/>
    <x v="77"/>
    <n v="5.34"/>
    <x v="78"/>
    <x v="0"/>
    <x v="2"/>
  </r>
  <r>
    <s v="Id83"/>
    <s v="Magee"/>
    <x v="6"/>
    <x v="78"/>
    <n v="4.03"/>
    <x v="79"/>
    <x v="0"/>
    <x v="2"/>
  </r>
  <r>
    <s v="Id84"/>
    <s v="Thoma"/>
    <x v="9"/>
    <x v="79"/>
    <n v="4.2300000000000004"/>
    <x v="80"/>
    <x v="0"/>
    <x v="2"/>
  </r>
  <r>
    <s v="Id85"/>
    <s v="Heagy"/>
    <x v="9"/>
    <x v="80"/>
    <n v="4.0599999999999996"/>
    <x v="81"/>
    <x v="0"/>
    <x v="2"/>
  </r>
  <r>
    <s v="Id86"/>
    <s v="Regnier"/>
    <x v="10"/>
    <x v="81"/>
    <n v="4.68"/>
    <x v="82"/>
    <x v="0"/>
    <x v="2"/>
  </r>
  <r>
    <s v="Id87"/>
    <s v="Parendo"/>
    <x v="6"/>
    <x v="37"/>
    <n v="4.34"/>
    <x v="83"/>
    <x v="0"/>
    <x v="2"/>
  </r>
  <r>
    <s v="Id88"/>
    <s v="Schell"/>
    <x v="3"/>
    <x v="82"/>
    <n v="10.51"/>
    <x v="84"/>
    <x v="0"/>
    <x v="0"/>
  </r>
  <r>
    <s v="Id89"/>
    <s v="Driscoll"/>
    <x v="5"/>
    <x v="83"/>
    <n v="5.84"/>
    <x v="85"/>
    <x v="0"/>
    <x v="1"/>
  </r>
  <r>
    <s v="Id90"/>
    <s v="Mitchell"/>
    <x v="7"/>
    <x v="84"/>
    <n v="5.41"/>
    <x v="85"/>
    <x v="0"/>
    <x v="2"/>
  </r>
  <r>
    <s v="Id91"/>
    <s v="Cutler"/>
    <x v="5"/>
    <x v="85"/>
    <n v="6.06"/>
    <x v="86"/>
    <x v="0"/>
    <x v="1"/>
  </r>
  <r>
    <s v="Id92"/>
    <s v="Derian"/>
    <x v="7"/>
    <x v="86"/>
    <n v="4.22"/>
    <x v="87"/>
    <x v="0"/>
    <x v="2"/>
  </r>
  <r>
    <s v="Id93"/>
    <s v="Farina"/>
    <x v="2"/>
    <x v="87"/>
    <n v="5.12"/>
    <x v="88"/>
    <x v="0"/>
    <x v="2"/>
  </r>
  <r>
    <s v="Id94"/>
    <s v="Saunders"/>
    <x v="4"/>
    <x v="88"/>
    <n v="4.57"/>
    <x v="89"/>
    <x v="0"/>
    <x v="2"/>
  </r>
  <r>
    <s v="Id95"/>
    <s v="Kratz"/>
    <x v="6"/>
    <x v="89"/>
    <n v="9.58"/>
    <x v="90"/>
    <x v="0"/>
    <x v="0"/>
  </r>
  <r>
    <s v="Id96"/>
    <s v="Boland"/>
    <x v="2"/>
    <x v="90"/>
    <n v="9.7799999999999994"/>
    <x v="91"/>
    <x v="0"/>
    <x v="0"/>
  </r>
  <r>
    <s v="Id97"/>
    <s v="Van"/>
    <x v="5"/>
    <x v="66"/>
    <n v="4.1100000000000003"/>
    <x v="92"/>
    <x v="0"/>
    <x v="2"/>
  </r>
  <r>
    <s v="Id98"/>
    <s v="Ramsey"/>
    <x v="7"/>
    <x v="91"/>
    <n v="4.0199999999999996"/>
    <x v="93"/>
    <x v="0"/>
    <x v="2"/>
  </r>
  <r>
    <s v="Id99"/>
    <s v="Gage"/>
    <x v="5"/>
    <x v="92"/>
    <n v="6.92"/>
    <x v="94"/>
    <x v="0"/>
    <x v="0"/>
  </r>
  <r>
    <s v="Id100"/>
    <s v="Gollins"/>
    <x v="5"/>
    <x v="93"/>
    <n v="4.84"/>
    <x v="95"/>
    <x v="0"/>
    <x v="2"/>
  </r>
  <r>
    <s v="Id101"/>
    <s v="Benestad"/>
    <x v="2"/>
    <x v="94"/>
    <n v="8"/>
    <x v="96"/>
    <x v="0"/>
    <x v="0"/>
  </r>
  <r>
    <s v="Id102"/>
    <s v="Aviv"/>
    <x v="6"/>
    <x v="95"/>
    <n v="8.77"/>
    <x v="97"/>
    <x v="0"/>
    <x v="0"/>
  </r>
  <r>
    <s v="Id103"/>
    <s v="Burns"/>
    <x v="8"/>
    <x v="96"/>
    <n v="4.96"/>
    <x v="98"/>
    <x v="0"/>
    <x v="2"/>
  </r>
  <r>
    <s v="Id104"/>
    <s v="Maldonado"/>
    <x v="3"/>
    <x v="97"/>
    <n v="4.43"/>
    <x v="99"/>
    <x v="0"/>
    <x v="2"/>
  </r>
  <r>
    <s v="Id105"/>
    <s v="Yitref"/>
    <x v="6"/>
    <x v="98"/>
    <n v="5.82"/>
    <x v="100"/>
    <x v="0"/>
    <x v="1"/>
  </r>
  <r>
    <s v="Id106"/>
    <s v="Loudon-Brown"/>
    <x v="10"/>
    <x v="99"/>
    <n v="6.03"/>
    <x v="101"/>
    <x v="0"/>
    <x v="1"/>
  </r>
  <r>
    <s v="Id107"/>
    <s v="Sugathadasa"/>
    <x v="6"/>
    <x v="100"/>
    <n v="9.27"/>
    <x v="102"/>
    <x v="0"/>
    <x v="0"/>
  </r>
  <r>
    <s v="Id108"/>
    <s v="Ganley"/>
    <x v="12"/>
    <x v="101"/>
    <n v="5.53"/>
    <x v="103"/>
    <x v="0"/>
    <x v="2"/>
  </r>
  <r>
    <s v="Id109"/>
    <s v="Potter"/>
    <x v="2"/>
    <x v="50"/>
    <n v="5.07"/>
    <x v="104"/>
    <x v="0"/>
    <x v="2"/>
  </r>
  <r>
    <s v="Id110"/>
    <s v="Rasmussen"/>
    <x v="6"/>
    <x v="102"/>
    <n v="11.17"/>
    <x v="105"/>
    <x v="0"/>
    <x v="0"/>
  </r>
  <r>
    <s v="Id111"/>
    <s v="Robinson"/>
    <x v="4"/>
    <x v="103"/>
    <n v="6.14"/>
    <x v="106"/>
    <x v="0"/>
    <x v="1"/>
  </r>
  <r>
    <s v="Id112"/>
    <s v="Antonopoulos"/>
    <x v="2"/>
    <x v="104"/>
    <n v="6.26"/>
    <x v="107"/>
    <x v="0"/>
    <x v="1"/>
  </r>
  <r>
    <s v="Id113"/>
    <s v="Groner"/>
    <x v="3"/>
    <x v="105"/>
    <n v="4.72"/>
    <x v="108"/>
    <x v="0"/>
    <x v="2"/>
  </r>
  <r>
    <s v="Id114"/>
    <s v="Zywicki"/>
    <x v="3"/>
    <x v="106"/>
    <n v="5.18"/>
    <x v="109"/>
    <x v="0"/>
    <x v="2"/>
  </r>
  <r>
    <s v="Id115"/>
    <s v="Cardinal"/>
    <x v="10"/>
    <x v="107"/>
    <n v="9.4"/>
    <x v="110"/>
    <x v="0"/>
    <x v="0"/>
  </r>
  <r>
    <s v="Id116"/>
    <s v="Alleman"/>
    <x v="3"/>
    <x v="88"/>
    <n v="6.29"/>
    <x v="111"/>
    <x v="0"/>
    <x v="1"/>
  </r>
  <r>
    <s v="Id117"/>
    <s v="Stroffolino"/>
    <x v="0"/>
    <x v="108"/>
    <n v="6.04"/>
    <x v="112"/>
    <x v="0"/>
    <x v="1"/>
  </r>
  <r>
    <s v="Id118"/>
    <s v="Clubb"/>
    <x v="9"/>
    <x v="109"/>
    <n v="10.55"/>
    <x v="113"/>
    <x v="0"/>
    <x v="0"/>
  </r>
  <r>
    <s v="Id119"/>
    <s v="McGoogan"/>
    <x v="9"/>
    <x v="110"/>
    <n v="5.09"/>
    <x v="114"/>
    <x v="0"/>
    <x v="2"/>
  </r>
  <r>
    <s v="Id120"/>
    <s v="Keflezighi"/>
    <x v="4"/>
    <x v="11"/>
    <n v="5.2"/>
    <x v="115"/>
    <x v="0"/>
    <x v="2"/>
  </r>
  <r>
    <s v="Id121"/>
    <s v="Syed"/>
    <x v="12"/>
    <x v="111"/>
    <n v="8.4499999999999993"/>
    <x v="116"/>
    <x v="0"/>
    <x v="0"/>
  </r>
  <r>
    <s v="Id122"/>
    <s v="Segal"/>
    <x v="9"/>
    <x v="32"/>
    <n v="9.5399999999999991"/>
    <x v="117"/>
    <x v="0"/>
    <x v="0"/>
  </r>
  <r>
    <s v="Id123"/>
    <s v="Defranco"/>
    <x v="9"/>
    <x v="112"/>
    <n v="4.99"/>
    <x v="118"/>
    <x v="0"/>
    <x v="2"/>
  </r>
  <r>
    <s v="Id124"/>
    <s v="Kells"/>
    <x v="12"/>
    <x v="113"/>
    <n v="10.54"/>
    <x v="119"/>
    <x v="0"/>
    <x v="0"/>
  </r>
  <r>
    <s v="Id125"/>
    <s v="Lawton"/>
    <x v="12"/>
    <x v="114"/>
    <n v="4.54"/>
    <x v="120"/>
    <x v="0"/>
    <x v="2"/>
  </r>
  <r>
    <s v="Id126"/>
    <s v="Bejar"/>
    <x v="12"/>
    <x v="115"/>
    <n v="6.29"/>
    <x v="121"/>
    <x v="0"/>
    <x v="1"/>
  </r>
  <r>
    <s v="Id127"/>
    <s v="Navarro"/>
    <x v="9"/>
    <x v="116"/>
    <n v="9.51"/>
    <x v="122"/>
    <x v="0"/>
    <x v="0"/>
  </r>
  <r>
    <s v="Id128"/>
    <s v="Tice"/>
    <x v="9"/>
    <x v="101"/>
    <n v="4.72"/>
    <x v="123"/>
    <x v="0"/>
    <x v="2"/>
  </r>
  <r>
    <s v="Id129"/>
    <s v="Wolf"/>
    <x v="9"/>
    <x v="54"/>
    <n v="5.91"/>
    <x v="124"/>
    <x v="0"/>
    <x v="1"/>
  </r>
  <r>
    <s v="Id130"/>
    <s v="Oppedal"/>
    <x v="12"/>
    <x v="117"/>
    <n v="9.58"/>
    <x v="125"/>
    <x v="0"/>
    <x v="0"/>
  </r>
  <r>
    <s v="Id131"/>
    <s v="Wright"/>
    <x v="12"/>
    <x v="118"/>
    <n v="5.77"/>
    <x v="126"/>
    <x v="0"/>
    <x v="1"/>
  </r>
  <r>
    <s v="Id132"/>
    <s v="Ellis"/>
    <x v="9"/>
    <x v="119"/>
    <n v="4.38"/>
    <x v="127"/>
    <x v="0"/>
    <x v="2"/>
  </r>
  <r>
    <s v="Id133"/>
    <s v="Taormina"/>
    <x v="9"/>
    <x v="120"/>
    <n v="5.65"/>
    <x v="128"/>
    <x v="0"/>
    <x v="2"/>
  </r>
  <r>
    <s v="Id134"/>
    <s v="Lynch"/>
    <x v="9"/>
    <x v="121"/>
    <n v="7.54"/>
    <x v="129"/>
    <x v="0"/>
    <x v="0"/>
  </r>
  <r>
    <s v="Id135"/>
    <s v="Tavella"/>
    <x v="12"/>
    <x v="66"/>
    <n v="5.1100000000000003"/>
    <x v="130"/>
    <x v="0"/>
    <x v="2"/>
  </r>
  <r>
    <s v="Id136"/>
    <s v="Neufeld"/>
    <x v="12"/>
    <x v="122"/>
    <n v="4.25"/>
    <x v="131"/>
    <x v="0"/>
    <x v="2"/>
  </r>
  <r>
    <s v="Id137"/>
    <s v="Walhovd"/>
    <x v="12"/>
    <x v="123"/>
    <n v="5.55"/>
    <x v="131"/>
    <x v="0"/>
    <x v="2"/>
  </r>
  <r>
    <s v="Id138"/>
    <s v="Washburn"/>
    <x v="12"/>
    <x v="124"/>
    <n v="5.78"/>
    <x v="132"/>
    <x v="0"/>
    <x v="1"/>
  </r>
  <r>
    <s v="Id139"/>
    <s v="Mroz"/>
    <x v="10"/>
    <x v="125"/>
    <n v="5.28"/>
    <x v="133"/>
    <x v="0"/>
    <x v="2"/>
  </r>
  <r>
    <s v="Id140"/>
    <s v="Canaday"/>
    <x v="10"/>
    <x v="20"/>
    <n v="5.39"/>
    <x v="134"/>
    <x v="0"/>
    <x v="2"/>
  </r>
  <r>
    <s v="Id141"/>
    <s v="Atkins"/>
    <x v="10"/>
    <x v="40"/>
    <n v="8.01"/>
    <x v="135"/>
    <x v="0"/>
    <x v="0"/>
  </r>
  <r>
    <s v="Id142"/>
    <s v="Kropelnicki"/>
    <x v="9"/>
    <x v="126"/>
    <n v="5.21"/>
    <x v="136"/>
    <x v="0"/>
    <x v="2"/>
  </r>
  <r>
    <s v="Id143"/>
    <s v="Braund"/>
    <x v="9"/>
    <x v="106"/>
    <n v="6.27"/>
    <x v="137"/>
    <x v="0"/>
    <x v="1"/>
  </r>
  <r>
    <s v="Id144"/>
    <s v="Anderson"/>
    <x v="9"/>
    <x v="127"/>
    <n v="10.73"/>
    <x v="138"/>
    <x v="0"/>
    <x v="0"/>
  </r>
  <r>
    <s v="Id145"/>
    <s v="Bilbrey"/>
    <x v="9"/>
    <x v="128"/>
    <n v="10.52"/>
    <x v="139"/>
    <x v="0"/>
    <x v="0"/>
  </r>
  <r>
    <s v="Id146"/>
    <s v="Curtis"/>
    <x v="9"/>
    <x v="129"/>
    <n v="11.82"/>
    <x v="140"/>
    <x v="0"/>
    <x v="0"/>
  </r>
  <r>
    <s v="Id147"/>
    <s v="Meyer"/>
    <x v="9"/>
    <x v="130"/>
    <n v="6.76"/>
    <x v="141"/>
    <x v="0"/>
    <x v="0"/>
  </r>
  <r>
    <s v="Id148"/>
    <s v="Bardeesy"/>
    <x v="9"/>
    <x v="131"/>
    <n v="5.62"/>
    <x v="142"/>
    <x v="0"/>
    <x v="2"/>
  </r>
  <r>
    <s v="Id149"/>
    <s v="Shanahan"/>
    <x v="9"/>
    <x v="94"/>
    <n v="4.1900000000000004"/>
    <x v="143"/>
    <x v="0"/>
    <x v="2"/>
  </r>
  <r>
    <s v="Id150"/>
    <s v="Sutter"/>
    <x v="9"/>
    <x v="132"/>
    <n v="5.32"/>
    <x v="144"/>
    <x v="1"/>
    <x v="2"/>
  </r>
  <r>
    <s v="Id151"/>
    <s v="Yesian"/>
    <x v="9"/>
    <x v="133"/>
    <n v="4.46"/>
    <x v="145"/>
    <x v="0"/>
    <x v="2"/>
  </r>
  <r>
    <s v="Id152"/>
    <s v="Meers"/>
    <x v="9"/>
    <x v="134"/>
    <n v="5.65"/>
    <x v="146"/>
    <x v="0"/>
    <x v="2"/>
  </r>
  <r>
    <s v="Id153"/>
    <s v="Conlon"/>
    <x v="9"/>
    <x v="135"/>
    <n v="6.04"/>
    <x v="147"/>
    <x v="0"/>
    <x v="1"/>
  </r>
  <r>
    <s v="Id154"/>
    <s v="Arnstein"/>
    <x v="9"/>
    <x v="136"/>
    <n v="5.76"/>
    <x v="148"/>
    <x v="0"/>
    <x v="1"/>
  </r>
  <r>
    <s v="Id155"/>
    <s v="Jurek"/>
    <x v="12"/>
    <x v="137"/>
    <n v="4.3600000000000003"/>
    <x v="149"/>
    <x v="1"/>
    <x v="2"/>
  </r>
  <r>
    <s v="Id156"/>
    <s v="Thill"/>
    <x v="12"/>
    <x v="138"/>
    <n v="4.76"/>
    <x v="150"/>
    <x v="0"/>
    <x v="2"/>
  </r>
  <r>
    <s v="Id157"/>
    <s v="Glaz"/>
    <x v="12"/>
    <x v="139"/>
    <n v="10.82"/>
    <x v="151"/>
    <x v="0"/>
    <x v="0"/>
  </r>
  <r>
    <s v="Id158"/>
    <s v="Sampson"/>
    <x v="12"/>
    <x v="140"/>
    <n v="4.01"/>
    <x v="152"/>
    <x v="0"/>
    <x v="2"/>
  </r>
  <r>
    <s v="Id159"/>
    <s v="Duliba"/>
    <x v="12"/>
    <x v="141"/>
    <n v="5.12"/>
    <x v="153"/>
    <x v="0"/>
    <x v="2"/>
  </r>
  <r>
    <s v="Id160"/>
    <s v="Tanguay"/>
    <x v="12"/>
    <x v="142"/>
    <n v="10.54"/>
    <x v="154"/>
    <x v="0"/>
    <x v="0"/>
  </r>
  <r>
    <s v="Id161"/>
    <s v="McClelland"/>
    <x v="12"/>
    <x v="143"/>
    <n v="4.21"/>
    <x v="155"/>
    <x v="0"/>
    <x v="2"/>
  </r>
  <r>
    <s v="Id162"/>
    <s v="Gorman"/>
    <x v="2"/>
    <x v="44"/>
    <n v="5.42"/>
    <x v="156"/>
    <x v="0"/>
    <x v="2"/>
  </r>
  <r>
    <s v="Id163"/>
    <s v="Nishimura"/>
    <x v="12"/>
    <x v="103"/>
    <n v="4.28"/>
    <x v="157"/>
    <x v="0"/>
    <x v="2"/>
  </r>
  <r>
    <s v="Id164"/>
    <s v="Brimble"/>
    <x v="5"/>
    <x v="144"/>
    <n v="8.9"/>
    <x v="158"/>
    <x v="0"/>
    <x v="0"/>
  </r>
  <r>
    <s v="Id165"/>
    <s v="Trenk"/>
    <x v="7"/>
    <x v="145"/>
    <n v="4.8899999999999997"/>
    <x v="159"/>
    <x v="0"/>
    <x v="2"/>
  </r>
  <r>
    <s v="Id166"/>
    <s v="Wittmann"/>
    <x v="9"/>
    <x v="146"/>
    <n v="4.29"/>
    <x v="160"/>
    <x v="0"/>
    <x v="2"/>
  </r>
  <r>
    <s v="Id167"/>
    <s v="Tremblay"/>
    <x v="7"/>
    <x v="147"/>
    <n v="8"/>
    <x v="161"/>
    <x v="0"/>
    <x v="0"/>
  </r>
  <r>
    <s v="Id168"/>
    <s v="Scofield"/>
    <x v="7"/>
    <x v="111"/>
    <n v="4.67"/>
    <x v="162"/>
    <x v="0"/>
    <x v="2"/>
  </r>
  <r>
    <s v="Id169"/>
    <s v="Yost"/>
    <x v="12"/>
    <x v="148"/>
    <n v="4.5"/>
    <x v="163"/>
    <x v="0"/>
    <x v="2"/>
  </r>
  <r>
    <s v="Id170"/>
    <s v="Torphy"/>
    <x v="12"/>
    <x v="149"/>
    <n v="6.32"/>
    <x v="164"/>
    <x v="0"/>
    <x v="1"/>
  </r>
  <r>
    <s v="Id171"/>
    <s v="Busby"/>
    <x v="7"/>
    <x v="61"/>
    <n v="6.1"/>
    <x v="165"/>
    <x v="0"/>
    <x v="1"/>
  </r>
  <r>
    <s v="Id172"/>
    <s v="Nguyen"/>
    <x v="12"/>
    <x v="150"/>
    <n v="5.4"/>
    <x v="166"/>
    <x v="0"/>
    <x v="2"/>
  </r>
  <r>
    <s v="Id173"/>
    <s v="Hanley"/>
    <x v="11"/>
    <x v="151"/>
    <n v="6.24"/>
    <x v="167"/>
    <x v="0"/>
    <x v="1"/>
  </r>
  <r>
    <s v="Id174"/>
    <s v="Scheer"/>
    <x v="9"/>
    <x v="152"/>
    <n v="4.45"/>
    <x v="168"/>
    <x v="0"/>
    <x v="2"/>
  </r>
  <r>
    <s v="Id175"/>
    <s v="Rankin"/>
    <x v="8"/>
    <x v="153"/>
    <n v="5.22"/>
    <x v="169"/>
    <x v="0"/>
    <x v="2"/>
  </r>
  <r>
    <s v="Id176"/>
    <s v="Ricardi"/>
    <x v="5"/>
    <x v="4"/>
    <n v="4.6100000000000003"/>
    <x v="170"/>
    <x v="0"/>
    <x v="2"/>
  </r>
  <r>
    <s v="Id177"/>
    <s v="Karkos"/>
    <x v="5"/>
    <x v="154"/>
    <n v="6.24"/>
    <x v="171"/>
    <x v="0"/>
    <x v="1"/>
  </r>
  <r>
    <s v="Id178"/>
    <s v="Price-Dierksen"/>
    <x v="5"/>
    <x v="155"/>
    <n v="10.039999999999999"/>
    <x v="172"/>
    <x v="0"/>
    <x v="0"/>
  </r>
  <r>
    <s v="Id179"/>
    <s v="Knispel"/>
    <x v="5"/>
    <x v="156"/>
    <n v="6.09"/>
    <x v="173"/>
    <x v="0"/>
    <x v="1"/>
  </r>
  <r>
    <s v="Id180"/>
    <s v="King"/>
    <x v="3"/>
    <x v="105"/>
    <n v="11.4"/>
    <x v="174"/>
    <x v="0"/>
    <x v="0"/>
  </r>
  <r>
    <s v="Id181"/>
    <s v="Samuelson"/>
    <x v="11"/>
    <x v="157"/>
    <n v="4.29"/>
    <x v="175"/>
    <x v="0"/>
    <x v="2"/>
  </r>
  <r>
    <s v="Id182"/>
    <s v="Fredsall"/>
    <x v="3"/>
    <x v="158"/>
    <n v="5.7"/>
    <x v="176"/>
    <x v="0"/>
    <x v="1"/>
  </r>
  <r>
    <s v="Id183"/>
    <s v="Eggleston"/>
    <x v="3"/>
    <x v="98"/>
    <n v="6.09"/>
    <x v="177"/>
    <x v="0"/>
    <x v="1"/>
  </r>
  <r>
    <s v="Id184"/>
    <s v="Palombaro"/>
    <x v="5"/>
    <x v="159"/>
    <n v="10.67"/>
    <x v="178"/>
    <x v="0"/>
    <x v="0"/>
  </r>
  <r>
    <s v="Id185"/>
    <s v="Silva"/>
    <x v="5"/>
    <x v="160"/>
    <n v="6.75"/>
    <x v="179"/>
    <x v="0"/>
    <x v="0"/>
  </r>
  <r>
    <s v="Id186"/>
    <s v="Bugala"/>
    <x v="2"/>
    <x v="161"/>
    <n v="9.26"/>
    <x v="180"/>
    <x v="0"/>
    <x v="0"/>
  </r>
  <r>
    <s v="Id187"/>
    <s v="Dublin"/>
    <x v="2"/>
    <x v="162"/>
    <n v="4.2699999999999996"/>
    <x v="181"/>
    <x v="0"/>
    <x v="2"/>
  </r>
  <r>
    <s v="Id188"/>
    <s v="Cleland"/>
    <x v="2"/>
    <x v="163"/>
    <n v="11.51"/>
    <x v="182"/>
    <x v="0"/>
    <x v="0"/>
  </r>
  <r>
    <s v="Id189"/>
    <s v="Evans"/>
    <x v="5"/>
    <x v="164"/>
    <n v="7.22"/>
    <x v="183"/>
    <x v="1"/>
    <x v="0"/>
  </r>
  <r>
    <s v="Id190"/>
    <s v="Boyd"/>
    <x v="2"/>
    <x v="165"/>
    <n v="4.37"/>
    <x v="184"/>
    <x v="0"/>
    <x v="2"/>
  </r>
  <r>
    <s v="Id191"/>
    <s v="Roulier"/>
    <x v="5"/>
    <x v="166"/>
    <n v="11.56"/>
    <x v="185"/>
    <x v="0"/>
    <x v="0"/>
  </r>
  <r>
    <s v="Id192"/>
    <s v="Mullins"/>
    <x v="2"/>
    <x v="167"/>
    <n v="8.82"/>
    <x v="186"/>
    <x v="0"/>
    <x v="0"/>
  </r>
  <r>
    <s v="Id193"/>
    <s v="Hofmann"/>
    <x v="3"/>
    <x v="59"/>
    <n v="4.6900000000000004"/>
    <x v="187"/>
    <x v="0"/>
    <x v="2"/>
  </r>
  <r>
    <s v="Id194"/>
    <s v="Garcia"/>
    <x v="3"/>
    <x v="168"/>
    <n v="4.53"/>
    <x v="188"/>
    <x v="0"/>
    <x v="2"/>
  </r>
  <r>
    <s v="Id195"/>
    <s v="Klecker"/>
    <x v="3"/>
    <x v="18"/>
    <n v="5.84"/>
    <x v="189"/>
    <x v="0"/>
    <x v="1"/>
  </r>
  <r>
    <s v="Id196"/>
    <s v="Cancre"/>
    <x v="3"/>
    <x v="169"/>
    <n v="4.9000000000000004"/>
    <x v="190"/>
    <x v="0"/>
    <x v="2"/>
  </r>
  <r>
    <s v="Id197"/>
    <s v="Denucci"/>
    <x v="10"/>
    <x v="170"/>
    <n v="4.3"/>
    <x v="191"/>
    <x v="0"/>
    <x v="2"/>
  </r>
  <r>
    <s v="Id198"/>
    <s v="Saldana"/>
    <x v="10"/>
    <x v="171"/>
    <n v="11.34"/>
    <x v="192"/>
    <x v="0"/>
    <x v="0"/>
  </r>
  <r>
    <s v="Id199"/>
    <s v="Weinberg"/>
    <x v="9"/>
    <x v="172"/>
    <n v="5.88"/>
    <x v="193"/>
    <x v="0"/>
    <x v="1"/>
  </r>
  <r>
    <s v="Id200"/>
    <s v="Walsh"/>
    <x v="3"/>
    <x v="161"/>
    <n v="5.01"/>
    <x v="194"/>
    <x v="0"/>
    <x v="2"/>
  </r>
  <r>
    <s v="Id201"/>
    <s v="Pasten"/>
    <x v="3"/>
    <x v="173"/>
    <n v="4.4000000000000004"/>
    <x v="195"/>
    <x v="0"/>
    <x v="2"/>
  </r>
  <r>
    <s v="Id202"/>
    <s v="LaBelle"/>
    <x v="3"/>
    <x v="174"/>
    <n v="6.26"/>
    <x v="196"/>
    <x v="0"/>
    <x v="1"/>
  </r>
  <r>
    <s v="Id203"/>
    <s v="Guzman"/>
    <x v="13"/>
    <x v="175"/>
    <n v="10.27"/>
    <x v="197"/>
    <x v="1"/>
    <x v="0"/>
  </r>
  <r>
    <s v="Id204"/>
    <s v="Turnbull"/>
    <x v="12"/>
    <x v="176"/>
    <n v="5.27"/>
    <x v="198"/>
    <x v="0"/>
    <x v="2"/>
  </r>
  <r>
    <s v="Id205"/>
    <s v="Aguero"/>
    <x v="9"/>
    <x v="177"/>
    <n v="10.73"/>
    <x v="199"/>
    <x v="0"/>
    <x v="0"/>
  </r>
  <r>
    <s v="Id206"/>
    <s v="Woodward"/>
    <x v="12"/>
    <x v="178"/>
    <n v="4.45"/>
    <x v="200"/>
    <x v="0"/>
    <x v="2"/>
  </r>
  <r>
    <s v="Id207"/>
    <s v="McElroy"/>
    <x v="12"/>
    <x v="179"/>
    <n v="5.25"/>
    <x v="201"/>
    <x v="0"/>
    <x v="2"/>
  </r>
  <r>
    <s v="Id208"/>
    <s v="Lopez"/>
    <x v="12"/>
    <x v="180"/>
    <n v="9.51"/>
    <x v="202"/>
    <x v="0"/>
    <x v="0"/>
  </r>
  <r>
    <s v="Id209"/>
    <s v="Cardosi"/>
    <x v="12"/>
    <x v="172"/>
    <n v="11.12"/>
    <x v="203"/>
    <x v="0"/>
    <x v="0"/>
  </r>
  <r>
    <s v="Id210"/>
    <s v="Looney"/>
    <x v="6"/>
    <x v="181"/>
    <n v="4.5599999999999996"/>
    <x v="204"/>
    <x v="0"/>
    <x v="2"/>
  </r>
  <r>
    <s v="Id211"/>
    <s v="Zyryanov"/>
    <x v="12"/>
    <x v="182"/>
    <n v="4.0199999999999996"/>
    <x v="205"/>
    <x v="0"/>
    <x v="2"/>
  </r>
  <r>
    <s v="Id212"/>
    <s v="Gavin"/>
    <x v="9"/>
    <x v="124"/>
    <n v="8.7200000000000006"/>
    <x v="206"/>
    <x v="0"/>
    <x v="0"/>
  </r>
  <r>
    <s v="Id213"/>
    <s v="Littlefield"/>
    <x v="10"/>
    <x v="183"/>
    <n v="6.25"/>
    <x v="207"/>
    <x v="1"/>
    <x v="1"/>
  </r>
  <r>
    <s v="Id214"/>
    <s v="Shearer"/>
    <x v="10"/>
    <x v="184"/>
    <n v="7.32"/>
    <x v="208"/>
    <x v="0"/>
    <x v="0"/>
  </r>
  <r>
    <s v="Id215"/>
    <s v="Armstrong"/>
    <x v="10"/>
    <x v="185"/>
    <n v="4.24"/>
    <x v="209"/>
    <x v="0"/>
    <x v="2"/>
  </r>
  <r>
    <s v="Id216"/>
    <s v="Warriner"/>
    <x v="10"/>
    <x v="186"/>
    <n v="6.84"/>
    <x v="210"/>
    <x v="0"/>
    <x v="0"/>
  </r>
  <r>
    <s v="Id217"/>
    <s v="White"/>
    <x v="10"/>
    <x v="65"/>
    <n v="5.23"/>
    <x v="211"/>
    <x v="0"/>
    <x v="2"/>
  </r>
  <r>
    <s v="Id218"/>
    <s v="Cordaro"/>
    <x v="11"/>
    <x v="187"/>
    <n v="9.68"/>
    <x v="212"/>
    <x v="0"/>
    <x v="0"/>
  </r>
  <r>
    <s v="Id219"/>
    <s v="Hamilton"/>
    <x v="14"/>
    <x v="188"/>
    <n v="6.05"/>
    <x v="213"/>
    <x v="0"/>
    <x v="1"/>
  </r>
  <r>
    <s v="Id220"/>
    <s v="Meyer"/>
    <x v="9"/>
    <x v="189"/>
    <n v="6.11"/>
    <x v="214"/>
    <x v="0"/>
    <x v="1"/>
  </r>
  <r>
    <s v="Id221"/>
    <s v="Duke"/>
    <x v="9"/>
    <x v="190"/>
    <n v="10.93"/>
    <x v="215"/>
    <x v="1"/>
    <x v="0"/>
  </r>
  <r>
    <s v="Id222"/>
    <s v="Malatesta"/>
    <x v="9"/>
    <x v="191"/>
    <n v="5.12"/>
    <x v="216"/>
    <x v="1"/>
    <x v="2"/>
  </r>
  <r>
    <s v="Id223"/>
    <s v="Hinrichsen"/>
    <x v="9"/>
    <x v="192"/>
    <n v="5.72"/>
    <x v="217"/>
    <x v="2"/>
    <x v="1"/>
  </r>
  <r>
    <s v="Id224"/>
    <s v="Lucan"/>
    <x v="9"/>
    <x v="193"/>
    <n v="11.83"/>
    <x v="218"/>
    <x v="0"/>
    <x v="0"/>
  </r>
  <r>
    <s v="Id225"/>
    <s v="Koch"/>
    <x v="9"/>
    <x v="194"/>
    <n v="4.55"/>
    <x v="219"/>
    <x v="0"/>
    <x v="2"/>
  </r>
  <r>
    <s v="Id226"/>
    <s v="Smith"/>
    <x v="9"/>
    <x v="195"/>
    <n v="4.87"/>
    <x v="220"/>
    <x v="0"/>
    <x v="2"/>
  </r>
  <r>
    <s v="Id227"/>
    <s v="O'Connor"/>
    <x v="9"/>
    <x v="196"/>
    <n v="4.45"/>
    <x v="221"/>
    <x v="0"/>
    <x v="2"/>
  </r>
  <r>
    <s v="Id228"/>
    <s v="Kampwerth"/>
    <x v="9"/>
    <x v="197"/>
    <n v="9.42"/>
    <x v="222"/>
    <x v="1"/>
    <x v="0"/>
  </r>
  <r>
    <s v="Id229"/>
    <s v="Federoff"/>
    <x v="11"/>
    <x v="198"/>
    <n v="5.37"/>
    <x v="223"/>
    <x v="0"/>
    <x v="2"/>
  </r>
  <r>
    <s v="Id230"/>
    <s v="Goya"/>
    <x v="9"/>
    <x v="199"/>
    <n v="4.5999999999999996"/>
    <x v="224"/>
    <x v="0"/>
    <x v="2"/>
  </r>
  <r>
    <s v="Id231"/>
    <s v="Hodges"/>
    <x v="9"/>
    <x v="200"/>
    <n v="6.22"/>
    <x v="225"/>
    <x v="0"/>
    <x v="1"/>
  </r>
  <r>
    <s v="Id232"/>
    <s v="Erickson"/>
    <x v="9"/>
    <x v="201"/>
    <n v="4.5199999999999996"/>
    <x v="226"/>
    <x v="0"/>
    <x v="2"/>
  </r>
  <r>
    <s v="Id233"/>
    <s v="Welleck"/>
    <x v="12"/>
    <x v="105"/>
    <n v="6.18"/>
    <x v="227"/>
    <x v="0"/>
    <x v="1"/>
  </r>
  <r>
    <s v="Id234"/>
    <s v="Polen"/>
    <x v="10"/>
    <x v="202"/>
    <n v="4.4000000000000004"/>
    <x v="228"/>
    <x v="0"/>
    <x v="2"/>
  </r>
  <r>
    <s v="Id235"/>
    <s v="Lynch"/>
    <x v="10"/>
    <x v="203"/>
    <n v="6.23"/>
    <x v="229"/>
    <x v="0"/>
    <x v="1"/>
  </r>
  <r>
    <s v="Id236"/>
    <s v="Hufstader"/>
    <x v="5"/>
    <x v="141"/>
    <n v="5.33"/>
    <x v="230"/>
    <x v="0"/>
    <x v="2"/>
  </r>
  <r>
    <s v="Id237"/>
    <s v="Doak"/>
    <x v="5"/>
    <x v="204"/>
    <n v="4.09"/>
    <x v="231"/>
    <x v="0"/>
    <x v="2"/>
  </r>
  <r>
    <s v="Id238"/>
    <s v="Noya"/>
    <x v="14"/>
    <x v="205"/>
    <n v="5.19"/>
    <x v="232"/>
    <x v="0"/>
    <x v="2"/>
  </r>
  <r>
    <s v="Id239"/>
    <s v="Heninger"/>
    <x v="13"/>
    <x v="82"/>
    <n v="4.12"/>
    <x v="233"/>
    <x v="0"/>
    <x v="2"/>
  </r>
  <r>
    <s v="Id240"/>
    <s v="Richardson"/>
    <x v="8"/>
    <x v="206"/>
    <n v="5.0999999999999996"/>
    <x v="234"/>
    <x v="0"/>
    <x v="2"/>
  </r>
  <r>
    <s v="Id241"/>
    <s v="Deucher"/>
    <x v="9"/>
    <x v="207"/>
    <n v="6.21"/>
    <x v="235"/>
    <x v="0"/>
    <x v="1"/>
  </r>
  <r>
    <s v="Id242"/>
    <s v="Wilson"/>
    <x v="8"/>
    <x v="208"/>
    <n v="9.5299999999999994"/>
    <x v="236"/>
    <x v="0"/>
    <x v="0"/>
  </r>
  <r>
    <s v="Id243"/>
    <s v="Hall"/>
    <x v="12"/>
    <x v="209"/>
    <n v="4.6399999999999997"/>
    <x v="237"/>
    <x v="0"/>
    <x v="2"/>
  </r>
  <r>
    <s v="Id244"/>
    <s v="Reed"/>
    <x v="2"/>
    <x v="210"/>
    <n v="5.05"/>
    <x v="238"/>
    <x v="0"/>
    <x v="2"/>
  </r>
  <r>
    <s v="Id245"/>
    <s v="Frome"/>
    <x v="5"/>
    <x v="211"/>
    <n v="10.38"/>
    <x v="239"/>
    <x v="2"/>
    <x v="0"/>
  </r>
  <r>
    <s v="Id246"/>
    <s v="Creasy"/>
    <x v="15"/>
    <x v="212"/>
    <n v="8.31"/>
    <x v="240"/>
    <x v="0"/>
    <x v="0"/>
  </r>
  <r>
    <s v="Id247"/>
    <s v="Latimer"/>
    <x v="7"/>
    <x v="213"/>
    <n v="7.59"/>
    <x v="241"/>
    <x v="0"/>
    <x v="0"/>
  </r>
  <r>
    <s v="Id248"/>
    <s v="Wei"/>
    <x v="7"/>
    <x v="199"/>
    <n v="5.49"/>
    <x v="242"/>
    <x v="0"/>
    <x v="2"/>
  </r>
  <r>
    <s v="Id249"/>
    <s v="Hayes"/>
    <x v="10"/>
    <x v="214"/>
    <n v="11.68"/>
    <x v="243"/>
    <x v="0"/>
    <x v="0"/>
  </r>
  <r>
    <s v="Id250"/>
    <s v="Velardo"/>
    <x v="7"/>
    <x v="215"/>
    <n v="4.1900000000000004"/>
    <x v="244"/>
    <x v="0"/>
    <x v="2"/>
  </r>
  <r>
    <s v="Id251"/>
    <s v="Kastes"/>
    <x v="7"/>
    <x v="216"/>
    <n v="4.01"/>
    <x v="245"/>
    <x v="0"/>
    <x v="2"/>
  </r>
  <r>
    <s v="Id252"/>
    <s v="Escorcia"/>
    <x v="5"/>
    <x v="217"/>
    <n v="5.91"/>
    <x v="246"/>
    <x v="0"/>
    <x v="1"/>
  </r>
  <r>
    <s v="Id253"/>
    <s v="Larscheid"/>
    <x v="2"/>
    <x v="117"/>
    <n v="4.47"/>
    <x v="247"/>
    <x v="0"/>
    <x v="2"/>
  </r>
  <r>
    <s v="Id254"/>
    <s v="O'Bannon"/>
    <x v="5"/>
    <x v="218"/>
    <n v="4.5599999999999996"/>
    <x v="248"/>
    <x v="0"/>
    <x v="2"/>
  </r>
  <r>
    <s v="Id255"/>
    <s v="Ridgway"/>
    <x v="2"/>
    <x v="219"/>
    <n v="9.9"/>
    <x v="249"/>
    <x v="2"/>
    <x v="0"/>
  </r>
  <r>
    <s v="Id256"/>
    <s v="Black"/>
    <x v="2"/>
    <x v="141"/>
    <n v="5.1100000000000003"/>
    <x v="250"/>
    <x v="0"/>
    <x v="2"/>
  </r>
  <r>
    <s v="Id257"/>
    <s v="Canton"/>
    <x v="2"/>
    <x v="170"/>
    <n v="5.73"/>
    <x v="251"/>
    <x v="0"/>
    <x v="1"/>
  </r>
  <r>
    <s v="Id258"/>
    <s v="Fine"/>
    <x v="4"/>
    <x v="220"/>
    <n v="6.04"/>
    <x v="252"/>
    <x v="0"/>
    <x v="1"/>
  </r>
  <r>
    <s v="Id259"/>
    <s v="Bui"/>
    <x v="4"/>
    <x v="221"/>
    <n v="5.19"/>
    <x v="253"/>
    <x v="0"/>
    <x v="2"/>
  </r>
  <r>
    <s v="Id260"/>
    <s v="Riepma"/>
    <x v="4"/>
    <x v="222"/>
    <n v="5.56"/>
    <x v="254"/>
    <x v="0"/>
    <x v="2"/>
  </r>
  <r>
    <s v="Id261"/>
    <s v="Inman"/>
    <x v="4"/>
    <x v="60"/>
    <n v="8.23"/>
    <x v="255"/>
    <x v="0"/>
    <x v="0"/>
  </r>
  <r>
    <s v="Id262"/>
    <s v="Kruzel"/>
    <x v="9"/>
    <x v="223"/>
    <n v="9.0299999999999994"/>
    <x v="256"/>
    <x v="0"/>
    <x v="0"/>
  </r>
  <r>
    <s v="Id263"/>
    <s v="Lindsay"/>
    <x v="14"/>
    <x v="224"/>
    <n v="4.07"/>
    <x v="257"/>
    <x v="0"/>
    <x v="2"/>
  </r>
  <r>
    <s v="Id264"/>
    <s v="Land"/>
    <x v="6"/>
    <x v="225"/>
    <n v="5.77"/>
    <x v="258"/>
    <x v="1"/>
    <x v="1"/>
  </r>
  <r>
    <s v="Id265"/>
    <s v="Brecher"/>
    <x v="10"/>
    <x v="226"/>
    <n v="5.98"/>
    <x v="259"/>
    <x v="0"/>
    <x v="1"/>
  </r>
  <r>
    <s v="Id266"/>
    <s v="Debolt"/>
    <x v="6"/>
    <x v="227"/>
    <n v="6.01"/>
    <x v="260"/>
    <x v="0"/>
    <x v="1"/>
  </r>
  <r>
    <s v="Id267"/>
    <s v="Oswalt"/>
    <x v="16"/>
    <x v="228"/>
    <n v="5.67"/>
    <x v="261"/>
    <x v="0"/>
    <x v="2"/>
  </r>
  <r>
    <s v="Id268"/>
    <s v="Boyd"/>
    <x v="14"/>
    <x v="229"/>
    <n v="6.02"/>
    <x v="262"/>
    <x v="1"/>
    <x v="1"/>
  </r>
  <r>
    <s v="Id269"/>
    <s v="Bulewich"/>
    <x v="5"/>
    <x v="230"/>
    <n v="11.19"/>
    <x v="263"/>
    <x v="2"/>
    <x v="0"/>
  </r>
  <r>
    <s v="Id270"/>
    <s v="Fukuda"/>
    <x v="5"/>
    <x v="231"/>
    <n v="5.1100000000000003"/>
    <x v="264"/>
    <x v="0"/>
    <x v="2"/>
  </r>
  <r>
    <s v="Id271"/>
    <s v="Phillips"/>
    <x v="3"/>
    <x v="232"/>
    <n v="10.85"/>
    <x v="265"/>
    <x v="2"/>
    <x v="0"/>
  </r>
  <r>
    <s v="Id272"/>
    <s v="Maddison"/>
    <x v="3"/>
    <x v="233"/>
    <n v="5.24"/>
    <x v="266"/>
    <x v="0"/>
    <x v="2"/>
  </r>
  <r>
    <s v="Id273"/>
    <s v="Lockwood"/>
    <x v="3"/>
    <x v="234"/>
    <n v="10.08"/>
    <x v="267"/>
    <x v="1"/>
    <x v="0"/>
  </r>
  <r>
    <s v="Id274"/>
    <s v="Defilippi"/>
    <x v="6"/>
    <x v="235"/>
    <n v="10.97"/>
    <x v="268"/>
    <x v="0"/>
    <x v="0"/>
  </r>
  <r>
    <s v="Id275"/>
    <s v="Jackson"/>
    <x v="10"/>
    <x v="236"/>
    <n v="4.9000000000000004"/>
    <x v="269"/>
    <x v="0"/>
    <x v="2"/>
  </r>
  <r>
    <s v="Id276"/>
    <s v="Ozahowski"/>
    <x v="10"/>
    <x v="237"/>
    <n v="5.33"/>
    <x v="270"/>
    <x v="1"/>
    <x v="2"/>
  </r>
  <r>
    <s v="Id277"/>
    <s v="Guthals"/>
    <x v="8"/>
    <x v="238"/>
    <n v="4.6100000000000003"/>
    <x v="271"/>
    <x v="1"/>
    <x v="2"/>
  </r>
  <r>
    <s v="Id278"/>
    <s v="Yates"/>
    <x v="11"/>
    <x v="239"/>
    <n v="8.18"/>
    <x v="272"/>
    <x v="1"/>
    <x v="0"/>
  </r>
  <r>
    <s v="Id279"/>
    <s v="Samuelson"/>
    <x v="11"/>
    <x v="240"/>
    <n v="5.62"/>
    <x v="273"/>
    <x v="3"/>
    <x v="2"/>
  </r>
  <r>
    <s v="Id280"/>
    <s v="Lemos"/>
    <x v="7"/>
    <x v="241"/>
    <n v="5.82"/>
    <x v="274"/>
    <x v="0"/>
    <x v="1"/>
  </r>
  <r>
    <s v="Id281"/>
    <s v="Seynders"/>
    <x v="8"/>
    <x v="242"/>
    <n v="7.66"/>
    <x v="275"/>
    <x v="2"/>
    <x v="0"/>
  </r>
  <r>
    <s v="Id282"/>
    <s v="Saunders"/>
    <x v="12"/>
    <x v="243"/>
    <n v="4.2300000000000004"/>
    <x v="276"/>
    <x v="0"/>
    <x v="2"/>
  </r>
  <r>
    <s v="Id283"/>
    <s v="Walker"/>
    <x v="12"/>
    <x v="215"/>
    <n v="5.58"/>
    <x v="277"/>
    <x v="0"/>
    <x v="2"/>
  </r>
  <r>
    <s v="Id284"/>
    <s v="Lam"/>
    <x v="12"/>
    <x v="244"/>
    <n v="6.26"/>
    <x v="278"/>
    <x v="1"/>
    <x v="1"/>
  </r>
  <r>
    <s v="Id285"/>
    <s v="Sweigart"/>
    <x v="12"/>
    <x v="245"/>
    <n v="10.6"/>
    <x v="279"/>
    <x v="0"/>
    <x v="0"/>
  </r>
  <r>
    <s v="Id286"/>
    <s v="Sieczkowski"/>
    <x v="6"/>
    <x v="246"/>
    <n v="4.78"/>
    <x v="280"/>
    <x v="1"/>
    <x v="2"/>
  </r>
  <r>
    <s v="Id287"/>
    <s v="Jurgens"/>
    <x v="15"/>
    <x v="247"/>
    <n v="6.03"/>
    <x v="281"/>
    <x v="1"/>
    <x v="1"/>
  </r>
  <r>
    <s v="Id288"/>
    <s v="Hackman"/>
    <x v="6"/>
    <x v="248"/>
    <n v="11.55"/>
    <x v="282"/>
    <x v="0"/>
    <x v="0"/>
  </r>
  <r>
    <s v="Id289"/>
    <s v="Klarich"/>
    <x v="12"/>
    <x v="249"/>
    <n v="7.59"/>
    <x v="283"/>
    <x v="2"/>
    <x v="0"/>
  </r>
  <r>
    <s v="Id290"/>
    <s v="Schulten"/>
    <x v="10"/>
    <x v="250"/>
    <n v="4.26"/>
    <x v="284"/>
    <x v="0"/>
    <x v="2"/>
  </r>
  <r>
    <s v="Id291"/>
    <s v="Fagerstrom"/>
    <x v="10"/>
    <x v="251"/>
    <n v="5.9"/>
    <x v="285"/>
    <x v="2"/>
    <x v="1"/>
  </r>
  <r>
    <s v="Id292"/>
    <s v="Bien"/>
    <x v="10"/>
    <x v="252"/>
    <n v="7.79"/>
    <x v="286"/>
    <x v="1"/>
    <x v="0"/>
  </r>
  <r>
    <s v="Id293"/>
    <s v="Hess"/>
    <x v="6"/>
    <x v="253"/>
    <n v="5.28"/>
    <x v="287"/>
    <x v="0"/>
    <x v="2"/>
  </r>
  <r>
    <s v="Id294"/>
    <s v="Shaw"/>
    <x v="9"/>
    <x v="254"/>
    <n v="5.87"/>
    <x v="288"/>
    <x v="2"/>
    <x v="1"/>
  </r>
  <r>
    <s v="Id295"/>
    <s v="Williams"/>
    <x v="7"/>
    <x v="255"/>
    <n v="9.08"/>
    <x v="289"/>
    <x v="1"/>
    <x v="0"/>
  </r>
  <r>
    <s v="Id296"/>
    <s v="Menzies"/>
    <x v="7"/>
    <x v="256"/>
    <n v="5.2"/>
    <x v="289"/>
    <x v="1"/>
    <x v="2"/>
  </r>
  <r>
    <s v="Id297"/>
    <s v="Buehler"/>
    <x v="7"/>
    <x v="257"/>
    <n v="5.48"/>
    <x v="290"/>
    <x v="2"/>
    <x v="2"/>
  </r>
  <r>
    <s v="Id298"/>
    <s v="Degen"/>
    <x v="9"/>
    <x v="27"/>
    <n v="11.95"/>
    <x v="291"/>
    <x v="0"/>
    <x v="0"/>
  </r>
  <r>
    <s v="Id299"/>
    <s v="Arsenault"/>
    <x v="12"/>
    <x v="258"/>
    <n v="8.6999999999999993"/>
    <x v="292"/>
    <x v="2"/>
    <x v="0"/>
  </r>
  <r>
    <s v="Id300"/>
    <s v="Hoff"/>
    <x v="10"/>
    <x v="259"/>
    <n v="7.84"/>
    <x v="293"/>
    <x v="2"/>
    <x v="0"/>
  </r>
  <r>
    <s v="Id301"/>
    <s v="Hall"/>
    <x v="2"/>
    <x v="260"/>
    <n v="5.19"/>
    <x v="294"/>
    <x v="0"/>
    <x v="2"/>
  </r>
  <r>
    <s v="Id302"/>
    <s v="Ashley"/>
    <x v="2"/>
    <x v="261"/>
    <n v="8.41"/>
    <x v="295"/>
    <x v="2"/>
    <x v="0"/>
  </r>
  <r>
    <s v="Id303"/>
    <s v="Rindahl"/>
    <x v="2"/>
    <x v="262"/>
    <n v="5.86"/>
    <x v="296"/>
    <x v="0"/>
    <x v="1"/>
  </r>
  <r>
    <s v="Id304"/>
    <s v="Clark"/>
    <x v="1"/>
    <x v="263"/>
    <n v="4.18"/>
    <x v="297"/>
    <x v="0"/>
    <x v="2"/>
  </r>
  <r>
    <s v="Id305"/>
    <s v="Irish"/>
    <x v="1"/>
    <x v="264"/>
    <n v="11.99"/>
    <x v="298"/>
    <x v="0"/>
    <x v="0"/>
  </r>
  <r>
    <s v="Id306"/>
    <s v="Richardson"/>
    <x v="8"/>
    <x v="265"/>
    <n v="4.8499999999999996"/>
    <x v="299"/>
    <x v="1"/>
    <x v="2"/>
  </r>
  <r>
    <s v="Id307"/>
    <s v="Dewitt"/>
    <x v="10"/>
    <x v="266"/>
    <n v="6.18"/>
    <x v="300"/>
    <x v="2"/>
    <x v="1"/>
  </r>
  <r>
    <s v="Id308"/>
    <s v="Hickman"/>
    <x v="7"/>
    <x v="267"/>
    <n v="6.37"/>
    <x v="301"/>
    <x v="0"/>
    <x v="1"/>
  </r>
  <r>
    <s v="Id309"/>
    <s v="Gonzalez"/>
    <x v="8"/>
    <x v="268"/>
    <n v="9.81"/>
    <x v="302"/>
    <x v="2"/>
    <x v="0"/>
  </r>
  <r>
    <s v="Id310"/>
    <s v="Difani"/>
    <x v="8"/>
    <x v="269"/>
    <n v="11.8"/>
    <x v="303"/>
    <x v="1"/>
    <x v="0"/>
  </r>
  <r>
    <s v="Id311"/>
    <s v="Turner"/>
    <x v="5"/>
    <x v="270"/>
    <n v="5.86"/>
    <x v="304"/>
    <x v="2"/>
    <x v="1"/>
  </r>
  <r>
    <s v="Id312"/>
    <s v="Widmann"/>
    <x v="8"/>
    <x v="271"/>
    <n v="4.28"/>
    <x v="305"/>
    <x v="0"/>
    <x v="2"/>
  </r>
  <r>
    <s v="Id313"/>
    <s v="Tunney"/>
    <x v="5"/>
    <x v="272"/>
    <n v="4.16"/>
    <x v="306"/>
    <x v="3"/>
    <x v="2"/>
  </r>
  <r>
    <s v="Id314"/>
    <s v="San"/>
    <x v="4"/>
    <x v="273"/>
    <n v="4.9800000000000004"/>
    <x v="307"/>
    <x v="3"/>
    <x v="2"/>
  </r>
  <r>
    <s v="Id315"/>
    <s v="Croll"/>
    <x v="17"/>
    <x v="274"/>
    <n v="6.38"/>
    <x v="308"/>
    <x v="0"/>
    <x v="1"/>
  </r>
  <r>
    <s v="Id316"/>
    <s v="Rolfes"/>
    <x v="14"/>
    <x v="275"/>
    <n v="5.19"/>
    <x v="309"/>
    <x v="1"/>
    <x v="2"/>
  </r>
  <r>
    <s v="Id317"/>
    <s v="Hinkle"/>
    <x v="5"/>
    <x v="276"/>
    <n v="10.210000000000001"/>
    <x v="310"/>
    <x v="1"/>
    <x v="0"/>
  </r>
  <r>
    <s v="Id318"/>
    <s v="Leuchanka"/>
    <x v="15"/>
    <x v="277"/>
    <n v="9.6999999999999993"/>
    <x v="311"/>
    <x v="1"/>
    <x v="0"/>
  </r>
  <r>
    <s v="Id319"/>
    <s v="Ayr"/>
    <x v="6"/>
    <x v="278"/>
    <n v="10.25"/>
    <x v="312"/>
    <x v="2"/>
    <x v="0"/>
  </r>
  <r>
    <s v="Id320"/>
    <s v="Siegel"/>
    <x v="2"/>
    <x v="279"/>
    <n v="9.77"/>
    <x v="313"/>
    <x v="3"/>
    <x v="0"/>
  </r>
  <r>
    <s v="Id321"/>
    <s v="Penrose"/>
    <x v="2"/>
    <x v="280"/>
    <n v="4.83"/>
    <x v="314"/>
    <x v="2"/>
    <x v="2"/>
  </r>
  <r>
    <s v="Id322"/>
    <s v="Schuler"/>
    <x v="6"/>
    <x v="281"/>
    <n v="10.86"/>
    <x v="315"/>
    <x v="0"/>
    <x v="0"/>
  </r>
  <r>
    <s v="Id323"/>
    <s v="Walker"/>
    <x v="5"/>
    <x v="282"/>
    <n v="9.5299999999999994"/>
    <x v="316"/>
    <x v="2"/>
    <x v="0"/>
  </r>
  <r>
    <s v="Id324"/>
    <s v="Stange"/>
    <x v="11"/>
    <x v="283"/>
    <n v="5.68"/>
    <x v="317"/>
    <x v="1"/>
    <x v="2"/>
  </r>
  <r>
    <s v="Id325"/>
    <s v="Roy"/>
    <x v="13"/>
    <x v="272"/>
    <n v="5.57"/>
    <x v="318"/>
    <x v="3"/>
    <x v="2"/>
  </r>
  <r>
    <s v="Id326"/>
    <s v="Potere"/>
    <x v="4"/>
    <x v="284"/>
    <n v="4.58"/>
    <x v="319"/>
    <x v="1"/>
    <x v="2"/>
  </r>
  <r>
    <s v="Id327"/>
    <s v="Podgurski"/>
    <x v="3"/>
    <x v="285"/>
    <n v="8.9600000000000009"/>
    <x v="320"/>
    <x v="2"/>
    <x v="0"/>
  </r>
  <r>
    <s v="Id328"/>
    <s v="Diamond"/>
    <x v="17"/>
    <x v="286"/>
    <n v="6.09"/>
    <x v="321"/>
    <x v="1"/>
    <x v="1"/>
  </r>
  <r>
    <s v="Id329"/>
    <s v="Sallade"/>
    <x v="7"/>
    <x v="287"/>
    <n v="4.3600000000000003"/>
    <x v="322"/>
    <x v="2"/>
    <x v="2"/>
  </r>
  <r>
    <s v="Id330"/>
    <s v="Zhang"/>
    <x v="11"/>
    <x v="288"/>
    <n v="11.74"/>
    <x v="323"/>
    <x v="2"/>
    <x v="0"/>
  </r>
  <r>
    <s v="Id331"/>
    <s v="Chatfield"/>
    <x v="1"/>
    <x v="289"/>
    <n v="5.89"/>
    <x v="324"/>
    <x v="0"/>
    <x v="1"/>
  </r>
  <r>
    <s v="Id332"/>
    <s v="Bruns"/>
    <x v="3"/>
    <x v="290"/>
    <n v="10.64"/>
    <x v="325"/>
    <x v="2"/>
    <x v="0"/>
  </r>
  <r>
    <s v="Id333"/>
    <s v="Yochum"/>
    <x v="11"/>
    <x v="291"/>
    <n v="6.06"/>
    <x v="326"/>
    <x v="0"/>
    <x v="1"/>
  </r>
  <r>
    <s v="Id334"/>
    <s v="Freeburn"/>
    <x v="11"/>
    <x v="272"/>
    <n v="7.46"/>
    <x v="327"/>
    <x v="3"/>
    <x v="0"/>
  </r>
  <r>
    <s v="Id335"/>
    <s v="Spencer"/>
    <x v="8"/>
    <x v="292"/>
    <n v="4.68"/>
    <x v="328"/>
    <x v="1"/>
    <x v="2"/>
  </r>
  <r>
    <s v="Id336"/>
    <s v="Jarosik"/>
    <x v="8"/>
    <x v="293"/>
    <n v="6.15"/>
    <x v="329"/>
    <x v="2"/>
    <x v="1"/>
  </r>
  <r>
    <s v="Id337"/>
    <s v="Heinzen"/>
    <x v="10"/>
    <x v="294"/>
    <n v="4.28"/>
    <x v="330"/>
    <x v="2"/>
    <x v="2"/>
  </r>
  <r>
    <s v="Id338"/>
    <s v="Kelley"/>
    <x v="3"/>
    <x v="295"/>
    <n v="9.86"/>
    <x v="331"/>
    <x v="1"/>
    <x v="0"/>
  </r>
  <r>
    <s v="Id339"/>
    <s v="Thacker"/>
    <x v="8"/>
    <x v="296"/>
    <n v="11.19"/>
    <x v="332"/>
    <x v="3"/>
    <x v="0"/>
  </r>
  <r>
    <s v="Id340"/>
    <s v="Jeseritz"/>
    <x v="6"/>
    <x v="67"/>
    <n v="4.8899999999999997"/>
    <x v="333"/>
    <x v="0"/>
    <x v="2"/>
  </r>
  <r>
    <s v="Id341"/>
    <s v="Hohman"/>
    <x v="6"/>
    <x v="297"/>
    <n v="4.3499999999999996"/>
    <x v="334"/>
    <x v="3"/>
    <x v="2"/>
  </r>
  <r>
    <s v="Id342"/>
    <s v="Hill"/>
    <x v="6"/>
    <x v="298"/>
    <n v="8.66"/>
    <x v="335"/>
    <x v="1"/>
    <x v="0"/>
  </r>
  <r>
    <s v="Id343"/>
    <s v="Kuepfer"/>
    <x v="6"/>
    <x v="299"/>
    <n v="8.64"/>
    <x v="336"/>
    <x v="3"/>
    <x v="0"/>
  </r>
  <r>
    <s v="Id344"/>
    <s v="Kaczmarek"/>
    <x v="6"/>
    <x v="300"/>
    <n v="4.2699999999999996"/>
    <x v="337"/>
    <x v="2"/>
    <x v="2"/>
  </r>
  <r>
    <s v="Id345"/>
    <s v="Pitt"/>
    <x v="14"/>
    <x v="301"/>
    <n v="4.21"/>
    <x v="338"/>
    <x v="0"/>
    <x v="2"/>
  </r>
  <r>
    <s v="Id346"/>
    <s v="Lorton"/>
    <x v="11"/>
    <x v="302"/>
    <n v="5.04"/>
    <x v="339"/>
    <x v="0"/>
    <x v="2"/>
  </r>
  <r>
    <s v="Id347"/>
    <s v="Castaneda"/>
    <x v="11"/>
    <x v="303"/>
    <n v="5.21"/>
    <x v="340"/>
    <x v="1"/>
    <x v="2"/>
  </r>
  <r>
    <s v="Id348"/>
    <s v="Cherop"/>
    <x v="3"/>
    <x v="304"/>
    <n v="8.83"/>
    <x v="341"/>
    <x v="1"/>
    <x v="0"/>
  </r>
  <r>
    <s v="Id349"/>
    <s v="Howell"/>
    <x v="12"/>
    <x v="237"/>
    <n v="8.4700000000000006"/>
    <x v="342"/>
    <x v="1"/>
    <x v="0"/>
  </r>
  <r>
    <s v="Id350"/>
    <s v="Palmer"/>
    <x v="8"/>
    <x v="305"/>
    <n v="4.2"/>
    <x v="343"/>
    <x v="2"/>
    <x v="2"/>
  </r>
  <r>
    <s v="Id351"/>
    <s v="Olson"/>
    <x v="12"/>
    <x v="306"/>
    <n v="6.14"/>
    <x v="344"/>
    <x v="2"/>
    <x v="1"/>
  </r>
  <r>
    <s v="Id352"/>
    <s v="Waldron"/>
    <x v="12"/>
    <x v="307"/>
    <n v="6.07"/>
    <x v="345"/>
    <x v="0"/>
    <x v="1"/>
  </r>
  <r>
    <s v="Id353"/>
    <s v="Meyer"/>
    <x v="6"/>
    <x v="106"/>
    <n v="10.210000000000001"/>
    <x v="346"/>
    <x v="0"/>
    <x v="0"/>
  </r>
  <r>
    <s v="Id354"/>
    <s v="Stack"/>
    <x v="14"/>
    <x v="308"/>
    <n v="4.6900000000000004"/>
    <x v="347"/>
    <x v="1"/>
    <x v="2"/>
  </r>
  <r>
    <s v="Id355"/>
    <s v="Sanchez"/>
    <x v="1"/>
    <x v="309"/>
    <n v="5.71"/>
    <x v="348"/>
    <x v="2"/>
    <x v="1"/>
  </r>
  <r>
    <s v="Id356"/>
    <s v="Daniels"/>
    <x v="4"/>
    <x v="310"/>
    <n v="9.07"/>
    <x v="349"/>
    <x v="0"/>
    <x v="0"/>
  </r>
  <r>
    <s v="Id357"/>
    <s v="Pepp"/>
    <x v="1"/>
    <x v="311"/>
    <n v="4.99"/>
    <x v="350"/>
    <x v="0"/>
    <x v="2"/>
  </r>
  <r>
    <s v="Id358"/>
    <s v="Buechler"/>
    <x v="8"/>
    <x v="312"/>
    <n v="8.31"/>
    <x v="351"/>
    <x v="1"/>
    <x v="0"/>
  </r>
  <r>
    <s v="Id359"/>
    <s v="Buenting"/>
    <x v="8"/>
    <x v="313"/>
    <n v="5.07"/>
    <x v="352"/>
    <x v="3"/>
    <x v="2"/>
  </r>
  <r>
    <s v="Id360"/>
    <s v="Evans"/>
    <x v="8"/>
    <x v="314"/>
    <n v="4.79"/>
    <x v="353"/>
    <x v="0"/>
    <x v="2"/>
  </r>
  <r>
    <s v="Id361"/>
    <s v="Arcand"/>
    <x v="8"/>
    <x v="315"/>
    <n v="11.39"/>
    <x v="354"/>
    <x v="0"/>
    <x v="0"/>
  </r>
  <r>
    <s v="Id362"/>
    <s v="Kesack"/>
    <x v="9"/>
    <x v="316"/>
    <n v="6"/>
    <x v="355"/>
    <x v="2"/>
    <x v="1"/>
  </r>
  <r>
    <s v="Id363"/>
    <s v="Post"/>
    <x v="8"/>
    <x v="317"/>
    <n v="5.13"/>
    <x v="356"/>
    <x v="2"/>
    <x v="2"/>
  </r>
  <r>
    <s v="Id364"/>
    <s v="Dunne"/>
    <x v="3"/>
    <x v="318"/>
    <n v="5.26"/>
    <x v="357"/>
    <x v="3"/>
    <x v="2"/>
  </r>
  <r>
    <s v="Id365"/>
    <s v="Kilel"/>
    <x v="18"/>
    <x v="319"/>
    <n v="6.84"/>
    <x v="358"/>
    <x v="1"/>
    <x v="0"/>
  </r>
  <r>
    <s v="Id366"/>
    <s v="Nicholson"/>
    <x v="10"/>
    <x v="320"/>
    <n v="9.0399999999999991"/>
    <x v="359"/>
    <x v="0"/>
    <x v="0"/>
  </r>
  <r>
    <s v="Id367"/>
    <s v="Susmann"/>
    <x v="17"/>
    <x v="321"/>
    <n v="4.0999999999999996"/>
    <x v="360"/>
    <x v="1"/>
    <x v="2"/>
  </r>
  <r>
    <s v="Id368"/>
    <s v="Harsh"/>
    <x v="12"/>
    <x v="322"/>
    <n v="4.2300000000000004"/>
    <x v="361"/>
    <x v="0"/>
    <x v="2"/>
  </r>
  <r>
    <s v="Id369"/>
    <s v="Pocasangre"/>
    <x v="1"/>
    <x v="323"/>
    <n v="6.48"/>
    <x v="362"/>
    <x v="0"/>
    <x v="0"/>
  </r>
  <r>
    <s v="Id370"/>
    <s v="Martinez"/>
    <x v="9"/>
    <x v="190"/>
    <n v="5.53"/>
    <x v="363"/>
    <x v="1"/>
    <x v="2"/>
  </r>
  <r>
    <s v="Id371"/>
    <s v="Riegel"/>
    <x v="8"/>
    <x v="324"/>
    <n v="4.07"/>
    <x v="364"/>
    <x v="3"/>
    <x v="2"/>
  </r>
  <r>
    <s v="Id372"/>
    <s v="Monson"/>
    <x v="8"/>
    <x v="325"/>
    <n v="5.51"/>
    <x v="365"/>
    <x v="3"/>
    <x v="2"/>
  </r>
  <r>
    <s v="Id373"/>
    <s v="Klubben"/>
    <x v="7"/>
    <x v="326"/>
    <n v="11.66"/>
    <x v="366"/>
    <x v="1"/>
    <x v="0"/>
  </r>
  <r>
    <s v="Id374"/>
    <s v="Mascaro"/>
    <x v="2"/>
    <x v="327"/>
    <n v="7.26"/>
    <x v="367"/>
    <x v="3"/>
    <x v="0"/>
  </r>
  <r>
    <s v="Id375"/>
    <s v="Norvell"/>
    <x v="12"/>
    <x v="328"/>
    <n v="4.79"/>
    <x v="368"/>
    <x v="3"/>
    <x v="2"/>
  </r>
  <r>
    <s v="Id376"/>
    <s v="Ornelas"/>
    <x v="15"/>
    <x v="329"/>
    <n v="4.68"/>
    <x v="369"/>
    <x v="2"/>
    <x v="2"/>
  </r>
  <r>
    <s v="Id377"/>
    <s v="Fitzpatrick"/>
    <x v="0"/>
    <x v="32"/>
    <n v="4.33"/>
    <x v="370"/>
    <x v="0"/>
    <x v="2"/>
  </r>
  <r>
    <s v="Id378"/>
    <s v="Bloomquist"/>
    <x v="11"/>
    <x v="330"/>
    <n v="11.89"/>
    <x v="371"/>
    <x v="0"/>
    <x v="0"/>
  </r>
  <r>
    <s v="Id379"/>
    <s v="Wick"/>
    <x v="4"/>
    <x v="323"/>
    <n v="5.24"/>
    <x v="372"/>
    <x v="0"/>
    <x v="2"/>
  </r>
  <r>
    <s v="Id380"/>
    <s v="Zappala"/>
    <x v="4"/>
    <x v="331"/>
    <n v="7.63"/>
    <x v="373"/>
    <x v="1"/>
    <x v="0"/>
  </r>
  <r>
    <s v="Id381"/>
    <s v="Earle"/>
    <x v="19"/>
    <x v="332"/>
    <n v="8.92"/>
    <x v="374"/>
    <x v="2"/>
    <x v="0"/>
  </r>
  <r>
    <s v="Id382"/>
    <s v="Majewski"/>
    <x v="15"/>
    <x v="333"/>
    <n v="5.37"/>
    <x v="375"/>
    <x v="2"/>
    <x v="2"/>
  </r>
  <r>
    <s v="Id383"/>
    <s v="Apfelbaum"/>
    <x v="4"/>
    <x v="334"/>
    <n v="4.3099999999999996"/>
    <x v="376"/>
    <x v="1"/>
    <x v="2"/>
  </r>
  <r>
    <s v="Id384"/>
    <s v="Graham"/>
    <x v="3"/>
    <x v="335"/>
    <n v="10.46"/>
    <x v="377"/>
    <x v="2"/>
    <x v="0"/>
  </r>
  <r>
    <s v="Id385"/>
    <s v="Whitacre"/>
    <x v="18"/>
    <x v="336"/>
    <n v="7.39"/>
    <x v="378"/>
    <x v="0"/>
    <x v="0"/>
  </r>
  <r>
    <s v="Id386"/>
    <s v="Wegener"/>
    <x v="2"/>
    <x v="337"/>
    <n v="6.18"/>
    <x v="379"/>
    <x v="0"/>
    <x v="1"/>
  </r>
  <r>
    <s v="Id387"/>
    <s v="Collie"/>
    <x v="6"/>
    <x v="338"/>
    <n v="8.86"/>
    <x v="380"/>
    <x v="0"/>
    <x v="0"/>
  </r>
  <r>
    <s v="Id388"/>
    <s v="Murphy"/>
    <x v="7"/>
    <x v="339"/>
    <n v="10.96"/>
    <x v="381"/>
    <x v="2"/>
    <x v="0"/>
  </r>
  <r>
    <s v="Id389"/>
    <s v="Butters"/>
    <x v="15"/>
    <x v="340"/>
    <n v="6.28"/>
    <x v="382"/>
    <x v="2"/>
    <x v="1"/>
  </r>
  <r>
    <s v="Id390"/>
    <s v="Cook"/>
    <x v="16"/>
    <x v="341"/>
    <n v="6.29"/>
    <x v="383"/>
    <x v="3"/>
    <x v="1"/>
  </r>
  <r>
    <s v="Id391"/>
    <s v="Breen"/>
    <x v="20"/>
    <x v="342"/>
    <n v="4.0199999999999996"/>
    <x v="384"/>
    <x v="0"/>
    <x v="2"/>
  </r>
  <r>
    <s v="Id392"/>
    <s v="Fitzsimons"/>
    <x v="0"/>
    <x v="17"/>
    <n v="11.95"/>
    <x v="385"/>
    <x v="0"/>
    <x v="0"/>
  </r>
  <r>
    <s v="Id393"/>
    <s v="Houle"/>
    <x v="16"/>
    <x v="343"/>
    <n v="8.7100000000000009"/>
    <x v="386"/>
    <x v="0"/>
    <x v="0"/>
  </r>
  <r>
    <s v="Id394"/>
    <s v="Woodward"/>
    <x v="0"/>
    <x v="344"/>
    <n v="4.67"/>
    <x v="387"/>
    <x v="0"/>
    <x v="2"/>
  </r>
  <r>
    <s v="Id395"/>
    <s v="Ray"/>
    <x v="21"/>
    <x v="345"/>
    <n v="11.14"/>
    <x v="388"/>
    <x v="2"/>
    <x v="0"/>
  </r>
  <r>
    <s v="Id396"/>
    <s v="Jennings"/>
    <x v="12"/>
    <x v="346"/>
    <n v="9.0500000000000007"/>
    <x v="389"/>
    <x v="1"/>
    <x v="0"/>
  </r>
  <r>
    <s v="Id397"/>
    <s v="Fuller"/>
    <x v="19"/>
    <x v="347"/>
    <n v="11.31"/>
    <x v="390"/>
    <x v="2"/>
    <x v="0"/>
  </r>
  <r>
    <s v="Id398"/>
    <s v="Lovisek"/>
    <x v="4"/>
    <x v="312"/>
    <n v="4.68"/>
    <x v="391"/>
    <x v="1"/>
    <x v="2"/>
  </r>
  <r>
    <s v="Id399"/>
    <s v="Painter"/>
    <x v="15"/>
    <x v="348"/>
    <n v="6.05"/>
    <x v="392"/>
    <x v="1"/>
    <x v="1"/>
  </r>
  <r>
    <s v="Id400"/>
    <s v="Edwards"/>
    <x v="13"/>
    <x v="349"/>
    <n v="4.68"/>
    <x v="393"/>
    <x v="0"/>
    <x v="2"/>
  </r>
  <r>
    <s v="Id401"/>
    <s v="Liebl"/>
    <x v="9"/>
    <x v="350"/>
    <n v="9.5"/>
    <x v="394"/>
    <x v="1"/>
    <x v="0"/>
  </r>
  <r>
    <s v="Id402"/>
    <s v="Kasabian-Larson"/>
    <x v="18"/>
    <x v="351"/>
    <n v="10.84"/>
    <x v="395"/>
    <x v="2"/>
    <x v="0"/>
  </r>
  <r>
    <s v="Id403"/>
    <s v="Creamer"/>
    <x v="11"/>
    <x v="352"/>
    <n v="5.88"/>
    <x v="396"/>
    <x v="1"/>
    <x v="1"/>
  </r>
  <r>
    <s v="Id404"/>
    <s v="Kimbel"/>
    <x v="1"/>
    <x v="353"/>
    <n v="5.24"/>
    <x v="397"/>
    <x v="1"/>
    <x v="2"/>
  </r>
  <r>
    <s v="Id405"/>
    <s v="Livensparger"/>
    <x v="18"/>
    <x v="247"/>
    <n v="11.75"/>
    <x v="398"/>
    <x v="1"/>
    <x v="0"/>
  </r>
  <r>
    <s v="Id406"/>
    <s v="Grange"/>
    <x v="14"/>
    <x v="354"/>
    <n v="6.97"/>
    <x v="399"/>
    <x v="1"/>
    <x v="0"/>
  </r>
  <r>
    <s v="Id407"/>
    <s v="Nunlist"/>
    <x v="14"/>
    <x v="355"/>
    <n v="4.76"/>
    <x v="400"/>
    <x v="0"/>
    <x v="2"/>
  </r>
  <r>
    <s v="Id408"/>
    <s v="Cutter"/>
    <x v="14"/>
    <x v="356"/>
    <n v="8.24"/>
    <x v="401"/>
    <x v="1"/>
    <x v="0"/>
  </r>
  <r>
    <s v="Id409"/>
    <s v="Martin"/>
    <x v="11"/>
    <x v="357"/>
    <n v="4.76"/>
    <x v="402"/>
    <x v="2"/>
    <x v="2"/>
  </r>
  <r>
    <s v="Id410"/>
    <s v="Cooney"/>
    <x v="17"/>
    <x v="358"/>
    <n v="6.03"/>
    <x v="403"/>
    <x v="2"/>
    <x v="1"/>
  </r>
  <r>
    <s v="Id411"/>
    <s v="Bier"/>
    <x v="19"/>
    <x v="359"/>
    <n v="4.07"/>
    <x v="404"/>
    <x v="2"/>
    <x v="2"/>
  </r>
  <r>
    <s v="Id412"/>
    <s v="Muskopf"/>
    <x v="15"/>
    <x v="360"/>
    <n v="8.26"/>
    <x v="405"/>
    <x v="1"/>
    <x v="0"/>
  </r>
  <r>
    <s v="Id413"/>
    <s v="Sirak"/>
    <x v="7"/>
    <x v="3"/>
    <n v="4.76"/>
    <x v="406"/>
    <x v="0"/>
    <x v="2"/>
  </r>
  <r>
    <s v="Id414"/>
    <s v="Nelsen"/>
    <x v="19"/>
    <x v="361"/>
    <n v="6.13"/>
    <x v="407"/>
    <x v="2"/>
    <x v="1"/>
  </r>
  <r>
    <s v="Id415"/>
    <s v="Schallner"/>
    <x v="11"/>
    <x v="362"/>
    <n v="10.47"/>
    <x v="408"/>
    <x v="2"/>
    <x v="0"/>
  </r>
  <r>
    <s v="Id416"/>
    <s v="Dunlap"/>
    <x v="14"/>
    <x v="363"/>
    <n v="4.04"/>
    <x v="409"/>
    <x v="2"/>
    <x v="2"/>
  </r>
  <r>
    <s v="Id417"/>
    <s v="Messing"/>
    <x v="10"/>
    <x v="364"/>
    <n v="5.74"/>
    <x v="410"/>
    <x v="2"/>
    <x v="1"/>
  </r>
  <r>
    <s v="Id418"/>
    <s v="Bondell"/>
    <x v="3"/>
    <x v="365"/>
    <n v="6.33"/>
    <x v="411"/>
    <x v="3"/>
    <x v="1"/>
  </r>
  <r>
    <s v="Id419"/>
    <s v="Gaughan"/>
    <x v="16"/>
    <x v="366"/>
    <n v="4.28"/>
    <x v="412"/>
    <x v="1"/>
    <x v="2"/>
  </r>
  <r>
    <s v="Id420"/>
    <s v="Gruman"/>
    <x v="14"/>
    <x v="367"/>
    <n v="9.4700000000000006"/>
    <x v="413"/>
    <x v="1"/>
    <x v="0"/>
  </r>
  <r>
    <s v="Id421"/>
    <s v="Whitlow"/>
    <x v="8"/>
    <x v="368"/>
    <n v="4.8499999999999996"/>
    <x v="414"/>
    <x v="1"/>
    <x v="2"/>
  </r>
  <r>
    <s v="Id422"/>
    <s v="Robinson"/>
    <x v="9"/>
    <x v="308"/>
    <n v="11.03"/>
    <x v="415"/>
    <x v="1"/>
    <x v="0"/>
  </r>
  <r>
    <s v="Id423"/>
    <s v="Sabo"/>
    <x v="1"/>
    <x v="368"/>
    <n v="5.22"/>
    <x v="416"/>
    <x v="1"/>
    <x v="2"/>
  </r>
  <r>
    <s v="Id424"/>
    <s v="Nazarian"/>
    <x v="19"/>
    <x v="369"/>
    <n v="9.52"/>
    <x v="417"/>
    <x v="1"/>
    <x v="0"/>
  </r>
  <r>
    <s v="Id425"/>
    <s v="Lerma"/>
    <x v="6"/>
    <x v="226"/>
    <n v="11.09"/>
    <x v="418"/>
    <x v="0"/>
    <x v="0"/>
  </r>
  <r>
    <s v="Id426"/>
    <s v="Dahl"/>
    <x v="20"/>
    <x v="352"/>
    <n v="9.4499999999999993"/>
    <x v="419"/>
    <x v="1"/>
    <x v="0"/>
  </r>
  <r>
    <s v="Id427"/>
    <s v="Surtees"/>
    <x v="10"/>
    <x v="370"/>
    <n v="5.51"/>
    <x v="420"/>
    <x v="2"/>
    <x v="2"/>
  </r>
  <r>
    <s v="Id428"/>
    <s v="Spetner"/>
    <x v="5"/>
    <x v="371"/>
    <n v="4.18"/>
    <x v="421"/>
    <x v="1"/>
    <x v="2"/>
  </r>
  <r>
    <s v="Id429"/>
    <s v="Brandon"/>
    <x v="15"/>
    <x v="372"/>
    <n v="5.98"/>
    <x v="422"/>
    <x v="0"/>
    <x v="1"/>
  </r>
  <r>
    <s v="Id430"/>
    <s v="Eley"/>
    <x v="1"/>
    <x v="373"/>
    <n v="10.16"/>
    <x v="423"/>
    <x v="1"/>
    <x v="0"/>
  </r>
  <r>
    <s v="Id431"/>
    <s v="Sedicum"/>
    <x v="1"/>
    <x v="374"/>
    <n v="11.71"/>
    <x v="424"/>
    <x v="2"/>
    <x v="0"/>
  </r>
  <r>
    <s v="Id432"/>
    <s v="Markle"/>
    <x v="7"/>
    <x v="375"/>
    <n v="5.23"/>
    <x v="425"/>
    <x v="0"/>
    <x v="2"/>
  </r>
  <r>
    <s v="Id433"/>
    <s v="Kunz"/>
    <x v="4"/>
    <x v="376"/>
    <n v="6.85"/>
    <x v="426"/>
    <x v="2"/>
    <x v="0"/>
  </r>
  <r>
    <s v="Id434"/>
    <s v="Wimert"/>
    <x v="16"/>
    <x v="377"/>
    <n v="7.05"/>
    <x v="427"/>
    <x v="2"/>
    <x v="0"/>
  </r>
  <r>
    <s v="Id435"/>
    <s v="Peterson"/>
    <x v="8"/>
    <x v="304"/>
    <n v="11.64"/>
    <x v="428"/>
    <x v="1"/>
    <x v="0"/>
  </r>
  <r>
    <s v="Id436"/>
    <s v="Mercier"/>
    <x v="8"/>
    <x v="378"/>
    <n v="10.52"/>
    <x v="429"/>
    <x v="1"/>
    <x v="0"/>
  </r>
  <r>
    <s v="Id437"/>
    <s v="Laurie"/>
    <x v="16"/>
    <x v="97"/>
    <n v="4.01"/>
    <x v="430"/>
    <x v="0"/>
    <x v="2"/>
  </r>
  <r>
    <s v="Id438"/>
    <s v="Sekaquaptewa"/>
    <x v="16"/>
    <x v="379"/>
    <n v="8.56"/>
    <x v="431"/>
    <x v="1"/>
    <x v="0"/>
  </r>
  <r>
    <s v="Id439"/>
    <s v="Frash"/>
    <x v="13"/>
    <x v="380"/>
    <n v="10.5"/>
    <x v="432"/>
    <x v="1"/>
    <x v="0"/>
  </r>
  <r>
    <s v="Id440"/>
    <s v="Bukowski"/>
    <x v="10"/>
    <x v="362"/>
    <n v="6.39"/>
    <x v="433"/>
    <x v="2"/>
    <x v="1"/>
  </r>
  <r>
    <s v="Id441"/>
    <s v="Sandahl"/>
    <x v="0"/>
    <x v="251"/>
    <n v="5.71"/>
    <x v="434"/>
    <x v="2"/>
    <x v="1"/>
  </r>
  <r>
    <s v="Id442"/>
    <s v="Speight"/>
    <x v="21"/>
    <x v="381"/>
    <n v="4.43"/>
    <x v="435"/>
    <x v="1"/>
    <x v="2"/>
  </r>
  <r>
    <s v="Id443"/>
    <s v="Lee"/>
    <x v="22"/>
    <x v="382"/>
    <n v="5.52"/>
    <x v="436"/>
    <x v="0"/>
    <x v="2"/>
  </r>
  <r>
    <s v="Id444"/>
    <s v="Nielsen"/>
    <x v="1"/>
    <x v="383"/>
    <n v="9.1999999999999993"/>
    <x v="437"/>
    <x v="1"/>
    <x v="0"/>
  </r>
  <r>
    <s v="Id445"/>
    <s v="Zirdok"/>
    <x v="15"/>
    <x v="26"/>
    <n v="10.97"/>
    <x v="438"/>
    <x v="0"/>
    <x v="0"/>
  </r>
  <r>
    <s v="Id446"/>
    <s v="Crudale"/>
    <x v="1"/>
    <x v="384"/>
    <n v="4.25"/>
    <x v="439"/>
    <x v="1"/>
    <x v="2"/>
  </r>
  <r>
    <s v="Id447"/>
    <s v="Koopmans"/>
    <x v="4"/>
    <x v="385"/>
    <n v="5.23"/>
    <x v="440"/>
    <x v="1"/>
    <x v="2"/>
  </r>
  <r>
    <s v="Id448"/>
    <s v="Milani"/>
    <x v="22"/>
    <x v="386"/>
    <n v="5.96"/>
    <x v="441"/>
    <x v="0"/>
    <x v="1"/>
  </r>
  <r>
    <s v="Id449"/>
    <s v="Kelly"/>
    <x v="5"/>
    <x v="387"/>
    <n v="4.29"/>
    <x v="442"/>
    <x v="2"/>
    <x v="2"/>
  </r>
  <r>
    <s v="Id450"/>
    <s v="Finelli"/>
    <x v="16"/>
    <x v="388"/>
    <n v="4.09"/>
    <x v="443"/>
    <x v="2"/>
    <x v="2"/>
  </r>
  <r>
    <s v="Id451"/>
    <s v="Palmer"/>
    <x v="16"/>
    <x v="389"/>
    <n v="4.88"/>
    <x v="444"/>
    <x v="1"/>
    <x v="2"/>
  </r>
  <r>
    <s v="Id452"/>
    <s v="Wang"/>
    <x v="11"/>
    <x v="358"/>
    <n v="6.76"/>
    <x v="445"/>
    <x v="2"/>
    <x v="0"/>
  </r>
  <r>
    <s v="Id453"/>
    <s v="Beasley"/>
    <x v="14"/>
    <x v="390"/>
    <n v="10.67"/>
    <x v="446"/>
    <x v="2"/>
    <x v="0"/>
  </r>
  <r>
    <s v="Id454"/>
    <s v="Bedbury"/>
    <x v="0"/>
    <x v="391"/>
    <n v="6.21"/>
    <x v="447"/>
    <x v="0"/>
    <x v="1"/>
  </r>
  <r>
    <s v="Id455"/>
    <s v="Stemberger"/>
    <x v="0"/>
    <x v="392"/>
    <n v="5.03"/>
    <x v="448"/>
    <x v="3"/>
    <x v="2"/>
  </r>
  <r>
    <s v="Id456"/>
    <s v="Chebet"/>
    <x v="0"/>
    <x v="393"/>
    <n v="5.27"/>
    <x v="449"/>
    <x v="2"/>
    <x v="2"/>
  </r>
  <r>
    <s v="Id457"/>
    <s v="Muir"/>
    <x v="2"/>
    <x v="394"/>
    <n v="10.53"/>
    <x v="450"/>
    <x v="1"/>
    <x v="0"/>
  </r>
  <r>
    <s v="Id458"/>
    <s v="Yang"/>
    <x v="21"/>
    <x v="395"/>
    <n v="5.78"/>
    <x v="451"/>
    <x v="3"/>
    <x v="1"/>
  </r>
  <r>
    <s v="Id459"/>
    <s v="Gravel"/>
    <x v="13"/>
    <x v="278"/>
    <n v="4.3600000000000003"/>
    <x v="452"/>
    <x v="2"/>
    <x v="2"/>
  </r>
  <r>
    <s v="Id460"/>
    <s v="Smith"/>
    <x v="4"/>
    <x v="396"/>
    <n v="9.7200000000000006"/>
    <x v="453"/>
    <x v="0"/>
    <x v="0"/>
  </r>
  <r>
    <s v="Id461"/>
    <s v="Williams"/>
    <x v="6"/>
    <x v="295"/>
    <n v="5.18"/>
    <x v="454"/>
    <x v="1"/>
    <x v="2"/>
  </r>
  <r>
    <s v="Id462"/>
    <s v="Meyer"/>
    <x v="2"/>
    <x v="397"/>
    <n v="5.29"/>
    <x v="455"/>
    <x v="1"/>
    <x v="2"/>
  </r>
  <r>
    <s v="Id463"/>
    <s v="Jamieson"/>
    <x v="0"/>
    <x v="351"/>
    <n v="4.8600000000000003"/>
    <x v="456"/>
    <x v="2"/>
    <x v="2"/>
  </r>
  <r>
    <s v="Id464"/>
    <s v="Dufeal"/>
    <x v="14"/>
    <x v="398"/>
    <n v="7.66"/>
    <x v="457"/>
    <x v="0"/>
    <x v="0"/>
  </r>
  <r>
    <s v="Id465"/>
    <s v="Sansonetti"/>
    <x v="14"/>
    <x v="399"/>
    <n v="6.1"/>
    <x v="458"/>
    <x v="2"/>
    <x v="1"/>
  </r>
  <r>
    <s v="Id466"/>
    <s v="Koneazny"/>
    <x v="23"/>
    <x v="400"/>
    <n v="4.4400000000000004"/>
    <x v="459"/>
    <x v="2"/>
    <x v="2"/>
  </r>
  <r>
    <s v="Id467"/>
    <s v="Johnson"/>
    <x v="4"/>
    <x v="389"/>
    <n v="6.15"/>
    <x v="460"/>
    <x v="1"/>
    <x v="1"/>
  </r>
  <r>
    <s v="Id468"/>
    <s v="Glasson"/>
    <x v="22"/>
    <x v="401"/>
    <n v="4.53"/>
    <x v="461"/>
    <x v="1"/>
    <x v="2"/>
  </r>
  <r>
    <s v="Id469"/>
    <s v="Canitz"/>
    <x v="0"/>
    <x v="402"/>
    <n v="5.48"/>
    <x v="462"/>
    <x v="0"/>
    <x v="2"/>
  </r>
  <r>
    <s v="Id470"/>
    <s v="Li"/>
    <x v="5"/>
    <x v="403"/>
    <n v="5.48"/>
    <x v="463"/>
    <x v="2"/>
    <x v="2"/>
  </r>
  <r>
    <s v="Id471"/>
    <s v="Parsons"/>
    <x v="10"/>
    <x v="404"/>
    <n v="8.1"/>
    <x v="464"/>
    <x v="1"/>
    <x v="0"/>
  </r>
  <r>
    <s v="Id472"/>
    <s v="Raulli"/>
    <x v="15"/>
    <x v="347"/>
    <n v="7.16"/>
    <x v="465"/>
    <x v="2"/>
    <x v="0"/>
  </r>
  <r>
    <s v="Id473"/>
    <s v="Frome"/>
    <x v="11"/>
    <x v="405"/>
    <n v="4.55"/>
    <x v="466"/>
    <x v="2"/>
    <x v="2"/>
  </r>
  <r>
    <s v="Id474"/>
    <s v="Sevcik"/>
    <x v="11"/>
    <x v="192"/>
    <n v="6.03"/>
    <x v="467"/>
    <x v="2"/>
    <x v="1"/>
  </r>
  <r>
    <s v="Id475"/>
    <s v="Narang"/>
    <x v="16"/>
    <x v="406"/>
    <n v="5.47"/>
    <x v="468"/>
    <x v="1"/>
    <x v="2"/>
  </r>
  <r>
    <s v="Id476"/>
    <s v="Royston"/>
    <x v="11"/>
    <x v="407"/>
    <n v="4.1500000000000004"/>
    <x v="469"/>
    <x v="0"/>
    <x v="2"/>
  </r>
  <r>
    <s v="Id477"/>
    <s v="Tieri"/>
    <x v="14"/>
    <x v="408"/>
    <n v="11.32"/>
    <x v="470"/>
    <x v="0"/>
    <x v="0"/>
  </r>
  <r>
    <s v="Id478"/>
    <s v="Whitney"/>
    <x v="16"/>
    <x v="409"/>
    <n v="9.51"/>
    <x v="471"/>
    <x v="0"/>
    <x v="0"/>
  </r>
  <r>
    <s v="Id479"/>
    <s v="Wandzilak"/>
    <x v="6"/>
    <x v="410"/>
    <n v="7.67"/>
    <x v="472"/>
    <x v="1"/>
    <x v="0"/>
  </r>
  <r>
    <s v="Id480"/>
    <s v="Valenzona"/>
    <x v="23"/>
    <x v="411"/>
    <n v="6.23"/>
    <x v="473"/>
    <x v="1"/>
    <x v="1"/>
  </r>
  <r>
    <s v="Id481"/>
    <s v="Young"/>
    <x v="15"/>
    <x v="412"/>
    <n v="8.9"/>
    <x v="474"/>
    <x v="0"/>
    <x v="0"/>
  </r>
  <r>
    <s v="Id482"/>
    <s v="Richards"/>
    <x v="18"/>
    <x v="413"/>
    <n v="7.79"/>
    <x v="475"/>
    <x v="0"/>
    <x v="0"/>
  </r>
  <r>
    <s v="Id483"/>
    <s v="Alexson"/>
    <x v="18"/>
    <x v="414"/>
    <n v="4.49"/>
    <x v="476"/>
    <x v="0"/>
    <x v="2"/>
  </r>
  <r>
    <s v="Id484"/>
    <s v="Wright"/>
    <x v="15"/>
    <x v="9"/>
    <n v="5.24"/>
    <x v="477"/>
    <x v="0"/>
    <x v="2"/>
  </r>
  <r>
    <s v="Id485"/>
    <s v="McKenna"/>
    <x v="0"/>
    <x v="415"/>
    <n v="9.6"/>
    <x v="478"/>
    <x v="0"/>
    <x v="0"/>
  </r>
  <r>
    <s v="Id486"/>
    <s v="Sallade"/>
    <x v="11"/>
    <x v="356"/>
    <n v="5.78"/>
    <x v="479"/>
    <x v="1"/>
    <x v="1"/>
  </r>
  <r>
    <s v="Id487"/>
    <s v="Argall"/>
    <x v="1"/>
    <x v="416"/>
    <n v="7.02"/>
    <x v="480"/>
    <x v="0"/>
    <x v="0"/>
  </r>
  <r>
    <s v="Id488"/>
    <s v="Patchell"/>
    <x v="1"/>
    <x v="417"/>
    <n v="4.09"/>
    <x v="481"/>
    <x v="1"/>
    <x v="2"/>
  </r>
  <r>
    <s v="Id489"/>
    <s v="Catoggio"/>
    <x v="11"/>
    <x v="366"/>
    <n v="4.93"/>
    <x v="482"/>
    <x v="1"/>
    <x v="2"/>
  </r>
  <r>
    <s v="Id490"/>
    <s v="Adams"/>
    <x v="11"/>
    <x v="418"/>
    <n v="5.34"/>
    <x v="483"/>
    <x v="0"/>
    <x v="2"/>
  </r>
  <r>
    <s v="Id491"/>
    <s v="Windt"/>
    <x v="14"/>
    <x v="410"/>
    <n v="5.65"/>
    <x v="484"/>
    <x v="1"/>
    <x v="2"/>
  </r>
  <r>
    <s v="Id492"/>
    <s v="Ryan"/>
    <x v="11"/>
    <x v="419"/>
    <n v="4.49"/>
    <x v="485"/>
    <x v="1"/>
    <x v="2"/>
  </r>
  <r>
    <s v="Id493"/>
    <s v="Marion"/>
    <x v="16"/>
    <x v="420"/>
    <n v="10.55"/>
    <x v="486"/>
    <x v="2"/>
    <x v="0"/>
  </r>
  <r>
    <s v="Id494"/>
    <s v="Raffetto"/>
    <x v="16"/>
    <x v="421"/>
    <n v="4.92"/>
    <x v="487"/>
    <x v="1"/>
    <x v="2"/>
  </r>
  <r>
    <s v="Id495"/>
    <s v="Young"/>
    <x v="14"/>
    <x v="422"/>
    <n v="5.9"/>
    <x v="488"/>
    <x v="1"/>
    <x v="1"/>
  </r>
  <r>
    <s v="Id496"/>
    <s v="Oehlke"/>
    <x v="7"/>
    <x v="423"/>
    <n v="4.9800000000000004"/>
    <x v="489"/>
    <x v="0"/>
    <x v="2"/>
  </r>
  <r>
    <s v="Id497"/>
    <s v="Sudol"/>
    <x v="9"/>
    <x v="424"/>
    <n v="5.8"/>
    <x v="490"/>
    <x v="2"/>
    <x v="1"/>
  </r>
  <r>
    <s v="Id498"/>
    <s v="Van"/>
    <x v="0"/>
    <x v="425"/>
    <n v="6.21"/>
    <x v="491"/>
    <x v="1"/>
    <x v="1"/>
  </r>
  <r>
    <s v="Id499"/>
    <s v="Dolge"/>
    <x v="15"/>
    <x v="426"/>
    <n v="6.17"/>
    <x v="492"/>
    <x v="2"/>
    <x v="1"/>
  </r>
  <r>
    <s v="Id500"/>
    <s v="Marlier"/>
    <x v="6"/>
    <x v="383"/>
    <n v="5.36"/>
    <x v="493"/>
    <x v="1"/>
    <x v="2"/>
  </r>
  <r>
    <s v="Id501"/>
    <s v="Girard"/>
    <x v="23"/>
    <x v="427"/>
    <n v="5.2"/>
    <x v="494"/>
    <x v="1"/>
    <x v="2"/>
  </r>
  <r>
    <s v="Id502"/>
    <s v="Lee"/>
    <x v="24"/>
    <x v="428"/>
    <n v="5.42"/>
    <x v="495"/>
    <x v="0"/>
    <x v="2"/>
  </r>
  <r>
    <s v="Id503"/>
    <s v="Hubbard"/>
    <x v="12"/>
    <x v="429"/>
    <n v="6.84"/>
    <x v="496"/>
    <x v="2"/>
    <x v="0"/>
  </r>
  <r>
    <s v="Id504"/>
    <s v="Koester"/>
    <x v="17"/>
    <x v="430"/>
    <n v="10.9"/>
    <x v="497"/>
    <x v="0"/>
    <x v="0"/>
  </r>
  <r>
    <s v="Id505"/>
    <s v="Matthews"/>
    <x v="15"/>
    <x v="350"/>
    <n v="4.87"/>
    <x v="498"/>
    <x v="1"/>
    <x v="2"/>
  </r>
  <r>
    <s v="Id506"/>
    <s v="Rubinich"/>
    <x v="0"/>
    <x v="431"/>
    <n v="6.07"/>
    <x v="499"/>
    <x v="1"/>
    <x v="1"/>
  </r>
  <r>
    <s v="Id507"/>
    <s v="Alban"/>
    <x v="1"/>
    <x v="432"/>
    <n v="4.33"/>
    <x v="500"/>
    <x v="2"/>
    <x v="2"/>
  </r>
  <r>
    <s v="Id508"/>
    <s v="Corcoran"/>
    <x v="15"/>
    <x v="433"/>
    <n v="5.83"/>
    <x v="501"/>
    <x v="0"/>
    <x v="1"/>
  </r>
  <r>
    <s v="Id509"/>
    <s v="Sargent"/>
    <x v="16"/>
    <x v="434"/>
    <n v="5.5"/>
    <x v="502"/>
    <x v="2"/>
    <x v="2"/>
  </r>
  <r>
    <s v="Id510"/>
    <s v="Watson"/>
    <x v="9"/>
    <x v="408"/>
    <n v="4.79"/>
    <x v="503"/>
    <x v="0"/>
    <x v="2"/>
  </r>
  <r>
    <s v="Id511"/>
    <s v="Esponda"/>
    <x v="16"/>
    <x v="347"/>
    <n v="5.81"/>
    <x v="504"/>
    <x v="2"/>
    <x v="1"/>
  </r>
  <r>
    <s v="Id512"/>
    <s v="Krall"/>
    <x v="8"/>
    <x v="326"/>
    <n v="5.58"/>
    <x v="505"/>
    <x v="1"/>
    <x v="2"/>
  </r>
  <r>
    <s v="Id513"/>
    <s v="Poskin"/>
    <x v="13"/>
    <x v="218"/>
    <n v="4.4000000000000004"/>
    <x v="506"/>
    <x v="0"/>
    <x v="2"/>
  </r>
  <r>
    <s v="Id514"/>
    <s v="Halfmann"/>
    <x v="10"/>
    <x v="435"/>
    <n v="8.18"/>
    <x v="507"/>
    <x v="0"/>
    <x v="0"/>
  </r>
  <r>
    <s v="Id515"/>
    <s v="Klapper"/>
    <x v="2"/>
    <x v="71"/>
    <n v="5.52"/>
    <x v="508"/>
    <x v="0"/>
    <x v="2"/>
  </r>
  <r>
    <s v="Id516"/>
    <s v="George"/>
    <x v="20"/>
    <x v="436"/>
    <n v="4.84"/>
    <x v="509"/>
    <x v="1"/>
    <x v="2"/>
  </r>
  <r>
    <s v="Id517"/>
    <s v="Hicks"/>
    <x v="8"/>
    <x v="437"/>
    <n v="4.08"/>
    <x v="510"/>
    <x v="0"/>
    <x v="2"/>
  </r>
  <r>
    <s v="Id518"/>
    <s v="Lockyer"/>
    <x v="16"/>
    <x v="438"/>
    <n v="4.4800000000000004"/>
    <x v="511"/>
    <x v="1"/>
    <x v="2"/>
  </r>
  <r>
    <s v="Id519"/>
    <s v="Byrnes"/>
    <x v="16"/>
    <x v="346"/>
    <n v="5.73"/>
    <x v="512"/>
    <x v="1"/>
    <x v="1"/>
  </r>
  <r>
    <s v="Id520"/>
    <s v="Norris"/>
    <x v="16"/>
    <x v="439"/>
    <n v="5.46"/>
    <x v="513"/>
    <x v="3"/>
    <x v="2"/>
  </r>
  <r>
    <s v="Id521"/>
    <s v="Darda"/>
    <x v="25"/>
    <x v="367"/>
    <n v="5.0199999999999996"/>
    <x v="514"/>
    <x v="1"/>
    <x v="2"/>
  </r>
  <r>
    <s v="Id522"/>
    <s v="Otstot"/>
    <x v="12"/>
    <x v="440"/>
    <n v="6.36"/>
    <x v="515"/>
    <x v="0"/>
    <x v="1"/>
  </r>
  <r>
    <s v="Id523"/>
    <s v="Bowley"/>
    <x v="16"/>
    <x v="368"/>
    <n v="5.36"/>
    <x v="516"/>
    <x v="1"/>
    <x v="2"/>
  </r>
  <r>
    <s v="Id524"/>
    <s v="Rogers"/>
    <x v="12"/>
    <x v="441"/>
    <n v="8.3699999999999992"/>
    <x v="517"/>
    <x v="0"/>
    <x v="0"/>
  </r>
  <r>
    <s v="Id525"/>
    <s v="Mclaughlin"/>
    <x v="26"/>
    <x v="442"/>
    <n v="5.18"/>
    <x v="518"/>
    <x v="0"/>
    <x v="2"/>
  </r>
  <r>
    <s v="Id526"/>
    <s v="Ziegler"/>
    <x v="19"/>
    <x v="443"/>
    <n v="5.68"/>
    <x v="519"/>
    <x v="0"/>
    <x v="2"/>
  </r>
  <r>
    <s v="Id527"/>
    <s v="Hughey"/>
    <x v="0"/>
    <x v="444"/>
    <n v="7.31"/>
    <x v="520"/>
    <x v="0"/>
    <x v="0"/>
  </r>
  <r>
    <s v="Id528"/>
    <s v="Knast"/>
    <x v="0"/>
    <x v="445"/>
    <n v="4.67"/>
    <x v="521"/>
    <x v="1"/>
    <x v="2"/>
  </r>
  <r>
    <s v="Id529"/>
    <s v="Stob"/>
    <x v="11"/>
    <x v="446"/>
    <n v="6.87"/>
    <x v="522"/>
    <x v="0"/>
    <x v="0"/>
  </r>
  <r>
    <s v="Id530"/>
    <s v="Jensen"/>
    <x v="24"/>
    <x v="320"/>
    <n v="5.87"/>
    <x v="523"/>
    <x v="0"/>
    <x v="1"/>
  </r>
  <r>
    <s v="Id531"/>
    <s v="Mutter"/>
    <x v="18"/>
    <x v="217"/>
    <n v="4.07"/>
    <x v="524"/>
    <x v="0"/>
    <x v="2"/>
  </r>
  <r>
    <s v="Id532"/>
    <s v="Ahern"/>
    <x v="14"/>
    <x v="447"/>
    <n v="6.47"/>
    <x v="525"/>
    <x v="2"/>
    <x v="0"/>
  </r>
  <r>
    <s v="Id533"/>
    <s v="Chviruk"/>
    <x v="9"/>
    <x v="351"/>
    <n v="5.14"/>
    <x v="526"/>
    <x v="2"/>
    <x v="2"/>
  </r>
  <r>
    <s v="Id534"/>
    <s v="Meehan"/>
    <x v="18"/>
    <x v="448"/>
    <n v="9.77"/>
    <x v="527"/>
    <x v="0"/>
    <x v="0"/>
  </r>
  <r>
    <s v="Id535"/>
    <s v="Gammon"/>
    <x v="17"/>
    <x v="449"/>
    <n v="8.8000000000000007"/>
    <x v="528"/>
    <x v="0"/>
    <x v="0"/>
  </r>
  <r>
    <s v="Id536"/>
    <s v="Lee"/>
    <x v="17"/>
    <x v="277"/>
    <n v="5.84"/>
    <x v="529"/>
    <x v="1"/>
    <x v="1"/>
  </r>
  <r>
    <s v="Id537"/>
    <s v="Franco"/>
    <x v="0"/>
    <x v="450"/>
    <n v="10.43"/>
    <x v="530"/>
    <x v="2"/>
    <x v="0"/>
  </r>
  <r>
    <s v="Id538"/>
    <s v="Patterson"/>
    <x v="17"/>
    <x v="451"/>
    <n v="4.25"/>
    <x v="531"/>
    <x v="0"/>
    <x v="2"/>
  </r>
  <r>
    <s v="Id539"/>
    <s v="Valdes"/>
    <x v="13"/>
    <x v="452"/>
    <n v="4.8899999999999997"/>
    <x v="532"/>
    <x v="1"/>
    <x v="2"/>
  </r>
  <r>
    <s v="Id540"/>
    <s v="Craig"/>
    <x v="13"/>
    <x v="191"/>
    <n v="5.55"/>
    <x v="533"/>
    <x v="1"/>
    <x v="2"/>
  </r>
  <r>
    <s v="Id541"/>
    <s v="Whipple"/>
    <x v="17"/>
    <x v="453"/>
    <n v="4.5199999999999996"/>
    <x v="534"/>
    <x v="2"/>
    <x v="2"/>
  </r>
  <r>
    <s v="Id542"/>
    <s v="Marton"/>
    <x v="13"/>
    <x v="454"/>
    <n v="4.45"/>
    <x v="535"/>
    <x v="1"/>
    <x v="2"/>
  </r>
  <r>
    <s v="Id543"/>
    <s v="Hildebrandt"/>
    <x v="27"/>
    <x v="455"/>
    <n v="4.72"/>
    <x v="536"/>
    <x v="1"/>
    <x v="2"/>
  </r>
  <r>
    <s v="Id544"/>
    <s v="Biggs"/>
    <x v="19"/>
    <x v="456"/>
    <n v="4.6500000000000004"/>
    <x v="537"/>
    <x v="0"/>
    <x v="2"/>
  </r>
  <r>
    <s v="Id545"/>
    <s v="Shigezumi"/>
    <x v="4"/>
    <x v="457"/>
    <n v="11.34"/>
    <x v="538"/>
    <x v="0"/>
    <x v="0"/>
  </r>
  <r>
    <s v="Id546"/>
    <s v="Meineke"/>
    <x v="5"/>
    <x v="252"/>
    <n v="4.53"/>
    <x v="539"/>
    <x v="1"/>
    <x v="2"/>
  </r>
  <r>
    <s v="Id547"/>
    <s v="Ludington"/>
    <x v="10"/>
    <x v="237"/>
    <n v="6.35"/>
    <x v="540"/>
    <x v="1"/>
    <x v="1"/>
  </r>
  <r>
    <s v="Id548"/>
    <s v="Perrich"/>
    <x v="0"/>
    <x v="458"/>
    <n v="8.51"/>
    <x v="541"/>
    <x v="0"/>
    <x v="0"/>
  </r>
  <r>
    <s v="Id549"/>
    <s v="Cervantes"/>
    <x v="21"/>
    <x v="459"/>
    <n v="8.59"/>
    <x v="542"/>
    <x v="0"/>
    <x v="0"/>
  </r>
  <r>
    <s v="Id550"/>
    <s v="Andrews"/>
    <x v="4"/>
    <x v="460"/>
    <n v="4.13"/>
    <x v="543"/>
    <x v="1"/>
    <x v="2"/>
  </r>
  <r>
    <s v="Id551"/>
    <s v="Ruvalcaba"/>
    <x v="25"/>
    <x v="47"/>
    <n v="4.55"/>
    <x v="544"/>
    <x v="0"/>
    <x v="2"/>
  </r>
  <r>
    <s v="Id552"/>
    <s v="King"/>
    <x v="28"/>
    <x v="376"/>
    <n v="4.5199999999999996"/>
    <x v="545"/>
    <x v="2"/>
    <x v="2"/>
  </r>
  <r>
    <s v="Id553"/>
    <s v="Stone"/>
    <x v="10"/>
    <x v="461"/>
    <n v="5.07"/>
    <x v="546"/>
    <x v="0"/>
    <x v="2"/>
  </r>
  <r>
    <s v="Id554"/>
    <s v="Campbell"/>
    <x v="4"/>
    <x v="462"/>
    <n v="4.04"/>
    <x v="547"/>
    <x v="0"/>
    <x v="2"/>
  </r>
  <r>
    <s v="Id555"/>
    <s v="Asher"/>
    <x v="13"/>
    <x v="463"/>
    <n v="5.3"/>
    <x v="548"/>
    <x v="0"/>
    <x v="2"/>
  </r>
  <r>
    <s v="Id556"/>
    <s v="Mazzotta"/>
    <x v="6"/>
    <x v="464"/>
    <n v="8.64"/>
    <x v="549"/>
    <x v="0"/>
    <x v="0"/>
  </r>
  <r>
    <s v="Id557"/>
    <s v="Huttl"/>
    <x v="18"/>
    <x v="465"/>
    <n v="4.03"/>
    <x v="550"/>
    <x v="0"/>
    <x v="2"/>
  </r>
  <r>
    <s v="Id558"/>
    <s v="Ferron"/>
    <x v="18"/>
    <x v="466"/>
    <n v="4.26"/>
    <x v="551"/>
    <x v="0"/>
    <x v="2"/>
  </r>
  <r>
    <s v="Id559"/>
    <s v="Colarusso"/>
    <x v="13"/>
    <x v="467"/>
    <n v="5.35"/>
    <x v="552"/>
    <x v="1"/>
    <x v="2"/>
  </r>
  <r>
    <s v="Id560"/>
    <s v="Pearlman"/>
    <x v="16"/>
    <x v="390"/>
    <n v="4.9000000000000004"/>
    <x v="553"/>
    <x v="2"/>
    <x v="2"/>
  </r>
  <r>
    <s v="Id561"/>
    <s v="O'Mara"/>
    <x v="15"/>
    <x v="468"/>
    <n v="4.5"/>
    <x v="554"/>
    <x v="2"/>
    <x v="2"/>
  </r>
  <r>
    <s v="Id562"/>
    <s v="Niska"/>
    <x v="1"/>
    <x v="469"/>
    <n v="8.3800000000000008"/>
    <x v="555"/>
    <x v="0"/>
    <x v="0"/>
  </r>
  <r>
    <s v="Id563"/>
    <s v="Schlich"/>
    <x v="19"/>
    <x v="410"/>
    <n v="7.03"/>
    <x v="556"/>
    <x v="1"/>
    <x v="0"/>
  </r>
  <r>
    <s v="Id564"/>
    <s v="Zidek"/>
    <x v="5"/>
    <x v="470"/>
    <n v="8.75"/>
    <x v="557"/>
    <x v="0"/>
    <x v="0"/>
  </r>
  <r>
    <s v="Id565"/>
    <s v="Ellgass"/>
    <x v="1"/>
    <x v="471"/>
    <n v="9.51"/>
    <x v="558"/>
    <x v="0"/>
    <x v="0"/>
  </r>
  <r>
    <s v="Id566"/>
    <s v="Lowe"/>
    <x v="14"/>
    <x v="472"/>
    <n v="9.36"/>
    <x v="559"/>
    <x v="0"/>
    <x v="0"/>
  </r>
  <r>
    <s v="Id567"/>
    <s v="Malone"/>
    <x v="14"/>
    <x v="473"/>
    <n v="4.8099999999999996"/>
    <x v="560"/>
    <x v="2"/>
    <x v="2"/>
  </r>
  <r>
    <s v="Id568"/>
    <s v="Dumke"/>
    <x v="28"/>
    <x v="474"/>
    <n v="8.08"/>
    <x v="561"/>
    <x v="0"/>
    <x v="0"/>
  </r>
  <r>
    <s v="Id569"/>
    <s v="Strong"/>
    <x v="14"/>
    <x v="237"/>
    <n v="6.29"/>
    <x v="562"/>
    <x v="1"/>
    <x v="1"/>
  </r>
  <r>
    <s v="Id570"/>
    <s v="Ferguson"/>
    <x v="29"/>
    <x v="335"/>
    <n v="6.29"/>
    <x v="563"/>
    <x v="2"/>
    <x v="1"/>
  </r>
  <r>
    <s v="Id571"/>
    <s v="Klein"/>
    <x v="15"/>
    <x v="298"/>
    <n v="5.12"/>
    <x v="564"/>
    <x v="1"/>
    <x v="2"/>
  </r>
  <r>
    <s v="Id572"/>
    <s v="Eusebio"/>
    <x v="3"/>
    <x v="475"/>
    <n v="9.9499999999999993"/>
    <x v="565"/>
    <x v="0"/>
    <x v="0"/>
  </r>
  <r>
    <s v="Id573"/>
    <s v="Szolosi"/>
    <x v="15"/>
    <x v="476"/>
    <n v="9.08"/>
    <x v="566"/>
    <x v="0"/>
    <x v="0"/>
  </r>
  <r>
    <s v="Id574"/>
    <s v="Butler"/>
    <x v="26"/>
    <x v="477"/>
    <n v="4.82"/>
    <x v="567"/>
    <x v="2"/>
    <x v="2"/>
  </r>
  <r>
    <s v="Id575"/>
    <s v="Fukuchi"/>
    <x v="15"/>
    <x v="352"/>
    <n v="4.6500000000000004"/>
    <x v="568"/>
    <x v="1"/>
    <x v="2"/>
  </r>
  <r>
    <s v="Id576"/>
    <s v="Drucker"/>
    <x v="15"/>
    <x v="478"/>
    <n v="5.16"/>
    <x v="569"/>
    <x v="0"/>
    <x v="2"/>
  </r>
  <r>
    <s v="Id577"/>
    <s v="Aziz"/>
    <x v="20"/>
    <x v="479"/>
    <n v="10.44"/>
    <x v="570"/>
    <x v="0"/>
    <x v="0"/>
  </r>
  <r>
    <s v="Id578"/>
    <s v="Pak"/>
    <x v="14"/>
    <x v="44"/>
    <n v="5.69"/>
    <x v="571"/>
    <x v="0"/>
    <x v="2"/>
  </r>
  <r>
    <s v="Id579"/>
    <s v="Kieta"/>
    <x v="18"/>
    <x v="480"/>
    <n v="6.5"/>
    <x v="572"/>
    <x v="1"/>
    <x v="0"/>
  </r>
  <r>
    <s v="Id580"/>
    <s v="Velez"/>
    <x v="6"/>
    <x v="406"/>
    <n v="5.73"/>
    <x v="573"/>
    <x v="1"/>
    <x v="1"/>
  </r>
  <r>
    <s v="Id581"/>
    <s v="Bussiere"/>
    <x v="3"/>
    <x v="481"/>
    <n v="5.74"/>
    <x v="574"/>
    <x v="1"/>
    <x v="1"/>
  </r>
  <r>
    <s v="Id582"/>
    <s v="McCartney"/>
    <x v="6"/>
    <x v="482"/>
    <n v="8.6999999999999993"/>
    <x v="575"/>
    <x v="0"/>
    <x v="0"/>
  </r>
  <r>
    <s v="Id583"/>
    <s v="Bambauer"/>
    <x v="24"/>
    <x v="483"/>
    <n v="5.09"/>
    <x v="576"/>
    <x v="0"/>
    <x v="2"/>
  </r>
  <r>
    <s v="Id584"/>
    <s v="Mertz"/>
    <x v="1"/>
    <x v="484"/>
    <n v="5.57"/>
    <x v="577"/>
    <x v="0"/>
    <x v="2"/>
  </r>
  <r>
    <s v="Id585"/>
    <s v="Mason"/>
    <x v="27"/>
    <x v="485"/>
    <n v="10.87"/>
    <x v="578"/>
    <x v="0"/>
    <x v="0"/>
  </r>
  <r>
    <s v="Id586"/>
    <s v="Rotich"/>
    <x v="6"/>
    <x v="486"/>
    <n v="6.02"/>
    <x v="579"/>
    <x v="1"/>
    <x v="1"/>
  </r>
  <r>
    <s v="Id587"/>
    <s v="Fetzer"/>
    <x v="7"/>
    <x v="487"/>
    <n v="7"/>
    <x v="580"/>
    <x v="0"/>
    <x v="0"/>
  </r>
  <r>
    <s v="Id588"/>
    <s v="Mattis"/>
    <x v="17"/>
    <x v="375"/>
    <n v="5.56"/>
    <x v="581"/>
    <x v="0"/>
    <x v="2"/>
  </r>
  <r>
    <s v="Id589"/>
    <s v="Cochran"/>
    <x v="15"/>
    <x v="488"/>
    <n v="8.4499999999999993"/>
    <x v="582"/>
    <x v="0"/>
    <x v="0"/>
  </r>
  <r>
    <s v="Id590"/>
    <s v="Balinsky"/>
    <x v="17"/>
    <x v="489"/>
    <n v="6.19"/>
    <x v="583"/>
    <x v="2"/>
    <x v="1"/>
  </r>
  <r>
    <s v="Id591"/>
    <s v="Reilly"/>
    <x v="15"/>
    <x v="490"/>
    <n v="7.71"/>
    <x v="584"/>
    <x v="0"/>
    <x v="0"/>
  </r>
  <r>
    <s v="Id592"/>
    <s v="Johnson"/>
    <x v="1"/>
    <x v="491"/>
    <n v="4.63"/>
    <x v="585"/>
    <x v="2"/>
    <x v="2"/>
  </r>
  <r>
    <s v="Id593"/>
    <s v="Petry"/>
    <x v="21"/>
    <x v="492"/>
    <n v="4.6100000000000003"/>
    <x v="586"/>
    <x v="0"/>
    <x v="2"/>
  </r>
  <r>
    <s v="Id594"/>
    <s v="Laleman"/>
    <x v="16"/>
    <x v="493"/>
    <n v="9.5299999999999994"/>
    <x v="587"/>
    <x v="0"/>
    <x v="0"/>
  </r>
  <r>
    <s v="Id595"/>
    <s v="Colby"/>
    <x v="16"/>
    <x v="494"/>
    <n v="11.43"/>
    <x v="588"/>
    <x v="0"/>
    <x v="0"/>
  </r>
  <r>
    <s v="Id596"/>
    <s v="Wathke"/>
    <x v="14"/>
    <x v="495"/>
    <n v="7.65"/>
    <x v="589"/>
    <x v="0"/>
    <x v="0"/>
  </r>
  <r>
    <s v="Id597"/>
    <s v="Daly"/>
    <x v="21"/>
    <x v="181"/>
    <n v="5.87"/>
    <x v="590"/>
    <x v="0"/>
    <x v="1"/>
  </r>
  <r>
    <s v="Id598"/>
    <s v="Dillon"/>
    <x v="25"/>
    <x v="496"/>
    <n v="4.3600000000000003"/>
    <x v="591"/>
    <x v="2"/>
    <x v="2"/>
  </r>
  <r>
    <s v="Id599"/>
    <s v="Pontes"/>
    <x v="12"/>
    <x v="402"/>
    <n v="10.119999999999999"/>
    <x v="592"/>
    <x v="0"/>
    <x v="0"/>
  </r>
  <r>
    <s v="Id600"/>
    <s v="Spies"/>
    <x v="22"/>
    <x v="497"/>
    <n v="4.01"/>
    <x v="593"/>
    <x v="1"/>
    <x v="2"/>
  </r>
  <r>
    <s v="Id601"/>
    <s v="Greig"/>
    <x v="1"/>
    <x v="426"/>
    <n v="4.7699999999999996"/>
    <x v="594"/>
    <x v="2"/>
    <x v="2"/>
  </r>
  <r>
    <s v="Id602"/>
    <s v="Scott"/>
    <x v="7"/>
    <x v="498"/>
    <n v="6.83"/>
    <x v="595"/>
    <x v="0"/>
    <x v="0"/>
  </r>
  <r>
    <s v="Id603"/>
    <s v="Erlandson"/>
    <x v="11"/>
    <x v="499"/>
    <n v="6.14"/>
    <x v="596"/>
    <x v="0"/>
    <x v="1"/>
  </r>
  <r>
    <s v="Id604"/>
    <s v="Autrey"/>
    <x v="17"/>
    <x v="500"/>
    <n v="5.6"/>
    <x v="597"/>
    <x v="1"/>
    <x v="2"/>
  </r>
  <r>
    <s v="Id605"/>
    <s v="Alleman"/>
    <x v="17"/>
    <x v="501"/>
    <n v="4.8"/>
    <x v="598"/>
    <x v="0"/>
    <x v="2"/>
  </r>
  <r>
    <s v="Id606"/>
    <s v="Michalski"/>
    <x v="17"/>
    <x v="502"/>
    <n v="11.89"/>
    <x v="599"/>
    <x v="1"/>
    <x v="0"/>
  </r>
  <r>
    <s v="Id607"/>
    <s v="Grillo"/>
    <x v="17"/>
    <x v="503"/>
    <n v="4.7300000000000004"/>
    <x v="600"/>
    <x v="0"/>
    <x v="2"/>
  </r>
  <r>
    <s v="Id608"/>
    <s v="Coronado"/>
    <x v="16"/>
    <x v="504"/>
    <n v="4.6100000000000003"/>
    <x v="601"/>
    <x v="0"/>
    <x v="2"/>
  </r>
  <r>
    <s v="Id609"/>
    <s v="Dewine"/>
    <x v="13"/>
    <x v="505"/>
    <n v="7.3"/>
    <x v="602"/>
    <x v="0"/>
    <x v="0"/>
  </r>
  <r>
    <s v="Id610"/>
    <s v="Carman"/>
    <x v="13"/>
    <x v="118"/>
    <n v="5.88"/>
    <x v="603"/>
    <x v="0"/>
    <x v="1"/>
  </r>
  <r>
    <s v="Id611"/>
    <s v="Neems"/>
    <x v="18"/>
    <x v="192"/>
    <n v="4.0599999999999996"/>
    <x v="604"/>
    <x v="2"/>
    <x v="2"/>
  </r>
  <r>
    <s v="Id612"/>
    <s v="Pesyna"/>
    <x v="18"/>
    <x v="506"/>
    <n v="4.9000000000000004"/>
    <x v="605"/>
    <x v="0"/>
    <x v="2"/>
  </r>
  <r>
    <s v="Id613"/>
    <s v="Meling"/>
    <x v="18"/>
    <x v="507"/>
    <n v="5.52"/>
    <x v="606"/>
    <x v="2"/>
    <x v="2"/>
  </r>
  <r>
    <s v="Id614"/>
    <s v="Widlowski"/>
    <x v="17"/>
    <x v="508"/>
    <n v="5.2"/>
    <x v="607"/>
    <x v="0"/>
    <x v="2"/>
  </r>
  <r>
    <s v="Id615"/>
    <s v="Nadar"/>
    <x v="28"/>
    <x v="85"/>
    <n v="7.59"/>
    <x v="608"/>
    <x v="0"/>
    <x v="0"/>
  </r>
  <r>
    <s v="Id616"/>
    <s v="Turner"/>
    <x v="9"/>
    <x v="80"/>
    <n v="8.2799999999999994"/>
    <x v="609"/>
    <x v="0"/>
    <x v="0"/>
  </r>
  <r>
    <s v="Id617"/>
    <s v="Walker"/>
    <x v="10"/>
    <x v="509"/>
    <n v="6.72"/>
    <x v="610"/>
    <x v="0"/>
    <x v="0"/>
  </r>
  <r>
    <s v="Id618"/>
    <s v="Leedham"/>
    <x v="11"/>
    <x v="510"/>
    <n v="5.47"/>
    <x v="611"/>
    <x v="0"/>
    <x v="2"/>
  </r>
  <r>
    <s v="Id619"/>
    <s v="Haglund"/>
    <x v="28"/>
    <x v="511"/>
    <n v="4.71"/>
    <x v="612"/>
    <x v="0"/>
    <x v="2"/>
  </r>
  <r>
    <s v="Id620"/>
    <s v="Mills"/>
    <x v="0"/>
    <x v="512"/>
    <n v="5.49"/>
    <x v="613"/>
    <x v="0"/>
    <x v="2"/>
  </r>
  <r>
    <s v="Id621"/>
    <s v="Drnjevich"/>
    <x v="14"/>
    <x v="513"/>
    <n v="4.72"/>
    <x v="614"/>
    <x v="0"/>
    <x v="2"/>
  </r>
  <r>
    <s v="Id622"/>
    <s v="Clay"/>
    <x v="30"/>
    <x v="172"/>
    <n v="6.7"/>
    <x v="615"/>
    <x v="0"/>
    <x v="0"/>
  </r>
  <r>
    <s v="Id623"/>
    <s v="Marbury"/>
    <x v="13"/>
    <x v="514"/>
    <n v="5.5"/>
    <x v="616"/>
    <x v="1"/>
    <x v="2"/>
  </r>
  <r>
    <s v="Id624"/>
    <s v="Coon"/>
    <x v="11"/>
    <x v="515"/>
    <n v="4.46"/>
    <x v="617"/>
    <x v="2"/>
    <x v="2"/>
  </r>
  <r>
    <s v="Id625"/>
    <s v="Vanttinen"/>
    <x v="20"/>
    <x v="377"/>
    <n v="5.29"/>
    <x v="618"/>
    <x v="2"/>
    <x v="2"/>
  </r>
  <r>
    <s v="Id626"/>
    <s v="Garges"/>
    <x v="13"/>
    <x v="516"/>
    <n v="10.99"/>
    <x v="619"/>
    <x v="0"/>
    <x v="0"/>
  </r>
  <r>
    <s v="Id627"/>
    <s v="Rivel"/>
    <x v="18"/>
    <x v="517"/>
    <n v="5.2"/>
    <x v="620"/>
    <x v="0"/>
    <x v="2"/>
  </r>
  <r>
    <s v="Id628"/>
    <s v="Lawson"/>
    <x v="22"/>
    <x v="518"/>
    <n v="9.66"/>
    <x v="621"/>
    <x v="0"/>
    <x v="0"/>
  </r>
  <r>
    <s v="Id629"/>
    <s v="Cale"/>
    <x v="15"/>
    <x v="519"/>
    <n v="4.22"/>
    <x v="622"/>
    <x v="0"/>
    <x v="2"/>
  </r>
  <r>
    <s v="Id630"/>
    <s v="Phillips"/>
    <x v="13"/>
    <x v="520"/>
    <n v="11.78"/>
    <x v="623"/>
    <x v="0"/>
    <x v="0"/>
  </r>
  <r>
    <s v="Id631"/>
    <s v="Stewart"/>
    <x v="21"/>
    <x v="521"/>
    <n v="9.6199999999999992"/>
    <x v="624"/>
    <x v="0"/>
    <x v="0"/>
  </r>
  <r>
    <s v="Id632"/>
    <s v="Drotz"/>
    <x v="21"/>
    <x v="522"/>
    <n v="10.78"/>
    <x v="625"/>
    <x v="0"/>
    <x v="0"/>
  </r>
  <r>
    <s v="Id633"/>
    <s v="Mutai"/>
    <x v="20"/>
    <x v="462"/>
    <n v="5.1100000000000003"/>
    <x v="626"/>
    <x v="0"/>
    <x v="2"/>
  </r>
  <r>
    <s v="Id634"/>
    <s v="Lovlien"/>
    <x v="31"/>
    <x v="523"/>
    <n v="7.18"/>
    <x v="627"/>
    <x v="0"/>
    <x v="0"/>
  </r>
  <r>
    <s v="Id635"/>
    <s v="Bruns"/>
    <x v="23"/>
    <x v="524"/>
    <n v="4.96"/>
    <x v="628"/>
    <x v="1"/>
    <x v="2"/>
  </r>
  <r>
    <s v="Id636"/>
    <s v="Stoney"/>
    <x v="14"/>
    <x v="525"/>
    <n v="4.67"/>
    <x v="629"/>
    <x v="0"/>
    <x v="2"/>
  </r>
  <r>
    <s v="Id637"/>
    <s v="Markert"/>
    <x v="0"/>
    <x v="526"/>
    <n v="5.0599999999999996"/>
    <x v="630"/>
    <x v="0"/>
    <x v="2"/>
  </r>
  <r>
    <s v="Id638"/>
    <s v="McLucas"/>
    <x v="26"/>
    <x v="527"/>
    <n v="5.0199999999999996"/>
    <x v="631"/>
    <x v="0"/>
    <x v="2"/>
  </r>
  <r>
    <s v="Id639"/>
    <s v="Erwin"/>
    <x v="23"/>
    <x v="528"/>
    <n v="7.76"/>
    <x v="632"/>
    <x v="0"/>
    <x v="0"/>
  </r>
  <r>
    <s v="Id640"/>
    <s v="Osborne"/>
    <x v="18"/>
    <x v="529"/>
    <n v="9.32"/>
    <x v="633"/>
    <x v="0"/>
    <x v="0"/>
  </r>
  <r>
    <s v="Id641"/>
    <s v="Otsuka"/>
    <x v="29"/>
    <x v="530"/>
    <n v="5.31"/>
    <x v="634"/>
    <x v="0"/>
    <x v="2"/>
  </r>
  <r>
    <s v="Id642"/>
    <s v="Smith"/>
    <x v="18"/>
    <x v="507"/>
    <n v="5.56"/>
    <x v="635"/>
    <x v="2"/>
    <x v="2"/>
  </r>
  <r>
    <s v="Id643"/>
    <s v="Myers"/>
    <x v="18"/>
    <x v="61"/>
    <n v="7.11"/>
    <x v="636"/>
    <x v="0"/>
    <x v="0"/>
  </r>
  <r>
    <s v="Id644"/>
    <s v="Cote"/>
    <x v="18"/>
    <x v="531"/>
    <n v="5.13"/>
    <x v="637"/>
    <x v="0"/>
    <x v="2"/>
  </r>
  <r>
    <s v="Id645"/>
    <s v="Ehrhardt"/>
    <x v="21"/>
    <x v="3"/>
    <n v="10.199999999999999"/>
    <x v="638"/>
    <x v="0"/>
    <x v="0"/>
  </r>
  <r>
    <s v="Id646"/>
    <s v="Petersen"/>
    <x v="21"/>
    <x v="532"/>
    <n v="10.4"/>
    <x v="639"/>
    <x v="0"/>
    <x v="0"/>
  </r>
  <r>
    <s v="Id647"/>
    <s v="Ertel"/>
    <x v="15"/>
    <x v="533"/>
    <n v="10.67"/>
    <x v="640"/>
    <x v="0"/>
    <x v="0"/>
  </r>
  <r>
    <s v="Id648"/>
    <s v="Lanza"/>
    <x v="19"/>
    <x v="142"/>
    <n v="4.6500000000000004"/>
    <x v="641"/>
    <x v="0"/>
    <x v="2"/>
  </r>
  <r>
    <s v="Id649"/>
    <s v="Picklesimer"/>
    <x v="24"/>
    <x v="534"/>
    <n v="5.65"/>
    <x v="642"/>
    <x v="0"/>
    <x v="2"/>
  </r>
  <r>
    <s v="Id650"/>
    <s v="Giles"/>
    <x v="7"/>
    <x v="38"/>
    <n v="11.97"/>
    <x v="643"/>
    <x v="0"/>
    <x v="0"/>
  </r>
  <r>
    <s v="Id651"/>
    <s v="Harmon"/>
    <x v="28"/>
    <x v="535"/>
    <n v="6.71"/>
    <x v="644"/>
    <x v="0"/>
    <x v="0"/>
  </r>
  <r>
    <s v="Id652"/>
    <s v="Pennings"/>
    <x v="20"/>
    <x v="536"/>
    <n v="11.92"/>
    <x v="645"/>
    <x v="0"/>
    <x v="0"/>
  </r>
  <r>
    <s v="Id653"/>
    <s v="Tseronis"/>
    <x v="18"/>
    <x v="537"/>
    <n v="5.35"/>
    <x v="646"/>
    <x v="0"/>
    <x v="2"/>
  </r>
  <r>
    <s v="Id654"/>
    <s v="Aliff"/>
    <x v="22"/>
    <x v="538"/>
    <n v="8.9600000000000009"/>
    <x v="647"/>
    <x v="0"/>
    <x v="0"/>
  </r>
  <r>
    <s v="Id655"/>
    <s v="Willenberg"/>
    <x v="15"/>
    <x v="539"/>
    <n v="11.93"/>
    <x v="648"/>
    <x v="0"/>
    <x v="0"/>
  </r>
  <r>
    <s v="Id656"/>
    <s v="Millett"/>
    <x v="27"/>
    <x v="540"/>
    <n v="9.59"/>
    <x v="649"/>
    <x v="0"/>
    <x v="0"/>
  </r>
  <r>
    <s v="Id657"/>
    <s v="Haley"/>
    <x v="11"/>
    <x v="478"/>
    <n v="11.88"/>
    <x v="650"/>
    <x v="0"/>
    <x v="0"/>
  </r>
  <r>
    <s v="Id658"/>
    <s v="Ackerman"/>
    <x v="17"/>
    <x v="541"/>
    <n v="4.6399999999999997"/>
    <x v="651"/>
    <x v="0"/>
    <x v="2"/>
  </r>
  <r>
    <s v="Id659"/>
    <s v="Valdez"/>
    <x v="23"/>
    <x v="88"/>
    <n v="9.5299999999999994"/>
    <x v="652"/>
    <x v="0"/>
    <x v="0"/>
  </r>
  <r>
    <s v="Id660"/>
    <s v="Michaud"/>
    <x v="27"/>
    <x v="542"/>
    <n v="5.29"/>
    <x v="653"/>
    <x v="3"/>
    <x v="2"/>
  </r>
  <r>
    <s v="Id661"/>
    <s v="Gunnink"/>
    <x v="22"/>
    <x v="380"/>
    <n v="10.95"/>
    <x v="654"/>
    <x v="1"/>
    <x v="0"/>
  </r>
  <r>
    <s v="Id662"/>
    <s v="Knight"/>
    <x v="21"/>
    <x v="41"/>
    <n v="9.17"/>
    <x v="655"/>
    <x v="0"/>
    <x v="0"/>
  </r>
  <r>
    <s v="Id663"/>
    <s v="Grosscup"/>
    <x v="30"/>
    <x v="543"/>
    <n v="7.39"/>
    <x v="656"/>
    <x v="0"/>
    <x v="0"/>
  </r>
  <r>
    <s v="Id664"/>
    <s v="Koniuch"/>
    <x v="0"/>
    <x v="544"/>
    <n v="9.1300000000000008"/>
    <x v="657"/>
    <x v="0"/>
    <x v="0"/>
  </r>
  <r>
    <s v="Id665"/>
    <s v="Heitzman"/>
    <x v="28"/>
    <x v="545"/>
    <n v="10.4"/>
    <x v="658"/>
    <x v="0"/>
    <x v="0"/>
  </r>
  <r>
    <s v="Id666"/>
    <s v="Tatton"/>
    <x v="19"/>
    <x v="546"/>
    <n v="9.4600000000000009"/>
    <x v="659"/>
    <x v="0"/>
    <x v="0"/>
  </r>
  <r>
    <s v="Id667"/>
    <s v="Flanagan"/>
    <x v="1"/>
    <x v="547"/>
    <n v="8.69"/>
    <x v="660"/>
    <x v="0"/>
    <x v="0"/>
  </r>
  <r>
    <s v="Id668"/>
    <s v="Funk"/>
    <x v="19"/>
    <x v="548"/>
    <n v="4.2300000000000004"/>
    <x v="661"/>
    <x v="0"/>
    <x v="2"/>
  </r>
  <r>
    <s v="Id669"/>
    <s v="Davenport"/>
    <x v="32"/>
    <x v="549"/>
    <n v="9.16"/>
    <x v="662"/>
    <x v="0"/>
    <x v="0"/>
  </r>
  <r>
    <s v="Id670"/>
    <s v="Nicholson"/>
    <x v="17"/>
    <x v="550"/>
    <n v="8.26"/>
    <x v="663"/>
    <x v="0"/>
    <x v="0"/>
  </r>
  <r>
    <s v="Id671"/>
    <s v="Lindbloom"/>
    <x v="30"/>
    <x v="551"/>
    <n v="11.25"/>
    <x v="664"/>
    <x v="0"/>
    <x v="0"/>
  </r>
  <r>
    <s v="Id672"/>
    <s v="Wijayaratne"/>
    <x v="1"/>
    <x v="329"/>
    <n v="6.74"/>
    <x v="665"/>
    <x v="2"/>
    <x v="0"/>
  </r>
  <r>
    <s v="Id673"/>
    <s v="Ainsworth"/>
    <x v="22"/>
    <x v="552"/>
    <n v="4.87"/>
    <x v="666"/>
    <x v="0"/>
    <x v="2"/>
  </r>
  <r>
    <s v="Id674"/>
    <s v="Gayagoy"/>
    <x v="9"/>
    <x v="520"/>
    <n v="6.68"/>
    <x v="667"/>
    <x v="0"/>
    <x v="0"/>
  </r>
  <r>
    <s v="Id675"/>
    <s v="Fitzmaurice"/>
    <x v="24"/>
    <x v="553"/>
    <n v="5.0199999999999996"/>
    <x v="668"/>
    <x v="0"/>
    <x v="2"/>
  </r>
  <r>
    <s v="Id676"/>
    <s v="Rodriguez"/>
    <x v="30"/>
    <x v="554"/>
    <n v="10.64"/>
    <x v="669"/>
    <x v="0"/>
    <x v="0"/>
  </r>
  <r>
    <s v="Id677"/>
    <s v="Tsoucas"/>
    <x v="5"/>
    <x v="555"/>
    <n v="8.74"/>
    <x v="670"/>
    <x v="0"/>
    <x v="0"/>
  </r>
  <r>
    <s v="Id678"/>
    <s v="Muhly"/>
    <x v="32"/>
    <x v="556"/>
    <n v="5.64"/>
    <x v="671"/>
    <x v="0"/>
    <x v="2"/>
  </r>
  <r>
    <s v="Id679"/>
    <s v="Lund"/>
    <x v="17"/>
    <x v="38"/>
    <n v="10.37"/>
    <x v="672"/>
    <x v="0"/>
    <x v="0"/>
  </r>
  <r>
    <s v="Id680"/>
    <s v="Battaglino"/>
    <x v="4"/>
    <x v="557"/>
    <n v="9.56"/>
    <x v="673"/>
    <x v="0"/>
    <x v="0"/>
  </r>
  <r>
    <s v="Id681"/>
    <s v="Pena"/>
    <x v="17"/>
    <x v="443"/>
    <n v="8.23"/>
    <x v="674"/>
    <x v="0"/>
    <x v="0"/>
  </r>
  <r>
    <s v="Id682"/>
    <s v="Thomason"/>
    <x v="20"/>
    <x v="558"/>
    <n v="7.03"/>
    <x v="675"/>
    <x v="0"/>
    <x v="0"/>
  </r>
  <r>
    <s v="Id683"/>
    <s v="Hancox"/>
    <x v="21"/>
    <x v="559"/>
    <n v="5.45"/>
    <x v="676"/>
    <x v="2"/>
    <x v="2"/>
  </r>
  <r>
    <s v="Id684"/>
    <s v="Canarecci"/>
    <x v="1"/>
    <x v="483"/>
    <n v="5.76"/>
    <x v="677"/>
    <x v="0"/>
    <x v="1"/>
  </r>
  <r>
    <s v="Id685"/>
    <s v="Toupin"/>
    <x v="23"/>
    <x v="560"/>
    <n v="5.4"/>
    <x v="678"/>
    <x v="0"/>
    <x v="2"/>
  </r>
  <r>
    <s v="Id686"/>
    <s v="Mulley"/>
    <x v="23"/>
    <x v="561"/>
    <n v="6.35"/>
    <x v="679"/>
    <x v="1"/>
    <x v="1"/>
  </r>
  <r>
    <s v="Id687"/>
    <s v="Parry"/>
    <x v="17"/>
    <x v="40"/>
    <n v="6.26"/>
    <x v="680"/>
    <x v="0"/>
    <x v="1"/>
  </r>
  <r>
    <s v="Id688"/>
    <s v="Mason"/>
    <x v="1"/>
    <x v="562"/>
    <n v="5.97"/>
    <x v="681"/>
    <x v="0"/>
    <x v="1"/>
  </r>
  <r>
    <s v="Id689"/>
    <s v="Thompson"/>
    <x v="11"/>
    <x v="563"/>
    <n v="5.29"/>
    <x v="682"/>
    <x v="3"/>
    <x v="2"/>
  </r>
  <r>
    <s v="Id690"/>
    <s v="Nelson"/>
    <x v="17"/>
    <x v="564"/>
    <n v="4.2699999999999996"/>
    <x v="683"/>
    <x v="2"/>
    <x v="2"/>
  </r>
  <r>
    <s v="Id691"/>
    <s v="Forte"/>
    <x v="12"/>
    <x v="565"/>
    <n v="5.2"/>
    <x v="684"/>
    <x v="2"/>
    <x v="2"/>
  </r>
  <r>
    <s v="Id692"/>
    <s v="Corona"/>
    <x v="9"/>
    <x v="566"/>
    <n v="8.23"/>
    <x v="685"/>
    <x v="0"/>
    <x v="0"/>
  </r>
  <r>
    <s v="Id693"/>
    <s v="McCollum"/>
    <x v="24"/>
    <x v="61"/>
    <n v="10.33"/>
    <x v="686"/>
    <x v="0"/>
    <x v="0"/>
  </r>
  <r>
    <s v="Id694"/>
    <s v="Hevner"/>
    <x v="24"/>
    <x v="567"/>
    <n v="6.13"/>
    <x v="687"/>
    <x v="2"/>
    <x v="1"/>
  </r>
  <r>
    <s v="Id695"/>
    <s v="Looi"/>
    <x v="13"/>
    <x v="568"/>
    <n v="8.08"/>
    <x v="688"/>
    <x v="0"/>
    <x v="0"/>
  </r>
  <r>
    <s v="Id696"/>
    <s v="Power"/>
    <x v="21"/>
    <x v="569"/>
    <n v="10.49"/>
    <x v="689"/>
    <x v="0"/>
    <x v="0"/>
  </r>
  <r>
    <s v="Id697"/>
    <s v="Routon"/>
    <x v="21"/>
    <x v="421"/>
    <n v="8.11"/>
    <x v="690"/>
    <x v="1"/>
    <x v="0"/>
  </r>
  <r>
    <s v="Id698"/>
    <s v="Dochelli"/>
    <x v="33"/>
    <x v="570"/>
    <n v="6.6"/>
    <x v="691"/>
    <x v="1"/>
    <x v="0"/>
  </r>
  <r>
    <s v="Id699"/>
    <s v="Gillespie"/>
    <x v="24"/>
    <x v="312"/>
    <n v="10.14"/>
    <x v="692"/>
    <x v="1"/>
    <x v="0"/>
  </r>
  <r>
    <s v="Id700"/>
    <s v="Oskvig"/>
    <x v="28"/>
    <x v="5"/>
    <n v="6.06"/>
    <x v="693"/>
    <x v="0"/>
    <x v="1"/>
  </r>
  <r>
    <s v="Id701"/>
    <s v="Holland-Stergar"/>
    <x v="15"/>
    <x v="571"/>
    <n v="9.91"/>
    <x v="694"/>
    <x v="0"/>
    <x v="0"/>
  </r>
  <r>
    <s v="Id702"/>
    <s v="Arai"/>
    <x v="28"/>
    <x v="565"/>
    <n v="4.1399999999999997"/>
    <x v="695"/>
    <x v="2"/>
    <x v="2"/>
  </r>
  <r>
    <s v="Id703"/>
    <s v="Olausson"/>
    <x v="24"/>
    <x v="572"/>
    <n v="4.38"/>
    <x v="696"/>
    <x v="0"/>
    <x v="2"/>
  </r>
  <r>
    <s v="Id704"/>
    <s v="Wagner"/>
    <x v="13"/>
    <x v="573"/>
    <n v="9.83"/>
    <x v="697"/>
    <x v="0"/>
    <x v="0"/>
  </r>
  <r>
    <s v="Id705"/>
    <s v="Delong"/>
    <x v="8"/>
    <x v="63"/>
    <n v="11.08"/>
    <x v="698"/>
    <x v="0"/>
    <x v="0"/>
  </r>
  <r>
    <s v="Id706"/>
    <s v="Mehech"/>
    <x v="11"/>
    <x v="574"/>
    <n v="11.01"/>
    <x v="699"/>
    <x v="0"/>
    <x v="0"/>
  </r>
  <r>
    <s v="Id707"/>
    <s v="Machiela"/>
    <x v="21"/>
    <x v="565"/>
    <n v="4.37"/>
    <x v="700"/>
    <x v="2"/>
    <x v="2"/>
  </r>
  <r>
    <s v="Id708"/>
    <s v="Young"/>
    <x v="25"/>
    <x v="575"/>
    <n v="5.91"/>
    <x v="701"/>
    <x v="0"/>
    <x v="1"/>
  </r>
  <r>
    <s v="Id709"/>
    <s v="Dupere"/>
    <x v="21"/>
    <x v="576"/>
    <n v="7.65"/>
    <x v="702"/>
    <x v="0"/>
    <x v="0"/>
  </r>
  <r>
    <s v="Id710"/>
    <s v="Iandolo"/>
    <x v="21"/>
    <x v="577"/>
    <n v="5.37"/>
    <x v="703"/>
    <x v="1"/>
    <x v="2"/>
  </r>
  <r>
    <s v="Id711"/>
    <s v="Ito"/>
    <x v="33"/>
    <x v="369"/>
    <n v="5.75"/>
    <x v="704"/>
    <x v="1"/>
    <x v="1"/>
  </r>
  <r>
    <s v="Id712"/>
    <s v="Barry"/>
    <x v="4"/>
    <x v="578"/>
    <n v="6.79"/>
    <x v="705"/>
    <x v="0"/>
    <x v="0"/>
  </r>
  <r>
    <s v="Id713"/>
    <s v="Boyce"/>
    <x v="20"/>
    <x v="579"/>
    <n v="7.03"/>
    <x v="706"/>
    <x v="0"/>
    <x v="0"/>
  </r>
  <r>
    <s v="Id714"/>
    <s v="Lin"/>
    <x v="14"/>
    <x v="580"/>
    <n v="5.41"/>
    <x v="707"/>
    <x v="0"/>
    <x v="2"/>
  </r>
  <r>
    <s v="Id715"/>
    <s v="Smith"/>
    <x v="22"/>
    <x v="581"/>
    <n v="8.0500000000000007"/>
    <x v="708"/>
    <x v="0"/>
    <x v="0"/>
  </r>
  <r>
    <s v="Id716"/>
    <s v="Nalven"/>
    <x v="22"/>
    <x v="582"/>
    <n v="5.94"/>
    <x v="709"/>
    <x v="0"/>
    <x v="1"/>
  </r>
  <r>
    <s v="Id717"/>
    <s v="Bourgeois"/>
    <x v="16"/>
    <x v="166"/>
    <n v="5.51"/>
    <x v="710"/>
    <x v="0"/>
    <x v="2"/>
  </r>
  <r>
    <s v="Id718"/>
    <s v="Orloff"/>
    <x v="34"/>
    <x v="67"/>
    <n v="6.55"/>
    <x v="711"/>
    <x v="0"/>
    <x v="0"/>
  </r>
  <r>
    <s v="Id719"/>
    <s v="Ramirez"/>
    <x v="27"/>
    <x v="583"/>
    <n v="5.79"/>
    <x v="712"/>
    <x v="0"/>
    <x v="1"/>
  </r>
  <r>
    <s v="Id720"/>
    <s v="Fouquet"/>
    <x v="35"/>
    <x v="584"/>
    <n v="4.5599999999999996"/>
    <x v="713"/>
    <x v="0"/>
    <x v="2"/>
  </r>
  <r>
    <s v="Id721"/>
    <s v="McPhillips"/>
    <x v="33"/>
    <x v="170"/>
    <n v="7"/>
    <x v="714"/>
    <x v="0"/>
    <x v="0"/>
  </r>
  <r>
    <s v="Id722"/>
    <s v="Burgin"/>
    <x v="29"/>
    <x v="585"/>
    <n v="6.57"/>
    <x v="715"/>
    <x v="0"/>
    <x v="0"/>
  </r>
  <r>
    <s v="Id723"/>
    <s v="Roberts"/>
    <x v="20"/>
    <x v="383"/>
    <n v="11.61"/>
    <x v="716"/>
    <x v="1"/>
    <x v="0"/>
  </r>
  <r>
    <s v="Id724"/>
    <s v="Nemec"/>
    <x v="21"/>
    <x v="586"/>
    <n v="8.16"/>
    <x v="717"/>
    <x v="1"/>
    <x v="0"/>
  </r>
  <r>
    <s v="Id725"/>
    <s v="Appman"/>
    <x v="20"/>
    <x v="17"/>
    <n v="4.4800000000000004"/>
    <x v="718"/>
    <x v="0"/>
    <x v="2"/>
  </r>
  <r>
    <s v="Id726"/>
    <s v="Driscoll"/>
    <x v="33"/>
    <x v="587"/>
    <n v="4.08"/>
    <x v="719"/>
    <x v="0"/>
    <x v="2"/>
  </r>
  <r>
    <s v="Id727"/>
    <s v="Glotzbach"/>
    <x v="15"/>
    <x v="588"/>
    <n v="4.4000000000000004"/>
    <x v="720"/>
    <x v="0"/>
    <x v="2"/>
  </r>
  <r>
    <s v="Id728"/>
    <s v="Tenforde"/>
    <x v="19"/>
    <x v="589"/>
    <n v="9.02"/>
    <x v="721"/>
    <x v="1"/>
    <x v="0"/>
  </r>
  <r>
    <s v="Id729"/>
    <s v="Ramirez"/>
    <x v="19"/>
    <x v="82"/>
    <n v="8.06"/>
    <x v="722"/>
    <x v="0"/>
    <x v="0"/>
  </r>
  <r>
    <s v="Id730"/>
    <s v="Stanley"/>
    <x v="15"/>
    <x v="172"/>
    <n v="6.21"/>
    <x v="723"/>
    <x v="0"/>
    <x v="1"/>
  </r>
  <r>
    <s v="Id731"/>
    <s v="Vandongen"/>
    <x v="20"/>
    <x v="20"/>
    <n v="5.79"/>
    <x v="724"/>
    <x v="0"/>
    <x v="1"/>
  </r>
  <r>
    <s v="Id732"/>
    <s v="Liebald"/>
    <x v="20"/>
    <x v="590"/>
    <n v="5.69"/>
    <x v="725"/>
    <x v="0"/>
    <x v="2"/>
  </r>
  <r>
    <s v="Id733"/>
    <s v="Holte"/>
    <x v="20"/>
    <x v="591"/>
    <n v="5.36"/>
    <x v="725"/>
    <x v="0"/>
    <x v="2"/>
  </r>
  <r>
    <s v="Id734"/>
    <s v="Johnson"/>
    <x v="7"/>
    <x v="592"/>
    <n v="11.37"/>
    <x v="726"/>
    <x v="0"/>
    <x v="0"/>
  </r>
  <r>
    <s v="Id735"/>
    <s v="Bartlett"/>
    <x v="0"/>
    <x v="349"/>
    <n v="11.87"/>
    <x v="727"/>
    <x v="0"/>
    <x v="0"/>
  </r>
  <r>
    <s v="Id736"/>
    <s v="Bergman"/>
    <x v="30"/>
    <x v="593"/>
    <n v="4.9000000000000004"/>
    <x v="728"/>
    <x v="2"/>
    <x v="2"/>
  </r>
  <r>
    <s v="Id737"/>
    <s v="Aitken"/>
    <x v="27"/>
    <x v="594"/>
    <n v="6.7"/>
    <x v="729"/>
    <x v="0"/>
    <x v="0"/>
  </r>
  <r>
    <s v="Id738"/>
    <s v="Berger"/>
    <x v="22"/>
    <x v="224"/>
    <n v="10.3"/>
    <x v="730"/>
    <x v="0"/>
    <x v="0"/>
  </r>
  <r>
    <s v="Id739"/>
    <s v="Richey"/>
    <x v="25"/>
    <x v="595"/>
    <n v="11.14"/>
    <x v="731"/>
    <x v="0"/>
    <x v="0"/>
  </r>
  <r>
    <s v="Id740"/>
    <s v="Trotter"/>
    <x v="30"/>
    <x v="596"/>
    <n v="4.74"/>
    <x v="732"/>
    <x v="0"/>
    <x v="2"/>
  </r>
  <r>
    <s v="Id741"/>
    <s v="Chavez"/>
    <x v="30"/>
    <x v="237"/>
    <n v="5.96"/>
    <x v="733"/>
    <x v="1"/>
    <x v="1"/>
  </r>
  <r>
    <s v="Id742"/>
    <s v="Orifice"/>
    <x v="33"/>
    <x v="597"/>
    <n v="4.95"/>
    <x v="734"/>
    <x v="2"/>
    <x v="2"/>
  </r>
  <r>
    <s v="Id743"/>
    <s v="Farkash"/>
    <x v="4"/>
    <x v="598"/>
    <n v="5.21"/>
    <x v="735"/>
    <x v="0"/>
    <x v="2"/>
  </r>
  <r>
    <s v="Id744"/>
    <s v="Hribar"/>
    <x v="21"/>
    <x v="599"/>
    <n v="4.8600000000000003"/>
    <x v="736"/>
    <x v="0"/>
    <x v="2"/>
  </r>
  <r>
    <s v="Id745"/>
    <s v="Crawford"/>
    <x v="19"/>
    <x v="491"/>
    <n v="7.79"/>
    <x v="737"/>
    <x v="2"/>
    <x v="0"/>
  </r>
  <r>
    <s v="Id746"/>
    <s v="Sittlington"/>
    <x v="1"/>
    <x v="600"/>
    <n v="7.12"/>
    <x v="738"/>
    <x v="0"/>
    <x v="0"/>
  </r>
  <r>
    <s v="Id747"/>
    <s v="Silbert"/>
    <x v="19"/>
    <x v="470"/>
    <n v="4.67"/>
    <x v="739"/>
    <x v="0"/>
    <x v="2"/>
  </r>
  <r>
    <s v="Id748"/>
    <s v="Carrique"/>
    <x v="19"/>
    <x v="601"/>
    <n v="9.1199999999999992"/>
    <x v="740"/>
    <x v="0"/>
    <x v="0"/>
  </r>
  <r>
    <s v="Id749"/>
    <s v="Kosla"/>
    <x v="8"/>
    <x v="602"/>
    <n v="4.1500000000000004"/>
    <x v="741"/>
    <x v="0"/>
    <x v="2"/>
  </r>
  <r>
    <s v="Id750"/>
    <s v="Parker"/>
    <x v="28"/>
    <x v="343"/>
    <n v="6.72"/>
    <x v="742"/>
    <x v="0"/>
    <x v="0"/>
  </r>
  <r>
    <s v="Id751"/>
    <s v="Horton"/>
    <x v="34"/>
    <x v="603"/>
    <n v="5.01"/>
    <x v="743"/>
    <x v="0"/>
    <x v="2"/>
  </r>
  <r>
    <s v="Id752"/>
    <s v="Boller"/>
    <x v="9"/>
    <x v="604"/>
    <n v="10.9"/>
    <x v="744"/>
    <x v="2"/>
    <x v="0"/>
  </r>
  <r>
    <s v="Id753"/>
    <s v="Olaru"/>
    <x v="20"/>
    <x v="80"/>
    <n v="5.52"/>
    <x v="745"/>
    <x v="0"/>
    <x v="2"/>
  </r>
  <r>
    <s v="Id754"/>
    <s v="Prescott"/>
    <x v="20"/>
    <x v="605"/>
    <n v="4.55"/>
    <x v="746"/>
    <x v="0"/>
    <x v="2"/>
  </r>
  <r>
    <s v="Id755"/>
    <s v="Hines"/>
    <x v="16"/>
    <x v="606"/>
    <n v="11.76"/>
    <x v="747"/>
    <x v="0"/>
    <x v="0"/>
  </r>
  <r>
    <s v="Id756"/>
    <s v="Blanton"/>
    <x v="18"/>
    <x v="355"/>
    <n v="7.06"/>
    <x v="748"/>
    <x v="0"/>
    <x v="0"/>
  </r>
  <r>
    <s v="Id757"/>
    <s v="Bustamante"/>
    <x v="22"/>
    <x v="607"/>
    <n v="11.35"/>
    <x v="749"/>
    <x v="0"/>
    <x v="0"/>
  </r>
  <r>
    <s v="Id758"/>
    <s v="McCann"/>
    <x v="22"/>
    <x v="608"/>
    <n v="5.52"/>
    <x v="750"/>
    <x v="0"/>
    <x v="2"/>
  </r>
  <r>
    <s v="Id759"/>
    <s v="Schmole"/>
    <x v="24"/>
    <x v="609"/>
    <n v="7.86"/>
    <x v="751"/>
    <x v="0"/>
    <x v="0"/>
  </r>
  <r>
    <s v="Id760"/>
    <s v="Barber"/>
    <x v="13"/>
    <x v="610"/>
    <n v="11.38"/>
    <x v="752"/>
    <x v="0"/>
    <x v="0"/>
  </r>
  <r>
    <s v="Id761"/>
    <s v="Reichmann"/>
    <x v="8"/>
    <x v="568"/>
    <n v="10.48"/>
    <x v="753"/>
    <x v="0"/>
    <x v="0"/>
  </r>
  <r>
    <s v="Id762"/>
    <s v="Cavatorta"/>
    <x v="33"/>
    <x v="611"/>
    <n v="5.04"/>
    <x v="754"/>
    <x v="0"/>
    <x v="2"/>
  </r>
  <r>
    <s v="Id763"/>
    <s v="Yaeger"/>
    <x v="21"/>
    <x v="612"/>
    <n v="9.06"/>
    <x v="755"/>
    <x v="0"/>
    <x v="0"/>
  </r>
  <r>
    <s v="Id764"/>
    <s v="Hughes"/>
    <x v="35"/>
    <x v="264"/>
    <n v="11.07"/>
    <x v="756"/>
    <x v="0"/>
    <x v="0"/>
  </r>
  <r>
    <s v="Id765"/>
    <s v="Donahue"/>
    <x v="23"/>
    <x v="613"/>
    <n v="10.45"/>
    <x v="757"/>
    <x v="1"/>
    <x v="0"/>
  </r>
  <r>
    <s v="Id766"/>
    <s v="Greenwell"/>
    <x v="6"/>
    <x v="614"/>
    <n v="8.6300000000000008"/>
    <x v="758"/>
    <x v="0"/>
    <x v="0"/>
  </r>
  <r>
    <s v="Id767"/>
    <s v="Steele"/>
    <x v="23"/>
    <x v="67"/>
    <n v="5.28"/>
    <x v="759"/>
    <x v="0"/>
    <x v="2"/>
  </r>
  <r>
    <s v="Id768"/>
    <s v="Gunter"/>
    <x v="17"/>
    <x v="49"/>
    <n v="7.49"/>
    <x v="760"/>
    <x v="0"/>
    <x v="0"/>
  </r>
  <r>
    <s v="Id769"/>
    <s v="McDonough"/>
    <x v="20"/>
    <x v="519"/>
    <n v="4.2699999999999996"/>
    <x v="761"/>
    <x v="0"/>
    <x v="2"/>
  </r>
  <r>
    <s v="Id770"/>
    <s v="Sweetland"/>
    <x v="33"/>
    <x v="615"/>
    <n v="9.2200000000000006"/>
    <x v="762"/>
    <x v="2"/>
    <x v="0"/>
  </r>
  <r>
    <s v="Id771"/>
    <s v="Hammersmith"/>
    <x v="32"/>
    <x v="616"/>
    <n v="5.99"/>
    <x v="763"/>
    <x v="0"/>
    <x v="1"/>
  </r>
  <r>
    <s v="Id772"/>
    <s v="French"/>
    <x v="17"/>
    <x v="617"/>
    <n v="5.86"/>
    <x v="764"/>
    <x v="0"/>
    <x v="1"/>
  </r>
  <r>
    <s v="Id773"/>
    <s v="Garbe"/>
    <x v="35"/>
    <x v="382"/>
    <n v="5.19"/>
    <x v="765"/>
    <x v="0"/>
    <x v="2"/>
  </r>
  <r>
    <s v="Id774"/>
    <s v="Duncan"/>
    <x v="31"/>
    <x v="65"/>
    <n v="4.37"/>
    <x v="766"/>
    <x v="0"/>
    <x v="2"/>
  </r>
  <r>
    <s v="Id775"/>
    <s v="Wallace"/>
    <x v="20"/>
    <x v="618"/>
    <n v="5.32"/>
    <x v="767"/>
    <x v="0"/>
    <x v="2"/>
  </r>
  <r>
    <s v="Id776"/>
    <s v="Tillman"/>
    <x v="21"/>
    <x v="619"/>
    <n v="5.64"/>
    <x v="768"/>
    <x v="0"/>
    <x v="2"/>
  </r>
  <r>
    <s v="Id777"/>
    <s v="Lee"/>
    <x v="21"/>
    <x v="620"/>
    <n v="5.59"/>
    <x v="769"/>
    <x v="0"/>
    <x v="2"/>
  </r>
  <r>
    <s v="Id778"/>
    <s v="Taylor"/>
    <x v="19"/>
    <x v="621"/>
    <n v="5.29"/>
    <x v="770"/>
    <x v="0"/>
    <x v="2"/>
  </r>
  <r>
    <s v="Id779"/>
    <s v="McSween"/>
    <x v="25"/>
    <x v="226"/>
    <n v="6.65"/>
    <x v="771"/>
    <x v="0"/>
    <x v="0"/>
  </r>
  <r>
    <s v="Id780"/>
    <s v="Schubert"/>
    <x v="33"/>
    <x v="622"/>
    <n v="5.68"/>
    <x v="772"/>
    <x v="0"/>
    <x v="2"/>
  </r>
  <r>
    <s v="Id781"/>
    <s v="Lalanne"/>
    <x v="23"/>
    <x v="623"/>
    <n v="4.49"/>
    <x v="773"/>
    <x v="0"/>
    <x v="2"/>
  </r>
  <r>
    <s v="Id782"/>
    <s v="Flanagan"/>
    <x v="23"/>
    <x v="624"/>
    <n v="6.9"/>
    <x v="774"/>
    <x v="0"/>
    <x v="0"/>
  </r>
  <r>
    <s v="Id783"/>
    <s v="Arellano"/>
    <x v="11"/>
    <x v="625"/>
    <n v="11.52"/>
    <x v="775"/>
    <x v="1"/>
    <x v="0"/>
  </r>
  <r>
    <s v="Id784"/>
    <s v="Charette"/>
    <x v="35"/>
    <x v="626"/>
    <n v="11.24"/>
    <x v="776"/>
    <x v="0"/>
    <x v="0"/>
  </r>
  <r>
    <s v="Id785"/>
    <s v="Pena"/>
    <x v="23"/>
    <x v="589"/>
    <n v="10.98"/>
    <x v="777"/>
    <x v="1"/>
    <x v="0"/>
  </r>
  <r>
    <s v="Id786"/>
    <s v="Broderick"/>
    <x v="23"/>
    <x v="627"/>
    <n v="5.42"/>
    <x v="778"/>
    <x v="0"/>
    <x v="2"/>
  </r>
  <r>
    <s v="Id787"/>
    <s v="Summers"/>
    <x v="34"/>
    <x v="628"/>
    <n v="10.97"/>
    <x v="779"/>
    <x v="3"/>
    <x v="0"/>
  </r>
  <r>
    <s v="Id788"/>
    <s v="Fisher"/>
    <x v="18"/>
    <x v="629"/>
    <n v="9.56"/>
    <x v="780"/>
    <x v="0"/>
    <x v="0"/>
  </r>
  <r>
    <s v="Id789"/>
    <s v="Zhou"/>
    <x v="13"/>
    <x v="203"/>
    <n v="9.4"/>
    <x v="781"/>
    <x v="0"/>
    <x v="0"/>
  </r>
  <r>
    <s v="Id790"/>
    <s v="Clarke-Ames"/>
    <x v="36"/>
    <x v="351"/>
    <n v="8.48"/>
    <x v="782"/>
    <x v="2"/>
    <x v="0"/>
  </r>
  <r>
    <s v="Id791"/>
    <s v="Staton"/>
    <x v="21"/>
    <x v="378"/>
    <n v="5.57"/>
    <x v="783"/>
    <x v="1"/>
    <x v="2"/>
  </r>
  <r>
    <s v="Id792"/>
    <s v="Forster"/>
    <x v="19"/>
    <x v="322"/>
    <n v="6.94"/>
    <x v="784"/>
    <x v="0"/>
    <x v="0"/>
  </r>
  <r>
    <s v="Id793"/>
    <s v="Monaghan"/>
    <x v="21"/>
    <x v="630"/>
    <n v="4.05"/>
    <x v="785"/>
    <x v="0"/>
    <x v="2"/>
  </r>
  <r>
    <s v="Id794"/>
    <s v="Kawamoto"/>
    <x v="23"/>
    <x v="362"/>
    <n v="10.220000000000001"/>
    <x v="786"/>
    <x v="2"/>
    <x v="0"/>
  </r>
  <r>
    <s v="Id795"/>
    <s v="Dicharry"/>
    <x v="23"/>
    <x v="9"/>
    <n v="9.24"/>
    <x v="787"/>
    <x v="0"/>
    <x v="0"/>
  </r>
  <r>
    <s v="Id796"/>
    <s v="Berry"/>
    <x v="23"/>
    <x v="10"/>
    <n v="8.6"/>
    <x v="788"/>
    <x v="0"/>
    <x v="0"/>
  </r>
  <r>
    <s v="Id797"/>
    <s v="Porfirio"/>
    <x v="23"/>
    <x v="631"/>
    <n v="9.32"/>
    <x v="789"/>
    <x v="0"/>
    <x v="0"/>
  </r>
  <r>
    <s v="Id798"/>
    <s v="Thind"/>
    <x v="29"/>
    <x v="632"/>
    <n v="6.12"/>
    <x v="790"/>
    <x v="0"/>
    <x v="1"/>
  </r>
  <r>
    <s v="Id799"/>
    <s v="Ryan"/>
    <x v="12"/>
    <x v="275"/>
    <n v="9.19"/>
    <x v="791"/>
    <x v="1"/>
    <x v="0"/>
  </r>
  <r>
    <s v="Id800"/>
    <s v="Horn"/>
    <x v="13"/>
    <x v="633"/>
    <n v="5.84"/>
    <x v="792"/>
    <x v="0"/>
    <x v="1"/>
  </r>
  <r>
    <s v="Id801"/>
    <s v="Sabadosa"/>
    <x v="21"/>
    <x v="634"/>
    <n v="7.19"/>
    <x v="793"/>
    <x v="1"/>
    <x v="0"/>
  </r>
  <r>
    <s v="Id802"/>
    <s v="Casady"/>
    <x v="33"/>
    <x v="635"/>
    <n v="9.39"/>
    <x v="794"/>
    <x v="0"/>
    <x v="0"/>
  </r>
  <r>
    <s v="Id803"/>
    <s v="Phillips"/>
    <x v="21"/>
    <x v="443"/>
    <n v="4.2699999999999996"/>
    <x v="795"/>
    <x v="0"/>
    <x v="2"/>
  </r>
  <r>
    <s v="Id804"/>
    <s v="Ahokas"/>
    <x v="13"/>
    <x v="636"/>
    <n v="11.71"/>
    <x v="796"/>
    <x v="2"/>
    <x v="0"/>
  </r>
  <r>
    <s v="Id805"/>
    <s v="Hebert"/>
    <x v="23"/>
    <x v="637"/>
    <n v="5.29"/>
    <x v="797"/>
    <x v="0"/>
    <x v="2"/>
  </r>
  <r>
    <s v="Id806"/>
    <s v="Fair"/>
    <x v="19"/>
    <x v="638"/>
    <n v="6"/>
    <x v="798"/>
    <x v="0"/>
    <x v="1"/>
  </r>
  <r>
    <s v="Id807"/>
    <s v="Swenson"/>
    <x v="13"/>
    <x v="639"/>
    <n v="10.64"/>
    <x v="799"/>
    <x v="1"/>
    <x v="0"/>
  </r>
  <r>
    <s v="Id808"/>
    <s v="Revenis"/>
    <x v="20"/>
    <x v="640"/>
    <n v="8.2100000000000009"/>
    <x v="800"/>
    <x v="0"/>
    <x v="0"/>
  </r>
  <r>
    <s v="Id809"/>
    <s v="Engnes"/>
    <x v="36"/>
    <x v="641"/>
    <n v="5.58"/>
    <x v="801"/>
    <x v="0"/>
    <x v="2"/>
  </r>
  <r>
    <s v="Id810"/>
    <s v="Wiltse"/>
    <x v="32"/>
    <x v="642"/>
    <n v="8.75"/>
    <x v="802"/>
    <x v="0"/>
    <x v="0"/>
  </r>
  <r>
    <s v="Id811"/>
    <s v="Fernandez"/>
    <x v="22"/>
    <x v="440"/>
    <n v="11.86"/>
    <x v="803"/>
    <x v="0"/>
    <x v="0"/>
  </r>
  <r>
    <s v="Id812"/>
    <s v="Edwards"/>
    <x v="11"/>
    <x v="396"/>
    <n v="11.46"/>
    <x v="804"/>
    <x v="0"/>
    <x v="0"/>
  </r>
  <r>
    <s v="Id813"/>
    <s v="Pinney"/>
    <x v="27"/>
    <x v="643"/>
    <n v="9.0299999999999994"/>
    <x v="805"/>
    <x v="2"/>
    <x v="0"/>
  </r>
  <r>
    <s v="Id814"/>
    <s v="Levy"/>
    <x v="36"/>
    <x v="644"/>
    <n v="8.26"/>
    <x v="806"/>
    <x v="0"/>
    <x v="0"/>
  </r>
  <r>
    <s v="Id815"/>
    <s v="Takeda"/>
    <x v="18"/>
    <x v="534"/>
    <n v="5.42"/>
    <x v="807"/>
    <x v="0"/>
    <x v="2"/>
  </r>
  <r>
    <s v="Id816"/>
    <s v="Burke"/>
    <x v="20"/>
    <x v="47"/>
    <n v="11.33"/>
    <x v="808"/>
    <x v="0"/>
    <x v="0"/>
  </r>
  <r>
    <s v="Id817"/>
    <s v="Duarte"/>
    <x v="33"/>
    <x v="425"/>
    <n v="7.69"/>
    <x v="809"/>
    <x v="1"/>
    <x v="0"/>
  </r>
  <r>
    <s v="Id818"/>
    <s v="Clark"/>
    <x v="37"/>
    <x v="247"/>
    <n v="8.77"/>
    <x v="810"/>
    <x v="1"/>
    <x v="0"/>
  </r>
  <r>
    <s v="Id819"/>
    <s v="Nice"/>
    <x v="15"/>
    <x v="173"/>
    <n v="4.91"/>
    <x v="811"/>
    <x v="0"/>
    <x v="2"/>
  </r>
  <r>
    <s v="Id820"/>
    <s v="Windler"/>
    <x v="19"/>
    <x v="645"/>
    <n v="4.95"/>
    <x v="812"/>
    <x v="0"/>
    <x v="2"/>
  </r>
  <r>
    <s v="Id821"/>
    <s v="Jones"/>
    <x v="19"/>
    <x v="646"/>
    <n v="10.8"/>
    <x v="813"/>
    <x v="1"/>
    <x v="0"/>
  </r>
  <r>
    <s v="Id822"/>
    <s v="Stevenson"/>
    <x v="19"/>
    <x v="647"/>
    <n v="7.21"/>
    <x v="814"/>
    <x v="0"/>
    <x v="0"/>
  </r>
  <r>
    <s v="Id823"/>
    <s v="Humphrey"/>
    <x v="24"/>
    <x v="648"/>
    <n v="5.12"/>
    <x v="815"/>
    <x v="0"/>
    <x v="2"/>
  </r>
  <r>
    <s v="Id824"/>
    <s v="Nelson"/>
    <x v="20"/>
    <x v="649"/>
    <n v="4.62"/>
    <x v="816"/>
    <x v="3"/>
    <x v="2"/>
  </r>
  <r>
    <s v="Id825"/>
    <s v="Payne"/>
    <x v="14"/>
    <x v="650"/>
    <n v="7.68"/>
    <x v="817"/>
    <x v="0"/>
    <x v="0"/>
  </r>
  <r>
    <s v="Id826"/>
    <s v="Hails"/>
    <x v="31"/>
    <x v="651"/>
    <n v="6.79"/>
    <x v="818"/>
    <x v="1"/>
    <x v="0"/>
  </r>
  <r>
    <s v="Id827"/>
    <s v="Proctor"/>
    <x v="11"/>
    <x v="56"/>
    <n v="11.09"/>
    <x v="819"/>
    <x v="0"/>
    <x v="0"/>
  </r>
  <r>
    <s v="Id828"/>
    <s v="Ryan"/>
    <x v="25"/>
    <x v="568"/>
    <n v="5.24"/>
    <x v="820"/>
    <x v="0"/>
    <x v="2"/>
  </r>
  <r>
    <s v="Id829"/>
    <s v="Watson"/>
    <x v="10"/>
    <x v="652"/>
    <n v="7.51"/>
    <x v="821"/>
    <x v="1"/>
    <x v="0"/>
  </r>
  <r>
    <s v="Id830"/>
    <s v="Gresh"/>
    <x v="26"/>
    <x v="653"/>
    <n v="4.13"/>
    <x v="822"/>
    <x v="0"/>
    <x v="2"/>
  </r>
  <r>
    <s v="Id831"/>
    <s v="Anis"/>
    <x v="25"/>
    <x v="654"/>
    <n v="8.3800000000000008"/>
    <x v="823"/>
    <x v="0"/>
    <x v="0"/>
  </r>
  <r>
    <s v="Id832"/>
    <s v="Swartz"/>
    <x v="19"/>
    <x v="18"/>
    <n v="8.07"/>
    <x v="824"/>
    <x v="0"/>
    <x v="0"/>
  </r>
  <r>
    <s v="Id833"/>
    <s v="Schluneker"/>
    <x v="27"/>
    <x v="366"/>
    <n v="8.9499999999999993"/>
    <x v="825"/>
    <x v="1"/>
    <x v="0"/>
  </r>
  <r>
    <s v="Id834"/>
    <s v="Bellemare"/>
    <x v="34"/>
    <x v="655"/>
    <n v="6.31"/>
    <x v="826"/>
    <x v="0"/>
    <x v="1"/>
  </r>
  <r>
    <s v="Id835"/>
    <s v="Vitalo"/>
    <x v="19"/>
    <x v="656"/>
    <n v="7.19"/>
    <x v="827"/>
    <x v="0"/>
    <x v="0"/>
  </r>
  <r>
    <s v="Id836"/>
    <s v="Hamilton"/>
    <x v="9"/>
    <x v="657"/>
    <n v="6.11"/>
    <x v="828"/>
    <x v="0"/>
    <x v="1"/>
  </r>
  <r>
    <s v="Id837"/>
    <s v="Marshall"/>
    <x v="20"/>
    <x v="658"/>
    <n v="6.02"/>
    <x v="829"/>
    <x v="0"/>
    <x v="1"/>
  </r>
  <r>
    <s v="Id838"/>
    <s v="Cale"/>
    <x v="13"/>
    <x v="106"/>
    <n v="11.86"/>
    <x v="830"/>
    <x v="0"/>
    <x v="0"/>
  </r>
  <r>
    <s v="Id839"/>
    <s v="Pittaway"/>
    <x v="21"/>
    <x v="9"/>
    <n v="8.25"/>
    <x v="831"/>
    <x v="0"/>
    <x v="0"/>
  </r>
  <r>
    <s v="Id840"/>
    <s v="Bill"/>
    <x v="27"/>
    <x v="659"/>
    <n v="8.1300000000000008"/>
    <x v="832"/>
    <x v="0"/>
    <x v="0"/>
  </r>
  <r>
    <s v="Id841"/>
    <s v="Antrim"/>
    <x v="24"/>
    <x v="660"/>
    <n v="10.1"/>
    <x v="833"/>
    <x v="0"/>
    <x v="0"/>
  </r>
  <r>
    <s v="Id842"/>
    <s v="Doolittle-Crider"/>
    <x v="24"/>
    <x v="428"/>
    <n v="5.89"/>
    <x v="834"/>
    <x v="0"/>
    <x v="1"/>
  </r>
  <r>
    <s v="Id843"/>
    <s v="Ruhlman"/>
    <x v="27"/>
    <x v="661"/>
    <n v="4.97"/>
    <x v="835"/>
    <x v="0"/>
    <x v="2"/>
  </r>
  <r>
    <s v="Id844"/>
    <s v="Anderson"/>
    <x v="24"/>
    <x v="662"/>
    <n v="9.9"/>
    <x v="836"/>
    <x v="0"/>
    <x v="0"/>
  </r>
  <r>
    <s v="Id845"/>
    <s v="Uchiyama"/>
    <x v="28"/>
    <x v="663"/>
    <n v="9.0500000000000007"/>
    <x v="837"/>
    <x v="2"/>
    <x v="0"/>
  </r>
  <r>
    <s v="Id846"/>
    <s v="Desota"/>
    <x v="20"/>
    <x v="664"/>
    <n v="10.93"/>
    <x v="838"/>
    <x v="1"/>
    <x v="0"/>
  </r>
  <r>
    <s v="Id847"/>
    <s v="Edmonds"/>
    <x v="23"/>
    <x v="665"/>
    <n v="7.58"/>
    <x v="839"/>
    <x v="0"/>
    <x v="0"/>
  </r>
  <r>
    <s v="Id848"/>
    <s v="Otto"/>
    <x v="23"/>
    <x v="32"/>
    <n v="11"/>
    <x v="840"/>
    <x v="0"/>
    <x v="0"/>
  </r>
  <r>
    <s v="Id849"/>
    <s v="Kurt"/>
    <x v="34"/>
    <x v="666"/>
    <n v="5.0599999999999996"/>
    <x v="841"/>
    <x v="1"/>
    <x v="2"/>
  </r>
  <r>
    <s v="Id850"/>
    <s v="Duhaime"/>
    <x v="26"/>
    <x v="667"/>
    <n v="6.11"/>
    <x v="842"/>
    <x v="0"/>
    <x v="1"/>
  </r>
  <r>
    <s v="Id851"/>
    <s v="Swann"/>
    <x v="4"/>
    <x v="668"/>
    <n v="6.66"/>
    <x v="843"/>
    <x v="0"/>
    <x v="0"/>
  </r>
  <r>
    <s v="Id852"/>
    <s v="Burton"/>
    <x v="24"/>
    <x v="669"/>
    <n v="4.0199999999999996"/>
    <x v="844"/>
    <x v="0"/>
    <x v="2"/>
  </r>
  <r>
    <s v="Id853"/>
    <s v="Ricardi"/>
    <x v="24"/>
    <x v="670"/>
    <n v="8.81"/>
    <x v="845"/>
    <x v="0"/>
    <x v="0"/>
  </r>
  <r>
    <s v="Id854"/>
    <s v="Joslyn"/>
    <x v="24"/>
    <x v="671"/>
    <n v="7.92"/>
    <x v="846"/>
    <x v="0"/>
    <x v="0"/>
  </r>
  <r>
    <s v="Id855"/>
    <s v="Bennie"/>
    <x v="24"/>
    <x v="362"/>
    <n v="7.48"/>
    <x v="847"/>
    <x v="2"/>
    <x v="0"/>
  </r>
  <r>
    <s v="Id856"/>
    <s v="Kanyane"/>
    <x v="27"/>
    <x v="672"/>
    <n v="4.62"/>
    <x v="848"/>
    <x v="0"/>
    <x v="2"/>
  </r>
  <r>
    <s v="Id857"/>
    <s v="McFadden"/>
    <x v="23"/>
    <x v="673"/>
    <n v="8.4700000000000006"/>
    <x v="849"/>
    <x v="0"/>
    <x v="0"/>
  </r>
  <r>
    <s v="Id858"/>
    <s v="Connolly"/>
    <x v="0"/>
    <x v="674"/>
    <n v="10.58"/>
    <x v="850"/>
    <x v="0"/>
    <x v="0"/>
  </r>
  <r>
    <s v="Id859"/>
    <s v="Merino"/>
    <x v="17"/>
    <x v="403"/>
    <n v="7.48"/>
    <x v="851"/>
    <x v="2"/>
    <x v="0"/>
  </r>
  <r>
    <s v="Id860"/>
    <s v="Baird"/>
    <x v="36"/>
    <x v="675"/>
    <n v="7.82"/>
    <x v="852"/>
    <x v="2"/>
    <x v="0"/>
  </r>
  <r>
    <s v="Id861"/>
    <s v="Locatelli"/>
    <x v="1"/>
    <x v="676"/>
    <n v="4.96"/>
    <x v="853"/>
    <x v="0"/>
    <x v="2"/>
  </r>
  <r>
    <s v="Id862"/>
    <s v="Brake"/>
    <x v="21"/>
    <x v="520"/>
    <n v="6.15"/>
    <x v="854"/>
    <x v="0"/>
    <x v="1"/>
  </r>
  <r>
    <s v="Id863"/>
    <s v="Jacobs"/>
    <x v="7"/>
    <x v="677"/>
    <n v="4.62"/>
    <x v="855"/>
    <x v="0"/>
    <x v="2"/>
  </r>
  <r>
    <s v="Id864"/>
    <s v="Vaught"/>
    <x v="21"/>
    <x v="606"/>
    <n v="4.87"/>
    <x v="856"/>
    <x v="0"/>
    <x v="2"/>
  </r>
  <r>
    <s v="Id865"/>
    <s v="Monteleone"/>
    <x v="35"/>
    <x v="678"/>
    <n v="4.63"/>
    <x v="857"/>
    <x v="0"/>
    <x v="2"/>
  </r>
  <r>
    <s v="Id866"/>
    <s v="Verdugo"/>
    <x v="27"/>
    <x v="679"/>
    <n v="11.93"/>
    <x v="858"/>
    <x v="1"/>
    <x v="0"/>
  </r>
  <r>
    <s v="Id867"/>
    <s v="Sellers"/>
    <x v="21"/>
    <x v="315"/>
    <n v="5.65"/>
    <x v="859"/>
    <x v="0"/>
    <x v="2"/>
  </r>
  <r>
    <s v="Id868"/>
    <s v="Bowman"/>
    <x v="27"/>
    <x v="680"/>
    <n v="11.21"/>
    <x v="860"/>
    <x v="0"/>
    <x v="0"/>
  </r>
  <r>
    <s v="Id869"/>
    <s v="Marley"/>
    <x v="19"/>
    <x v="419"/>
    <n v="10.62"/>
    <x v="861"/>
    <x v="1"/>
    <x v="0"/>
  </r>
  <r>
    <s v="Id870"/>
    <s v="Grey"/>
    <x v="24"/>
    <x v="278"/>
    <n v="10.7"/>
    <x v="862"/>
    <x v="2"/>
    <x v="0"/>
  </r>
  <r>
    <s v="Id871"/>
    <s v="O'Rourke"/>
    <x v="24"/>
    <x v="681"/>
    <n v="10.02"/>
    <x v="863"/>
    <x v="1"/>
    <x v="0"/>
  </r>
  <r>
    <s v="Id872"/>
    <s v="Fatehali"/>
    <x v="24"/>
    <x v="682"/>
    <n v="4.8499999999999996"/>
    <x v="864"/>
    <x v="0"/>
    <x v="2"/>
  </r>
  <r>
    <s v="Id873"/>
    <s v="Piza-Taylor"/>
    <x v="23"/>
    <x v="683"/>
    <n v="4.3899999999999997"/>
    <x v="865"/>
    <x v="1"/>
    <x v="2"/>
  </r>
  <r>
    <s v="Id874"/>
    <s v="Cavanaugh"/>
    <x v="31"/>
    <x v="203"/>
    <n v="8.24"/>
    <x v="866"/>
    <x v="0"/>
    <x v="0"/>
  </r>
  <r>
    <s v="Id875"/>
    <s v="Amako"/>
    <x v="36"/>
    <x v="101"/>
    <n v="9.77"/>
    <x v="867"/>
    <x v="0"/>
    <x v="0"/>
  </r>
  <r>
    <s v="Id876"/>
    <s v="Musa"/>
    <x v="23"/>
    <x v="684"/>
    <n v="5.5"/>
    <x v="868"/>
    <x v="0"/>
    <x v="2"/>
  </r>
  <r>
    <s v="Id877"/>
    <s v="Phillippi"/>
    <x v="22"/>
    <x v="685"/>
    <n v="11.84"/>
    <x v="869"/>
    <x v="0"/>
    <x v="0"/>
  </r>
  <r>
    <s v="Id878"/>
    <s v="Hoskins"/>
    <x v="22"/>
    <x v="11"/>
    <n v="4.66"/>
    <x v="870"/>
    <x v="0"/>
    <x v="2"/>
  </r>
  <r>
    <s v="Id879"/>
    <s v="Imbalzano"/>
    <x v="14"/>
    <x v="243"/>
    <n v="11.11"/>
    <x v="871"/>
    <x v="0"/>
    <x v="0"/>
  </r>
  <r>
    <s v="Id880"/>
    <s v="Triedman"/>
    <x v="26"/>
    <x v="40"/>
    <n v="7.72"/>
    <x v="872"/>
    <x v="0"/>
    <x v="0"/>
  </r>
  <r>
    <s v="Id881"/>
    <s v="Lovuolo"/>
    <x v="18"/>
    <x v="686"/>
    <n v="5.55"/>
    <x v="873"/>
    <x v="0"/>
    <x v="2"/>
  </r>
  <r>
    <s v="Id882"/>
    <s v="Chung"/>
    <x v="18"/>
    <x v="56"/>
    <n v="5.05"/>
    <x v="874"/>
    <x v="0"/>
    <x v="2"/>
  </r>
  <r>
    <s v="Id883"/>
    <s v="Newsom"/>
    <x v="23"/>
    <x v="419"/>
    <n v="8.69"/>
    <x v="875"/>
    <x v="1"/>
    <x v="0"/>
  </r>
  <r>
    <s v="Id884"/>
    <s v="Harrington"/>
    <x v="19"/>
    <x v="687"/>
    <n v="5.9"/>
    <x v="876"/>
    <x v="0"/>
    <x v="1"/>
  </r>
  <r>
    <s v="Id885"/>
    <s v="Hoffman"/>
    <x v="19"/>
    <x v="360"/>
    <n v="6.29"/>
    <x v="877"/>
    <x v="1"/>
    <x v="1"/>
  </r>
  <r>
    <s v="Id886"/>
    <s v="Van"/>
    <x v="29"/>
    <x v="688"/>
    <n v="5.84"/>
    <x v="878"/>
    <x v="1"/>
    <x v="1"/>
  </r>
  <r>
    <s v="Id887"/>
    <s v="Feehley"/>
    <x v="19"/>
    <x v="689"/>
    <n v="6.12"/>
    <x v="879"/>
    <x v="0"/>
    <x v="1"/>
  </r>
  <r>
    <s v="Id888"/>
    <s v="Ashworth"/>
    <x v="35"/>
    <x v="690"/>
    <n v="6.24"/>
    <x v="880"/>
    <x v="0"/>
    <x v="1"/>
  </r>
  <r>
    <s v="Id889"/>
    <s v="Hansen"/>
    <x v="20"/>
    <x v="691"/>
    <n v="6.25"/>
    <x v="881"/>
    <x v="0"/>
    <x v="1"/>
  </r>
  <r>
    <s v="Id890"/>
    <s v="Czyz"/>
    <x v="37"/>
    <x v="692"/>
    <n v="11.96"/>
    <x v="882"/>
    <x v="1"/>
    <x v="0"/>
  </r>
  <r>
    <s v="Id891"/>
    <s v="Bauder"/>
    <x v="38"/>
    <x v="664"/>
    <n v="7.69"/>
    <x v="883"/>
    <x v="1"/>
    <x v="0"/>
  </r>
  <r>
    <s v="Id892"/>
    <s v="Mendoza"/>
    <x v="39"/>
    <x v="693"/>
    <n v="8.83"/>
    <x v="884"/>
    <x v="0"/>
    <x v="0"/>
  </r>
  <r>
    <s v="Id893"/>
    <s v="Glass"/>
    <x v="30"/>
    <x v="694"/>
    <n v="4.41"/>
    <x v="885"/>
    <x v="0"/>
    <x v="2"/>
  </r>
  <r>
    <s v="Id894"/>
    <s v="Butcher"/>
    <x v="39"/>
    <x v="570"/>
    <n v="9.1"/>
    <x v="886"/>
    <x v="1"/>
    <x v="0"/>
  </r>
  <r>
    <s v="Id895"/>
    <s v="Traiser"/>
    <x v="9"/>
    <x v="247"/>
    <n v="11.52"/>
    <x v="887"/>
    <x v="1"/>
    <x v="0"/>
  </r>
  <r>
    <s v="Id896"/>
    <s v="Mudy-Mader"/>
    <x v="25"/>
    <x v="65"/>
    <n v="10.95"/>
    <x v="888"/>
    <x v="0"/>
    <x v="0"/>
  </r>
  <r>
    <s v="Id897"/>
    <s v="Rogers"/>
    <x v="21"/>
    <x v="467"/>
    <n v="11.5"/>
    <x v="889"/>
    <x v="1"/>
    <x v="0"/>
  </r>
  <r>
    <s v="Id898"/>
    <s v="Woo"/>
    <x v="25"/>
    <x v="257"/>
    <n v="9.8800000000000008"/>
    <x v="890"/>
    <x v="2"/>
    <x v="0"/>
  </r>
  <r>
    <s v="Id899"/>
    <s v="Walsh"/>
    <x v="18"/>
    <x v="695"/>
    <n v="6.2"/>
    <x v="891"/>
    <x v="0"/>
    <x v="1"/>
  </r>
  <r>
    <s v="Id900"/>
    <s v="White"/>
    <x v="26"/>
    <x v="696"/>
    <n v="8.41"/>
    <x v="892"/>
    <x v="0"/>
    <x v="0"/>
  </r>
  <r>
    <s v="Id901"/>
    <s v="Sheppard"/>
    <x v="25"/>
    <x v="401"/>
    <n v="5.07"/>
    <x v="893"/>
    <x v="1"/>
    <x v="2"/>
  </r>
  <r>
    <s v="Id902"/>
    <s v="Doran"/>
    <x v="26"/>
    <x v="697"/>
    <n v="4.0599999999999996"/>
    <x v="894"/>
    <x v="0"/>
    <x v="2"/>
  </r>
  <r>
    <s v="Id903"/>
    <s v="Labrosse"/>
    <x v="1"/>
    <x v="698"/>
    <n v="10.52"/>
    <x v="895"/>
    <x v="2"/>
    <x v="0"/>
  </r>
  <r>
    <s v="Id904"/>
    <s v="Thomas"/>
    <x v="22"/>
    <x v="699"/>
    <n v="9.65"/>
    <x v="896"/>
    <x v="2"/>
    <x v="0"/>
  </r>
  <r>
    <s v="Id905"/>
    <s v="Lesniak"/>
    <x v="19"/>
    <x v="566"/>
    <n v="6.21"/>
    <x v="897"/>
    <x v="0"/>
    <x v="1"/>
  </r>
  <r>
    <s v="Id906"/>
    <s v="Prowse"/>
    <x v="39"/>
    <x v="700"/>
    <n v="4.76"/>
    <x v="898"/>
    <x v="0"/>
    <x v="2"/>
  </r>
  <r>
    <s v="Id907"/>
    <s v="Seigel"/>
    <x v="19"/>
    <x v="677"/>
    <n v="5.73"/>
    <x v="899"/>
    <x v="0"/>
    <x v="1"/>
  </r>
  <r>
    <s v="Id908"/>
    <s v="Blas"/>
    <x v="1"/>
    <x v="25"/>
    <n v="10.78"/>
    <x v="900"/>
    <x v="0"/>
    <x v="0"/>
  </r>
  <r>
    <s v="Id909"/>
    <s v="Simpson"/>
    <x v="39"/>
    <x v="701"/>
    <n v="5.08"/>
    <x v="901"/>
    <x v="0"/>
    <x v="2"/>
  </r>
  <r>
    <s v="Id910"/>
    <s v="Gierman"/>
    <x v="22"/>
    <x v="44"/>
    <n v="11.39"/>
    <x v="902"/>
    <x v="0"/>
    <x v="0"/>
  </r>
  <r>
    <s v="Id911"/>
    <s v="Jeuland"/>
    <x v="27"/>
    <x v="702"/>
    <n v="5.35"/>
    <x v="903"/>
    <x v="0"/>
    <x v="2"/>
  </r>
  <r>
    <s v="Id912"/>
    <s v="Chorney"/>
    <x v="27"/>
    <x v="525"/>
    <n v="5.6"/>
    <x v="904"/>
    <x v="0"/>
    <x v="2"/>
  </r>
  <r>
    <s v="Id913"/>
    <s v="Rook"/>
    <x v="26"/>
    <x v="703"/>
    <n v="4.2699999999999996"/>
    <x v="905"/>
    <x v="0"/>
    <x v="2"/>
  </r>
  <r>
    <s v="Id914"/>
    <s v="Wright"/>
    <x v="25"/>
    <x v="524"/>
    <n v="5.57"/>
    <x v="906"/>
    <x v="1"/>
    <x v="2"/>
  </r>
  <r>
    <s v="Id915"/>
    <s v="Chin"/>
    <x v="24"/>
    <x v="190"/>
    <n v="5.68"/>
    <x v="907"/>
    <x v="1"/>
    <x v="2"/>
  </r>
  <r>
    <s v="Id916"/>
    <s v="White"/>
    <x v="26"/>
    <x v="704"/>
    <n v="5.3"/>
    <x v="908"/>
    <x v="2"/>
    <x v="2"/>
  </r>
  <r>
    <s v="Id917"/>
    <s v="Savage"/>
    <x v="26"/>
    <x v="705"/>
    <n v="9.4499999999999993"/>
    <x v="909"/>
    <x v="0"/>
    <x v="0"/>
  </r>
  <r>
    <s v="Id918"/>
    <s v="Hitchings"/>
    <x v="10"/>
    <x v="425"/>
    <n v="6.79"/>
    <x v="910"/>
    <x v="1"/>
    <x v="0"/>
  </r>
  <r>
    <s v="Id919"/>
    <s v="Truitt"/>
    <x v="40"/>
    <x v="443"/>
    <n v="11.1"/>
    <x v="911"/>
    <x v="0"/>
    <x v="0"/>
  </r>
  <r>
    <s v="Id920"/>
    <s v="Chang"/>
    <x v="8"/>
    <x v="171"/>
    <n v="7.26"/>
    <x v="912"/>
    <x v="0"/>
    <x v="0"/>
  </r>
  <r>
    <s v="Id921"/>
    <s v="Frey"/>
    <x v="15"/>
    <x v="85"/>
    <n v="5.27"/>
    <x v="913"/>
    <x v="0"/>
    <x v="2"/>
  </r>
  <r>
    <s v="Id922"/>
    <s v="Krishna"/>
    <x v="6"/>
    <x v="382"/>
    <n v="5.46"/>
    <x v="914"/>
    <x v="0"/>
    <x v="2"/>
  </r>
  <r>
    <s v="Id923"/>
    <s v="Maher"/>
    <x v="22"/>
    <x v="80"/>
    <n v="8.1300000000000008"/>
    <x v="915"/>
    <x v="0"/>
    <x v="0"/>
  </r>
  <r>
    <s v="Id924"/>
    <s v="Boivin"/>
    <x v="27"/>
    <x v="683"/>
    <n v="4.25"/>
    <x v="916"/>
    <x v="1"/>
    <x v="2"/>
  </r>
  <r>
    <s v="Id925"/>
    <s v="McAlister"/>
    <x v="35"/>
    <x v="88"/>
    <n v="8.68"/>
    <x v="917"/>
    <x v="0"/>
    <x v="0"/>
  </r>
  <r>
    <s v="Id926"/>
    <s v="Akhmedova"/>
    <x v="27"/>
    <x v="706"/>
    <n v="6.25"/>
    <x v="918"/>
    <x v="1"/>
    <x v="1"/>
  </r>
  <r>
    <s v="Id927"/>
    <s v="Tucker"/>
    <x v="21"/>
    <x v="316"/>
    <n v="4.47"/>
    <x v="919"/>
    <x v="2"/>
    <x v="2"/>
  </r>
  <r>
    <s v="Id928"/>
    <s v="Gramelspacher"/>
    <x v="15"/>
    <x v="567"/>
    <n v="8.31"/>
    <x v="920"/>
    <x v="2"/>
    <x v="0"/>
  </r>
  <r>
    <s v="Id929"/>
    <s v="Goldsmith"/>
    <x v="11"/>
    <x v="707"/>
    <n v="5.68"/>
    <x v="921"/>
    <x v="0"/>
    <x v="2"/>
  </r>
  <r>
    <s v="Id930"/>
    <s v="Tranter"/>
    <x v="40"/>
    <x v="355"/>
    <n v="4.75"/>
    <x v="922"/>
    <x v="0"/>
    <x v="2"/>
  </r>
  <r>
    <s v="Id931"/>
    <s v="Tu"/>
    <x v="6"/>
    <x v="708"/>
    <n v="6.31"/>
    <x v="923"/>
    <x v="0"/>
    <x v="1"/>
  </r>
  <r>
    <s v="Id932"/>
    <s v="Kaczka"/>
    <x v="36"/>
    <x v="124"/>
    <n v="6.28"/>
    <x v="924"/>
    <x v="0"/>
    <x v="1"/>
  </r>
  <r>
    <s v="Id933"/>
    <s v="Hunter"/>
    <x v="8"/>
    <x v="350"/>
    <n v="9.2899999999999991"/>
    <x v="925"/>
    <x v="1"/>
    <x v="0"/>
  </r>
  <r>
    <s v="Id934"/>
    <s v="Moran"/>
    <x v="27"/>
    <x v="709"/>
    <n v="5.79"/>
    <x v="926"/>
    <x v="1"/>
    <x v="1"/>
  </r>
  <r>
    <s v="Id935"/>
    <s v="Ashby"/>
    <x v="27"/>
    <x v="710"/>
    <n v="4.54"/>
    <x v="927"/>
    <x v="1"/>
    <x v="2"/>
  </r>
  <r>
    <s v="Id936"/>
    <s v="Ausen"/>
    <x v="27"/>
    <x v="276"/>
    <n v="4.68"/>
    <x v="928"/>
    <x v="1"/>
    <x v="2"/>
  </r>
  <r>
    <s v="Id937"/>
    <s v="Savage"/>
    <x v="27"/>
    <x v="677"/>
    <n v="5.88"/>
    <x v="929"/>
    <x v="0"/>
    <x v="1"/>
  </r>
  <r>
    <s v="Id938"/>
    <s v="O'Leary"/>
    <x v="3"/>
    <x v="711"/>
    <n v="5.42"/>
    <x v="930"/>
    <x v="2"/>
    <x v="2"/>
  </r>
  <r>
    <s v="Id939"/>
    <s v="Scoville"/>
    <x v="24"/>
    <x v="712"/>
    <n v="4.16"/>
    <x v="931"/>
    <x v="0"/>
    <x v="2"/>
  </r>
  <r>
    <s v="Id940"/>
    <s v="Kaus"/>
    <x v="24"/>
    <x v="713"/>
    <n v="7.05"/>
    <x v="932"/>
    <x v="0"/>
    <x v="0"/>
  </r>
  <r>
    <s v="Id941"/>
    <s v="Rainey"/>
    <x v="7"/>
    <x v="184"/>
    <n v="5.63"/>
    <x v="933"/>
    <x v="0"/>
    <x v="2"/>
  </r>
  <r>
    <s v="Id942"/>
    <s v="Rasch"/>
    <x v="24"/>
    <x v="570"/>
    <n v="4.24"/>
    <x v="934"/>
    <x v="1"/>
    <x v="2"/>
  </r>
  <r>
    <s v="Id943"/>
    <s v="Plunkett"/>
    <x v="1"/>
    <x v="276"/>
    <n v="4.96"/>
    <x v="935"/>
    <x v="1"/>
    <x v="2"/>
  </r>
  <r>
    <s v="Id944"/>
    <s v="Murphy"/>
    <x v="2"/>
    <x v="209"/>
    <n v="4.34"/>
    <x v="936"/>
    <x v="0"/>
    <x v="2"/>
  </r>
  <r>
    <s v="Id945"/>
    <s v="Gusmer"/>
    <x v="39"/>
    <x v="237"/>
    <n v="5.43"/>
    <x v="937"/>
    <x v="1"/>
    <x v="2"/>
  </r>
  <r>
    <s v="Id946"/>
    <s v="Loftus"/>
    <x v="35"/>
    <x v="66"/>
    <n v="8.33"/>
    <x v="938"/>
    <x v="0"/>
    <x v="0"/>
  </r>
  <r>
    <s v="Id947"/>
    <s v="Scott"/>
    <x v="8"/>
    <x v="714"/>
    <n v="5.63"/>
    <x v="939"/>
    <x v="1"/>
    <x v="2"/>
  </r>
  <r>
    <s v="Id948"/>
    <s v="Alvarez"/>
    <x v="4"/>
    <x v="715"/>
    <n v="7.23"/>
    <x v="940"/>
    <x v="0"/>
    <x v="0"/>
  </r>
  <r>
    <s v="Id949"/>
    <s v="Petersson"/>
    <x v="32"/>
    <x v="716"/>
    <n v="10.57"/>
    <x v="941"/>
    <x v="0"/>
    <x v="0"/>
  </r>
  <r>
    <s v="Id950"/>
    <s v="Liaw"/>
    <x v="19"/>
    <x v="438"/>
    <n v="7.92"/>
    <x v="942"/>
    <x v="1"/>
    <x v="0"/>
  </r>
  <r>
    <s v="Id951"/>
    <s v="Tripaldi"/>
    <x v="23"/>
    <x v="330"/>
    <n v="10.119999999999999"/>
    <x v="943"/>
    <x v="0"/>
    <x v="0"/>
  </r>
  <r>
    <s v="Id952"/>
    <s v="Kelley"/>
    <x v="17"/>
    <x v="717"/>
    <n v="7.91"/>
    <x v="944"/>
    <x v="0"/>
    <x v="0"/>
  </r>
  <r>
    <s v="Id953"/>
    <s v="Endara"/>
    <x v="27"/>
    <x v="516"/>
    <n v="10.9"/>
    <x v="945"/>
    <x v="0"/>
    <x v="0"/>
  </r>
  <r>
    <s v="Id954"/>
    <s v="Valle"/>
    <x v="27"/>
    <x v="628"/>
    <n v="11.83"/>
    <x v="946"/>
    <x v="3"/>
    <x v="0"/>
  </r>
  <r>
    <s v="Id955"/>
    <s v="Germain"/>
    <x v="24"/>
    <x v="718"/>
    <n v="7.42"/>
    <x v="947"/>
    <x v="0"/>
    <x v="0"/>
  </r>
  <r>
    <s v="Id956"/>
    <s v="Finecey"/>
    <x v="27"/>
    <x v="719"/>
    <n v="5.62"/>
    <x v="948"/>
    <x v="0"/>
    <x v="2"/>
  </r>
  <r>
    <s v="Id957"/>
    <s v="Mendoza"/>
    <x v="26"/>
    <x v="720"/>
    <n v="7.16"/>
    <x v="949"/>
    <x v="2"/>
    <x v="0"/>
  </r>
  <r>
    <s v="Id958"/>
    <s v="Roe"/>
    <x v="39"/>
    <x v="67"/>
    <n v="9.89"/>
    <x v="950"/>
    <x v="0"/>
    <x v="0"/>
  </r>
  <r>
    <s v="Id959"/>
    <s v="Webb"/>
    <x v="27"/>
    <x v="721"/>
    <n v="5.14"/>
    <x v="951"/>
    <x v="0"/>
    <x v="2"/>
  </r>
  <r>
    <s v="Id960"/>
    <s v="Stocker"/>
    <x v="35"/>
    <x v="391"/>
    <n v="5.61"/>
    <x v="952"/>
    <x v="0"/>
    <x v="2"/>
  </r>
  <r>
    <s v="Id961"/>
    <s v="Jacobson"/>
    <x v="19"/>
    <x v="722"/>
    <n v="5.51"/>
    <x v="953"/>
    <x v="0"/>
    <x v="2"/>
  </r>
  <r>
    <s v="Id962"/>
    <s v="Shaw"/>
    <x v="6"/>
    <x v="723"/>
    <n v="8.3800000000000008"/>
    <x v="954"/>
    <x v="0"/>
    <x v="0"/>
  </r>
  <r>
    <s v="Id963"/>
    <s v="Goodwin"/>
    <x v="28"/>
    <x v="25"/>
    <n v="4.68"/>
    <x v="955"/>
    <x v="0"/>
    <x v="2"/>
  </r>
  <r>
    <s v="Id964"/>
    <s v="Brock"/>
    <x v="7"/>
    <x v="724"/>
    <n v="4.3600000000000003"/>
    <x v="956"/>
    <x v="1"/>
    <x v="2"/>
  </r>
  <r>
    <s v="Id965"/>
    <s v="Papp"/>
    <x v="6"/>
    <x v="625"/>
    <n v="7.74"/>
    <x v="957"/>
    <x v="1"/>
    <x v="0"/>
  </r>
  <r>
    <s v="Id966"/>
    <s v="Siragusa"/>
    <x v="28"/>
    <x v="725"/>
    <n v="4.05"/>
    <x v="958"/>
    <x v="1"/>
    <x v="2"/>
  </r>
  <r>
    <s v="Id967"/>
    <s v="Pizarro"/>
    <x v="14"/>
    <x v="14"/>
    <n v="11.49"/>
    <x v="959"/>
    <x v="0"/>
    <x v="0"/>
  </r>
  <r>
    <s v="Id968"/>
    <s v="Strange"/>
    <x v="13"/>
    <x v="726"/>
    <n v="5.65"/>
    <x v="960"/>
    <x v="0"/>
    <x v="2"/>
  </r>
  <r>
    <s v="Id969"/>
    <s v="Eidinger"/>
    <x v="3"/>
    <x v="727"/>
    <n v="4.29"/>
    <x v="961"/>
    <x v="0"/>
    <x v="2"/>
  </r>
  <r>
    <s v="Id970"/>
    <s v="Ginsburg"/>
    <x v="11"/>
    <x v="728"/>
    <n v="4.74"/>
    <x v="962"/>
    <x v="0"/>
    <x v="2"/>
  </r>
  <r>
    <s v="Id971"/>
    <s v="Truex"/>
    <x v="41"/>
    <x v="729"/>
    <n v="7.6"/>
    <x v="963"/>
    <x v="0"/>
    <x v="0"/>
  </r>
  <r>
    <s v="Id972"/>
    <s v="Higgins"/>
    <x v="26"/>
    <x v="644"/>
    <n v="8.5"/>
    <x v="964"/>
    <x v="0"/>
    <x v="0"/>
  </r>
  <r>
    <s v="Id973"/>
    <s v="McCurdy"/>
    <x v="17"/>
    <x v="678"/>
    <n v="11.22"/>
    <x v="965"/>
    <x v="0"/>
    <x v="0"/>
  </r>
  <r>
    <s v="Id974"/>
    <s v="Hughes"/>
    <x v="37"/>
    <x v="730"/>
    <n v="5.0999999999999996"/>
    <x v="966"/>
    <x v="0"/>
    <x v="2"/>
  </r>
  <r>
    <s v="Id975"/>
    <s v="Varner"/>
    <x v="19"/>
    <x v="731"/>
    <n v="5.43"/>
    <x v="967"/>
    <x v="0"/>
    <x v="2"/>
  </r>
  <r>
    <s v="Id976"/>
    <s v="Dahmen"/>
    <x v="33"/>
    <x v="732"/>
    <n v="5.82"/>
    <x v="968"/>
    <x v="0"/>
    <x v="1"/>
  </r>
  <r>
    <s v="Id977"/>
    <s v="Young"/>
    <x v="31"/>
    <x v="733"/>
    <n v="6.05"/>
    <x v="969"/>
    <x v="0"/>
    <x v="1"/>
  </r>
  <r>
    <s v="Id978"/>
    <s v="Fraser"/>
    <x v="30"/>
    <x v="659"/>
    <n v="6.38"/>
    <x v="970"/>
    <x v="0"/>
    <x v="1"/>
  </r>
  <r>
    <s v="Id979"/>
    <s v="Deeg"/>
    <x v="22"/>
    <x v="61"/>
    <n v="5.73"/>
    <x v="971"/>
    <x v="0"/>
    <x v="1"/>
  </r>
  <r>
    <s v="Id980"/>
    <s v="Robertson"/>
    <x v="22"/>
    <x v="697"/>
    <n v="5.47"/>
    <x v="972"/>
    <x v="0"/>
    <x v="2"/>
  </r>
  <r>
    <s v="Id981"/>
    <s v="Peck"/>
    <x v="41"/>
    <x v="734"/>
    <n v="11.3"/>
    <x v="973"/>
    <x v="0"/>
    <x v="0"/>
  </r>
  <r>
    <s v="Id982"/>
    <s v="Burger"/>
    <x v="4"/>
    <x v="735"/>
    <n v="6.72"/>
    <x v="974"/>
    <x v="0"/>
    <x v="0"/>
  </r>
  <r>
    <s v="Id983"/>
    <s v="Blain"/>
    <x v="24"/>
    <x v="736"/>
    <n v="5.36"/>
    <x v="975"/>
    <x v="2"/>
    <x v="2"/>
  </r>
  <r>
    <s v="Id984"/>
    <s v="Winters"/>
    <x v="13"/>
    <x v="737"/>
    <n v="9.8800000000000008"/>
    <x v="976"/>
    <x v="1"/>
    <x v="0"/>
  </r>
  <r>
    <s v="Id985"/>
    <s v="McCue"/>
    <x v="27"/>
    <x v="738"/>
    <n v="4.1100000000000003"/>
    <x v="977"/>
    <x v="0"/>
    <x v="2"/>
  </r>
  <r>
    <s v="Id986"/>
    <s v="Webster"/>
    <x v="35"/>
    <x v="414"/>
    <n v="7.48"/>
    <x v="978"/>
    <x v="0"/>
    <x v="0"/>
  </r>
  <r>
    <s v="Id987"/>
    <s v="Anderson"/>
    <x v="26"/>
    <x v="739"/>
    <n v="9.18"/>
    <x v="979"/>
    <x v="1"/>
    <x v="0"/>
  </r>
  <r>
    <s v="Id988"/>
    <s v="Chiappone"/>
    <x v="12"/>
    <x v="740"/>
    <n v="4.51"/>
    <x v="980"/>
    <x v="0"/>
    <x v="2"/>
  </r>
  <r>
    <s v="Id989"/>
    <s v="Opie"/>
    <x v="20"/>
    <x v="741"/>
    <n v="7.33"/>
    <x v="981"/>
    <x v="1"/>
    <x v="0"/>
  </r>
  <r>
    <s v="Id990"/>
    <s v="Donnelly"/>
    <x v="23"/>
    <x v="308"/>
    <n v="10.56"/>
    <x v="982"/>
    <x v="1"/>
    <x v="0"/>
  </r>
  <r>
    <s v="Id991"/>
    <s v="Rall"/>
    <x v="33"/>
    <x v="742"/>
    <n v="4.01"/>
    <x v="983"/>
    <x v="0"/>
    <x v="2"/>
  </r>
  <r>
    <s v="Id992"/>
    <s v="Mitchell"/>
    <x v="31"/>
    <x v="743"/>
    <n v="5.64"/>
    <x v="984"/>
    <x v="0"/>
    <x v="2"/>
  </r>
  <r>
    <s v="Id993"/>
    <s v="Chen"/>
    <x v="39"/>
    <x v="101"/>
    <n v="8.02"/>
    <x v="985"/>
    <x v="0"/>
    <x v="0"/>
  </r>
  <r>
    <s v="Id994"/>
    <s v="Tufaro"/>
    <x v="31"/>
    <x v="277"/>
    <n v="7.2"/>
    <x v="986"/>
    <x v="1"/>
    <x v="0"/>
  </r>
  <r>
    <s v="Id995"/>
    <s v="Peters"/>
    <x v="39"/>
    <x v="237"/>
    <n v="4.55"/>
    <x v="987"/>
    <x v="1"/>
    <x v="2"/>
  </r>
  <r>
    <s v="Id996"/>
    <s v="Susedik"/>
    <x v="1"/>
    <x v="744"/>
    <n v="9.0299999999999994"/>
    <x v="988"/>
    <x v="1"/>
    <x v="0"/>
  </r>
  <r>
    <s v="Id997"/>
    <s v="Garcia"/>
    <x v="3"/>
    <x v="745"/>
    <n v="5.2"/>
    <x v="989"/>
    <x v="0"/>
    <x v="2"/>
  </r>
  <r>
    <s v="Id998"/>
    <s v="Deady"/>
    <x v="11"/>
    <x v="746"/>
    <n v="8.3000000000000007"/>
    <x v="990"/>
    <x v="0"/>
    <x v="0"/>
  </r>
  <r>
    <s v="Id999"/>
    <s v="Campbell"/>
    <x v="31"/>
    <x v="747"/>
    <n v="5.56"/>
    <x v="991"/>
    <x v="1"/>
    <x v="2"/>
  </r>
  <r>
    <s v="Id1000"/>
    <s v="Schaefer"/>
    <x v="40"/>
    <x v="748"/>
    <n v="4.1500000000000004"/>
    <x v="992"/>
    <x v="0"/>
    <x v="2"/>
  </r>
  <r>
    <s v="Id1001"/>
    <s v="D'Alessandro"/>
    <x v="29"/>
    <x v="421"/>
    <n v="5.99"/>
    <x v="993"/>
    <x v="1"/>
    <x v="1"/>
  </r>
  <r>
    <s v="Id1002"/>
    <s v="Wyss"/>
    <x v="27"/>
    <x v="749"/>
    <n v="5.8"/>
    <x v="994"/>
    <x v="0"/>
    <x v="1"/>
  </r>
  <r>
    <s v="Id1003"/>
    <s v="Rose"/>
    <x v="29"/>
    <x v="170"/>
    <n v="7.32"/>
    <x v="995"/>
    <x v="0"/>
    <x v="0"/>
  </r>
  <r>
    <s v="Id1004"/>
    <s v="Hopper"/>
    <x v="29"/>
    <x v="750"/>
    <n v="5.16"/>
    <x v="996"/>
    <x v="0"/>
    <x v="2"/>
  </r>
  <r>
    <s v="Id1005"/>
    <s v="Finneran"/>
    <x v="29"/>
    <x v="751"/>
    <n v="5.96"/>
    <x v="997"/>
    <x v="1"/>
    <x v="1"/>
  </r>
  <r>
    <s v="Id1006"/>
    <s v="Basham"/>
    <x v="16"/>
    <x v="752"/>
    <n v="4.8499999999999996"/>
    <x v="998"/>
    <x v="0"/>
    <x v="2"/>
  </r>
  <r>
    <s v="Id1007"/>
    <s v="Inman"/>
    <x v="23"/>
    <x v="385"/>
    <n v="5.09"/>
    <x v="999"/>
    <x v="1"/>
    <x v="2"/>
  </r>
  <r>
    <s v="Id1008"/>
    <s v="Oscal"/>
    <x v="42"/>
    <x v="753"/>
    <n v="4.9400000000000004"/>
    <x v="1000"/>
    <x v="0"/>
    <x v="2"/>
  </r>
  <r>
    <s v="Id1009"/>
    <s v="Craft"/>
    <x v="23"/>
    <x v="372"/>
    <n v="4.92"/>
    <x v="1001"/>
    <x v="0"/>
    <x v="2"/>
  </r>
  <r>
    <s v="Id1010"/>
    <s v="Kebede"/>
    <x v="6"/>
    <x v="754"/>
    <n v="6.05"/>
    <x v="1002"/>
    <x v="0"/>
    <x v="1"/>
  </r>
  <r>
    <s v="Id1011"/>
    <s v="Strobel"/>
    <x v="41"/>
    <x v="389"/>
    <n v="4.67"/>
    <x v="1003"/>
    <x v="1"/>
    <x v="2"/>
  </r>
  <r>
    <s v="Id1012"/>
    <s v="Dalton"/>
    <x v="27"/>
    <x v="303"/>
    <n v="9.81"/>
    <x v="1004"/>
    <x v="1"/>
    <x v="0"/>
  </r>
  <r>
    <s v="Id1013"/>
    <s v="Morimoto"/>
    <x v="27"/>
    <x v="755"/>
    <n v="6.06"/>
    <x v="1005"/>
    <x v="1"/>
    <x v="1"/>
  </r>
  <r>
    <s v="Id1014"/>
    <s v="Manlove"/>
    <x v="35"/>
    <x v="367"/>
    <n v="5.19"/>
    <x v="1006"/>
    <x v="1"/>
    <x v="2"/>
  </r>
  <r>
    <s v="Id1015"/>
    <s v="Madzik"/>
    <x v="35"/>
    <x v="215"/>
    <n v="10.16"/>
    <x v="1007"/>
    <x v="0"/>
    <x v="0"/>
  </r>
  <r>
    <s v="Id1016"/>
    <s v="Hobson"/>
    <x v="35"/>
    <x v="756"/>
    <n v="4.68"/>
    <x v="1008"/>
    <x v="0"/>
    <x v="2"/>
  </r>
  <r>
    <s v="Id1017"/>
    <s v="Reyes"/>
    <x v="23"/>
    <x v="508"/>
    <n v="5.32"/>
    <x v="1009"/>
    <x v="0"/>
    <x v="2"/>
  </r>
  <r>
    <s v="Id1018"/>
    <s v="Tierney"/>
    <x v="38"/>
    <x v="757"/>
    <n v="6.99"/>
    <x v="1010"/>
    <x v="0"/>
    <x v="0"/>
  </r>
  <r>
    <s v="Id1019"/>
    <s v="Gabris"/>
    <x v="28"/>
    <x v="758"/>
    <n v="5.55"/>
    <x v="1011"/>
    <x v="0"/>
    <x v="2"/>
  </r>
  <r>
    <s v="Id1020"/>
    <s v="Howard"/>
    <x v="10"/>
    <x v="759"/>
    <n v="6.94"/>
    <x v="1012"/>
    <x v="0"/>
    <x v="0"/>
  </r>
  <r>
    <s v="Id1021"/>
    <s v="Kallay"/>
    <x v="28"/>
    <x v="760"/>
    <n v="4.2"/>
    <x v="1013"/>
    <x v="0"/>
    <x v="2"/>
  </r>
  <r>
    <s v="Id1022"/>
    <s v="Leguizamo"/>
    <x v="28"/>
    <x v="761"/>
    <n v="5.59"/>
    <x v="1014"/>
    <x v="0"/>
    <x v="2"/>
  </r>
  <r>
    <s v="Id1023"/>
    <s v="Escartin"/>
    <x v="29"/>
    <x v="445"/>
    <n v="9.9600000000000009"/>
    <x v="1015"/>
    <x v="1"/>
    <x v="0"/>
  </r>
  <r>
    <s v="Id1024"/>
    <s v="Chorey"/>
    <x v="27"/>
    <x v="762"/>
    <n v="7.37"/>
    <x v="1016"/>
    <x v="2"/>
    <x v="0"/>
  </r>
  <r>
    <s v="Id1025"/>
    <s v="McVay"/>
    <x v="25"/>
    <x v="763"/>
    <n v="5.0599999999999996"/>
    <x v="1017"/>
    <x v="0"/>
    <x v="2"/>
  </r>
  <r>
    <s v="Id1026"/>
    <s v="Vinson"/>
    <x v="1"/>
    <x v="45"/>
    <n v="8.2100000000000009"/>
    <x v="1018"/>
    <x v="0"/>
    <x v="0"/>
  </r>
  <r>
    <s v="Id1027"/>
    <s v="Astrike-Davis"/>
    <x v="35"/>
    <x v="617"/>
    <n v="10.34"/>
    <x v="1019"/>
    <x v="0"/>
    <x v="0"/>
  </r>
  <r>
    <s v="Id1028"/>
    <s v="Harder"/>
    <x v="35"/>
    <x v="764"/>
    <n v="5.51"/>
    <x v="1020"/>
    <x v="0"/>
    <x v="2"/>
  </r>
  <r>
    <s v="Id1029"/>
    <s v="Bell"/>
    <x v="35"/>
    <x v="709"/>
    <n v="11.2"/>
    <x v="1021"/>
    <x v="1"/>
    <x v="0"/>
  </r>
  <r>
    <s v="Id1030"/>
    <s v="Dawes"/>
    <x v="35"/>
    <x v="661"/>
    <n v="4.3499999999999996"/>
    <x v="1022"/>
    <x v="0"/>
    <x v="2"/>
  </r>
  <r>
    <s v="Id1031"/>
    <s v="Larios"/>
    <x v="42"/>
    <x v="765"/>
    <n v="10.45"/>
    <x v="1023"/>
    <x v="2"/>
    <x v="0"/>
  </r>
  <r>
    <s v="Id1032"/>
    <s v="Yaremczuk"/>
    <x v="32"/>
    <x v="376"/>
    <n v="4.07"/>
    <x v="1024"/>
    <x v="2"/>
    <x v="2"/>
  </r>
  <r>
    <s v="Id1033"/>
    <s v="Knight"/>
    <x v="32"/>
    <x v="330"/>
    <n v="8.34"/>
    <x v="1025"/>
    <x v="0"/>
    <x v="0"/>
  </r>
  <r>
    <s v="Id1034"/>
    <s v="Eversman"/>
    <x v="25"/>
    <x v="349"/>
    <n v="7.41"/>
    <x v="1026"/>
    <x v="0"/>
    <x v="0"/>
  </r>
  <r>
    <s v="Id1035"/>
    <s v="Hickory"/>
    <x v="26"/>
    <x v="482"/>
    <n v="4.3099999999999996"/>
    <x v="1027"/>
    <x v="0"/>
    <x v="2"/>
  </r>
  <r>
    <s v="Id1036"/>
    <s v="Mooney"/>
    <x v="31"/>
    <x v="106"/>
    <n v="10.83"/>
    <x v="1028"/>
    <x v="0"/>
    <x v="0"/>
  </r>
  <r>
    <s v="Id1037"/>
    <s v="Craighead"/>
    <x v="42"/>
    <x v="44"/>
    <n v="11.31"/>
    <x v="1029"/>
    <x v="0"/>
    <x v="0"/>
  </r>
  <r>
    <s v="Id1038"/>
    <s v="Gardner"/>
    <x v="30"/>
    <x v="235"/>
    <n v="11.81"/>
    <x v="1030"/>
    <x v="0"/>
    <x v="0"/>
  </r>
  <r>
    <s v="Id1039"/>
    <s v="Lohrenz"/>
    <x v="30"/>
    <x v="766"/>
    <n v="8.26"/>
    <x v="1031"/>
    <x v="0"/>
    <x v="0"/>
  </r>
  <r>
    <s v="Id1040"/>
    <s v="Demise"/>
    <x v="37"/>
    <x v="111"/>
    <n v="10.74"/>
    <x v="1032"/>
    <x v="0"/>
    <x v="0"/>
  </r>
  <r>
    <s v="Id1041"/>
    <s v="Nelson"/>
    <x v="21"/>
    <x v="331"/>
    <n v="7.69"/>
    <x v="1033"/>
    <x v="1"/>
    <x v="0"/>
  </r>
  <r>
    <s v="Id1042"/>
    <s v="Guitard"/>
    <x v="30"/>
    <x v="127"/>
    <n v="4.84"/>
    <x v="1034"/>
    <x v="0"/>
    <x v="2"/>
  </r>
  <r>
    <s v="Id1043"/>
    <s v="Navas"/>
    <x v="0"/>
    <x v="767"/>
    <n v="9.77"/>
    <x v="1035"/>
    <x v="2"/>
    <x v="0"/>
  </r>
  <r>
    <s v="Id1044"/>
    <s v="Ptucha"/>
    <x v="1"/>
    <x v="641"/>
    <n v="5.84"/>
    <x v="1036"/>
    <x v="0"/>
    <x v="1"/>
  </r>
  <r>
    <s v="Id1045"/>
    <s v="Kirouac"/>
    <x v="26"/>
    <x v="768"/>
    <n v="8.6999999999999993"/>
    <x v="1037"/>
    <x v="0"/>
    <x v="0"/>
  </r>
  <r>
    <s v="Id1046"/>
    <s v="Toews"/>
    <x v="26"/>
    <x v="144"/>
    <n v="10.79"/>
    <x v="1038"/>
    <x v="0"/>
    <x v="0"/>
  </r>
  <r>
    <s v="Id1047"/>
    <s v="Perry"/>
    <x v="26"/>
    <x v="769"/>
    <n v="4.32"/>
    <x v="1039"/>
    <x v="0"/>
    <x v="2"/>
  </r>
  <r>
    <s v="Id1048"/>
    <s v="Kretz"/>
    <x v="25"/>
    <x v="680"/>
    <n v="7.19"/>
    <x v="1040"/>
    <x v="0"/>
    <x v="0"/>
  </r>
  <r>
    <s v="Id1049"/>
    <s v="Hempel"/>
    <x v="26"/>
    <x v="662"/>
    <n v="11.94"/>
    <x v="1041"/>
    <x v="0"/>
    <x v="0"/>
  </r>
  <r>
    <s v="Id1050"/>
    <s v="McBroom"/>
    <x v="43"/>
    <x v="225"/>
    <n v="5.56"/>
    <x v="1042"/>
    <x v="1"/>
    <x v="2"/>
  </r>
  <r>
    <s v="Id1051"/>
    <s v="Yoo"/>
    <x v="19"/>
    <x v="770"/>
    <n v="5.64"/>
    <x v="1043"/>
    <x v="1"/>
    <x v="2"/>
  </r>
  <r>
    <s v="Id1052"/>
    <s v="Rand"/>
    <x v="31"/>
    <x v="771"/>
    <n v="4.6500000000000004"/>
    <x v="1044"/>
    <x v="0"/>
    <x v="2"/>
  </r>
  <r>
    <s v="Id1053"/>
    <s v="Wolfe"/>
    <x v="43"/>
    <x v="772"/>
    <n v="9.0500000000000007"/>
    <x v="1045"/>
    <x v="2"/>
    <x v="0"/>
  </r>
  <r>
    <s v="Id1054"/>
    <s v="Vance"/>
    <x v="31"/>
    <x v="773"/>
    <n v="4.5199999999999996"/>
    <x v="1046"/>
    <x v="1"/>
    <x v="2"/>
  </r>
  <r>
    <s v="Id1055"/>
    <s v="Burnett"/>
    <x v="31"/>
    <x v="774"/>
    <n v="4.62"/>
    <x v="1047"/>
    <x v="1"/>
    <x v="2"/>
  </r>
  <r>
    <s v="Id1056"/>
    <s v="Clason"/>
    <x v="15"/>
    <x v="775"/>
    <n v="5.87"/>
    <x v="1048"/>
    <x v="0"/>
    <x v="1"/>
  </r>
  <r>
    <s v="Id1057"/>
    <s v="Donnelly"/>
    <x v="31"/>
    <x v="776"/>
    <n v="5.71"/>
    <x v="1049"/>
    <x v="0"/>
    <x v="1"/>
  </r>
  <r>
    <s v="Id1058"/>
    <s v="Pietz"/>
    <x v="23"/>
    <x v="777"/>
    <n v="9.08"/>
    <x v="1050"/>
    <x v="2"/>
    <x v="0"/>
  </r>
  <r>
    <s v="Id1059"/>
    <s v="Tegenkamp"/>
    <x v="17"/>
    <x v="778"/>
    <n v="5.3"/>
    <x v="1051"/>
    <x v="0"/>
    <x v="2"/>
  </r>
  <r>
    <s v="Id1060"/>
    <s v="Dover"/>
    <x v="22"/>
    <x v="101"/>
    <n v="11.76"/>
    <x v="1052"/>
    <x v="0"/>
    <x v="0"/>
  </r>
  <r>
    <s v="Id1061"/>
    <s v="Dockemeyer"/>
    <x v="22"/>
    <x v="529"/>
    <n v="5.1100000000000003"/>
    <x v="1053"/>
    <x v="0"/>
    <x v="2"/>
  </r>
  <r>
    <s v="Id1062"/>
    <s v="Steele"/>
    <x v="29"/>
    <x v="779"/>
    <n v="5.54"/>
    <x v="1054"/>
    <x v="0"/>
    <x v="2"/>
  </r>
  <r>
    <s v="Id1063"/>
    <s v="Harel"/>
    <x v="26"/>
    <x v="308"/>
    <n v="8.8699999999999992"/>
    <x v="1055"/>
    <x v="1"/>
    <x v="0"/>
  </r>
  <r>
    <s v="Id1064"/>
    <s v="Aguila"/>
    <x v="26"/>
    <x v="139"/>
    <n v="5.96"/>
    <x v="1056"/>
    <x v="0"/>
    <x v="1"/>
  </r>
  <r>
    <s v="Id1065"/>
    <s v="Vallejo"/>
    <x v="26"/>
    <x v="529"/>
    <n v="4.4400000000000004"/>
    <x v="1057"/>
    <x v="0"/>
    <x v="2"/>
  </r>
  <r>
    <s v="Id1066"/>
    <s v="Beisheim"/>
    <x v="25"/>
    <x v="780"/>
    <n v="4.6500000000000004"/>
    <x v="1058"/>
    <x v="2"/>
    <x v="2"/>
  </r>
  <r>
    <s v="Id1067"/>
    <s v="Lenhoff"/>
    <x v="26"/>
    <x v="781"/>
    <n v="5.64"/>
    <x v="1059"/>
    <x v="0"/>
    <x v="2"/>
  </r>
  <r>
    <s v="Id1068"/>
    <s v="Wehrwein"/>
    <x v="31"/>
    <x v="161"/>
    <n v="10.19"/>
    <x v="1060"/>
    <x v="0"/>
    <x v="0"/>
  </r>
  <r>
    <s v="Id1069"/>
    <s v="Wallace"/>
    <x v="39"/>
    <x v="662"/>
    <n v="10.79"/>
    <x v="1061"/>
    <x v="0"/>
    <x v="0"/>
  </r>
  <r>
    <s v="Id1070"/>
    <s v="Markowitz"/>
    <x v="34"/>
    <x v="782"/>
    <n v="4.24"/>
    <x v="1062"/>
    <x v="0"/>
    <x v="2"/>
  </r>
  <r>
    <s v="Id1071"/>
    <s v="Vos"/>
    <x v="28"/>
    <x v="577"/>
    <n v="5.83"/>
    <x v="1063"/>
    <x v="1"/>
    <x v="1"/>
  </r>
  <r>
    <s v="Id1072"/>
    <s v="McLeod"/>
    <x v="29"/>
    <x v="783"/>
    <n v="11.85"/>
    <x v="1064"/>
    <x v="0"/>
    <x v="0"/>
  </r>
  <r>
    <s v="Id1073"/>
    <s v="Balcom"/>
    <x v="24"/>
    <x v="784"/>
    <n v="5.98"/>
    <x v="1065"/>
    <x v="0"/>
    <x v="1"/>
  </r>
  <r>
    <s v="Id1074"/>
    <s v="Dirth"/>
    <x v="29"/>
    <x v="49"/>
    <n v="4.26"/>
    <x v="1066"/>
    <x v="0"/>
    <x v="2"/>
  </r>
  <r>
    <s v="Id1075"/>
    <s v="Inglish"/>
    <x v="35"/>
    <x v="785"/>
    <n v="4.96"/>
    <x v="1067"/>
    <x v="1"/>
    <x v="2"/>
  </r>
  <r>
    <s v="Id1076"/>
    <s v="Matthews"/>
    <x v="7"/>
    <x v="786"/>
    <n v="4"/>
    <x v="1068"/>
    <x v="1"/>
    <x v="2"/>
  </r>
  <r>
    <s v="Id1077"/>
    <s v="Massa-Musiak"/>
    <x v="34"/>
    <x v="787"/>
    <n v="4.1500000000000004"/>
    <x v="1069"/>
    <x v="2"/>
    <x v="2"/>
  </r>
  <r>
    <s v="Id1078"/>
    <s v="Bailey"/>
    <x v="28"/>
    <x v="529"/>
    <n v="11.36"/>
    <x v="1070"/>
    <x v="0"/>
    <x v="0"/>
  </r>
  <r>
    <s v="Id1079"/>
    <s v="Jacoby"/>
    <x v="32"/>
    <x v="788"/>
    <n v="7.53"/>
    <x v="1071"/>
    <x v="1"/>
    <x v="0"/>
  </r>
  <r>
    <s v="Id1080"/>
    <s v="Crimmings"/>
    <x v="32"/>
    <x v="101"/>
    <n v="7.95"/>
    <x v="1072"/>
    <x v="0"/>
    <x v="0"/>
  </r>
  <r>
    <s v="Id1081"/>
    <s v="Crane"/>
    <x v="39"/>
    <x v="636"/>
    <n v="8.5"/>
    <x v="1073"/>
    <x v="2"/>
    <x v="0"/>
  </r>
  <r>
    <s v="Id1082"/>
    <s v="Swartzfager"/>
    <x v="3"/>
    <x v="789"/>
    <n v="5.89"/>
    <x v="1074"/>
    <x v="0"/>
    <x v="1"/>
  </r>
  <r>
    <s v="Id1083"/>
    <s v="Clevenger"/>
    <x v="35"/>
    <x v="646"/>
    <n v="8.76"/>
    <x v="1075"/>
    <x v="1"/>
    <x v="0"/>
  </r>
  <r>
    <s v="Id1084"/>
    <s v="Reichardt"/>
    <x v="35"/>
    <x v="790"/>
    <n v="4.1100000000000003"/>
    <x v="1076"/>
    <x v="0"/>
    <x v="2"/>
  </r>
  <r>
    <s v="Id1085"/>
    <s v="Morton"/>
    <x v="15"/>
    <x v="360"/>
    <n v="7.56"/>
    <x v="1077"/>
    <x v="1"/>
    <x v="0"/>
  </r>
  <r>
    <s v="Id1086"/>
    <s v="Sunstrum"/>
    <x v="35"/>
    <x v="791"/>
    <n v="4.17"/>
    <x v="1078"/>
    <x v="1"/>
    <x v="2"/>
  </r>
  <r>
    <s v="Id1087"/>
    <s v="Frownfelter"/>
    <x v="30"/>
    <x v="53"/>
    <n v="11.42"/>
    <x v="1079"/>
    <x v="0"/>
    <x v="0"/>
  </r>
  <r>
    <s v="Id1088"/>
    <s v="Richter"/>
    <x v="30"/>
    <x v="408"/>
    <n v="7.33"/>
    <x v="1080"/>
    <x v="0"/>
    <x v="0"/>
  </r>
  <r>
    <s v="Id1089"/>
    <s v="England"/>
    <x v="28"/>
    <x v="792"/>
    <n v="6.7"/>
    <x v="1081"/>
    <x v="1"/>
    <x v="0"/>
  </r>
  <r>
    <s v="Id1090"/>
    <s v="McLean"/>
    <x v="29"/>
    <x v="401"/>
    <n v="5.27"/>
    <x v="1082"/>
    <x v="1"/>
    <x v="2"/>
  </r>
  <r>
    <s v="Id1091"/>
    <s v="Gardner"/>
    <x v="27"/>
    <x v="793"/>
    <n v="7.72"/>
    <x v="1083"/>
    <x v="0"/>
    <x v="0"/>
  </r>
  <r>
    <s v="Id1092"/>
    <s v="Lane"/>
    <x v="6"/>
    <x v="794"/>
    <n v="8.68"/>
    <x v="1084"/>
    <x v="1"/>
    <x v="0"/>
  </r>
  <r>
    <s v="Id1093"/>
    <s v="Vonachen"/>
    <x v="40"/>
    <x v="718"/>
    <n v="9.8000000000000007"/>
    <x v="1085"/>
    <x v="0"/>
    <x v="0"/>
  </r>
  <r>
    <s v="Id1094"/>
    <s v="Smith"/>
    <x v="31"/>
    <x v="735"/>
    <n v="4.4400000000000004"/>
    <x v="1086"/>
    <x v="0"/>
    <x v="2"/>
  </r>
  <r>
    <s v="Id1095"/>
    <s v="Kidwell"/>
    <x v="32"/>
    <x v="795"/>
    <n v="7.19"/>
    <x v="1087"/>
    <x v="0"/>
    <x v="0"/>
  </r>
  <r>
    <s v="Id1096"/>
    <s v="Betancourth"/>
    <x v="35"/>
    <x v="796"/>
    <n v="6.06"/>
    <x v="1088"/>
    <x v="0"/>
    <x v="1"/>
  </r>
  <r>
    <s v="Id1097"/>
    <s v="Henstrom"/>
    <x v="0"/>
    <x v="797"/>
    <n v="5.12"/>
    <x v="1089"/>
    <x v="0"/>
    <x v="2"/>
  </r>
  <r>
    <s v="Id1098"/>
    <s v="Pereira"/>
    <x v="28"/>
    <x v="359"/>
    <n v="10.72"/>
    <x v="1090"/>
    <x v="2"/>
    <x v="0"/>
  </r>
  <r>
    <s v="Id1099"/>
    <s v="Black"/>
    <x v="22"/>
    <x v="798"/>
    <n v="9.58"/>
    <x v="1091"/>
    <x v="2"/>
    <x v="0"/>
  </r>
  <r>
    <s v="Id1100"/>
    <s v="Brown"/>
    <x v="28"/>
    <x v="746"/>
    <n v="6.4"/>
    <x v="1092"/>
    <x v="0"/>
    <x v="1"/>
  </r>
  <r>
    <s v="Id1101"/>
    <s v="Reasoner"/>
    <x v="28"/>
    <x v="799"/>
    <n v="6.8"/>
    <x v="1093"/>
    <x v="1"/>
    <x v="0"/>
  </r>
  <r>
    <s v="Id1102"/>
    <s v="Wandzilak"/>
    <x v="29"/>
    <x v="67"/>
    <n v="9.48"/>
    <x v="1094"/>
    <x v="0"/>
    <x v="0"/>
  </r>
  <r>
    <s v="Id1103"/>
    <s v="Carver"/>
    <x v="25"/>
    <x v="411"/>
    <n v="7.45"/>
    <x v="1095"/>
    <x v="1"/>
    <x v="0"/>
  </r>
  <r>
    <s v="Id1104"/>
    <s v="Borror"/>
    <x v="1"/>
    <x v="800"/>
    <n v="6.94"/>
    <x v="1096"/>
    <x v="0"/>
    <x v="0"/>
  </r>
  <r>
    <s v="Id1105"/>
    <s v="Saad"/>
    <x v="30"/>
    <x v="43"/>
    <n v="7.83"/>
    <x v="1097"/>
    <x v="0"/>
    <x v="0"/>
  </r>
  <r>
    <s v="Id1106"/>
    <s v="Paul"/>
    <x v="30"/>
    <x v="166"/>
    <n v="10.17"/>
    <x v="1098"/>
    <x v="0"/>
    <x v="0"/>
  </r>
  <r>
    <s v="Id1107"/>
    <s v="Trail"/>
    <x v="26"/>
    <x v="801"/>
    <n v="8.9600000000000009"/>
    <x v="1099"/>
    <x v="1"/>
    <x v="0"/>
  </r>
  <r>
    <s v="Id1108"/>
    <s v="Benton"/>
    <x v="39"/>
    <x v="567"/>
    <n v="6.96"/>
    <x v="1100"/>
    <x v="2"/>
    <x v="0"/>
  </r>
  <r>
    <s v="Id1109"/>
    <s v="Bauman"/>
    <x v="26"/>
    <x v="802"/>
    <n v="5.07"/>
    <x v="1101"/>
    <x v="0"/>
    <x v="2"/>
  </r>
  <r>
    <s v="Id1110"/>
    <s v="Bakula"/>
    <x v="33"/>
    <x v="803"/>
    <n v="5.85"/>
    <x v="1102"/>
    <x v="1"/>
    <x v="1"/>
  </r>
  <r>
    <s v="Id1111"/>
    <s v="Edwards"/>
    <x v="33"/>
    <x v="567"/>
    <n v="10.56"/>
    <x v="1103"/>
    <x v="2"/>
    <x v="0"/>
  </r>
  <r>
    <s v="Id1112"/>
    <s v="Davis"/>
    <x v="23"/>
    <x v="804"/>
    <n v="8.92"/>
    <x v="1104"/>
    <x v="0"/>
    <x v="0"/>
  </r>
  <r>
    <s v="Id1113"/>
    <s v="Weiler"/>
    <x v="16"/>
    <x v="111"/>
    <n v="8.6300000000000008"/>
    <x v="1105"/>
    <x v="0"/>
    <x v="0"/>
  </r>
  <r>
    <s v="Id1114"/>
    <s v="Schaaf"/>
    <x v="33"/>
    <x v="805"/>
    <n v="6.29"/>
    <x v="1106"/>
    <x v="0"/>
    <x v="1"/>
  </r>
  <r>
    <s v="Id1115"/>
    <s v="Sack"/>
    <x v="32"/>
    <x v="806"/>
    <n v="5.75"/>
    <x v="1107"/>
    <x v="0"/>
    <x v="1"/>
  </r>
  <r>
    <s v="Id1116"/>
    <s v="Chenard"/>
    <x v="29"/>
    <x v="629"/>
    <n v="6.66"/>
    <x v="1108"/>
    <x v="0"/>
    <x v="0"/>
  </r>
  <r>
    <s v="Id1117"/>
    <s v="Williamson"/>
    <x v="35"/>
    <x v="807"/>
    <n v="5.0999999999999996"/>
    <x v="1109"/>
    <x v="2"/>
    <x v="2"/>
  </r>
  <r>
    <s v="Id1118"/>
    <s v="Dollas"/>
    <x v="18"/>
    <x v="808"/>
    <n v="4.41"/>
    <x v="1110"/>
    <x v="1"/>
    <x v="2"/>
  </r>
  <r>
    <s v="Id1119"/>
    <s v="Sprague"/>
    <x v="19"/>
    <x v="809"/>
    <n v="5.52"/>
    <x v="1111"/>
    <x v="1"/>
    <x v="2"/>
  </r>
  <r>
    <s v="Id1120"/>
    <s v="Michell"/>
    <x v="31"/>
    <x v="315"/>
    <n v="4.62"/>
    <x v="1112"/>
    <x v="0"/>
    <x v="2"/>
  </r>
  <r>
    <s v="Id1121"/>
    <s v="Datwyler"/>
    <x v="24"/>
    <x v="88"/>
    <n v="5.74"/>
    <x v="1113"/>
    <x v="0"/>
    <x v="1"/>
  </r>
  <r>
    <s v="Id1122"/>
    <s v="Mead"/>
    <x v="28"/>
    <x v="643"/>
    <n v="6.3"/>
    <x v="1114"/>
    <x v="2"/>
    <x v="1"/>
  </r>
  <r>
    <s v="Id1123"/>
    <s v="Kennedy"/>
    <x v="32"/>
    <x v="67"/>
    <n v="10.27"/>
    <x v="1115"/>
    <x v="0"/>
    <x v="0"/>
  </r>
  <r>
    <s v="Id1124"/>
    <s v="Czech"/>
    <x v="29"/>
    <x v="175"/>
    <n v="5.85"/>
    <x v="1116"/>
    <x v="1"/>
    <x v="1"/>
  </r>
  <r>
    <s v="Id1125"/>
    <s v="O'Brien"/>
    <x v="32"/>
    <x v="810"/>
    <n v="5.92"/>
    <x v="1117"/>
    <x v="0"/>
    <x v="1"/>
  </r>
  <r>
    <s v="Id1126"/>
    <s v="Bachman"/>
    <x v="34"/>
    <x v="628"/>
    <n v="10.01"/>
    <x v="1118"/>
    <x v="3"/>
    <x v="0"/>
  </r>
  <r>
    <s v="Id1127"/>
    <s v="Bednar"/>
    <x v="29"/>
    <x v="67"/>
    <n v="9.59"/>
    <x v="1119"/>
    <x v="0"/>
    <x v="0"/>
  </r>
  <r>
    <s v="Id1128"/>
    <s v="Daye"/>
    <x v="29"/>
    <x v="292"/>
    <n v="10.37"/>
    <x v="1120"/>
    <x v="1"/>
    <x v="0"/>
  </r>
  <r>
    <s v="Id1129"/>
    <s v="Clarke"/>
    <x v="35"/>
    <x v="811"/>
    <n v="4.01"/>
    <x v="1121"/>
    <x v="2"/>
    <x v="2"/>
  </r>
  <r>
    <s v="Id1130"/>
    <s v="Koren"/>
    <x v="29"/>
    <x v="607"/>
    <n v="4.24"/>
    <x v="1122"/>
    <x v="0"/>
    <x v="2"/>
  </r>
  <r>
    <s v="Id1131"/>
    <s v="Kuramoto"/>
    <x v="41"/>
    <x v="812"/>
    <n v="5.36"/>
    <x v="1123"/>
    <x v="0"/>
    <x v="2"/>
  </r>
  <r>
    <s v="Id1132"/>
    <s v="Lynn"/>
    <x v="26"/>
    <x v="402"/>
    <n v="4.99"/>
    <x v="1124"/>
    <x v="0"/>
    <x v="2"/>
  </r>
  <r>
    <s v="Id1133"/>
    <s v="Dierksen"/>
    <x v="15"/>
    <x v="813"/>
    <n v="8.68"/>
    <x v="1125"/>
    <x v="2"/>
    <x v="0"/>
  </r>
  <r>
    <s v="Id1134"/>
    <s v="Zoeller"/>
    <x v="8"/>
    <x v="814"/>
    <n v="4.2300000000000004"/>
    <x v="1126"/>
    <x v="0"/>
    <x v="2"/>
  </r>
  <r>
    <s v="Id1135"/>
    <s v="Flesch"/>
    <x v="15"/>
    <x v="613"/>
    <n v="5.32"/>
    <x v="1127"/>
    <x v="1"/>
    <x v="2"/>
  </r>
  <r>
    <s v="Id1136"/>
    <s v="Maltby"/>
    <x v="32"/>
    <x v="815"/>
    <n v="6.66"/>
    <x v="1128"/>
    <x v="0"/>
    <x v="0"/>
  </r>
  <r>
    <s v="Id1137"/>
    <s v="Custance"/>
    <x v="34"/>
    <x v="816"/>
    <n v="7.4"/>
    <x v="1129"/>
    <x v="0"/>
    <x v="0"/>
  </r>
  <r>
    <s v="Id1138"/>
    <s v="Choi"/>
    <x v="32"/>
    <x v="817"/>
    <n v="10.08"/>
    <x v="1130"/>
    <x v="0"/>
    <x v="0"/>
  </r>
  <r>
    <s v="Id1139"/>
    <s v="Barnett"/>
    <x v="31"/>
    <x v="54"/>
    <n v="8.58"/>
    <x v="1131"/>
    <x v="0"/>
    <x v="0"/>
  </r>
  <r>
    <s v="Id1140"/>
    <s v="Proulx"/>
    <x v="32"/>
    <x v="547"/>
    <n v="5.84"/>
    <x v="1132"/>
    <x v="0"/>
    <x v="1"/>
  </r>
  <r>
    <s v="Id1141"/>
    <s v="Hamilton"/>
    <x v="32"/>
    <x v="467"/>
    <n v="4.8600000000000003"/>
    <x v="1133"/>
    <x v="1"/>
    <x v="2"/>
  </r>
  <r>
    <s v="Id1142"/>
    <s v="Lundine"/>
    <x v="35"/>
    <x v="629"/>
    <n v="11.52"/>
    <x v="1134"/>
    <x v="0"/>
    <x v="0"/>
  </r>
  <r>
    <s v="Id1143"/>
    <s v="Paullin"/>
    <x v="35"/>
    <x v="362"/>
    <n v="6.15"/>
    <x v="1135"/>
    <x v="2"/>
    <x v="1"/>
  </r>
  <r>
    <s v="Id1144"/>
    <s v="Delucia"/>
    <x v="35"/>
    <x v="809"/>
    <n v="9.94"/>
    <x v="1136"/>
    <x v="1"/>
    <x v="0"/>
  </r>
  <r>
    <s v="Id1145"/>
    <s v="Valentine"/>
    <x v="28"/>
    <x v="818"/>
    <n v="10.56"/>
    <x v="1137"/>
    <x v="2"/>
    <x v="0"/>
  </r>
  <r>
    <s v="Id1146"/>
    <s v="Mohara"/>
    <x v="29"/>
    <x v="806"/>
    <n v="6.79"/>
    <x v="1138"/>
    <x v="0"/>
    <x v="0"/>
  </r>
  <r>
    <s v="Id1147"/>
    <s v="Fairbrother"/>
    <x v="17"/>
    <x v="819"/>
    <n v="4.8"/>
    <x v="1139"/>
    <x v="0"/>
    <x v="2"/>
  </r>
  <r>
    <s v="Id1148"/>
    <s v="Fagan"/>
    <x v="25"/>
    <x v="820"/>
    <n v="5.75"/>
    <x v="1140"/>
    <x v="1"/>
    <x v="1"/>
  </r>
  <r>
    <s v="Id1149"/>
    <s v="Toth"/>
    <x v="36"/>
    <x v="821"/>
    <n v="5.81"/>
    <x v="1141"/>
    <x v="1"/>
    <x v="1"/>
  </r>
  <r>
    <s v="Id1150"/>
    <s v="Guinn"/>
    <x v="35"/>
    <x v="822"/>
    <n v="9.2799999999999994"/>
    <x v="1142"/>
    <x v="0"/>
    <x v="0"/>
  </r>
  <r>
    <s v="Id1151"/>
    <s v="Rogers"/>
    <x v="34"/>
    <x v="823"/>
    <n v="6.37"/>
    <x v="1143"/>
    <x v="2"/>
    <x v="1"/>
  </r>
  <r>
    <s v="Id1152"/>
    <s v="Diviney"/>
    <x v="0"/>
    <x v="824"/>
    <n v="5.09"/>
    <x v="1144"/>
    <x v="0"/>
    <x v="2"/>
  </r>
  <r>
    <s v="Id1153"/>
    <s v="Marlatt"/>
    <x v="32"/>
    <x v="111"/>
    <n v="7.94"/>
    <x v="1145"/>
    <x v="0"/>
    <x v="0"/>
  </r>
  <r>
    <s v="Id1154"/>
    <s v="Ohler"/>
    <x v="29"/>
    <x v="825"/>
    <n v="10.95"/>
    <x v="1146"/>
    <x v="2"/>
    <x v="0"/>
  </r>
  <r>
    <s v="Id1155"/>
    <s v="Mossler"/>
    <x v="31"/>
    <x v="469"/>
    <n v="6.3"/>
    <x v="1147"/>
    <x v="0"/>
    <x v="1"/>
  </r>
  <r>
    <s v="Id1156"/>
    <s v="Segall"/>
    <x v="30"/>
    <x v="826"/>
    <n v="8.0500000000000007"/>
    <x v="1148"/>
    <x v="0"/>
    <x v="0"/>
  </r>
  <r>
    <s v="Id1157"/>
    <s v="Sprieser"/>
    <x v="30"/>
    <x v="117"/>
    <n v="9.8800000000000008"/>
    <x v="1149"/>
    <x v="0"/>
    <x v="0"/>
  </r>
  <r>
    <s v="Id1158"/>
    <s v="Blanco"/>
    <x v="28"/>
    <x v="781"/>
    <n v="7.42"/>
    <x v="1150"/>
    <x v="0"/>
    <x v="0"/>
  </r>
  <r>
    <s v="Id1159"/>
    <s v="Sheptock"/>
    <x v="29"/>
    <x v="401"/>
    <n v="8.4499999999999993"/>
    <x v="1151"/>
    <x v="1"/>
    <x v="0"/>
  </r>
  <r>
    <s v="Id1160"/>
    <s v="Chruniak"/>
    <x v="37"/>
    <x v="827"/>
    <n v="6.21"/>
    <x v="1152"/>
    <x v="1"/>
    <x v="1"/>
  </r>
  <r>
    <s v="Id1161"/>
    <s v="Miller"/>
    <x v="29"/>
    <x v="828"/>
    <n v="4.6500000000000004"/>
    <x v="1153"/>
    <x v="0"/>
    <x v="2"/>
  </r>
  <r>
    <s v="Id1162"/>
    <s v="Theis"/>
    <x v="19"/>
    <x v="829"/>
    <n v="5.87"/>
    <x v="1154"/>
    <x v="2"/>
    <x v="1"/>
  </r>
  <r>
    <s v="Id1163"/>
    <s v="Sadler"/>
    <x v="38"/>
    <x v="830"/>
    <n v="4.24"/>
    <x v="1155"/>
    <x v="2"/>
    <x v="2"/>
  </r>
  <r>
    <s v="Id1164"/>
    <s v="Auger"/>
    <x v="30"/>
    <x v="831"/>
    <n v="7.81"/>
    <x v="1156"/>
    <x v="0"/>
    <x v="0"/>
  </r>
  <r>
    <s v="Id1165"/>
    <s v="Steadman"/>
    <x v="23"/>
    <x v="705"/>
    <n v="9.85"/>
    <x v="1157"/>
    <x v="0"/>
    <x v="0"/>
  </r>
  <r>
    <s v="Id1166"/>
    <s v="McCarron"/>
    <x v="31"/>
    <x v="832"/>
    <n v="6.94"/>
    <x v="1158"/>
    <x v="3"/>
    <x v="0"/>
  </r>
  <r>
    <s v="Id1167"/>
    <s v="Roecker"/>
    <x v="33"/>
    <x v="396"/>
    <n v="11.3"/>
    <x v="1159"/>
    <x v="0"/>
    <x v="0"/>
  </r>
  <r>
    <s v="Id1168"/>
    <s v="Giumarra"/>
    <x v="2"/>
    <x v="833"/>
    <n v="9.23"/>
    <x v="1160"/>
    <x v="1"/>
    <x v="0"/>
  </r>
  <r>
    <s v="Id1169"/>
    <s v="Peters"/>
    <x v="25"/>
    <x v="67"/>
    <n v="4.37"/>
    <x v="1161"/>
    <x v="0"/>
    <x v="2"/>
  </r>
  <r>
    <s v="Id1170"/>
    <s v="Bower"/>
    <x v="30"/>
    <x v="834"/>
    <n v="5.76"/>
    <x v="1162"/>
    <x v="1"/>
    <x v="1"/>
  </r>
  <r>
    <s v="Id1171"/>
    <s v="Chen"/>
    <x v="36"/>
    <x v="78"/>
    <n v="4.96"/>
    <x v="1163"/>
    <x v="0"/>
    <x v="2"/>
  </r>
  <r>
    <s v="Id1172"/>
    <s v="Capriccioso"/>
    <x v="33"/>
    <x v="835"/>
    <n v="11.04"/>
    <x v="1164"/>
    <x v="0"/>
    <x v="0"/>
  </r>
  <r>
    <s v="Id1173"/>
    <s v="Starbuck"/>
    <x v="32"/>
    <x v="277"/>
    <n v="7.81"/>
    <x v="1165"/>
    <x v="1"/>
    <x v="0"/>
  </r>
  <r>
    <s v="Id1174"/>
    <s v="McMahon"/>
    <x v="28"/>
    <x v="183"/>
    <n v="4.55"/>
    <x v="1166"/>
    <x v="1"/>
    <x v="2"/>
  </r>
  <r>
    <s v="Id1175"/>
    <s v="Rissell"/>
    <x v="19"/>
    <x v="836"/>
    <n v="6.13"/>
    <x v="1167"/>
    <x v="1"/>
    <x v="1"/>
  </r>
  <r>
    <s v="Id1176"/>
    <s v="Kromroy"/>
    <x v="37"/>
    <x v="837"/>
    <n v="6.04"/>
    <x v="1168"/>
    <x v="2"/>
    <x v="1"/>
  </r>
  <r>
    <s v="Id1177"/>
    <s v="Manfredi"/>
    <x v="38"/>
    <x v="757"/>
    <n v="8.85"/>
    <x v="1169"/>
    <x v="0"/>
    <x v="0"/>
  </r>
  <r>
    <s v="Id1178"/>
    <s v="Manwaring"/>
    <x v="26"/>
    <x v="838"/>
    <n v="10.54"/>
    <x v="1170"/>
    <x v="0"/>
    <x v="0"/>
  </r>
  <r>
    <s v="Id1179"/>
    <s v="Tomaszewski"/>
    <x v="30"/>
    <x v="839"/>
    <n v="4.37"/>
    <x v="1171"/>
    <x v="2"/>
    <x v="2"/>
  </r>
  <r>
    <s v="Id1180"/>
    <s v="Gannon"/>
    <x v="31"/>
    <x v="361"/>
    <n v="9.6300000000000008"/>
    <x v="1172"/>
    <x v="2"/>
    <x v="0"/>
  </r>
  <r>
    <s v="Id1181"/>
    <s v="Frye"/>
    <x v="33"/>
    <x v="606"/>
    <n v="10.37"/>
    <x v="1173"/>
    <x v="0"/>
    <x v="0"/>
  </r>
  <r>
    <s v="Id1182"/>
    <s v="Jenkins"/>
    <x v="33"/>
    <x v="840"/>
    <n v="5.44"/>
    <x v="1174"/>
    <x v="0"/>
    <x v="2"/>
  </r>
  <r>
    <s v="Id1183"/>
    <s v="Currier"/>
    <x v="33"/>
    <x v="841"/>
    <n v="5.19"/>
    <x v="1175"/>
    <x v="0"/>
    <x v="2"/>
  </r>
  <r>
    <s v="Id1184"/>
    <s v="Whittendale"/>
    <x v="3"/>
    <x v="842"/>
    <n v="11.8"/>
    <x v="1176"/>
    <x v="1"/>
    <x v="0"/>
  </r>
  <r>
    <s v="Id1185"/>
    <s v="Rixe"/>
    <x v="39"/>
    <x v="401"/>
    <n v="8.3800000000000008"/>
    <x v="1177"/>
    <x v="1"/>
    <x v="0"/>
  </r>
  <r>
    <s v="Id1186"/>
    <s v="Ballon-Landa"/>
    <x v="29"/>
    <x v="419"/>
    <n v="7.58"/>
    <x v="1178"/>
    <x v="1"/>
    <x v="0"/>
  </r>
  <r>
    <s v="Id1187"/>
    <s v="Zaferos"/>
    <x v="8"/>
    <x v="843"/>
    <n v="4.6100000000000003"/>
    <x v="1179"/>
    <x v="0"/>
    <x v="2"/>
  </r>
  <r>
    <s v="Id1188"/>
    <s v="Jackson"/>
    <x v="35"/>
    <x v="617"/>
    <n v="4.7"/>
    <x v="1180"/>
    <x v="0"/>
    <x v="2"/>
  </r>
  <r>
    <s v="Id1189"/>
    <s v="Evans"/>
    <x v="29"/>
    <x v="376"/>
    <n v="6.05"/>
    <x v="1181"/>
    <x v="2"/>
    <x v="1"/>
  </r>
  <r>
    <s v="Id1190"/>
    <s v="Samland"/>
    <x v="30"/>
    <x v="844"/>
    <n v="5.63"/>
    <x v="1182"/>
    <x v="1"/>
    <x v="2"/>
  </r>
  <r>
    <s v="Id1191"/>
    <s v="Shapiro"/>
    <x v="30"/>
    <x v="845"/>
    <n v="6.06"/>
    <x v="1183"/>
    <x v="1"/>
    <x v="1"/>
  </r>
  <r>
    <s v="Id1192"/>
    <s v="Snitzer"/>
    <x v="0"/>
    <x v="558"/>
    <n v="5.19"/>
    <x v="1184"/>
    <x v="0"/>
    <x v="2"/>
  </r>
  <r>
    <s v="Id1193"/>
    <s v="Herra"/>
    <x v="36"/>
    <x v="352"/>
    <n v="8.9600000000000009"/>
    <x v="1185"/>
    <x v="1"/>
    <x v="0"/>
  </r>
  <r>
    <s v="Id1194"/>
    <s v="Watters"/>
    <x v="32"/>
    <x v="384"/>
    <n v="11.39"/>
    <x v="1186"/>
    <x v="1"/>
    <x v="0"/>
  </r>
  <r>
    <s v="Id1195"/>
    <s v="Steele-Belkin"/>
    <x v="32"/>
    <x v="846"/>
    <n v="4.0599999999999996"/>
    <x v="1187"/>
    <x v="0"/>
    <x v="2"/>
  </r>
  <r>
    <s v="Id1196"/>
    <s v="Christensen"/>
    <x v="34"/>
    <x v="65"/>
    <n v="5.23"/>
    <x v="1188"/>
    <x v="0"/>
    <x v="2"/>
  </r>
  <r>
    <s v="Id1197"/>
    <s v="Hodge"/>
    <x v="32"/>
    <x v="67"/>
    <n v="5.05"/>
    <x v="1189"/>
    <x v="0"/>
    <x v="2"/>
  </r>
  <r>
    <s v="Id1198"/>
    <s v="Rusterholz"/>
    <x v="34"/>
    <x v="573"/>
    <n v="7.34"/>
    <x v="1190"/>
    <x v="0"/>
    <x v="0"/>
  </r>
  <r>
    <s v="Id1199"/>
    <s v="Lafrance"/>
    <x v="2"/>
    <x v="63"/>
    <n v="8.1300000000000008"/>
    <x v="1191"/>
    <x v="0"/>
    <x v="0"/>
  </r>
  <r>
    <s v="Id1200"/>
    <s v="Hallis"/>
    <x v="32"/>
    <x v="847"/>
    <n v="6.68"/>
    <x v="1192"/>
    <x v="1"/>
    <x v="0"/>
  </r>
  <r>
    <s v="Id1201"/>
    <s v="Marshall"/>
    <x v="32"/>
    <x v="848"/>
    <n v="11.51"/>
    <x v="1193"/>
    <x v="0"/>
    <x v="0"/>
  </r>
  <r>
    <s v="Id1202"/>
    <s v="Salowitz"/>
    <x v="32"/>
    <x v="849"/>
    <n v="6.02"/>
    <x v="1194"/>
    <x v="1"/>
    <x v="1"/>
  </r>
  <r>
    <s v="Id1203"/>
    <s v="Blake"/>
    <x v="32"/>
    <x v="329"/>
    <n v="7.96"/>
    <x v="1195"/>
    <x v="2"/>
    <x v="0"/>
  </r>
  <r>
    <s v="Id1204"/>
    <s v="Langerak"/>
    <x v="37"/>
    <x v="314"/>
    <n v="6.01"/>
    <x v="1196"/>
    <x v="0"/>
    <x v="1"/>
  </r>
  <r>
    <s v="Id1205"/>
    <s v="Bonilla"/>
    <x v="8"/>
    <x v="850"/>
    <n v="5.9"/>
    <x v="1197"/>
    <x v="0"/>
    <x v="1"/>
  </r>
  <r>
    <s v="Id1206"/>
    <s v="Ciabattoni"/>
    <x v="41"/>
    <x v="851"/>
    <n v="4.49"/>
    <x v="1198"/>
    <x v="0"/>
    <x v="2"/>
  </r>
  <r>
    <s v="Id1207"/>
    <s v="Escanero"/>
    <x v="30"/>
    <x v="852"/>
    <n v="6.25"/>
    <x v="1199"/>
    <x v="1"/>
    <x v="1"/>
  </r>
  <r>
    <s v="Id1208"/>
    <s v="Lowe"/>
    <x v="20"/>
    <x v="853"/>
    <n v="9.6199999999999992"/>
    <x v="1200"/>
    <x v="2"/>
    <x v="0"/>
  </r>
  <r>
    <s v="Id1209"/>
    <s v="Osmark"/>
    <x v="22"/>
    <x v="684"/>
    <n v="11.06"/>
    <x v="1201"/>
    <x v="0"/>
    <x v="0"/>
  </r>
  <r>
    <s v="Id1210"/>
    <s v="Lawson"/>
    <x v="38"/>
    <x v="854"/>
    <n v="6.11"/>
    <x v="1202"/>
    <x v="1"/>
    <x v="1"/>
  </r>
  <r>
    <s v="Id1211"/>
    <s v="Warwick"/>
    <x v="32"/>
    <x v="32"/>
    <n v="11.49"/>
    <x v="1203"/>
    <x v="0"/>
    <x v="0"/>
  </r>
  <r>
    <s v="Id1212"/>
    <s v="Magnuson"/>
    <x v="32"/>
    <x v="277"/>
    <n v="8.68"/>
    <x v="1204"/>
    <x v="1"/>
    <x v="0"/>
  </r>
  <r>
    <s v="Id1213"/>
    <s v="Marsh"/>
    <x v="33"/>
    <x v="855"/>
    <n v="5.68"/>
    <x v="1205"/>
    <x v="1"/>
    <x v="2"/>
  </r>
  <r>
    <s v="Id1214"/>
    <s v="Kari"/>
    <x v="15"/>
    <x v="97"/>
    <n v="8.4499999999999993"/>
    <x v="1206"/>
    <x v="0"/>
    <x v="0"/>
  </r>
  <r>
    <s v="Id1215"/>
    <s v="Standiford"/>
    <x v="25"/>
    <x v="304"/>
    <n v="8.51"/>
    <x v="1207"/>
    <x v="1"/>
    <x v="0"/>
  </r>
  <r>
    <s v="Id1216"/>
    <s v="Sherwin"/>
    <x v="28"/>
    <x v="856"/>
    <n v="7.62"/>
    <x v="1208"/>
    <x v="2"/>
    <x v="0"/>
  </r>
  <r>
    <s v="Id1217"/>
    <s v="Parker"/>
    <x v="34"/>
    <x v="467"/>
    <n v="10.18"/>
    <x v="1209"/>
    <x v="1"/>
    <x v="0"/>
  </r>
  <r>
    <s v="Id1218"/>
    <s v="Blekeli"/>
    <x v="34"/>
    <x v="857"/>
    <n v="5.36"/>
    <x v="1210"/>
    <x v="1"/>
    <x v="2"/>
  </r>
  <r>
    <s v="Id1219"/>
    <s v="Vangampleare"/>
    <x v="34"/>
    <x v="247"/>
    <n v="11.78"/>
    <x v="1211"/>
    <x v="1"/>
    <x v="0"/>
  </r>
  <r>
    <s v="Id1220"/>
    <s v="Hiatt"/>
    <x v="35"/>
    <x v="366"/>
    <n v="10.82"/>
    <x v="1212"/>
    <x v="1"/>
    <x v="0"/>
  </r>
  <r>
    <s v="Id1221"/>
    <s v="Tadesse"/>
    <x v="30"/>
    <x v="858"/>
    <n v="7.73"/>
    <x v="1213"/>
    <x v="0"/>
    <x v="0"/>
  </r>
  <r>
    <s v="Id1222"/>
    <s v="Jaswell"/>
    <x v="30"/>
    <x v="387"/>
    <n v="6.24"/>
    <x v="1214"/>
    <x v="2"/>
    <x v="1"/>
  </r>
  <r>
    <s v="Id1223"/>
    <s v="Phillips-Cook"/>
    <x v="31"/>
    <x v="859"/>
    <n v="10.42"/>
    <x v="1215"/>
    <x v="2"/>
    <x v="0"/>
  </r>
  <r>
    <s v="Id1224"/>
    <s v="Clark"/>
    <x v="30"/>
    <x v="860"/>
    <n v="11.11"/>
    <x v="1216"/>
    <x v="0"/>
    <x v="0"/>
  </r>
  <r>
    <s v="Id1225"/>
    <s v="Wang"/>
    <x v="6"/>
    <x v="861"/>
    <n v="7.67"/>
    <x v="1217"/>
    <x v="2"/>
    <x v="0"/>
  </r>
  <r>
    <s v="Id1226"/>
    <s v="Desruisseaux"/>
    <x v="28"/>
    <x v="851"/>
    <n v="6.15"/>
    <x v="1218"/>
    <x v="0"/>
    <x v="1"/>
  </r>
  <r>
    <s v="Id1227"/>
    <s v="Ripp"/>
    <x v="19"/>
    <x v="256"/>
    <n v="5.71"/>
    <x v="1219"/>
    <x v="1"/>
    <x v="1"/>
  </r>
  <r>
    <s v="Id1228"/>
    <s v="Harris"/>
    <x v="29"/>
    <x v="862"/>
    <n v="8.6999999999999993"/>
    <x v="1220"/>
    <x v="0"/>
    <x v="0"/>
  </r>
  <r>
    <s v="Id1229"/>
    <s v="Shafer"/>
    <x v="30"/>
    <x v="97"/>
    <n v="9.0399999999999991"/>
    <x v="1221"/>
    <x v="0"/>
    <x v="0"/>
  </r>
  <r>
    <s v="Id1230"/>
    <s v="Hemesath"/>
    <x v="20"/>
    <x v="460"/>
    <n v="5.61"/>
    <x v="1222"/>
    <x v="1"/>
    <x v="2"/>
  </r>
  <r>
    <s v="Id1231"/>
    <s v="Vinci"/>
    <x v="33"/>
    <x v="863"/>
    <n v="8.1199999999999992"/>
    <x v="1223"/>
    <x v="2"/>
    <x v="0"/>
  </r>
  <r>
    <s v="Id1232"/>
    <s v="Diamond-Husmann"/>
    <x v="40"/>
    <x v="524"/>
    <n v="4.74"/>
    <x v="1224"/>
    <x v="1"/>
    <x v="2"/>
  </r>
  <r>
    <s v="Id1233"/>
    <s v="Soto"/>
    <x v="40"/>
    <x v="864"/>
    <n v="4.0599999999999996"/>
    <x v="1225"/>
    <x v="0"/>
    <x v="2"/>
  </r>
  <r>
    <s v="Id1234"/>
    <s v="Howard"/>
    <x v="36"/>
    <x v="103"/>
    <n v="5.69"/>
    <x v="1226"/>
    <x v="0"/>
    <x v="2"/>
  </r>
  <r>
    <s v="Id1235"/>
    <s v="Patrick"/>
    <x v="31"/>
    <x v="142"/>
    <n v="5.66"/>
    <x v="1227"/>
    <x v="0"/>
    <x v="2"/>
  </r>
  <r>
    <s v="Id1236"/>
    <s v="Dacko"/>
    <x v="29"/>
    <x v="865"/>
    <n v="4.32"/>
    <x v="1228"/>
    <x v="1"/>
    <x v="2"/>
  </r>
  <r>
    <s v="Id1237"/>
    <s v="Glassey"/>
    <x v="29"/>
    <x v="386"/>
    <n v="8.2899999999999991"/>
    <x v="1229"/>
    <x v="0"/>
    <x v="0"/>
  </r>
  <r>
    <s v="Id1238"/>
    <s v="Frechette"/>
    <x v="33"/>
    <x v="866"/>
    <n v="10.46"/>
    <x v="1230"/>
    <x v="0"/>
    <x v="0"/>
  </r>
  <r>
    <s v="Id1239"/>
    <s v="Benitez"/>
    <x v="15"/>
    <x v="117"/>
    <n v="11.96"/>
    <x v="1231"/>
    <x v="0"/>
    <x v="0"/>
  </r>
  <r>
    <s v="Id1240"/>
    <s v="Gauthier"/>
    <x v="42"/>
    <x v="388"/>
    <n v="4.25"/>
    <x v="1232"/>
    <x v="2"/>
    <x v="2"/>
  </r>
  <r>
    <s v="Id1241"/>
    <s v="Fazioli"/>
    <x v="41"/>
    <x v="588"/>
    <n v="8.33"/>
    <x v="1233"/>
    <x v="0"/>
    <x v="0"/>
  </r>
  <r>
    <s v="Id1242"/>
    <s v="Chorney"/>
    <x v="14"/>
    <x v="867"/>
    <n v="4.29"/>
    <x v="1234"/>
    <x v="0"/>
    <x v="2"/>
  </r>
  <r>
    <s v="Id1243"/>
    <s v="Dannenhauer"/>
    <x v="14"/>
    <x v="30"/>
    <n v="6.32"/>
    <x v="1235"/>
    <x v="0"/>
    <x v="1"/>
  </r>
  <r>
    <s v="Id1244"/>
    <s v="McComb"/>
    <x v="33"/>
    <x v="380"/>
    <n v="5.65"/>
    <x v="1236"/>
    <x v="1"/>
    <x v="2"/>
  </r>
  <r>
    <s v="Id1245"/>
    <s v="Blake"/>
    <x v="23"/>
    <x v="868"/>
    <n v="8.41"/>
    <x v="1237"/>
    <x v="1"/>
    <x v="0"/>
  </r>
  <r>
    <s v="Id1246"/>
    <s v="Sambasivam"/>
    <x v="36"/>
    <x v="869"/>
    <n v="11.96"/>
    <x v="1238"/>
    <x v="2"/>
    <x v="0"/>
  </r>
  <r>
    <s v="Id1247"/>
    <s v="Maina"/>
    <x v="29"/>
    <x v="870"/>
    <n v="5.17"/>
    <x v="1239"/>
    <x v="0"/>
    <x v="2"/>
  </r>
  <r>
    <s v="Id1248"/>
    <s v="Keshian"/>
    <x v="28"/>
    <x v="507"/>
    <n v="8.76"/>
    <x v="1240"/>
    <x v="2"/>
    <x v="0"/>
  </r>
  <r>
    <s v="Id1249"/>
    <s v="Maas"/>
    <x v="34"/>
    <x v="871"/>
    <n v="7.99"/>
    <x v="1241"/>
    <x v="1"/>
    <x v="0"/>
  </r>
  <r>
    <s v="Id1250"/>
    <s v="Sinasac"/>
    <x v="32"/>
    <x v="456"/>
    <n v="8.59"/>
    <x v="1242"/>
    <x v="0"/>
    <x v="0"/>
  </r>
  <r>
    <s v="Id1251"/>
    <s v="Van"/>
    <x v="29"/>
    <x v="723"/>
    <n v="6.14"/>
    <x v="1243"/>
    <x v="0"/>
    <x v="1"/>
  </r>
  <r>
    <s v="Id1252"/>
    <s v="Ruffo"/>
    <x v="29"/>
    <x v="421"/>
    <n v="4.08"/>
    <x v="1244"/>
    <x v="1"/>
    <x v="2"/>
  </r>
  <r>
    <s v="Id1253"/>
    <s v="Long"/>
    <x v="34"/>
    <x v="117"/>
    <n v="6.25"/>
    <x v="1245"/>
    <x v="0"/>
    <x v="1"/>
  </r>
  <r>
    <s v="Id1254"/>
    <s v="Rohde"/>
    <x v="28"/>
    <x v="872"/>
    <n v="5.94"/>
    <x v="1246"/>
    <x v="0"/>
    <x v="1"/>
  </r>
  <r>
    <s v="Id1255"/>
    <s v="Bonzi"/>
    <x v="24"/>
    <x v="764"/>
    <n v="6.45"/>
    <x v="1247"/>
    <x v="0"/>
    <x v="0"/>
  </r>
  <r>
    <s v="Id1256"/>
    <s v="Moore"/>
    <x v="29"/>
    <x v="692"/>
    <n v="5.74"/>
    <x v="1248"/>
    <x v="1"/>
    <x v="1"/>
  </r>
  <r>
    <s v="Id1257"/>
    <s v="McGrane"/>
    <x v="25"/>
    <x v="873"/>
    <n v="4.43"/>
    <x v="1249"/>
    <x v="0"/>
    <x v="2"/>
  </r>
  <r>
    <s v="Id1258"/>
    <s v="Stepnowski"/>
    <x v="36"/>
    <x v="874"/>
    <n v="6.5"/>
    <x v="1250"/>
    <x v="2"/>
    <x v="0"/>
  </r>
  <r>
    <s v="Id1259"/>
    <s v="Merkle"/>
    <x v="36"/>
    <x v="875"/>
    <n v="8.75"/>
    <x v="1251"/>
    <x v="0"/>
    <x v="0"/>
  </r>
  <r>
    <s v="Id1260"/>
    <s v="Schaefer"/>
    <x v="36"/>
    <x v="876"/>
    <n v="11.96"/>
    <x v="1252"/>
    <x v="1"/>
    <x v="0"/>
  </r>
  <r>
    <s v="Id1261"/>
    <s v="Vigneron"/>
    <x v="36"/>
    <x v="67"/>
    <n v="10.54"/>
    <x v="1253"/>
    <x v="0"/>
    <x v="0"/>
  </r>
  <r>
    <s v="Id1262"/>
    <s v="Mucci"/>
    <x v="38"/>
    <x v="305"/>
    <n v="4.54"/>
    <x v="1254"/>
    <x v="2"/>
    <x v="2"/>
  </r>
  <r>
    <s v="Id1263"/>
    <s v="MacDonald"/>
    <x v="35"/>
    <x v="441"/>
    <n v="5.71"/>
    <x v="1255"/>
    <x v="0"/>
    <x v="1"/>
  </r>
  <r>
    <s v="Id1264"/>
    <s v="Deng"/>
    <x v="38"/>
    <x v="877"/>
    <n v="6.25"/>
    <x v="1256"/>
    <x v="0"/>
    <x v="1"/>
  </r>
  <r>
    <s v="Id1265"/>
    <s v="De"/>
    <x v="34"/>
    <x v="625"/>
    <n v="9.4700000000000006"/>
    <x v="1257"/>
    <x v="1"/>
    <x v="0"/>
  </r>
  <r>
    <s v="Id1266"/>
    <s v="Strickland"/>
    <x v="17"/>
    <x v="724"/>
    <n v="5.7"/>
    <x v="1258"/>
    <x v="1"/>
    <x v="1"/>
  </r>
  <r>
    <s v="Id1267"/>
    <s v="Cheney"/>
    <x v="27"/>
    <x v="878"/>
    <n v="11.18"/>
    <x v="1259"/>
    <x v="2"/>
    <x v="0"/>
  </r>
  <r>
    <s v="Id1268"/>
    <s v="Godoy"/>
    <x v="30"/>
    <x v="879"/>
    <n v="10.98"/>
    <x v="1260"/>
    <x v="0"/>
    <x v="0"/>
  </r>
  <r>
    <s v="Id1269"/>
    <s v="Rider"/>
    <x v="26"/>
    <x v="880"/>
    <n v="5.1100000000000003"/>
    <x v="1261"/>
    <x v="2"/>
    <x v="2"/>
  </r>
  <r>
    <s v="Id1270"/>
    <s v="Evans"/>
    <x v="32"/>
    <x v="881"/>
    <n v="10.24"/>
    <x v="1262"/>
    <x v="2"/>
    <x v="0"/>
  </r>
  <r>
    <s v="Id1271"/>
    <s v="Anderson"/>
    <x v="32"/>
    <x v="882"/>
    <n v="7.71"/>
    <x v="1263"/>
    <x v="2"/>
    <x v="0"/>
  </r>
  <r>
    <s v="Id1272"/>
    <s v="Walters"/>
    <x v="34"/>
    <x v="419"/>
    <n v="6.03"/>
    <x v="1264"/>
    <x v="1"/>
    <x v="1"/>
  </r>
  <r>
    <s v="Id1273"/>
    <s v="Leboeuf"/>
    <x v="37"/>
    <x v="352"/>
    <n v="5.96"/>
    <x v="1265"/>
    <x v="1"/>
    <x v="1"/>
  </r>
  <r>
    <s v="Id1274"/>
    <s v="Scheibel"/>
    <x v="34"/>
    <x v="883"/>
    <n v="4.16"/>
    <x v="1266"/>
    <x v="2"/>
    <x v="2"/>
  </r>
  <r>
    <s v="Id1275"/>
    <s v="Ritter"/>
    <x v="37"/>
    <x v="636"/>
    <n v="6.11"/>
    <x v="1267"/>
    <x v="2"/>
    <x v="1"/>
  </r>
  <r>
    <s v="Id1276"/>
    <s v="Deeg"/>
    <x v="40"/>
    <x v="288"/>
    <n v="5.97"/>
    <x v="1268"/>
    <x v="2"/>
    <x v="1"/>
  </r>
  <r>
    <s v="Id1277"/>
    <s v="Pretot"/>
    <x v="30"/>
    <x v="688"/>
    <n v="10.81"/>
    <x v="1269"/>
    <x v="1"/>
    <x v="0"/>
  </r>
  <r>
    <s v="Id1278"/>
    <s v="Willsey"/>
    <x v="37"/>
    <x v="884"/>
    <n v="5.7"/>
    <x v="1270"/>
    <x v="0"/>
    <x v="1"/>
  </r>
  <r>
    <s v="Id1279"/>
    <s v="Roach"/>
    <x v="40"/>
    <x v="885"/>
    <n v="4.7699999999999996"/>
    <x v="1271"/>
    <x v="2"/>
    <x v="2"/>
  </r>
  <r>
    <s v="Id1280"/>
    <s v="Jacobsen"/>
    <x v="37"/>
    <x v="886"/>
    <n v="4.25"/>
    <x v="1272"/>
    <x v="0"/>
    <x v="2"/>
  </r>
  <r>
    <s v="Id1281"/>
    <s v="O'Hora"/>
    <x v="39"/>
    <x v="865"/>
    <n v="5.52"/>
    <x v="1273"/>
    <x v="1"/>
    <x v="2"/>
  </r>
  <r>
    <s v="Id1282"/>
    <s v="Amato"/>
    <x v="0"/>
    <x v="887"/>
    <n v="6.53"/>
    <x v="1274"/>
    <x v="0"/>
    <x v="0"/>
  </r>
  <r>
    <s v="Id1283"/>
    <s v="Reed"/>
    <x v="16"/>
    <x v="888"/>
    <n v="4.82"/>
    <x v="1275"/>
    <x v="0"/>
    <x v="2"/>
  </r>
  <r>
    <s v="Id1284"/>
    <s v="Wegner"/>
    <x v="38"/>
    <x v="889"/>
    <n v="11.94"/>
    <x v="1276"/>
    <x v="0"/>
    <x v="0"/>
  </r>
  <r>
    <s v="Id1285"/>
    <s v="Bokun"/>
    <x v="35"/>
    <x v="890"/>
    <n v="7.85"/>
    <x v="1277"/>
    <x v="0"/>
    <x v="0"/>
  </r>
  <r>
    <s v="Id1286"/>
    <s v="Ainsley"/>
    <x v="41"/>
    <x v="891"/>
    <n v="8.01"/>
    <x v="1278"/>
    <x v="1"/>
    <x v="0"/>
  </r>
  <r>
    <s v="Id1287"/>
    <s v="Foster"/>
    <x v="26"/>
    <x v="892"/>
    <n v="7.4"/>
    <x v="1279"/>
    <x v="2"/>
    <x v="0"/>
  </r>
  <r>
    <s v="Id1288"/>
    <s v="Overpeck"/>
    <x v="35"/>
    <x v="893"/>
    <n v="8.3800000000000008"/>
    <x v="1280"/>
    <x v="0"/>
    <x v="0"/>
  </r>
  <r>
    <s v="Id1289"/>
    <s v="Levine"/>
    <x v="30"/>
    <x v="362"/>
    <n v="11.56"/>
    <x v="1281"/>
    <x v="2"/>
    <x v="0"/>
  </r>
  <r>
    <s v="Id1290"/>
    <s v="Jean"/>
    <x v="40"/>
    <x v="20"/>
    <n v="4.6100000000000003"/>
    <x v="1282"/>
    <x v="0"/>
    <x v="2"/>
  </r>
  <r>
    <s v="Id1291"/>
    <s v="Wild"/>
    <x v="40"/>
    <x v="169"/>
    <n v="4.95"/>
    <x v="1283"/>
    <x v="0"/>
    <x v="2"/>
  </r>
  <r>
    <s v="Id1292"/>
    <s v="Tabor"/>
    <x v="0"/>
    <x v="107"/>
    <n v="5.04"/>
    <x v="1284"/>
    <x v="0"/>
    <x v="2"/>
  </r>
  <r>
    <s v="Id1293"/>
    <s v="Steffen"/>
    <x v="28"/>
    <x v="747"/>
    <n v="5.42"/>
    <x v="1285"/>
    <x v="1"/>
    <x v="2"/>
  </r>
  <r>
    <s v="Id1294"/>
    <s v="Tadich"/>
    <x v="18"/>
    <x v="383"/>
    <n v="5.39"/>
    <x v="1286"/>
    <x v="1"/>
    <x v="2"/>
  </r>
  <r>
    <s v="Id1295"/>
    <s v="Christenson"/>
    <x v="13"/>
    <x v="894"/>
    <n v="6"/>
    <x v="1287"/>
    <x v="0"/>
    <x v="1"/>
  </r>
  <r>
    <s v="Id1296"/>
    <s v="Shell"/>
    <x v="40"/>
    <x v="895"/>
    <n v="6.02"/>
    <x v="1288"/>
    <x v="0"/>
    <x v="1"/>
  </r>
  <r>
    <s v="Id1297"/>
    <s v="Rao"/>
    <x v="7"/>
    <x v="896"/>
    <n v="4.62"/>
    <x v="1289"/>
    <x v="0"/>
    <x v="2"/>
  </r>
  <r>
    <s v="Id1298"/>
    <s v="Myers"/>
    <x v="40"/>
    <x v="897"/>
    <n v="5.59"/>
    <x v="1290"/>
    <x v="1"/>
    <x v="2"/>
  </r>
  <r>
    <s v="Id1299"/>
    <s v="McLean"/>
    <x v="33"/>
    <x v="898"/>
    <n v="5.18"/>
    <x v="1291"/>
    <x v="2"/>
    <x v="2"/>
  </r>
  <r>
    <s v="Id1300"/>
    <s v="Gomez"/>
    <x v="33"/>
    <x v="401"/>
    <n v="6.29"/>
    <x v="1292"/>
    <x v="1"/>
    <x v="1"/>
  </r>
  <r>
    <s v="Id1301"/>
    <s v="Hemingway"/>
    <x v="40"/>
    <x v="367"/>
    <n v="4.49"/>
    <x v="1293"/>
    <x v="1"/>
    <x v="2"/>
  </r>
  <r>
    <s v="Id1302"/>
    <s v="Pett"/>
    <x v="36"/>
    <x v="899"/>
    <n v="11.82"/>
    <x v="1294"/>
    <x v="2"/>
    <x v="0"/>
  </r>
  <r>
    <s v="Id1303"/>
    <s v="Meingast"/>
    <x v="32"/>
    <x v="900"/>
    <n v="7.41"/>
    <x v="1295"/>
    <x v="2"/>
    <x v="0"/>
  </r>
  <r>
    <s v="Id1304"/>
    <s v="McCarthy"/>
    <x v="11"/>
    <x v="88"/>
    <n v="5.97"/>
    <x v="1296"/>
    <x v="0"/>
    <x v="1"/>
  </r>
  <r>
    <s v="Id1305"/>
    <s v="Boyle"/>
    <x v="36"/>
    <x v="402"/>
    <n v="5.74"/>
    <x v="1297"/>
    <x v="0"/>
    <x v="1"/>
  </r>
  <r>
    <s v="Id1306"/>
    <s v="Gundersen"/>
    <x v="36"/>
    <x v="830"/>
    <n v="9.85"/>
    <x v="1298"/>
    <x v="2"/>
    <x v="0"/>
  </r>
  <r>
    <s v="Id1307"/>
    <s v="Wolswinkel"/>
    <x v="34"/>
    <x v="901"/>
    <n v="7.59"/>
    <x v="1299"/>
    <x v="2"/>
    <x v="0"/>
  </r>
  <r>
    <s v="Id1308"/>
    <s v="Bomberger"/>
    <x v="39"/>
    <x v="902"/>
    <n v="6.98"/>
    <x v="1300"/>
    <x v="3"/>
    <x v="0"/>
  </r>
  <r>
    <s v="Id1309"/>
    <s v="Roy"/>
    <x v="34"/>
    <x v="168"/>
    <n v="4.7300000000000004"/>
    <x v="1301"/>
    <x v="0"/>
    <x v="2"/>
  </r>
  <r>
    <s v="Id1310"/>
    <s v="Lapierre"/>
    <x v="39"/>
    <x v="903"/>
    <n v="4.76"/>
    <x v="1302"/>
    <x v="0"/>
    <x v="2"/>
  </r>
  <r>
    <s v="Id1311"/>
    <s v="Beaty"/>
    <x v="37"/>
    <x v="687"/>
    <n v="6.24"/>
    <x v="1303"/>
    <x v="0"/>
    <x v="1"/>
  </r>
  <r>
    <s v="Id1312"/>
    <s v="Hammer"/>
    <x v="29"/>
    <x v="408"/>
    <n v="5.44"/>
    <x v="1304"/>
    <x v="0"/>
    <x v="2"/>
  </r>
  <r>
    <s v="Id1313"/>
    <s v="Randolph"/>
    <x v="39"/>
    <x v="904"/>
    <n v="5.08"/>
    <x v="1305"/>
    <x v="0"/>
    <x v="2"/>
  </r>
  <r>
    <s v="Id1314"/>
    <s v="Masterson"/>
    <x v="10"/>
    <x v="60"/>
    <n v="4.87"/>
    <x v="1306"/>
    <x v="0"/>
    <x v="2"/>
  </r>
  <r>
    <s v="Id1315"/>
    <s v="Friess"/>
    <x v="36"/>
    <x v="905"/>
    <n v="8.17"/>
    <x v="1307"/>
    <x v="2"/>
    <x v="0"/>
  </r>
  <r>
    <s v="Id1316"/>
    <s v="Mantoni"/>
    <x v="28"/>
    <x v="161"/>
    <n v="7.61"/>
    <x v="1308"/>
    <x v="0"/>
    <x v="0"/>
  </r>
  <r>
    <s v="Id1317"/>
    <s v="Bodeen"/>
    <x v="14"/>
    <x v="201"/>
    <n v="10.1"/>
    <x v="1309"/>
    <x v="0"/>
    <x v="0"/>
  </r>
  <r>
    <s v="Id1318"/>
    <s v="McPherson"/>
    <x v="8"/>
    <x v="692"/>
    <n v="11.24"/>
    <x v="1310"/>
    <x v="1"/>
    <x v="0"/>
  </r>
  <r>
    <s v="Id1319"/>
    <s v="Palko"/>
    <x v="28"/>
    <x v="906"/>
    <n v="6.1"/>
    <x v="1311"/>
    <x v="0"/>
    <x v="1"/>
  </r>
  <r>
    <s v="Id1320"/>
    <s v="Breathitt"/>
    <x v="13"/>
    <x v="907"/>
    <n v="6.98"/>
    <x v="1312"/>
    <x v="2"/>
    <x v="0"/>
  </r>
  <r>
    <s v="Id1321"/>
    <s v="Evora"/>
    <x v="28"/>
    <x v="908"/>
    <n v="4"/>
    <x v="1313"/>
    <x v="2"/>
    <x v="2"/>
  </r>
  <r>
    <s v="Id1322"/>
    <s v="Fischer"/>
    <x v="3"/>
    <x v="424"/>
    <n v="4.2300000000000004"/>
    <x v="1314"/>
    <x v="2"/>
    <x v="2"/>
  </r>
  <r>
    <s v="Id1323"/>
    <s v="Deba"/>
    <x v="10"/>
    <x v="687"/>
    <n v="4.72"/>
    <x v="1315"/>
    <x v="0"/>
    <x v="2"/>
  </r>
  <r>
    <s v="Id1324"/>
    <s v="Leloup"/>
    <x v="32"/>
    <x v="909"/>
    <n v="5.63"/>
    <x v="1316"/>
    <x v="1"/>
    <x v="2"/>
  </r>
  <r>
    <s v="Id1325"/>
    <s v="Labare"/>
    <x v="37"/>
    <x v="586"/>
    <n v="5.83"/>
    <x v="1317"/>
    <x v="1"/>
    <x v="1"/>
  </r>
  <r>
    <s v="Id1326"/>
    <s v="Arouca"/>
    <x v="37"/>
    <x v="326"/>
    <n v="9.23"/>
    <x v="1318"/>
    <x v="1"/>
    <x v="0"/>
  </r>
  <r>
    <s v="Id1327"/>
    <s v="Reese"/>
    <x v="40"/>
    <x v="390"/>
    <n v="9.89"/>
    <x v="1319"/>
    <x v="2"/>
    <x v="0"/>
  </r>
  <r>
    <s v="Id1328"/>
    <s v="McCloskey"/>
    <x v="30"/>
    <x v="910"/>
    <n v="12"/>
    <x v="1320"/>
    <x v="3"/>
    <x v="0"/>
  </r>
  <r>
    <s v="Id1329"/>
    <s v="Tedsen"/>
    <x v="37"/>
    <x v="911"/>
    <n v="4.24"/>
    <x v="1321"/>
    <x v="0"/>
    <x v="2"/>
  </r>
  <r>
    <s v="Id1330"/>
    <s v="Koehlinger"/>
    <x v="37"/>
    <x v="912"/>
    <n v="4.68"/>
    <x v="1322"/>
    <x v="1"/>
    <x v="2"/>
  </r>
  <r>
    <s v="Id1331"/>
    <s v="Pielechaty"/>
    <x v="24"/>
    <x v="913"/>
    <n v="8.57"/>
    <x v="1323"/>
    <x v="3"/>
    <x v="0"/>
  </r>
  <r>
    <s v="Id1332"/>
    <s v="Korhonen"/>
    <x v="34"/>
    <x v="26"/>
    <n v="4.0999999999999996"/>
    <x v="1324"/>
    <x v="0"/>
    <x v="2"/>
  </r>
  <r>
    <s v="Id1333"/>
    <s v="Kehr"/>
    <x v="34"/>
    <x v="914"/>
    <n v="4.49"/>
    <x v="1325"/>
    <x v="0"/>
    <x v="2"/>
  </r>
  <r>
    <s v="Id1334"/>
    <s v="Montagna"/>
    <x v="37"/>
    <x v="172"/>
    <n v="8.8000000000000007"/>
    <x v="1326"/>
    <x v="0"/>
    <x v="0"/>
  </r>
  <r>
    <s v="Id1335"/>
    <s v="M√ºller"/>
    <x v="30"/>
    <x v="28"/>
    <n v="7.93"/>
    <x v="1327"/>
    <x v="0"/>
    <x v="0"/>
  </r>
  <r>
    <s v="Id1336"/>
    <s v="Baker"/>
    <x v="33"/>
    <x v="782"/>
    <n v="9.4499999999999993"/>
    <x v="1328"/>
    <x v="0"/>
    <x v="0"/>
  </r>
  <r>
    <s v="Id1337"/>
    <s v="Sidebottom"/>
    <x v="35"/>
    <x v="35"/>
    <n v="7.67"/>
    <x v="1329"/>
    <x v="0"/>
    <x v="0"/>
  </r>
  <r>
    <s v="Id1338"/>
    <s v="Johnson"/>
    <x v="34"/>
    <x v="915"/>
    <n v="10.53"/>
    <x v="1330"/>
    <x v="1"/>
    <x v="0"/>
  </r>
  <r>
    <s v="Id1339"/>
    <s v="Morris"/>
    <x v="13"/>
    <x v="916"/>
    <n v="10.08"/>
    <x v="1331"/>
    <x v="2"/>
    <x v="0"/>
  </r>
  <r>
    <s v="Id1340"/>
    <s v="Chaisson"/>
    <x v="34"/>
    <x v="917"/>
    <n v="11.39"/>
    <x v="1332"/>
    <x v="0"/>
    <x v="0"/>
  </r>
  <r>
    <s v="Id1341"/>
    <s v="Pigott"/>
    <x v="19"/>
    <x v="227"/>
    <n v="6.36"/>
    <x v="1333"/>
    <x v="0"/>
    <x v="1"/>
  </r>
  <r>
    <s v="Id1342"/>
    <s v="Cochrane"/>
    <x v="34"/>
    <x v="918"/>
    <n v="5.31"/>
    <x v="1334"/>
    <x v="0"/>
    <x v="2"/>
  </r>
  <r>
    <s v="Id1343"/>
    <s v="Armitage"/>
    <x v="32"/>
    <x v="29"/>
    <n v="4.74"/>
    <x v="1335"/>
    <x v="0"/>
    <x v="2"/>
  </r>
  <r>
    <s v="Id1344"/>
    <s v="Shen"/>
    <x v="9"/>
    <x v="919"/>
    <n v="11.35"/>
    <x v="1336"/>
    <x v="2"/>
    <x v="0"/>
  </r>
  <r>
    <s v="Id1345"/>
    <s v="O'Kelly"/>
    <x v="40"/>
    <x v="896"/>
    <n v="6.81"/>
    <x v="1337"/>
    <x v="0"/>
    <x v="0"/>
  </r>
  <r>
    <s v="Id1346"/>
    <s v="Huff"/>
    <x v="33"/>
    <x v="920"/>
    <n v="8.06"/>
    <x v="1338"/>
    <x v="2"/>
    <x v="0"/>
  </r>
  <r>
    <s v="Id1347"/>
    <s v="Dye"/>
    <x v="15"/>
    <x v="67"/>
    <n v="6.74"/>
    <x v="1339"/>
    <x v="0"/>
    <x v="0"/>
  </r>
  <r>
    <s v="Id1348"/>
    <s v="Willard"/>
    <x v="30"/>
    <x v="921"/>
    <n v="6.54"/>
    <x v="1340"/>
    <x v="2"/>
    <x v="0"/>
  </r>
  <r>
    <s v="Id1349"/>
    <s v="D'Addario"/>
    <x v="36"/>
    <x v="411"/>
    <n v="5.4"/>
    <x v="1341"/>
    <x v="1"/>
    <x v="2"/>
  </r>
  <r>
    <s v="Id1350"/>
    <s v="Buchanan"/>
    <x v="42"/>
    <x v="225"/>
    <n v="5.58"/>
    <x v="1342"/>
    <x v="1"/>
    <x v="2"/>
  </r>
  <r>
    <s v="Id1351"/>
    <s v="Clark"/>
    <x v="4"/>
    <x v="64"/>
    <n v="5.84"/>
    <x v="1343"/>
    <x v="0"/>
    <x v="1"/>
  </r>
  <r>
    <s v="Id1352"/>
    <s v="Waterson"/>
    <x v="42"/>
    <x v="625"/>
    <n v="4.2"/>
    <x v="1344"/>
    <x v="1"/>
    <x v="2"/>
  </r>
  <r>
    <s v="Id1353"/>
    <s v="Piras"/>
    <x v="5"/>
    <x v="292"/>
    <n v="6.06"/>
    <x v="1345"/>
    <x v="1"/>
    <x v="1"/>
  </r>
  <r>
    <s v="Id1354"/>
    <s v="Olson"/>
    <x v="13"/>
    <x v="18"/>
    <n v="7.57"/>
    <x v="1346"/>
    <x v="0"/>
    <x v="0"/>
  </r>
  <r>
    <s v="Id1355"/>
    <s v="Manfredi"/>
    <x v="36"/>
    <x v="713"/>
    <n v="6.15"/>
    <x v="1347"/>
    <x v="0"/>
    <x v="1"/>
  </r>
  <r>
    <s v="Id1356"/>
    <s v="Landberg"/>
    <x v="38"/>
    <x v="381"/>
    <n v="4.5599999999999996"/>
    <x v="1348"/>
    <x v="1"/>
    <x v="2"/>
  </r>
  <r>
    <s v="Id1357"/>
    <s v="Flynn"/>
    <x v="39"/>
    <x v="922"/>
    <n v="4.72"/>
    <x v="1349"/>
    <x v="0"/>
    <x v="2"/>
  </r>
  <r>
    <s v="Id1358"/>
    <s v="Bishop"/>
    <x v="39"/>
    <x v="923"/>
    <n v="7.98"/>
    <x v="1350"/>
    <x v="3"/>
    <x v="0"/>
  </r>
  <r>
    <s v="Id1359"/>
    <s v="Devitt"/>
    <x v="38"/>
    <x v="924"/>
    <n v="6.26"/>
    <x v="1351"/>
    <x v="2"/>
    <x v="1"/>
  </r>
  <r>
    <s v="Id1360"/>
    <s v="Lynch"/>
    <x v="38"/>
    <x v="907"/>
    <n v="4.29"/>
    <x v="1352"/>
    <x v="2"/>
    <x v="2"/>
  </r>
  <r>
    <s v="Id1361"/>
    <s v="Tramontano"/>
    <x v="38"/>
    <x v="925"/>
    <n v="5.43"/>
    <x v="1353"/>
    <x v="2"/>
    <x v="2"/>
  </r>
  <r>
    <s v="Id1362"/>
    <s v="Davidson"/>
    <x v="27"/>
    <x v="926"/>
    <n v="8"/>
    <x v="1354"/>
    <x v="1"/>
    <x v="0"/>
  </r>
  <r>
    <s v="Id1363"/>
    <s v="Burke"/>
    <x v="30"/>
    <x v="309"/>
    <n v="9.9600000000000009"/>
    <x v="1355"/>
    <x v="2"/>
    <x v="0"/>
  </r>
  <r>
    <s v="Id1364"/>
    <s v="McGraw"/>
    <x v="38"/>
    <x v="927"/>
    <n v="6.8"/>
    <x v="1356"/>
    <x v="0"/>
    <x v="0"/>
  </r>
  <r>
    <s v="Id1365"/>
    <s v="Fellure"/>
    <x v="6"/>
    <x v="928"/>
    <n v="6.22"/>
    <x v="1357"/>
    <x v="3"/>
    <x v="1"/>
  </r>
  <r>
    <s v="Id1366"/>
    <s v="Sanford"/>
    <x v="40"/>
    <x v="929"/>
    <n v="5.79"/>
    <x v="1358"/>
    <x v="1"/>
    <x v="1"/>
  </r>
  <r>
    <s v="Id1367"/>
    <s v="Wrenn"/>
    <x v="33"/>
    <x v="930"/>
    <n v="5.41"/>
    <x v="1359"/>
    <x v="0"/>
    <x v="2"/>
  </r>
  <r>
    <s v="Id1368"/>
    <s v="Lindsey"/>
    <x v="33"/>
    <x v="931"/>
    <n v="11.05"/>
    <x v="1360"/>
    <x v="3"/>
    <x v="0"/>
  </r>
  <r>
    <s v="Id1369"/>
    <s v="Krueger"/>
    <x v="22"/>
    <x v="932"/>
    <n v="6.27"/>
    <x v="1361"/>
    <x v="0"/>
    <x v="1"/>
  </r>
  <r>
    <s v="Id1370"/>
    <s v="Babler"/>
    <x v="20"/>
    <x v="933"/>
    <n v="4.7699999999999996"/>
    <x v="1362"/>
    <x v="0"/>
    <x v="2"/>
  </r>
  <r>
    <s v="Id1371"/>
    <s v="Brezenski"/>
    <x v="24"/>
    <x v="934"/>
    <n v="4.08"/>
    <x v="1363"/>
    <x v="0"/>
    <x v="2"/>
  </r>
  <r>
    <s v="Id1372"/>
    <s v="Marschner"/>
    <x v="32"/>
    <x v="935"/>
    <n v="6.01"/>
    <x v="1364"/>
    <x v="0"/>
    <x v="1"/>
  </r>
  <r>
    <s v="Id1373"/>
    <s v="King"/>
    <x v="37"/>
    <x v="136"/>
    <n v="11.84"/>
    <x v="1365"/>
    <x v="0"/>
    <x v="0"/>
  </r>
  <r>
    <s v="Id1374"/>
    <s v="Montez"/>
    <x v="39"/>
    <x v="627"/>
    <n v="6.27"/>
    <x v="1366"/>
    <x v="0"/>
    <x v="1"/>
  </r>
  <r>
    <s v="Id1375"/>
    <s v="Campbell"/>
    <x v="37"/>
    <x v="936"/>
    <n v="5.28"/>
    <x v="1367"/>
    <x v="0"/>
    <x v="2"/>
  </r>
  <r>
    <s v="Id1376"/>
    <s v="Hurt"/>
    <x v="9"/>
    <x v="425"/>
    <n v="7.03"/>
    <x v="1368"/>
    <x v="1"/>
    <x v="0"/>
  </r>
  <r>
    <s v="Id1377"/>
    <s v="Garey"/>
    <x v="33"/>
    <x v="937"/>
    <n v="5.32"/>
    <x v="1369"/>
    <x v="0"/>
    <x v="2"/>
  </r>
  <r>
    <s v="Id1378"/>
    <s v="Reddy"/>
    <x v="23"/>
    <x v="938"/>
    <n v="9.59"/>
    <x v="1370"/>
    <x v="0"/>
    <x v="0"/>
  </r>
  <r>
    <s v="Id1379"/>
    <s v="Mueller"/>
    <x v="34"/>
    <x v="234"/>
    <n v="6.15"/>
    <x v="1371"/>
    <x v="1"/>
    <x v="1"/>
  </r>
  <r>
    <s v="Id1380"/>
    <s v="Julia"/>
    <x v="13"/>
    <x v="680"/>
    <n v="11.08"/>
    <x v="1372"/>
    <x v="0"/>
    <x v="0"/>
  </r>
  <r>
    <s v="Id1381"/>
    <s v="Uribe"/>
    <x v="36"/>
    <x v="939"/>
    <n v="7.95"/>
    <x v="1373"/>
    <x v="3"/>
    <x v="0"/>
  </r>
  <r>
    <s v="Id1382"/>
    <s v="Hand"/>
    <x v="32"/>
    <x v="673"/>
    <n v="6.23"/>
    <x v="1374"/>
    <x v="0"/>
    <x v="1"/>
  </r>
  <r>
    <s v="Id1383"/>
    <s v="Petersen"/>
    <x v="15"/>
    <x v="713"/>
    <n v="6.5"/>
    <x v="1375"/>
    <x v="0"/>
    <x v="0"/>
  </r>
  <r>
    <s v="Id1384"/>
    <s v="Mac-Thiong"/>
    <x v="33"/>
    <x v="379"/>
    <n v="5.22"/>
    <x v="1376"/>
    <x v="1"/>
    <x v="2"/>
  </r>
  <r>
    <s v="Id1385"/>
    <s v="Walker"/>
    <x v="39"/>
    <x v="940"/>
    <n v="6.3"/>
    <x v="1377"/>
    <x v="0"/>
    <x v="1"/>
  </r>
  <r>
    <s v="Id1386"/>
    <s v="Steidl"/>
    <x v="36"/>
    <x v="941"/>
    <n v="8.84"/>
    <x v="1378"/>
    <x v="1"/>
    <x v="0"/>
  </r>
  <r>
    <s v="Id1387"/>
    <s v="Rose"/>
    <x v="32"/>
    <x v="942"/>
    <n v="4.1100000000000003"/>
    <x v="1379"/>
    <x v="1"/>
    <x v="2"/>
  </r>
  <r>
    <s v="Id1388"/>
    <s v="Alderfer"/>
    <x v="29"/>
    <x v="409"/>
    <n v="4.57"/>
    <x v="1380"/>
    <x v="0"/>
    <x v="2"/>
  </r>
  <r>
    <s v="Id1389"/>
    <s v="Ryland"/>
    <x v="39"/>
    <x v="852"/>
    <n v="11.06"/>
    <x v="1381"/>
    <x v="1"/>
    <x v="0"/>
  </r>
  <r>
    <s v="Id1390"/>
    <s v="Bethea"/>
    <x v="39"/>
    <x v="943"/>
    <n v="10.68"/>
    <x v="1382"/>
    <x v="2"/>
    <x v="0"/>
  </r>
  <r>
    <s v="Id1391"/>
    <s v="Kelly"/>
    <x v="39"/>
    <x v="944"/>
    <n v="6.14"/>
    <x v="1383"/>
    <x v="0"/>
    <x v="1"/>
  </r>
  <r>
    <s v="Id1392"/>
    <s v="Blois"/>
    <x v="38"/>
    <x v="945"/>
    <n v="5.45"/>
    <x v="1384"/>
    <x v="0"/>
    <x v="2"/>
  </r>
  <r>
    <s v="Id1393"/>
    <s v="Dayton"/>
    <x v="18"/>
    <x v="946"/>
    <n v="6.14"/>
    <x v="1385"/>
    <x v="2"/>
    <x v="1"/>
  </r>
  <r>
    <s v="Id1394"/>
    <s v="Cloud"/>
    <x v="37"/>
    <x v="947"/>
    <n v="7.85"/>
    <x v="1386"/>
    <x v="3"/>
    <x v="0"/>
  </r>
  <r>
    <s v="Id1395"/>
    <s v="Betournay"/>
    <x v="11"/>
    <x v="758"/>
    <n v="4.09"/>
    <x v="1387"/>
    <x v="0"/>
    <x v="2"/>
  </r>
  <r>
    <s v="Id1396"/>
    <s v="Temple"/>
    <x v="37"/>
    <x v="948"/>
    <n v="4.62"/>
    <x v="1388"/>
    <x v="0"/>
    <x v="2"/>
  </r>
  <r>
    <s v="Id1397"/>
    <s v="Rollie"/>
    <x v="37"/>
    <x v="462"/>
    <n v="5.77"/>
    <x v="1389"/>
    <x v="0"/>
    <x v="1"/>
  </r>
  <r>
    <s v="Id1398"/>
    <s v="Roybal"/>
    <x v="37"/>
    <x v="949"/>
    <n v="5.84"/>
    <x v="1390"/>
    <x v="0"/>
    <x v="1"/>
  </r>
  <r>
    <s v="Id1399"/>
    <s v="Turgeon"/>
    <x v="33"/>
    <x v="844"/>
    <n v="4.91"/>
    <x v="1391"/>
    <x v="1"/>
    <x v="2"/>
  </r>
  <r>
    <s v="Id1400"/>
    <s v="Deingenis"/>
    <x v="23"/>
    <x v="893"/>
    <n v="5.07"/>
    <x v="1392"/>
    <x v="0"/>
    <x v="2"/>
  </r>
  <r>
    <s v="Id1401"/>
    <s v="Hodge"/>
    <x v="34"/>
    <x v="950"/>
    <n v="5.81"/>
    <x v="1393"/>
    <x v="0"/>
    <x v="1"/>
  </r>
  <r>
    <s v="Id1402"/>
    <s v="Gibbs"/>
    <x v="21"/>
    <x v="951"/>
    <n v="11.2"/>
    <x v="1394"/>
    <x v="0"/>
    <x v="0"/>
  </r>
  <r>
    <s v="Id1403"/>
    <s v="Trom"/>
    <x v="38"/>
    <x v="419"/>
    <n v="10.75"/>
    <x v="1395"/>
    <x v="1"/>
    <x v="0"/>
  </r>
  <r>
    <s v="Id1404"/>
    <s v="Sizer"/>
    <x v="15"/>
    <x v="809"/>
    <n v="7.8"/>
    <x v="1396"/>
    <x v="1"/>
    <x v="0"/>
  </r>
  <r>
    <s v="Id1405"/>
    <s v="Ellison"/>
    <x v="34"/>
    <x v="613"/>
    <n v="7.04"/>
    <x v="1397"/>
    <x v="1"/>
    <x v="0"/>
  </r>
  <r>
    <s v="Id1406"/>
    <s v="Sulkowski"/>
    <x v="42"/>
    <x v="645"/>
    <n v="4.18"/>
    <x v="1398"/>
    <x v="0"/>
    <x v="2"/>
  </r>
  <r>
    <s v="Id1407"/>
    <s v="Maringo"/>
    <x v="38"/>
    <x v="952"/>
    <n v="8.19"/>
    <x v="1399"/>
    <x v="3"/>
    <x v="0"/>
  </r>
  <r>
    <s v="Id1408"/>
    <s v="Lattin"/>
    <x v="25"/>
    <x v="953"/>
    <n v="6.22"/>
    <x v="1400"/>
    <x v="0"/>
    <x v="1"/>
  </r>
  <r>
    <s v="Id1409"/>
    <s v="Deblander"/>
    <x v="37"/>
    <x v="954"/>
    <n v="8.2200000000000006"/>
    <x v="1401"/>
    <x v="2"/>
    <x v="0"/>
  </r>
  <r>
    <s v="Id1410"/>
    <s v="O'Neill"/>
    <x v="23"/>
    <x v="955"/>
    <n v="6.15"/>
    <x v="1402"/>
    <x v="0"/>
    <x v="1"/>
  </r>
  <r>
    <s v="Id1411"/>
    <s v="Davis"/>
    <x v="39"/>
    <x v="956"/>
    <n v="5.65"/>
    <x v="1403"/>
    <x v="1"/>
    <x v="2"/>
  </r>
  <r>
    <s v="Id1412"/>
    <s v="Stanek"/>
    <x v="38"/>
    <x v="43"/>
    <n v="5.5"/>
    <x v="1404"/>
    <x v="0"/>
    <x v="2"/>
  </r>
  <r>
    <s v="Id1413"/>
    <s v="Harris"/>
    <x v="38"/>
    <x v="957"/>
    <n v="8"/>
    <x v="1405"/>
    <x v="2"/>
    <x v="0"/>
  </r>
  <r>
    <s v="Id1414"/>
    <s v="Manning"/>
    <x v="39"/>
    <x v="958"/>
    <n v="5.71"/>
    <x v="1406"/>
    <x v="2"/>
    <x v="1"/>
  </r>
  <r>
    <s v="Id1415"/>
    <s v="Barrera"/>
    <x v="38"/>
    <x v="275"/>
    <n v="11.71"/>
    <x v="1407"/>
    <x v="1"/>
    <x v="0"/>
  </r>
  <r>
    <s v="Id1416"/>
    <s v="Schauwaers"/>
    <x v="39"/>
    <x v="404"/>
    <n v="6.17"/>
    <x v="1408"/>
    <x v="1"/>
    <x v="1"/>
  </r>
  <r>
    <s v="Id1417"/>
    <s v="Hartman"/>
    <x v="38"/>
    <x v="959"/>
    <n v="6.1"/>
    <x v="1409"/>
    <x v="0"/>
    <x v="1"/>
  </r>
  <r>
    <s v="Id1418"/>
    <s v="Fire"/>
    <x v="38"/>
    <x v="960"/>
    <n v="5.19"/>
    <x v="1410"/>
    <x v="1"/>
    <x v="2"/>
  </r>
  <r>
    <s v="Id1419"/>
    <s v="Waliaula"/>
    <x v="28"/>
    <x v="961"/>
    <n v="5.37"/>
    <x v="1411"/>
    <x v="0"/>
    <x v="2"/>
  </r>
  <r>
    <s v="Id1420"/>
    <s v="Blackshear"/>
    <x v="40"/>
    <x v="962"/>
    <n v="10.82"/>
    <x v="1412"/>
    <x v="2"/>
    <x v="0"/>
  </r>
  <r>
    <s v="Id1421"/>
    <s v="Nettik"/>
    <x v="40"/>
    <x v="963"/>
    <n v="6.06"/>
    <x v="1413"/>
    <x v="0"/>
    <x v="1"/>
  </r>
  <r>
    <s v="Id1422"/>
    <s v="Novales"/>
    <x v="40"/>
    <x v="964"/>
    <n v="5.91"/>
    <x v="1414"/>
    <x v="0"/>
    <x v="1"/>
  </r>
  <r>
    <s v="Id1423"/>
    <s v="Rosauer"/>
    <x v="12"/>
    <x v="742"/>
    <n v="5.87"/>
    <x v="1415"/>
    <x v="0"/>
    <x v="1"/>
  </r>
  <r>
    <s v="Id1424"/>
    <s v="Ryder"/>
    <x v="38"/>
    <x v="965"/>
    <n v="6.22"/>
    <x v="1416"/>
    <x v="0"/>
    <x v="1"/>
  </r>
  <r>
    <s v="Id1425"/>
    <s v="Larsen"/>
    <x v="38"/>
    <x v="927"/>
    <n v="5.73"/>
    <x v="1417"/>
    <x v="0"/>
    <x v="1"/>
  </r>
  <r>
    <s v="Id1426"/>
    <s v="Keate"/>
    <x v="38"/>
    <x v="117"/>
    <n v="5.7"/>
    <x v="1418"/>
    <x v="0"/>
    <x v="1"/>
  </r>
  <r>
    <s v="Id1427"/>
    <s v="Williams"/>
    <x v="14"/>
    <x v="308"/>
    <n v="9.91"/>
    <x v="1419"/>
    <x v="1"/>
    <x v="0"/>
  </r>
  <r>
    <s v="Id1428"/>
    <s v="Starosciak"/>
    <x v="38"/>
    <x v="421"/>
    <n v="11.4"/>
    <x v="1420"/>
    <x v="1"/>
    <x v="0"/>
  </r>
  <r>
    <s v="Id1429"/>
    <s v="Smith"/>
    <x v="39"/>
    <x v="97"/>
    <n v="6.29"/>
    <x v="1421"/>
    <x v="0"/>
    <x v="1"/>
  </r>
  <r>
    <s v="Id1430"/>
    <s v="Henderson"/>
    <x v="38"/>
    <x v="966"/>
    <n v="9.2799999999999994"/>
    <x v="1422"/>
    <x v="3"/>
    <x v="0"/>
  </r>
  <r>
    <s v="Id1431"/>
    <s v="Winkelman"/>
    <x v="40"/>
    <x v="967"/>
    <n v="4.78"/>
    <x v="1423"/>
    <x v="0"/>
    <x v="2"/>
  </r>
  <r>
    <s v="Id1432"/>
    <s v="Monette"/>
    <x v="22"/>
    <x v="680"/>
    <n v="8.8699999999999992"/>
    <x v="1424"/>
    <x v="0"/>
    <x v="0"/>
  </r>
  <r>
    <s v="Id1433"/>
    <s v="Kramer"/>
    <x v="1"/>
    <x v="968"/>
    <n v="11.4"/>
    <x v="1425"/>
    <x v="3"/>
    <x v="0"/>
  </r>
  <r>
    <s v="Id1434"/>
    <s v="Goldstein"/>
    <x v="23"/>
    <x v="860"/>
    <n v="9.1300000000000008"/>
    <x v="1426"/>
    <x v="0"/>
    <x v="0"/>
  </r>
  <r>
    <s v="Id1435"/>
    <s v="Gonzalez"/>
    <x v="39"/>
    <x v="969"/>
    <n v="6.22"/>
    <x v="1427"/>
    <x v="2"/>
    <x v="1"/>
  </r>
  <r>
    <s v="Id1436"/>
    <s v="Barrett"/>
    <x v="39"/>
    <x v="970"/>
    <n v="5.9"/>
    <x v="1428"/>
    <x v="0"/>
    <x v="1"/>
  </r>
  <r>
    <s v="Id1437"/>
    <s v="Irwin"/>
    <x v="25"/>
    <x v="98"/>
    <n v="4.45"/>
    <x v="1429"/>
    <x v="0"/>
    <x v="2"/>
  </r>
  <r>
    <s v="Id1438"/>
    <s v="Glenn"/>
    <x v="37"/>
    <x v="971"/>
    <n v="6.17"/>
    <x v="1430"/>
    <x v="0"/>
    <x v="1"/>
  </r>
  <r>
    <s v="Id1439"/>
    <s v="O'Meara"/>
    <x v="18"/>
    <x v="382"/>
    <n v="4.93"/>
    <x v="1431"/>
    <x v="0"/>
    <x v="2"/>
  </r>
  <r>
    <s v="Id1440"/>
    <s v="Budrow"/>
    <x v="21"/>
    <x v="421"/>
    <n v="7.32"/>
    <x v="1432"/>
    <x v="1"/>
    <x v="0"/>
  </r>
  <r>
    <s v="Id1441"/>
    <s v="Anderson"/>
    <x v="36"/>
    <x v="801"/>
    <n v="5.27"/>
    <x v="1433"/>
    <x v="1"/>
    <x v="2"/>
  </r>
  <r>
    <s v="Id1442"/>
    <s v="Douglas"/>
    <x v="36"/>
    <x v="972"/>
    <n v="5.82"/>
    <x v="1434"/>
    <x v="1"/>
    <x v="1"/>
  </r>
  <r>
    <s v="Id1443"/>
    <s v="Tecklenburg"/>
    <x v="36"/>
    <x v="369"/>
    <n v="5.8"/>
    <x v="1435"/>
    <x v="1"/>
    <x v="1"/>
  </r>
  <r>
    <s v="Id1444"/>
    <s v="Baker"/>
    <x v="42"/>
    <x v="973"/>
    <n v="4.87"/>
    <x v="1436"/>
    <x v="1"/>
    <x v="2"/>
  </r>
  <r>
    <s v="Id1445"/>
    <s v="Schenck"/>
    <x v="41"/>
    <x v="974"/>
    <n v="8.1199999999999992"/>
    <x v="1437"/>
    <x v="3"/>
    <x v="0"/>
  </r>
  <r>
    <s v="Id1446"/>
    <s v="Johnson"/>
    <x v="14"/>
    <x v="387"/>
    <n v="4.3600000000000003"/>
    <x v="1438"/>
    <x v="2"/>
    <x v="2"/>
  </r>
  <r>
    <s v="Id1447"/>
    <s v="Blendell"/>
    <x v="28"/>
    <x v="975"/>
    <n v="9.16"/>
    <x v="1439"/>
    <x v="3"/>
    <x v="0"/>
  </r>
  <r>
    <s v="Id1448"/>
    <s v="Parodi"/>
    <x v="41"/>
    <x v="976"/>
    <n v="9.14"/>
    <x v="1440"/>
    <x v="3"/>
    <x v="0"/>
  </r>
  <r>
    <s v="Id1449"/>
    <s v="Morgan"/>
    <x v="41"/>
    <x v="977"/>
    <n v="5.49"/>
    <x v="1441"/>
    <x v="3"/>
    <x v="2"/>
  </r>
  <r>
    <s v="Id1450"/>
    <s v="Linden"/>
    <x v="17"/>
    <x v="292"/>
    <n v="5.96"/>
    <x v="1442"/>
    <x v="1"/>
    <x v="1"/>
  </r>
  <r>
    <s v="Id1451"/>
    <s v="Horning"/>
    <x v="14"/>
    <x v="978"/>
    <n v="4.62"/>
    <x v="1443"/>
    <x v="2"/>
    <x v="2"/>
  </r>
  <r>
    <s v="Id1452"/>
    <s v="Goode"/>
    <x v="26"/>
    <x v="29"/>
    <n v="9.9600000000000009"/>
    <x v="1444"/>
    <x v="0"/>
    <x v="0"/>
  </r>
  <r>
    <s v="Id1453"/>
    <s v="Doden"/>
    <x v="38"/>
    <x v="979"/>
    <n v="10.53"/>
    <x v="1445"/>
    <x v="2"/>
    <x v="0"/>
  </r>
  <r>
    <s v="Id1454"/>
    <s v="Groff"/>
    <x v="38"/>
    <x v="54"/>
    <n v="6.69"/>
    <x v="1446"/>
    <x v="0"/>
    <x v="0"/>
  </r>
  <r>
    <s v="Id1455"/>
    <s v="Kuehler"/>
    <x v="38"/>
    <x v="375"/>
    <n v="9.5500000000000007"/>
    <x v="1447"/>
    <x v="0"/>
    <x v="0"/>
  </r>
  <r>
    <s v="Id1456"/>
    <s v="Daniels"/>
    <x v="42"/>
    <x v="980"/>
    <n v="6.05"/>
    <x v="1448"/>
    <x v="1"/>
    <x v="1"/>
  </r>
  <r>
    <s v="Id1457"/>
    <s v="Gibby"/>
    <x v="38"/>
    <x v="981"/>
    <n v="10.56"/>
    <x v="1449"/>
    <x v="1"/>
    <x v="0"/>
  </r>
  <r>
    <s v="Id1458"/>
    <s v="Busa"/>
    <x v="37"/>
    <x v="905"/>
    <n v="10.81"/>
    <x v="1450"/>
    <x v="2"/>
    <x v="0"/>
  </r>
  <r>
    <s v="Id1459"/>
    <s v="Moyo"/>
    <x v="42"/>
    <x v="982"/>
    <n v="4.32"/>
    <x v="1451"/>
    <x v="2"/>
    <x v="2"/>
  </r>
  <r>
    <s v="Id1460"/>
    <s v="Horn"/>
    <x v="28"/>
    <x v="983"/>
    <n v="4.37"/>
    <x v="1452"/>
    <x v="1"/>
    <x v="2"/>
  </r>
  <r>
    <s v="Id1461"/>
    <s v="Bien"/>
    <x v="13"/>
    <x v="141"/>
    <n v="4.8099999999999996"/>
    <x v="1453"/>
    <x v="0"/>
    <x v="2"/>
  </r>
  <r>
    <s v="Id1462"/>
    <s v="O'Connor"/>
    <x v="18"/>
    <x v="984"/>
    <n v="4.5599999999999996"/>
    <x v="1454"/>
    <x v="1"/>
    <x v="2"/>
  </r>
  <r>
    <s v="Id1463"/>
    <s v="Ash"/>
    <x v="37"/>
    <x v="98"/>
    <n v="4.3899999999999997"/>
    <x v="1455"/>
    <x v="0"/>
    <x v="2"/>
  </r>
  <r>
    <s v="Id1464"/>
    <s v="Do"/>
    <x v="40"/>
    <x v="985"/>
    <n v="11.44"/>
    <x v="1456"/>
    <x v="2"/>
    <x v="0"/>
  </r>
  <r>
    <s v="Id1465"/>
    <s v="Phillips"/>
    <x v="40"/>
    <x v="813"/>
    <n v="11.37"/>
    <x v="1457"/>
    <x v="2"/>
    <x v="0"/>
  </r>
  <r>
    <s v="Id1466"/>
    <s v="Kelly"/>
    <x v="37"/>
    <x v="393"/>
    <n v="6.14"/>
    <x v="1458"/>
    <x v="2"/>
    <x v="1"/>
  </r>
  <r>
    <s v="Id1467"/>
    <s v="Dever"/>
    <x v="16"/>
    <x v="160"/>
    <n v="4.8899999999999997"/>
    <x v="1459"/>
    <x v="0"/>
    <x v="2"/>
  </r>
  <r>
    <s v="Id1468"/>
    <s v="Horvath"/>
    <x v="42"/>
    <x v="63"/>
    <n v="4.5999999999999996"/>
    <x v="1460"/>
    <x v="0"/>
    <x v="2"/>
  </r>
  <r>
    <s v="Id1469"/>
    <s v="Danner"/>
    <x v="42"/>
    <x v="184"/>
    <n v="4.42"/>
    <x v="1461"/>
    <x v="0"/>
    <x v="2"/>
  </r>
  <r>
    <s v="Id1470"/>
    <s v="Weiss"/>
    <x v="42"/>
    <x v="237"/>
    <n v="7.48"/>
    <x v="1462"/>
    <x v="1"/>
    <x v="0"/>
  </r>
  <r>
    <s v="Id1471"/>
    <s v="D'Andrea"/>
    <x v="42"/>
    <x v="9"/>
    <n v="10.74"/>
    <x v="1463"/>
    <x v="0"/>
    <x v="0"/>
  </r>
  <r>
    <s v="Id1472"/>
    <s v="Olesky"/>
    <x v="37"/>
    <x v="378"/>
    <n v="5.19"/>
    <x v="1464"/>
    <x v="1"/>
    <x v="2"/>
  </r>
  <r>
    <s v="Id1473"/>
    <s v="Whitcraft"/>
    <x v="41"/>
    <x v="884"/>
    <n v="9.17"/>
    <x v="1465"/>
    <x v="0"/>
    <x v="0"/>
  </r>
  <r>
    <s v="Id1474"/>
    <s v="Salazar"/>
    <x v="13"/>
    <x v="986"/>
    <n v="4.95"/>
    <x v="1466"/>
    <x v="2"/>
    <x v="2"/>
  </r>
  <r>
    <s v="Id1475"/>
    <s v="Todd"/>
    <x v="30"/>
    <x v="422"/>
    <n v="6.03"/>
    <x v="1467"/>
    <x v="1"/>
    <x v="1"/>
  </r>
  <r>
    <s v="Id1476"/>
    <s v="Pond"/>
    <x v="25"/>
    <x v="488"/>
    <n v="5.36"/>
    <x v="1468"/>
    <x v="0"/>
    <x v="2"/>
  </r>
  <r>
    <s v="Id1477"/>
    <s v="Egan"/>
    <x v="38"/>
    <x v="387"/>
    <n v="6.11"/>
    <x v="1469"/>
    <x v="2"/>
    <x v="1"/>
  </r>
  <r>
    <s v="Id1478"/>
    <s v="Bersani"/>
    <x v="4"/>
    <x v="987"/>
    <n v="4.88"/>
    <x v="1470"/>
    <x v="0"/>
    <x v="2"/>
  </r>
  <r>
    <s v="Id1479"/>
    <s v="Creech"/>
    <x v="36"/>
    <x v="988"/>
    <n v="6.72"/>
    <x v="1471"/>
    <x v="2"/>
    <x v="0"/>
  </r>
  <r>
    <s v="Id1480"/>
    <s v="Sudres"/>
    <x v="36"/>
    <x v="989"/>
    <n v="4.2"/>
    <x v="1472"/>
    <x v="1"/>
    <x v="2"/>
  </r>
  <r>
    <s v="Id1481"/>
    <s v="Couture"/>
    <x v="40"/>
    <x v="990"/>
    <n v="5.79"/>
    <x v="1473"/>
    <x v="0"/>
    <x v="1"/>
  </r>
  <r>
    <s v="Id1482"/>
    <s v="Willard"/>
    <x v="36"/>
    <x v="247"/>
    <n v="4.29"/>
    <x v="1474"/>
    <x v="1"/>
    <x v="2"/>
  </r>
  <r>
    <s v="Id1483"/>
    <s v="Patronick"/>
    <x v="37"/>
    <x v="991"/>
    <n v="8.27"/>
    <x v="1475"/>
    <x v="2"/>
    <x v="0"/>
  </r>
  <r>
    <s v="Id1484"/>
    <s v="Depasquale"/>
    <x v="41"/>
    <x v="683"/>
    <n v="4.5599999999999996"/>
    <x v="1476"/>
    <x v="1"/>
    <x v="2"/>
  </r>
  <r>
    <s v="Id1485"/>
    <s v="Lavergne"/>
    <x v="44"/>
    <x v="992"/>
    <n v="5.33"/>
    <x v="1477"/>
    <x v="0"/>
    <x v="2"/>
  </r>
  <r>
    <s v="Id1486"/>
    <s v="Kawakami"/>
    <x v="44"/>
    <x v="993"/>
    <n v="5.63"/>
    <x v="1478"/>
    <x v="1"/>
    <x v="2"/>
  </r>
  <r>
    <s v="Id1487"/>
    <s v="Gonsalves"/>
    <x v="34"/>
    <x v="367"/>
    <n v="5.12"/>
    <x v="1479"/>
    <x v="1"/>
    <x v="2"/>
  </r>
  <r>
    <s v="Id1488"/>
    <s v="Peck"/>
    <x v="33"/>
    <x v="994"/>
    <n v="5.15"/>
    <x v="1480"/>
    <x v="0"/>
    <x v="2"/>
  </r>
  <r>
    <s v="Id1489"/>
    <s v="Aure"/>
    <x v="15"/>
    <x v="995"/>
    <n v="7.5"/>
    <x v="1481"/>
    <x v="2"/>
    <x v="0"/>
  </r>
  <r>
    <s v="Id1490"/>
    <s v="Mattingly"/>
    <x v="2"/>
    <x v="996"/>
    <n v="4.88"/>
    <x v="1482"/>
    <x v="2"/>
    <x v="2"/>
  </r>
  <r>
    <s v="Id1491"/>
    <s v="Stelpflug"/>
    <x v="42"/>
    <x v="997"/>
    <n v="5.57"/>
    <x v="1483"/>
    <x v="2"/>
    <x v="2"/>
  </r>
  <r>
    <s v="Id1492"/>
    <s v="Sanchez"/>
    <x v="33"/>
    <x v="67"/>
    <n v="5.31"/>
    <x v="1484"/>
    <x v="0"/>
    <x v="2"/>
  </r>
  <r>
    <s v="Id1493"/>
    <s v="Condon"/>
    <x v="39"/>
    <x v="393"/>
    <n v="4.57"/>
    <x v="1485"/>
    <x v="2"/>
    <x v="2"/>
  </r>
  <r>
    <s v="Id1494"/>
    <s v="Magato"/>
    <x v="41"/>
    <x v="998"/>
    <n v="8.6999999999999993"/>
    <x v="1486"/>
    <x v="2"/>
    <x v="0"/>
  </r>
  <r>
    <s v="Id1495"/>
    <s v="Dombrowski"/>
    <x v="41"/>
    <x v="999"/>
    <n v="4.76"/>
    <x v="1487"/>
    <x v="2"/>
    <x v="2"/>
  </r>
  <r>
    <s v="Id1496"/>
    <s v="Ohara"/>
    <x v="30"/>
    <x v="1000"/>
    <n v="11.81"/>
    <x v="1488"/>
    <x v="0"/>
    <x v="0"/>
  </r>
  <r>
    <s v="Id1497"/>
    <s v="Cifuentes"/>
    <x v="37"/>
    <x v="1001"/>
    <n v="4.67"/>
    <x v="1489"/>
    <x v="2"/>
    <x v="2"/>
  </r>
  <r>
    <s v="Id1498"/>
    <s v="Keno"/>
    <x v="41"/>
    <x v="984"/>
    <n v="6.02"/>
    <x v="1490"/>
    <x v="1"/>
    <x v="1"/>
  </r>
  <r>
    <s v="Id1499"/>
    <s v="Bruce"/>
    <x v="39"/>
    <x v="1002"/>
    <n v="7.46"/>
    <x v="1491"/>
    <x v="2"/>
    <x v="0"/>
  </r>
  <r>
    <s v="Id1500"/>
    <s v="Lorch"/>
    <x v="41"/>
    <x v="1003"/>
    <n v="4.74"/>
    <x v="1492"/>
    <x v="2"/>
    <x v="2"/>
  </r>
  <r>
    <s v="Id1501"/>
    <s v="Sullivan"/>
    <x v="28"/>
    <x v="842"/>
    <n v="4.79"/>
    <x v="1493"/>
    <x v="1"/>
    <x v="2"/>
  </r>
  <r>
    <s v="Id1502"/>
    <s v="Cave"/>
    <x v="0"/>
    <x v="649"/>
    <n v="5.35"/>
    <x v="1494"/>
    <x v="3"/>
    <x v="2"/>
  </r>
  <r>
    <s v="Id1503"/>
    <s v="Gudenkauf"/>
    <x v="38"/>
    <x v="1004"/>
    <n v="4.87"/>
    <x v="1495"/>
    <x v="0"/>
    <x v="2"/>
  </r>
  <r>
    <s v="Id1504"/>
    <s v="Thomas"/>
    <x v="33"/>
    <x v="21"/>
    <n v="10.09"/>
    <x v="1496"/>
    <x v="0"/>
    <x v="0"/>
  </r>
  <r>
    <s v="Id1505"/>
    <s v="Holley"/>
    <x v="15"/>
    <x v="988"/>
    <n v="5.47"/>
    <x v="1497"/>
    <x v="2"/>
    <x v="2"/>
  </r>
  <r>
    <s v="Id1506"/>
    <s v="Kemble"/>
    <x v="41"/>
    <x v="1005"/>
    <n v="8.6"/>
    <x v="1498"/>
    <x v="2"/>
    <x v="0"/>
  </r>
  <r>
    <s v="Id1507"/>
    <s v="Bentley"/>
    <x v="41"/>
    <x v="305"/>
    <n v="10.74"/>
    <x v="1499"/>
    <x v="2"/>
    <x v="0"/>
  </r>
  <r>
    <s v="Id1508"/>
    <s v="Jones"/>
    <x v="31"/>
    <x v="1006"/>
    <n v="4.3899999999999997"/>
    <x v="1500"/>
    <x v="0"/>
    <x v="2"/>
  </r>
  <r>
    <s v="Id1509"/>
    <s v="Tremblay"/>
    <x v="30"/>
    <x v="1007"/>
    <n v="6.3"/>
    <x v="1501"/>
    <x v="2"/>
    <x v="1"/>
  </r>
  <r>
    <s v="Id1510"/>
    <s v="Bellucci"/>
    <x v="42"/>
    <x v="1008"/>
    <n v="5.41"/>
    <x v="1502"/>
    <x v="0"/>
    <x v="2"/>
  </r>
  <r>
    <s v="Id1511"/>
    <s v="Collins"/>
    <x v="22"/>
    <x v="497"/>
    <n v="4.47"/>
    <x v="1503"/>
    <x v="1"/>
    <x v="2"/>
  </r>
  <r>
    <s v="Id1512"/>
    <s v="Gillman"/>
    <x v="27"/>
    <x v="1009"/>
    <n v="6.26"/>
    <x v="1504"/>
    <x v="0"/>
    <x v="1"/>
  </r>
  <r>
    <s v="Id1513"/>
    <s v="West"/>
    <x v="42"/>
    <x v="1010"/>
    <n v="11.58"/>
    <x v="1505"/>
    <x v="2"/>
    <x v="0"/>
  </r>
  <r>
    <s v="Id1514"/>
    <s v="Chida"/>
    <x v="40"/>
    <x v="191"/>
    <n v="4.3600000000000003"/>
    <x v="1506"/>
    <x v="1"/>
    <x v="2"/>
  </r>
  <r>
    <s v="Id1515"/>
    <s v="Reisenauer"/>
    <x v="9"/>
    <x v="26"/>
    <n v="4.1399999999999997"/>
    <x v="1507"/>
    <x v="0"/>
    <x v="2"/>
  </r>
  <r>
    <s v="Id1516"/>
    <s v="Rosenberg-Wohl"/>
    <x v="1"/>
    <x v="1011"/>
    <n v="4.38"/>
    <x v="1508"/>
    <x v="2"/>
    <x v="2"/>
  </r>
  <r>
    <s v="Id1517"/>
    <s v="Theriault"/>
    <x v="29"/>
    <x v="61"/>
    <n v="11.61"/>
    <x v="1509"/>
    <x v="0"/>
    <x v="0"/>
  </r>
  <r>
    <s v="Id1518"/>
    <s v="Manuel"/>
    <x v="42"/>
    <x v="21"/>
    <n v="10.59"/>
    <x v="1510"/>
    <x v="0"/>
    <x v="0"/>
  </r>
  <r>
    <s v="Id1519"/>
    <s v="Demko"/>
    <x v="21"/>
    <x v="909"/>
    <n v="11.85"/>
    <x v="1511"/>
    <x v="1"/>
    <x v="0"/>
  </r>
  <r>
    <s v="Id1520"/>
    <s v="Battaglia"/>
    <x v="9"/>
    <x v="1012"/>
    <n v="5.46"/>
    <x v="1512"/>
    <x v="2"/>
    <x v="2"/>
  </r>
  <r>
    <s v="Id1521"/>
    <s v="Follo"/>
    <x v="42"/>
    <x v="1013"/>
    <n v="4.54"/>
    <x v="1513"/>
    <x v="3"/>
    <x v="2"/>
  </r>
  <r>
    <s v="Id1522"/>
    <s v="Barana"/>
    <x v="42"/>
    <x v="1014"/>
    <n v="11.98"/>
    <x v="1514"/>
    <x v="2"/>
    <x v="0"/>
  </r>
  <r>
    <s v="Id1523"/>
    <s v="Lysaght"/>
    <x v="42"/>
    <x v="467"/>
    <n v="6.59"/>
    <x v="1515"/>
    <x v="1"/>
    <x v="0"/>
  </r>
  <r>
    <s v="Id1524"/>
    <s v="Chalmers"/>
    <x v="37"/>
    <x v="589"/>
    <n v="10.83"/>
    <x v="1516"/>
    <x v="1"/>
    <x v="0"/>
  </r>
  <r>
    <s v="Id1525"/>
    <s v="Phillippi"/>
    <x v="44"/>
    <x v="1015"/>
    <n v="8.6"/>
    <x v="1517"/>
    <x v="3"/>
    <x v="0"/>
  </r>
  <r>
    <s v="Id1526"/>
    <s v="MacPherson"/>
    <x v="45"/>
    <x v="1016"/>
    <n v="11.17"/>
    <x v="1518"/>
    <x v="2"/>
    <x v="0"/>
  </r>
  <r>
    <s v="Id1527"/>
    <s v="Delfidio"/>
    <x v="45"/>
    <x v="1017"/>
    <n v="5.75"/>
    <x v="1519"/>
    <x v="0"/>
    <x v="1"/>
  </r>
  <r>
    <s v="Id1528"/>
    <s v="Cummings"/>
    <x v="45"/>
    <x v="1018"/>
    <n v="4.83"/>
    <x v="1520"/>
    <x v="2"/>
    <x v="2"/>
  </r>
  <r>
    <s v="Id1529"/>
    <s v="Schroegel"/>
    <x v="45"/>
    <x v="1019"/>
    <n v="11.93"/>
    <x v="1521"/>
    <x v="2"/>
    <x v="0"/>
  </r>
  <r>
    <s v="Id1530"/>
    <s v="Williams"/>
    <x v="25"/>
    <x v="1020"/>
    <n v="8.41"/>
    <x v="1522"/>
    <x v="3"/>
    <x v="0"/>
  </r>
  <r>
    <s v="Id1531"/>
    <s v="Casey"/>
    <x v="19"/>
    <x v="424"/>
    <n v="5.59"/>
    <x v="1523"/>
    <x v="2"/>
    <x v="2"/>
  </r>
  <r>
    <s v="Id1532"/>
    <s v="Randall"/>
    <x v="41"/>
    <x v="1021"/>
    <n v="4.0599999999999996"/>
    <x v="1524"/>
    <x v="0"/>
    <x v="2"/>
  </r>
  <r>
    <s v="Id1533"/>
    <s v="Doyon"/>
    <x v="34"/>
    <x v="1022"/>
    <n v="7.02"/>
    <x v="1525"/>
    <x v="1"/>
    <x v="0"/>
  </r>
  <r>
    <s v="Id1534"/>
    <s v="Sankey"/>
    <x v="30"/>
    <x v="1023"/>
    <n v="4.47"/>
    <x v="1526"/>
    <x v="2"/>
    <x v="2"/>
  </r>
  <r>
    <s v="Id1535"/>
    <s v="Stilgenbauer"/>
    <x v="41"/>
    <x v="687"/>
    <n v="4.54"/>
    <x v="1527"/>
    <x v="0"/>
    <x v="2"/>
  </r>
  <r>
    <s v="Id1536"/>
    <s v="Jaskiewicz"/>
    <x v="38"/>
    <x v="1024"/>
    <n v="4.99"/>
    <x v="1528"/>
    <x v="2"/>
    <x v="2"/>
  </r>
  <r>
    <s v="Id1537"/>
    <s v="Deppen"/>
    <x v="39"/>
    <x v="1025"/>
    <n v="10.84"/>
    <x v="1529"/>
    <x v="3"/>
    <x v="0"/>
  </r>
  <r>
    <s v="Id1538"/>
    <s v="Hine"/>
    <x v="44"/>
    <x v="1026"/>
    <n v="5.63"/>
    <x v="1530"/>
    <x v="3"/>
    <x v="2"/>
  </r>
  <r>
    <s v="Id1539"/>
    <s v="Mathews"/>
    <x v="34"/>
    <x v="820"/>
    <n v="4.1399999999999997"/>
    <x v="1531"/>
    <x v="1"/>
    <x v="2"/>
  </r>
  <r>
    <s v="Id1540"/>
    <s v="Yabu"/>
    <x v="40"/>
    <x v="307"/>
    <n v="5.17"/>
    <x v="1532"/>
    <x v="0"/>
    <x v="2"/>
  </r>
  <r>
    <s v="Id1541"/>
    <s v="Strang"/>
    <x v="20"/>
    <x v="1027"/>
    <n v="6.93"/>
    <x v="1533"/>
    <x v="2"/>
    <x v="0"/>
  </r>
  <r>
    <s v="Id1542"/>
    <s v="Frank"/>
    <x v="44"/>
    <x v="759"/>
    <n v="4.24"/>
    <x v="1534"/>
    <x v="0"/>
    <x v="2"/>
  </r>
  <r>
    <s v="Id1543"/>
    <s v="Shanley"/>
    <x v="27"/>
    <x v="801"/>
    <n v="5.91"/>
    <x v="1535"/>
    <x v="1"/>
    <x v="1"/>
  </r>
  <r>
    <s v="Id1544"/>
    <s v="Mancebo"/>
    <x v="32"/>
    <x v="50"/>
    <n v="5.93"/>
    <x v="1536"/>
    <x v="0"/>
    <x v="1"/>
  </r>
  <r>
    <s v="Id1545"/>
    <s v="Keehan"/>
    <x v="41"/>
    <x v="1028"/>
    <n v="5.66"/>
    <x v="1537"/>
    <x v="1"/>
    <x v="2"/>
  </r>
  <r>
    <s v="Id1546"/>
    <s v="Mahaney"/>
    <x v="0"/>
    <x v="105"/>
    <n v="4.1900000000000004"/>
    <x v="1538"/>
    <x v="0"/>
    <x v="2"/>
  </r>
  <r>
    <s v="Id1547"/>
    <s v="Nolan"/>
    <x v="42"/>
    <x v="520"/>
    <n v="9.2100000000000009"/>
    <x v="1539"/>
    <x v="0"/>
    <x v="0"/>
  </r>
  <r>
    <s v="Id1548"/>
    <s v="Sobrino"/>
    <x v="7"/>
    <x v="384"/>
    <n v="5.51"/>
    <x v="1540"/>
    <x v="1"/>
    <x v="2"/>
  </r>
  <r>
    <s v="Id1549"/>
    <s v="Gennaro"/>
    <x v="44"/>
    <x v="1029"/>
    <n v="8.5"/>
    <x v="1541"/>
    <x v="3"/>
    <x v="0"/>
  </r>
  <r>
    <s v="Id1550"/>
    <s v="Mayer"/>
    <x v="44"/>
    <x v="1030"/>
    <n v="6.23"/>
    <x v="1542"/>
    <x v="0"/>
    <x v="1"/>
  </r>
  <r>
    <s v="Id1551"/>
    <s v="Becker"/>
    <x v="44"/>
    <x v="276"/>
    <n v="8.5299999999999994"/>
    <x v="1543"/>
    <x v="1"/>
    <x v="0"/>
  </r>
  <r>
    <s v="Id1552"/>
    <s v="Moore"/>
    <x v="41"/>
    <x v="1031"/>
    <n v="5.75"/>
    <x v="1544"/>
    <x v="3"/>
    <x v="1"/>
  </r>
  <r>
    <s v="Id1553"/>
    <s v="Platt"/>
    <x v="23"/>
    <x v="643"/>
    <n v="5.6"/>
    <x v="1545"/>
    <x v="2"/>
    <x v="2"/>
  </r>
  <r>
    <s v="Id1554"/>
    <s v="Brodeur"/>
    <x v="41"/>
    <x v="837"/>
    <n v="4.68"/>
    <x v="1546"/>
    <x v="2"/>
    <x v="2"/>
  </r>
  <r>
    <s v="Id1555"/>
    <s v="Knight"/>
    <x v="39"/>
    <x v="1032"/>
    <n v="5.62"/>
    <x v="1547"/>
    <x v="2"/>
    <x v="2"/>
  </r>
  <r>
    <s v="Id1556"/>
    <s v="Richter"/>
    <x v="41"/>
    <x v="222"/>
    <n v="5.08"/>
    <x v="1548"/>
    <x v="0"/>
    <x v="2"/>
  </r>
  <r>
    <s v="Id1557"/>
    <s v="Jubinski"/>
    <x v="41"/>
    <x v="326"/>
    <n v="5.28"/>
    <x v="1549"/>
    <x v="1"/>
    <x v="2"/>
  </r>
  <r>
    <s v="Id1558"/>
    <s v="Wall"/>
    <x v="11"/>
    <x v="941"/>
    <n v="4.6100000000000003"/>
    <x v="1550"/>
    <x v="1"/>
    <x v="2"/>
  </r>
  <r>
    <s v="Id1559"/>
    <s v="McKay"/>
    <x v="35"/>
    <x v="1033"/>
    <n v="6.57"/>
    <x v="1551"/>
    <x v="3"/>
    <x v="0"/>
  </r>
  <r>
    <s v="Id1560"/>
    <s v="Oh"/>
    <x v="45"/>
    <x v="528"/>
    <n v="5.83"/>
    <x v="1552"/>
    <x v="0"/>
    <x v="1"/>
  </r>
  <r>
    <s v="Id1561"/>
    <s v="Kessell"/>
    <x v="16"/>
    <x v="397"/>
    <n v="6.98"/>
    <x v="1553"/>
    <x v="1"/>
    <x v="0"/>
  </r>
  <r>
    <s v="Id1562"/>
    <s v="Hidalgo"/>
    <x v="38"/>
    <x v="1034"/>
    <n v="4.03"/>
    <x v="1554"/>
    <x v="1"/>
    <x v="2"/>
  </r>
  <r>
    <s v="Id1563"/>
    <s v="Caprario"/>
    <x v="25"/>
    <x v="422"/>
    <n v="4.5599999999999996"/>
    <x v="1555"/>
    <x v="1"/>
    <x v="2"/>
  </r>
  <r>
    <s v="Id1564"/>
    <s v="Ryan"/>
    <x v="22"/>
    <x v="1035"/>
    <n v="5.38"/>
    <x v="1556"/>
    <x v="0"/>
    <x v="2"/>
  </r>
  <r>
    <s v="Id1565"/>
    <s v="Hoffman"/>
    <x v="46"/>
    <x v="1036"/>
    <n v="11.04"/>
    <x v="1557"/>
    <x v="2"/>
    <x v="0"/>
  </r>
  <r>
    <s v="Id1566"/>
    <s v="Wong"/>
    <x v="46"/>
    <x v="1037"/>
    <n v="6.09"/>
    <x v="1558"/>
    <x v="2"/>
    <x v="1"/>
  </r>
  <r>
    <s v="Id1567"/>
    <s v="Lea"/>
    <x v="46"/>
    <x v="500"/>
    <n v="4.71"/>
    <x v="1559"/>
    <x v="1"/>
    <x v="2"/>
  </r>
  <r>
    <s v="Id1568"/>
    <s v="Patterson"/>
    <x v="0"/>
    <x v="1038"/>
    <n v="8.18"/>
    <x v="1560"/>
    <x v="2"/>
    <x v="0"/>
  </r>
  <r>
    <s v="Id1569"/>
    <s v="Quigley"/>
    <x v="44"/>
    <x v="1039"/>
    <n v="11.18"/>
    <x v="1561"/>
    <x v="3"/>
    <x v="0"/>
  </r>
  <r>
    <s v="Id1570"/>
    <s v="Korir"/>
    <x v="11"/>
    <x v="277"/>
    <n v="5.03"/>
    <x v="1562"/>
    <x v="1"/>
    <x v="2"/>
  </r>
  <r>
    <s v="Id1571"/>
    <s v="Downs"/>
    <x v="44"/>
    <x v="1040"/>
    <n v="5.56"/>
    <x v="1563"/>
    <x v="2"/>
    <x v="2"/>
  </r>
  <r>
    <s v="Id1572"/>
    <s v="Young"/>
    <x v="37"/>
    <x v="1041"/>
    <n v="4.33"/>
    <x v="1564"/>
    <x v="1"/>
    <x v="2"/>
  </r>
  <r>
    <s v="Id1573"/>
    <s v="Zywek"/>
    <x v="31"/>
    <x v="728"/>
    <n v="5.21"/>
    <x v="1565"/>
    <x v="0"/>
    <x v="2"/>
  </r>
  <r>
    <s v="Id1574"/>
    <s v="Faulkner"/>
    <x v="45"/>
    <x v="984"/>
    <n v="5.89"/>
    <x v="1566"/>
    <x v="1"/>
    <x v="1"/>
  </r>
  <r>
    <s v="Id1575"/>
    <s v="Erspamer"/>
    <x v="45"/>
    <x v="1042"/>
    <n v="4.8099999999999996"/>
    <x v="1567"/>
    <x v="2"/>
    <x v="2"/>
  </r>
  <r>
    <s v="Id1576"/>
    <s v="Campbell"/>
    <x v="45"/>
    <x v="13"/>
    <n v="5.66"/>
    <x v="1568"/>
    <x v="0"/>
    <x v="2"/>
  </r>
  <r>
    <s v="Id1577"/>
    <s v="Addison"/>
    <x v="20"/>
    <x v="1043"/>
    <n v="10.66"/>
    <x v="1569"/>
    <x v="3"/>
    <x v="0"/>
  </r>
  <r>
    <s v="Id1578"/>
    <s v="Wu"/>
    <x v="45"/>
    <x v="1044"/>
    <n v="5.98"/>
    <x v="1570"/>
    <x v="0"/>
    <x v="1"/>
  </r>
  <r>
    <s v="Id1579"/>
    <s v="Millett"/>
    <x v="45"/>
    <x v="1045"/>
    <n v="4.34"/>
    <x v="1571"/>
    <x v="0"/>
    <x v="2"/>
  </r>
  <r>
    <s v="Id1580"/>
    <s v="Bosl"/>
    <x v="31"/>
    <x v="1046"/>
    <n v="5.17"/>
    <x v="1572"/>
    <x v="0"/>
    <x v="2"/>
  </r>
  <r>
    <s v="Id1581"/>
    <s v="Goldberg"/>
    <x v="16"/>
    <x v="1047"/>
    <n v="4.2300000000000004"/>
    <x v="1573"/>
    <x v="0"/>
    <x v="2"/>
  </r>
  <r>
    <s v="Id1582"/>
    <s v="Kelley"/>
    <x v="42"/>
    <x v="951"/>
    <n v="4.88"/>
    <x v="1574"/>
    <x v="0"/>
    <x v="2"/>
  </r>
  <r>
    <s v="Id1583"/>
    <s v="Johnston"/>
    <x v="45"/>
    <x v="247"/>
    <n v="9.7100000000000009"/>
    <x v="1575"/>
    <x v="1"/>
    <x v="0"/>
  </r>
  <r>
    <s v="Id1584"/>
    <s v="Keating"/>
    <x v="36"/>
    <x v="1048"/>
    <n v="5.32"/>
    <x v="1576"/>
    <x v="0"/>
    <x v="2"/>
  </r>
  <r>
    <s v="Id1585"/>
    <s v="Duhon"/>
    <x v="0"/>
    <x v="65"/>
    <n v="5.83"/>
    <x v="1577"/>
    <x v="0"/>
    <x v="1"/>
  </r>
  <r>
    <s v="Id1586"/>
    <s v="Briseno"/>
    <x v="38"/>
    <x v="1049"/>
    <n v="5.54"/>
    <x v="1578"/>
    <x v="1"/>
    <x v="2"/>
  </r>
  <r>
    <s v="Id1587"/>
    <s v="Besse"/>
    <x v="44"/>
    <x v="1050"/>
    <n v="5.85"/>
    <x v="1579"/>
    <x v="0"/>
    <x v="1"/>
  </r>
  <r>
    <s v="Id1588"/>
    <s v="Shillings"/>
    <x v="34"/>
    <x v="1051"/>
    <n v="4.8499999999999996"/>
    <x v="1580"/>
    <x v="3"/>
    <x v="2"/>
  </r>
  <r>
    <s v="Id1589"/>
    <s v="Tate"/>
    <x v="44"/>
    <x v="1052"/>
    <n v="11.09"/>
    <x v="1581"/>
    <x v="2"/>
    <x v="0"/>
  </r>
  <r>
    <s v="Id1590"/>
    <s v="Arsenault"/>
    <x v="21"/>
    <x v="1053"/>
    <n v="5.58"/>
    <x v="1582"/>
    <x v="0"/>
    <x v="2"/>
  </r>
  <r>
    <s v="Id1591"/>
    <s v="Hengoed"/>
    <x v="42"/>
    <x v="41"/>
    <n v="9.7200000000000006"/>
    <x v="1583"/>
    <x v="0"/>
    <x v="0"/>
  </r>
  <r>
    <s v="Id1592"/>
    <s v="Aller"/>
    <x v="20"/>
    <x v="1054"/>
    <n v="11.41"/>
    <x v="1584"/>
    <x v="1"/>
    <x v="0"/>
  </r>
  <r>
    <s v="Id1593"/>
    <s v="Pisano"/>
    <x v="18"/>
    <x v="650"/>
    <n v="4.46"/>
    <x v="1585"/>
    <x v="0"/>
    <x v="2"/>
  </r>
  <r>
    <s v="Id1594"/>
    <s v="Sanca"/>
    <x v="19"/>
    <x v="704"/>
    <n v="9.31"/>
    <x v="1586"/>
    <x v="2"/>
    <x v="0"/>
  </r>
  <r>
    <s v="Id1595"/>
    <s v="Bond"/>
    <x v="20"/>
    <x v="711"/>
    <n v="5.03"/>
    <x v="1587"/>
    <x v="2"/>
    <x v="2"/>
  </r>
  <r>
    <s v="Id1596"/>
    <s v="Carron"/>
    <x v="34"/>
    <x v="1055"/>
    <n v="5.07"/>
    <x v="1588"/>
    <x v="0"/>
    <x v="2"/>
  </r>
  <r>
    <s v="Id1597"/>
    <s v="Ellwanger"/>
    <x v="9"/>
    <x v="1056"/>
    <n v="10.42"/>
    <x v="1589"/>
    <x v="3"/>
    <x v="0"/>
  </r>
  <r>
    <s v="Id1598"/>
    <s v="Hanson"/>
    <x v="46"/>
    <x v="1057"/>
    <n v="6.45"/>
    <x v="1590"/>
    <x v="3"/>
    <x v="0"/>
  </r>
  <r>
    <s v="Id1599"/>
    <s v="Tucker"/>
    <x v="37"/>
    <x v="1058"/>
    <n v="5.52"/>
    <x v="1591"/>
    <x v="2"/>
    <x v="2"/>
  </r>
  <r>
    <s v="Id1600"/>
    <s v="Counts"/>
    <x v="18"/>
    <x v="1059"/>
    <n v="4.41"/>
    <x v="1592"/>
    <x v="2"/>
    <x v="2"/>
  </r>
  <r>
    <s v="Id1601"/>
    <s v="Carson"/>
    <x v="47"/>
    <x v="1060"/>
    <n v="4.6900000000000004"/>
    <x v="1593"/>
    <x v="0"/>
    <x v="2"/>
  </r>
  <r>
    <s v="Id1602"/>
    <s v="Haines"/>
    <x v="47"/>
    <x v="405"/>
    <n v="6.94"/>
    <x v="1594"/>
    <x v="2"/>
    <x v="0"/>
  </r>
  <r>
    <s v="Id1603"/>
    <s v="Schnabel"/>
    <x v="5"/>
    <x v="1061"/>
    <n v="4.3499999999999996"/>
    <x v="1595"/>
    <x v="2"/>
    <x v="2"/>
  </r>
  <r>
    <s v="Id1604"/>
    <s v="Thind"/>
    <x v="45"/>
    <x v="1062"/>
    <n v="5.28"/>
    <x v="1596"/>
    <x v="0"/>
    <x v="2"/>
  </r>
  <r>
    <s v="Id1605"/>
    <s v="Simon"/>
    <x v="27"/>
    <x v="61"/>
    <n v="4.29"/>
    <x v="1597"/>
    <x v="0"/>
    <x v="2"/>
  </r>
  <r>
    <s v="Id1606"/>
    <s v="Arciniaga"/>
    <x v="46"/>
    <x v="410"/>
    <n v="5.69"/>
    <x v="1598"/>
    <x v="1"/>
    <x v="2"/>
  </r>
  <r>
    <s v="Id1607"/>
    <s v="Ryan"/>
    <x v="20"/>
    <x v="362"/>
    <n v="5.56"/>
    <x v="1599"/>
    <x v="2"/>
    <x v="2"/>
  </r>
  <r>
    <s v="Id1608"/>
    <s v="Lizak"/>
    <x v="46"/>
    <x v="659"/>
    <n v="5.41"/>
    <x v="1600"/>
    <x v="0"/>
    <x v="2"/>
  </r>
  <r>
    <s v="Id1609"/>
    <s v="Howery"/>
    <x v="46"/>
    <x v="806"/>
    <n v="10.85"/>
    <x v="1601"/>
    <x v="0"/>
    <x v="0"/>
  </r>
  <r>
    <s v="Id1610"/>
    <s v="Crain"/>
    <x v="41"/>
    <x v="181"/>
    <n v="11.63"/>
    <x v="1602"/>
    <x v="0"/>
    <x v="0"/>
  </r>
  <r>
    <s v="Id1611"/>
    <s v="Hotze"/>
    <x v="45"/>
    <x v="1034"/>
    <n v="5.68"/>
    <x v="1603"/>
    <x v="1"/>
    <x v="2"/>
  </r>
  <r>
    <s v="Id1612"/>
    <s v="Chauhan"/>
    <x v="46"/>
    <x v="1063"/>
    <n v="7.59"/>
    <x v="1604"/>
    <x v="3"/>
    <x v="0"/>
  </r>
  <r>
    <s v="Id1613"/>
    <s v="Raab"/>
    <x v="16"/>
    <x v="1064"/>
    <n v="5.09"/>
    <x v="1605"/>
    <x v="2"/>
    <x v="2"/>
  </r>
  <r>
    <s v="Id1614"/>
    <s v="McKown"/>
    <x v="46"/>
    <x v="1065"/>
    <n v="4.21"/>
    <x v="1606"/>
    <x v="2"/>
    <x v="2"/>
  </r>
  <r>
    <s v="Id1615"/>
    <s v="Schiemann"/>
    <x v="42"/>
    <x v="1066"/>
    <n v="4.34"/>
    <x v="1607"/>
    <x v="2"/>
    <x v="2"/>
  </r>
  <r>
    <s v="Id1616"/>
    <s v="Cress"/>
    <x v="42"/>
    <x v="1067"/>
    <n v="11.85"/>
    <x v="1608"/>
    <x v="2"/>
    <x v="0"/>
  </r>
  <r>
    <s v="Id1617"/>
    <s v="Mawson"/>
    <x v="42"/>
    <x v="1068"/>
    <n v="9.61"/>
    <x v="1609"/>
    <x v="3"/>
    <x v="0"/>
  </r>
  <r>
    <s v="Id1618"/>
    <s v="Wigginton"/>
    <x v="45"/>
    <x v="1069"/>
    <n v="5.29"/>
    <x v="1610"/>
    <x v="2"/>
    <x v="2"/>
  </r>
  <r>
    <s v="Id1619"/>
    <s v="Wang"/>
    <x v="14"/>
    <x v="1070"/>
    <n v="6.89"/>
    <x v="1611"/>
    <x v="2"/>
    <x v="0"/>
  </r>
  <r>
    <s v="Id1620"/>
    <s v="Schroeder"/>
    <x v="35"/>
    <x v="1071"/>
    <n v="4.57"/>
    <x v="1612"/>
    <x v="3"/>
    <x v="2"/>
  </r>
  <r>
    <s v="Id1621"/>
    <s v="Leonard"/>
    <x v="44"/>
    <x v="893"/>
    <n v="4.32"/>
    <x v="1613"/>
    <x v="0"/>
    <x v="2"/>
  </r>
  <r>
    <s v="Id1622"/>
    <s v="Tissue"/>
    <x v="9"/>
    <x v="577"/>
    <n v="5.57"/>
    <x v="1614"/>
    <x v="1"/>
    <x v="2"/>
  </r>
  <r>
    <s v="Id1623"/>
    <s v="Wood"/>
    <x v="21"/>
    <x v="507"/>
    <n v="5.26"/>
    <x v="1615"/>
    <x v="2"/>
    <x v="2"/>
  </r>
  <r>
    <s v="Id1624"/>
    <s v="Denny"/>
    <x v="36"/>
    <x v="88"/>
    <n v="6.25"/>
    <x v="1616"/>
    <x v="0"/>
    <x v="1"/>
  </r>
  <r>
    <s v="Id1625"/>
    <s v="Testa"/>
    <x v="22"/>
    <x v="50"/>
    <n v="5.67"/>
    <x v="1617"/>
    <x v="0"/>
    <x v="2"/>
  </r>
  <r>
    <s v="Id1626"/>
    <s v="Mooney"/>
    <x v="47"/>
    <x v="1072"/>
    <n v="4.42"/>
    <x v="1618"/>
    <x v="0"/>
    <x v="2"/>
  </r>
  <r>
    <s v="Id1627"/>
    <s v="Buchholtz"/>
    <x v="44"/>
    <x v="1073"/>
    <n v="11.75"/>
    <x v="1619"/>
    <x v="3"/>
    <x v="0"/>
  </r>
  <r>
    <s v="Id1628"/>
    <s v="Hoyt"/>
    <x v="46"/>
    <x v="165"/>
    <n v="6.06"/>
    <x v="1620"/>
    <x v="0"/>
    <x v="1"/>
  </r>
  <r>
    <s v="Id1629"/>
    <s v="Cabada"/>
    <x v="46"/>
    <x v="29"/>
    <n v="5.48"/>
    <x v="1621"/>
    <x v="0"/>
    <x v="2"/>
  </r>
  <r>
    <s v="Id1630"/>
    <s v="Lobaciute"/>
    <x v="28"/>
    <x v="1074"/>
    <n v="4.45"/>
    <x v="1622"/>
    <x v="2"/>
    <x v="2"/>
  </r>
  <r>
    <s v="Id1631"/>
    <s v="Dawes"/>
    <x v="30"/>
    <x v="410"/>
    <n v="5"/>
    <x v="1623"/>
    <x v="1"/>
    <x v="2"/>
  </r>
  <r>
    <s v="Id1632"/>
    <s v="Deppen"/>
    <x v="9"/>
    <x v="24"/>
    <n v="5.84"/>
    <x v="1624"/>
    <x v="0"/>
    <x v="1"/>
  </r>
  <r>
    <s v="Id1633"/>
    <s v="Oberndorfer"/>
    <x v="36"/>
    <x v="1075"/>
    <n v="5.21"/>
    <x v="1625"/>
    <x v="0"/>
    <x v="2"/>
  </r>
  <r>
    <s v="Id1634"/>
    <s v="Hetherington"/>
    <x v="47"/>
    <x v="1076"/>
    <n v="4.26"/>
    <x v="1626"/>
    <x v="1"/>
    <x v="2"/>
  </r>
  <r>
    <s v="Id1635"/>
    <s v="Murray"/>
    <x v="47"/>
    <x v="1077"/>
    <n v="4.17"/>
    <x v="1627"/>
    <x v="2"/>
    <x v="2"/>
  </r>
  <r>
    <s v="Id1636"/>
    <s v="Higden"/>
    <x v="34"/>
    <x v="1078"/>
    <n v="11.96"/>
    <x v="1628"/>
    <x v="2"/>
    <x v="0"/>
  </r>
  <r>
    <s v="Id1637"/>
    <s v="Rediger"/>
    <x v="46"/>
    <x v="1079"/>
    <n v="6.26"/>
    <x v="1629"/>
    <x v="0"/>
    <x v="1"/>
  </r>
  <r>
    <s v="Id1638"/>
    <s v="Huff"/>
    <x v="40"/>
    <x v="1037"/>
    <n v="11.68"/>
    <x v="1630"/>
    <x v="2"/>
    <x v="0"/>
  </r>
  <r>
    <s v="Id1639"/>
    <s v="Hall"/>
    <x v="15"/>
    <x v="97"/>
    <n v="5.16"/>
    <x v="1631"/>
    <x v="0"/>
    <x v="2"/>
  </r>
  <r>
    <s v="Id1640"/>
    <s v="Grise"/>
    <x v="42"/>
    <x v="1080"/>
    <n v="6.9"/>
    <x v="1632"/>
    <x v="3"/>
    <x v="0"/>
  </r>
  <r>
    <s v="Id1641"/>
    <s v="Skildum"/>
    <x v="39"/>
    <x v="713"/>
    <n v="4.83"/>
    <x v="1633"/>
    <x v="0"/>
    <x v="2"/>
  </r>
  <r>
    <s v="Id1642"/>
    <s v="Yang"/>
    <x v="47"/>
    <x v="427"/>
    <n v="4.87"/>
    <x v="1634"/>
    <x v="1"/>
    <x v="2"/>
  </r>
  <r>
    <s v="Id1643"/>
    <s v="Fischer-Daly"/>
    <x v="47"/>
    <x v="1081"/>
    <n v="4.28"/>
    <x v="1635"/>
    <x v="0"/>
    <x v="2"/>
  </r>
  <r>
    <s v="Id1644"/>
    <s v="Asher"/>
    <x v="47"/>
    <x v="1082"/>
    <n v="4.07"/>
    <x v="1636"/>
    <x v="1"/>
    <x v="2"/>
  </r>
  <r>
    <s v="Id1645"/>
    <s v="Zhou"/>
    <x v="7"/>
    <x v="332"/>
    <n v="6.23"/>
    <x v="1637"/>
    <x v="2"/>
    <x v="1"/>
  </r>
  <r>
    <s v="Id1646"/>
    <s v="Rudder"/>
    <x v="40"/>
    <x v="173"/>
    <n v="6.24"/>
    <x v="1638"/>
    <x v="0"/>
    <x v="1"/>
  </r>
  <r>
    <s v="Id1647"/>
    <s v="Cartmell"/>
    <x v="40"/>
    <x v="142"/>
    <n v="6.17"/>
    <x v="1639"/>
    <x v="0"/>
    <x v="1"/>
  </r>
  <r>
    <s v="Id1648"/>
    <s v="Troland"/>
    <x v="46"/>
    <x v="884"/>
    <n v="5.16"/>
    <x v="1640"/>
    <x v="0"/>
    <x v="2"/>
  </r>
  <r>
    <s v="Id1649"/>
    <s v="Hall"/>
    <x v="46"/>
    <x v="1083"/>
    <n v="4.3"/>
    <x v="1641"/>
    <x v="0"/>
    <x v="2"/>
  </r>
  <r>
    <s v="Id1650"/>
    <s v="Berg"/>
    <x v="8"/>
    <x v="620"/>
    <n v="6.14"/>
    <x v="1642"/>
    <x v="0"/>
    <x v="1"/>
  </r>
  <r>
    <s v="Id1651"/>
    <s v="Engtrakul"/>
    <x v="35"/>
    <x v="692"/>
    <n v="5.36"/>
    <x v="1643"/>
    <x v="1"/>
    <x v="2"/>
  </r>
  <r>
    <s v="Id1652"/>
    <s v="Leonhardt"/>
    <x v="46"/>
    <x v="71"/>
    <n v="4.3"/>
    <x v="1644"/>
    <x v="0"/>
    <x v="2"/>
  </r>
  <r>
    <s v="Id1653"/>
    <s v="Goetz"/>
    <x v="25"/>
    <x v="404"/>
    <n v="4.09"/>
    <x v="1645"/>
    <x v="1"/>
    <x v="2"/>
  </r>
  <r>
    <s v="Id1654"/>
    <s v="Cacharelis"/>
    <x v="13"/>
    <x v="1084"/>
    <n v="6.27"/>
    <x v="1646"/>
    <x v="0"/>
    <x v="1"/>
  </r>
  <r>
    <s v="Id1655"/>
    <s v="Kariolis"/>
    <x v="13"/>
    <x v="387"/>
    <n v="5.39"/>
    <x v="1647"/>
    <x v="2"/>
    <x v="2"/>
  </r>
  <r>
    <s v="Id1656"/>
    <s v="Zelwin"/>
    <x v="2"/>
    <x v="468"/>
    <n v="5.75"/>
    <x v="1648"/>
    <x v="2"/>
    <x v="1"/>
  </r>
  <r>
    <s v="Id1657"/>
    <s v="Barry"/>
    <x v="41"/>
    <x v="1085"/>
    <n v="4.91"/>
    <x v="1649"/>
    <x v="0"/>
    <x v="2"/>
  </r>
  <r>
    <s v="Id1658"/>
    <s v="Bannon"/>
    <x v="42"/>
    <x v="1086"/>
    <n v="4.46"/>
    <x v="1650"/>
    <x v="0"/>
    <x v="2"/>
  </r>
  <r>
    <s v="Id1659"/>
    <s v="Chang"/>
    <x v="40"/>
    <x v="28"/>
    <n v="6.22"/>
    <x v="1651"/>
    <x v="0"/>
    <x v="1"/>
  </r>
  <r>
    <s v="Id1660"/>
    <s v="Vetter"/>
    <x v="39"/>
    <x v="1087"/>
    <n v="8.82"/>
    <x v="1652"/>
    <x v="3"/>
    <x v="0"/>
  </r>
  <r>
    <s v="Id1661"/>
    <s v="Jablonski"/>
    <x v="14"/>
    <x v="1088"/>
    <n v="10.14"/>
    <x v="1653"/>
    <x v="0"/>
    <x v="0"/>
  </r>
  <r>
    <s v="Id1662"/>
    <s v="Jakubowitch"/>
    <x v="40"/>
    <x v="1089"/>
    <n v="4.66"/>
    <x v="1654"/>
    <x v="3"/>
    <x v="2"/>
  </r>
  <r>
    <s v="Id1663"/>
    <s v="Altshuler"/>
    <x v="19"/>
    <x v="1090"/>
    <n v="6.26"/>
    <x v="1655"/>
    <x v="2"/>
    <x v="1"/>
  </r>
  <r>
    <s v="Id1664"/>
    <s v="Ugarte"/>
    <x v="34"/>
    <x v="1091"/>
    <n v="5.21"/>
    <x v="1656"/>
    <x v="0"/>
    <x v="2"/>
  </r>
  <r>
    <s v="Id1665"/>
    <s v="Tusso"/>
    <x v="47"/>
    <x v="1092"/>
    <n v="5.94"/>
    <x v="1657"/>
    <x v="0"/>
    <x v="1"/>
  </r>
  <r>
    <s v="Id1666"/>
    <s v="Johnson"/>
    <x v="23"/>
    <x v="1093"/>
    <n v="5.34"/>
    <x v="1658"/>
    <x v="0"/>
    <x v="2"/>
  </r>
  <r>
    <s v="Id1667"/>
    <s v="Landry"/>
    <x v="5"/>
    <x v="1056"/>
    <n v="6.38"/>
    <x v="1659"/>
    <x v="3"/>
    <x v="1"/>
  </r>
  <r>
    <s v="Id1668"/>
    <s v="McDonald"/>
    <x v="41"/>
    <x v="838"/>
    <n v="4.47"/>
    <x v="1660"/>
    <x v="0"/>
    <x v="2"/>
  </r>
  <r>
    <s v="Id1669"/>
    <s v="Dunlap"/>
    <x v="39"/>
    <x v="1094"/>
    <n v="9.9600000000000009"/>
    <x v="1661"/>
    <x v="3"/>
    <x v="0"/>
  </r>
  <r>
    <s v="Id1670"/>
    <s v="Larue"/>
    <x v="31"/>
    <x v="1095"/>
    <n v="9.92"/>
    <x v="1662"/>
    <x v="0"/>
    <x v="0"/>
  </r>
  <r>
    <s v="Id1671"/>
    <s v="Hodge"/>
    <x v="25"/>
    <x v="380"/>
    <n v="6.03"/>
    <x v="1663"/>
    <x v="1"/>
    <x v="1"/>
  </r>
  <r>
    <s v="Id1672"/>
    <s v="Marcus"/>
    <x v="24"/>
    <x v="1096"/>
    <n v="10.9"/>
    <x v="1664"/>
    <x v="0"/>
    <x v="0"/>
  </r>
  <r>
    <s v="Id1673"/>
    <s v="Daubert"/>
    <x v="33"/>
    <x v="1097"/>
    <n v="10.66"/>
    <x v="1665"/>
    <x v="3"/>
    <x v="0"/>
  </r>
  <r>
    <s v="Id1674"/>
    <s v="Close"/>
    <x v="47"/>
    <x v="387"/>
    <n v="4.05"/>
    <x v="1666"/>
    <x v="2"/>
    <x v="2"/>
  </r>
  <r>
    <s v="Id1675"/>
    <s v="Roels"/>
    <x v="19"/>
    <x v="1098"/>
    <n v="4.2300000000000004"/>
    <x v="1667"/>
    <x v="3"/>
    <x v="2"/>
  </r>
  <r>
    <s v="Id1676"/>
    <s v="Venosky"/>
    <x v="36"/>
    <x v="1099"/>
    <n v="5.01"/>
    <x v="1668"/>
    <x v="2"/>
    <x v="2"/>
  </r>
  <r>
    <s v="Id1677"/>
    <s v="Gosnell"/>
    <x v="41"/>
    <x v="23"/>
    <n v="5.82"/>
    <x v="1669"/>
    <x v="0"/>
    <x v="1"/>
  </r>
  <r>
    <s v="Id1678"/>
    <s v="Chewning-Kulick"/>
    <x v="47"/>
    <x v="261"/>
    <n v="7.94"/>
    <x v="1670"/>
    <x v="2"/>
    <x v="0"/>
  </r>
  <r>
    <s v="Id1679"/>
    <s v="McCarron"/>
    <x v="4"/>
    <x v="5"/>
    <n v="6.16"/>
    <x v="1671"/>
    <x v="0"/>
    <x v="1"/>
  </r>
  <r>
    <s v="Id1680"/>
    <s v="Manion"/>
    <x v="45"/>
    <x v="673"/>
    <n v="4.1500000000000004"/>
    <x v="1672"/>
    <x v="0"/>
    <x v="2"/>
  </r>
  <r>
    <s v="Id1681"/>
    <s v="Strong"/>
    <x v="25"/>
    <x v="925"/>
    <n v="6.23"/>
    <x v="1673"/>
    <x v="2"/>
    <x v="1"/>
  </r>
  <r>
    <s v="Id1682"/>
    <s v="Leblanc"/>
    <x v="33"/>
    <x v="1100"/>
    <n v="7.41"/>
    <x v="1674"/>
    <x v="2"/>
    <x v="0"/>
  </r>
  <r>
    <s v="Id1683"/>
    <s v="Palmer"/>
    <x v="32"/>
    <x v="781"/>
    <n v="5.62"/>
    <x v="1675"/>
    <x v="0"/>
    <x v="2"/>
  </r>
  <r>
    <s v="Id1684"/>
    <s v="Shen"/>
    <x v="36"/>
    <x v="1101"/>
    <n v="4.54"/>
    <x v="1676"/>
    <x v="2"/>
    <x v="2"/>
  </r>
  <r>
    <s v="Id1685"/>
    <s v="Goldsby"/>
    <x v="31"/>
    <x v="139"/>
    <n v="8.6199999999999992"/>
    <x v="1677"/>
    <x v="0"/>
    <x v="0"/>
  </r>
  <r>
    <s v="Id1686"/>
    <s v="Whitney"/>
    <x v="30"/>
    <x v="1102"/>
    <n v="4.3600000000000003"/>
    <x v="1678"/>
    <x v="2"/>
    <x v="2"/>
  </r>
  <r>
    <s v="Id1687"/>
    <s v="Mahoney"/>
    <x v="27"/>
    <x v="1103"/>
    <n v="10.01"/>
    <x v="1679"/>
    <x v="3"/>
    <x v="0"/>
  </r>
  <r>
    <s v="Id1688"/>
    <s v="McCracken"/>
    <x v="32"/>
    <x v="851"/>
    <n v="5.42"/>
    <x v="1680"/>
    <x v="0"/>
    <x v="2"/>
  </r>
  <r>
    <s v="Id1689"/>
    <s v="Spewak"/>
    <x v="41"/>
    <x v="1104"/>
    <n v="5.12"/>
    <x v="1681"/>
    <x v="3"/>
    <x v="2"/>
  </r>
  <r>
    <s v="Id1690"/>
    <s v="Cottini"/>
    <x v="47"/>
    <x v="1105"/>
    <n v="9.1999999999999993"/>
    <x v="1682"/>
    <x v="2"/>
    <x v="0"/>
  </r>
  <r>
    <s v="Id1691"/>
    <s v="Findlay"/>
    <x v="46"/>
    <x v="1106"/>
    <n v="6.08"/>
    <x v="1683"/>
    <x v="2"/>
    <x v="1"/>
  </r>
  <r>
    <s v="Id1692"/>
    <s v="Strasburg"/>
    <x v="41"/>
    <x v="1107"/>
    <n v="4.7699999999999996"/>
    <x v="1684"/>
    <x v="0"/>
    <x v="2"/>
  </r>
  <r>
    <s v="Id1693"/>
    <s v="Adams"/>
    <x v="27"/>
    <x v="1108"/>
    <n v="4.62"/>
    <x v="1685"/>
    <x v="1"/>
    <x v="2"/>
  </r>
  <r>
    <s v="Id1694"/>
    <s v="Deeter"/>
    <x v="45"/>
    <x v="264"/>
    <n v="9.07"/>
    <x v="1686"/>
    <x v="0"/>
    <x v="0"/>
  </r>
  <r>
    <s v="Id1695"/>
    <s v="Arpin"/>
    <x v="34"/>
    <x v="436"/>
    <n v="9.1199999999999992"/>
    <x v="1687"/>
    <x v="1"/>
    <x v="0"/>
  </r>
  <r>
    <s v="Id1696"/>
    <s v="Schoeneck"/>
    <x v="42"/>
    <x v="292"/>
    <n v="7.32"/>
    <x v="1688"/>
    <x v="1"/>
    <x v="0"/>
  </r>
  <r>
    <s v="Id1697"/>
    <s v="Mueller"/>
    <x v="3"/>
    <x v="1109"/>
    <n v="11.73"/>
    <x v="1689"/>
    <x v="3"/>
    <x v="0"/>
  </r>
  <r>
    <s v="Id1698"/>
    <s v="Willits"/>
    <x v="15"/>
    <x v="958"/>
    <n v="6.64"/>
    <x v="1690"/>
    <x v="2"/>
    <x v="0"/>
  </r>
  <r>
    <s v="Id1699"/>
    <s v="Syring"/>
    <x v="36"/>
    <x v="1110"/>
    <n v="5.78"/>
    <x v="1691"/>
    <x v="0"/>
    <x v="1"/>
  </r>
  <r>
    <s v="Id1700"/>
    <s v="Strike"/>
    <x v="41"/>
    <x v="1111"/>
    <n v="10.45"/>
    <x v="1692"/>
    <x v="3"/>
    <x v="0"/>
  </r>
  <r>
    <s v="Id1701"/>
    <s v="Hennigar"/>
    <x v="38"/>
    <x v="661"/>
    <n v="4.5199999999999996"/>
    <x v="1693"/>
    <x v="0"/>
    <x v="2"/>
  </r>
  <r>
    <s v="Id1702"/>
    <s v="May"/>
    <x v="16"/>
    <x v="210"/>
    <n v="5.71"/>
    <x v="1694"/>
    <x v="0"/>
    <x v="1"/>
  </r>
  <r>
    <s v="Id1703"/>
    <s v="Metcalf"/>
    <x v="35"/>
    <x v="369"/>
    <n v="4.7699999999999996"/>
    <x v="1695"/>
    <x v="1"/>
    <x v="2"/>
  </r>
  <r>
    <s v="Id1704"/>
    <s v="Tiska"/>
    <x v="9"/>
    <x v="1087"/>
    <n v="7.81"/>
    <x v="1696"/>
    <x v="3"/>
    <x v="0"/>
  </r>
  <r>
    <s v="Id1705"/>
    <s v="McDonough"/>
    <x v="28"/>
    <x v="1112"/>
    <n v="5.19"/>
    <x v="1697"/>
    <x v="2"/>
    <x v="2"/>
  </r>
  <r>
    <s v="Id1706"/>
    <s v="Fairley"/>
    <x v="46"/>
    <x v="136"/>
    <n v="5.93"/>
    <x v="1698"/>
    <x v="0"/>
    <x v="1"/>
  </r>
  <r>
    <s v="Id1707"/>
    <s v="Barnett"/>
    <x v="28"/>
    <x v="816"/>
    <n v="6.29"/>
    <x v="1699"/>
    <x v="0"/>
    <x v="1"/>
  </r>
  <r>
    <s v="Id1708"/>
    <s v="Piasta"/>
    <x v="39"/>
    <x v="1113"/>
    <n v="4.9000000000000004"/>
    <x v="1700"/>
    <x v="1"/>
    <x v="2"/>
  </r>
  <r>
    <s v="Id1709"/>
    <s v="Mueller"/>
    <x v="46"/>
    <x v="421"/>
    <n v="5.07"/>
    <x v="1701"/>
    <x v="1"/>
    <x v="2"/>
  </r>
  <r>
    <s v="Id1710"/>
    <s v="Olsen"/>
    <x v="15"/>
    <x v="368"/>
    <n v="5.33"/>
    <x v="1702"/>
    <x v="1"/>
    <x v="2"/>
  </r>
  <r>
    <s v="Id1711"/>
    <s v="De"/>
    <x v="29"/>
    <x v="428"/>
    <n v="8.93"/>
    <x v="1703"/>
    <x v="0"/>
    <x v="0"/>
  </r>
  <r>
    <s v="Id1712"/>
    <s v="Bartus"/>
    <x v="35"/>
    <x v="174"/>
    <n v="4.3499999999999996"/>
    <x v="1704"/>
    <x v="0"/>
    <x v="2"/>
  </r>
  <r>
    <s v="Id1713"/>
    <s v="Stevens"/>
    <x v="28"/>
    <x v="26"/>
    <n v="9.5399999999999991"/>
    <x v="1705"/>
    <x v="0"/>
    <x v="0"/>
  </r>
  <r>
    <s v="Id1714"/>
    <s v="Rich"/>
    <x v="6"/>
    <x v="1114"/>
    <n v="5.91"/>
    <x v="1706"/>
    <x v="0"/>
    <x v="1"/>
  </r>
  <r>
    <s v="Id1715"/>
    <s v="Fayter"/>
    <x v="21"/>
    <x v="905"/>
    <n v="5.0999999999999996"/>
    <x v="1707"/>
    <x v="2"/>
    <x v="2"/>
  </r>
  <r>
    <s v="Id1716"/>
    <s v="Parise"/>
    <x v="23"/>
    <x v="1115"/>
    <n v="5.08"/>
    <x v="1708"/>
    <x v="3"/>
    <x v="2"/>
  </r>
  <r>
    <s v="Id1717"/>
    <s v="Andrew"/>
    <x v="41"/>
    <x v="101"/>
    <n v="4.75"/>
    <x v="1709"/>
    <x v="0"/>
    <x v="2"/>
  </r>
  <r>
    <s v="Id1718"/>
    <s v="Gryniewicz"/>
    <x v="24"/>
    <x v="107"/>
    <n v="6.05"/>
    <x v="1710"/>
    <x v="0"/>
    <x v="1"/>
  </r>
  <r>
    <s v="Id1719"/>
    <s v="Panora"/>
    <x v="23"/>
    <x v="1116"/>
    <n v="11.56"/>
    <x v="1711"/>
    <x v="3"/>
    <x v="0"/>
  </r>
  <r>
    <s v="Id1720"/>
    <s v="Woodward"/>
    <x v="24"/>
    <x v="984"/>
    <n v="5.76"/>
    <x v="1712"/>
    <x v="1"/>
    <x v="1"/>
  </r>
  <r>
    <s v="Id1721"/>
    <s v="Lambe"/>
    <x v="15"/>
    <x v="1117"/>
    <n v="5.65"/>
    <x v="1713"/>
    <x v="0"/>
    <x v="2"/>
  </r>
  <r>
    <s v="Id1722"/>
    <s v="Casto"/>
    <x v="27"/>
    <x v="1118"/>
    <n v="5.88"/>
    <x v="1714"/>
    <x v="0"/>
    <x v="1"/>
  </r>
  <r>
    <s v="Id1723"/>
    <s v="Martelli"/>
    <x v="47"/>
    <x v="1119"/>
    <n v="9.6"/>
    <x v="1715"/>
    <x v="3"/>
    <x v="0"/>
  </r>
  <r>
    <s v="Id1724"/>
    <s v="Naskret"/>
    <x v="47"/>
    <x v="1120"/>
    <n v="6.24"/>
    <x v="1716"/>
    <x v="2"/>
    <x v="1"/>
  </r>
  <r>
    <s v="Id1725"/>
    <s v="Morgan"/>
    <x v="20"/>
    <x v="226"/>
    <n v="7.63"/>
    <x v="1717"/>
    <x v="0"/>
    <x v="0"/>
  </r>
  <r>
    <s v="Id1726"/>
    <s v="Maloney"/>
    <x v="1"/>
    <x v="295"/>
    <n v="8.66"/>
    <x v="1718"/>
    <x v="1"/>
    <x v="0"/>
  </r>
  <r>
    <s v="Id1727"/>
    <s v="Amherst"/>
    <x v="17"/>
    <x v="304"/>
    <n v="8.5500000000000007"/>
    <x v="1719"/>
    <x v="1"/>
    <x v="0"/>
  </r>
  <r>
    <s v="Id1728"/>
    <s v="Davenport"/>
    <x v="1"/>
    <x v="836"/>
    <n v="4.54"/>
    <x v="1720"/>
    <x v="1"/>
    <x v="2"/>
  </r>
  <r>
    <s v="Id1729"/>
    <s v="Johansen"/>
    <x v="23"/>
    <x v="403"/>
    <n v="5.7"/>
    <x v="1721"/>
    <x v="2"/>
    <x v="1"/>
  </r>
  <r>
    <s v="Id1730"/>
    <s v="Bond"/>
    <x v="28"/>
    <x v="65"/>
    <n v="5.07"/>
    <x v="1722"/>
    <x v="0"/>
    <x v="2"/>
  </r>
  <r>
    <s v="Id1731"/>
    <s v="Reilly"/>
    <x v="15"/>
    <x v="105"/>
    <n v="4.38"/>
    <x v="1723"/>
    <x v="0"/>
    <x v="2"/>
  </r>
  <r>
    <s v="Id1732"/>
    <s v="Chandler"/>
    <x v="15"/>
    <x v="41"/>
    <n v="4.54"/>
    <x v="1724"/>
    <x v="0"/>
    <x v="2"/>
  </r>
  <r>
    <s v="Id1733"/>
    <s v="Kaufmann"/>
    <x v="5"/>
    <x v="1107"/>
    <n v="5.38"/>
    <x v="1725"/>
    <x v="0"/>
    <x v="2"/>
  </r>
  <r>
    <s v="Id1734"/>
    <s v="Barnes-Zurkinden"/>
    <x v="30"/>
    <x v="379"/>
    <n v="5.55"/>
    <x v="1726"/>
    <x v="1"/>
    <x v="2"/>
  </r>
  <r>
    <s v="Id1735"/>
    <s v="Wolter"/>
    <x v="12"/>
    <x v="1121"/>
    <n v="4.03"/>
    <x v="1727"/>
    <x v="0"/>
    <x v="2"/>
  </r>
  <r>
    <s v="Id1736"/>
    <s v="Pearson"/>
    <x v="34"/>
    <x v="1122"/>
    <n v="4.1900000000000004"/>
    <x v="1728"/>
    <x v="0"/>
    <x v="2"/>
  </r>
  <r>
    <s v="Id1737"/>
    <s v="Thomas"/>
    <x v="39"/>
    <x v="878"/>
    <n v="4.37"/>
    <x v="1729"/>
    <x v="2"/>
    <x v="2"/>
  </r>
  <r>
    <s v="Id1738"/>
    <s v="Leon"/>
    <x v="4"/>
    <x v="1123"/>
    <n v="5.31"/>
    <x v="1730"/>
    <x v="3"/>
    <x v="2"/>
  </r>
  <r>
    <s v="Id1739"/>
    <s v="Marriott"/>
    <x v="12"/>
    <x v="1124"/>
    <n v="4.66"/>
    <x v="1731"/>
    <x v="0"/>
    <x v="2"/>
  </r>
  <r>
    <s v="Id1740"/>
    <s v="Wilkins"/>
    <x v="47"/>
    <x v="1125"/>
    <n v="6.19"/>
    <x v="1732"/>
    <x v="3"/>
    <x v="1"/>
  </r>
  <r>
    <s v="Id1741"/>
    <s v="Saiter"/>
    <x v="4"/>
    <x v="1126"/>
    <n v="4.8600000000000003"/>
    <x v="1733"/>
    <x v="2"/>
    <x v="2"/>
  </r>
  <r>
    <s v="Id1742"/>
    <s v="Winrow"/>
    <x v="3"/>
    <x v="1127"/>
    <n v="4.74"/>
    <x v="1734"/>
    <x v="2"/>
    <x v="2"/>
  </r>
  <r>
    <s v="Id1743"/>
    <s v="Gries"/>
    <x v="42"/>
    <x v="356"/>
    <n v="6.03"/>
    <x v="1735"/>
    <x v="1"/>
    <x v="1"/>
  </r>
  <r>
    <s v="Id1744"/>
    <s v="Strohschein"/>
    <x v="33"/>
    <x v="735"/>
    <n v="4.71"/>
    <x v="1736"/>
    <x v="0"/>
    <x v="2"/>
  </r>
  <r>
    <s v="Id1745"/>
    <s v="Berger"/>
    <x v="31"/>
    <x v="1128"/>
    <n v="5.55"/>
    <x v="1737"/>
    <x v="2"/>
    <x v="2"/>
  </r>
  <r>
    <s v="Id1746"/>
    <s v="Coogan"/>
    <x v="26"/>
    <x v="440"/>
    <n v="4.78"/>
    <x v="1738"/>
    <x v="0"/>
    <x v="2"/>
  </r>
  <r>
    <s v="Id1747"/>
    <s v="Gagnon"/>
    <x v="1"/>
    <x v="1129"/>
    <n v="4.6500000000000004"/>
    <x v="1739"/>
    <x v="2"/>
    <x v="2"/>
  </r>
  <r>
    <s v="Id1748"/>
    <s v="Pearson"/>
    <x v="28"/>
    <x v="377"/>
    <n v="5.2"/>
    <x v="1740"/>
    <x v="2"/>
    <x v="2"/>
  </r>
  <r>
    <s v="Id1749"/>
    <s v="Brian"/>
    <x v="13"/>
    <x v="11"/>
    <n v="4.54"/>
    <x v="1741"/>
    <x v="0"/>
    <x v="2"/>
  </r>
  <r>
    <s v="Id1750"/>
    <s v="Brown"/>
    <x v="41"/>
    <x v="1130"/>
    <n v="4.1100000000000003"/>
    <x v="1742"/>
    <x v="3"/>
    <x v="2"/>
  </r>
  <r>
    <s v="Id1751"/>
    <s v="Fox"/>
    <x v="4"/>
    <x v="176"/>
    <n v="4.63"/>
    <x v="1743"/>
    <x v="0"/>
    <x v="2"/>
  </r>
  <r>
    <s v="Id1752"/>
    <s v="Traver"/>
    <x v="28"/>
    <x v="861"/>
    <n v="6.06"/>
    <x v="1744"/>
    <x v="2"/>
    <x v="1"/>
  </r>
  <r>
    <s v="Id1753"/>
    <s v="Quick"/>
    <x v="12"/>
    <x v="1131"/>
    <n v="8.43"/>
    <x v="1745"/>
    <x v="3"/>
    <x v="0"/>
  </r>
  <r>
    <s v="Id1754"/>
    <s v="Scott"/>
    <x v="36"/>
    <x v="1132"/>
    <n v="5.51"/>
    <x v="1746"/>
    <x v="1"/>
    <x v="2"/>
  </r>
  <r>
    <s v="Id1755"/>
    <s v="Theriot"/>
    <x v="26"/>
    <x v="1133"/>
    <n v="4.95"/>
    <x v="1747"/>
    <x v="2"/>
    <x v="2"/>
  </r>
  <r>
    <s v="Id1756"/>
    <s v="Michalis"/>
    <x v="24"/>
    <x v="1134"/>
    <n v="6.44"/>
    <x v="1748"/>
    <x v="0"/>
    <x v="0"/>
  </r>
  <r>
    <s v="Id1757"/>
    <s v="Hall"/>
    <x v="32"/>
    <x v="1135"/>
    <n v="6.05"/>
    <x v="1749"/>
    <x v="0"/>
    <x v="1"/>
  </r>
  <r>
    <s v="Id1758"/>
    <s v="Tjong"/>
    <x v="8"/>
    <x v="1136"/>
    <n v="4.76"/>
    <x v="1750"/>
    <x v="0"/>
    <x v="2"/>
  </r>
  <r>
    <s v="Id1759"/>
    <s v="Palma"/>
    <x v="12"/>
    <x v="1099"/>
    <n v="6.72"/>
    <x v="1751"/>
    <x v="2"/>
    <x v="0"/>
  </r>
  <r>
    <s v="Id1760"/>
    <s v="Takaoka"/>
    <x v="5"/>
    <x v="308"/>
    <n v="5.7"/>
    <x v="1752"/>
    <x v="1"/>
    <x v="1"/>
  </r>
  <r>
    <s v="Id1761"/>
    <s v="Sherman"/>
    <x v="6"/>
    <x v="366"/>
    <n v="5.31"/>
    <x v="1753"/>
    <x v="1"/>
    <x v="2"/>
  </r>
  <r>
    <s v="Id1762"/>
    <s v="Andre"/>
    <x v="39"/>
    <x v="742"/>
    <n v="4.32"/>
    <x v="1754"/>
    <x v="0"/>
    <x v="2"/>
  </r>
  <r>
    <s v="Id1763"/>
    <s v="Switt"/>
    <x v="42"/>
    <x v="419"/>
    <n v="4.2300000000000004"/>
    <x v="1755"/>
    <x v="1"/>
    <x v="2"/>
  </r>
  <r>
    <s v="Id1764"/>
    <s v="Erickson"/>
    <x v="9"/>
    <x v="1111"/>
    <n v="6.09"/>
    <x v="1756"/>
    <x v="3"/>
    <x v="1"/>
  </r>
  <r>
    <s v="Id1765"/>
    <s v="Miller"/>
    <x v="23"/>
    <x v="1137"/>
    <n v="4.74"/>
    <x v="1757"/>
    <x v="1"/>
    <x v="2"/>
  </r>
  <r>
    <s v="Id1766"/>
    <s v="Whitbeck"/>
    <x v="31"/>
    <x v="1138"/>
    <n v="6.23"/>
    <x v="1758"/>
    <x v="0"/>
    <x v="1"/>
  </r>
  <r>
    <s v="Id1767"/>
    <s v="Auer"/>
    <x v="42"/>
    <x v="288"/>
    <n v="5.45"/>
    <x v="1759"/>
    <x v="2"/>
    <x v="2"/>
  </r>
  <r>
    <s v="Id1768"/>
    <s v="Attar"/>
    <x v="12"/>
    <x v="1139"/>
    <n v="10.34"/>
    <x v="1760"/>
    <x v="3"/>
    <x v="0"/>
  </r>
  <r>
    <s v="Id1769"/>
    <s v="Misuraca"/>
    <x v="0"/>
    <x v="53"/>
    <n v="5.15"/>
    <x v="1761"/>
    <x v="0"/>
    <x v="2"/>
  </r>
  <r>
    <s v="Id1770"/>
    <s v="Spannaus"/>
    <x v="12"/>
    <x v="1140"/>
    <n v="11.72"/>
    <x v="1762"/>
    <x v="3"/>
    <x v="0"/>
  </r>
  <r>
    <s v="Id1771"/>
    <s v="Tarbiat"/>
    <x v="33"/>
    <x v="809"/>
    <n v="5.29"/>
    <x v="1763"/>
    <x v="1"/>
    <x v="2"/>
  </r>
  <r>
    <s v="Id1772"/>
    <s v="Pulkkinen"/>
    <x v="16"/>
    <x v="892"/>
    <n v="4.33"/>
    <x v="1764"/>
    <x v="2"/>
    <x v="2"/>
  </r>
  <r>
    <s v="Id1773"/>
    <s v="Trnovcova"/>
    <x v="39"/>
    <x v="355"/>
    <n v="6.24"/>
    <x v="1765"/>
    <x v="0"/>
    <x v="1"/>
  </r>
  <r>
    <s v="Id1774"/>
    <s v="Anthony"/>
    <x v="36"/>
    <x v="402"/>
    <n v="11.61"/>
    <x v="1766"/>
    <x v="0"/>
    <x v="0"/>
  </r>
  <r>
    <s v="Id1775"/>
    <s v="Hetrick"/>
    <x v="42"/>
    <x v="1141"/>
    <n v="11.07"/>
    <x v="1767"/>
    <x v="2"/>
    <x v="0"/>
  </r>
  <r>
    <s v="Id1776"/>
    <s v="Stern"/>
    <x v="5"/>
    <x v="429"/>
    <n v="5.19"/>
    <x v="1768"/>
    <x v="2"/>
    <x v="2"/>
  </r>
  <r>
    <s v="Id1777"/>
    <s v="Newman"/>
    <x v="33"/>
    <x v="397"/>
    <n v="5.7"/>
    <x v="1769"/>
    <x v="1"/>
    <x v="1"/>
  </r>
  <r>
    <s v="Id1778"/>
    <s v="Reasoner"/>
    <x v="16"/>
    <x v="1142"/>
    <n v="6.15"/>
    <x v="1770"/>
    <x v="2"/>
    <x v="1"/>
  </r>
  <r>
    <s v="Id1779"/>
    <s v="Mone"/>
    <x v="11"/>
    <x v="94"/>
    <n v="5.07"/>
    <x v="1771"/>
    <x v="0"/>
    <x v="2"/>
  </r>
  <r>
    <s v="Id1780"/>
    <s v="Powers"/>
    <x v="12"/>
    <x v="264"/>
    <n v="10.97"/>
    <x v="1772"/>
    <x v="0"/>
    <x v="0"/>
  </r>
  <r>
    <s v="Id1781"/>
    <s v="Ulery"/>
    <x v="37"/>
    <x v="1143"/>
    <n v="10.93"/>
    <x v="1773"/>
    <x v="1"/>
    <x v="0"/>
  </r>
  <r>
    <s v="Id1782"/>
    <s v="Haines"/>
    <x v="25"/>
    <x v="312"/>
    <n v="4.21"/>
    <x v="1774"/>
    <x v="1"/>
    <x v="2"/>
  </r>
  <r>
    <s v="Id1783"/>
    <s v="Airoldi"/>
    <x v="42"/>
    <x v="1144"/>
    <n v="5.5"/>
    <x v="1775"/>
    <x v="2"/>
    <x v="2"/>
  </r>
  <r>
    <s v="Id1784"/>
    <s v="Mattis"/>
    <x v="35"/>
    <x v="1145"/>
    <n v="4.93"/>
    <x v="1776"/>
    <x v="0"/>
    <x v="2"/>
  </r>
  <r>
    <s v="Id1785"/>
    <s v="Cho"/>
    <x v="6"/>
    <x v="1146"/>
    <n v="5.6"/>
    <x v="1777"/>
    <x v="0"/>
    <x v="2"/>
  </r>
  <r>
    <s v="Id1786"/>
    <s v="Reumann"/>
    <x v="25"/>
    <x v="1147"/>
    <n v="9.99"/>
    <x v="1778"/>
    <x v="3"/>
    <x v="0"/>
  </r>
  <r>
    <s v="Id1787"/>
    <s v="Cooper"/>
    <x v="13"/>
    <x v="1098"/>
    <n v="5.93"/>
    <x v="1779"/>
    <x v="3"/>
    <x v="1"/>
  </r>
  <r>
    <s v="Id1788"/>
    <s v="Kennedy"/>
    <x v="26"/>
    <x v="1148"/>
    <n v="6.29"/>
    <x v="1780"/>
    <x v="1"/>
    <x v="1"/>
  </r>
  <r>
    <s v="Id1789"/>
    <s v="Cichon"/>
    <x v="3"/>
    <x v="1089"/>
    <n v="5.65"/>
    <x v="1781"/>
    <x v="3"/>
    <x v="2"/>
  </r>
  <r>
    <s v="Id1790"/>
    <s v="Maroevic"/>
    <x v="31"/>
    <x v="671"/>
    <n v="6.15"/>
    <x v="1782"/>
    <x v="0"/>
    <x v="1"/>
  </r>
  <r>
    <s v="Id1791"/>
    <s v="Martin"/>
    <x v="39"/>
    <x v="314"/>
    <n v="5.22"/>
    <x v="1783"/>
    <x v="0"/>
    <x v="2"/>
  </r>
  <r>
    <s v="Id1792"/>
    <s v="Schulz"/>
    <x v="7"/>
    <x v="875"/>
    <n v="11.66"/>
    <x v="1784"/>
    <x v="0"/>
    <x v="0"/>
  </r>
  <r>
    <s v="Id1793"/>
    <s v="Capriolo"/>
    <x v="1"/>
    <x v="1149"/>
    <n v="4.91"/>
    <x v="1785"/>
    <x v="2"/>
    <x v="2"/>
  </r>
  <r>
    <s v="Id1794"/>
    <s v="Borleis"/>
    <x v="42"/>
    <x v="306"/>
    <n v="9.25"/>
    <x v="1786"/>
    <x v="2"/>
    <x v="0"/>
  </r>
  <r>
    <s v="Id1795"/>
    <s v="Kramer"/>
    <x v="6"/>
    <x v="1150"/>
    <n v="11.48"/>
    <x v="1787"/>
    <x v="3"/>
    <x v="0"/>
  </r>
  <r>
    <s v="Id1796"/>
    <s v="Conrad"/>
    <x v="9"/>
    <x v="754"/>
    <n v="6.06"/>
    <x v="1788"/>
    <x v="0"/>
    <x v="1"/>
  </r>
  <r>
    <s v="Id1797"/>
    <s v="Karakoyunlu"/>
    <x v="4"/>
    <x v="604"/>
    <n v="5.86"/>
    <x v="1789"/>
    <x v="2"/>
    <x v="1"/>
  </r>
  <r>
    <s v="Id1798"/>
    <s v="Desrosiers"/>
    <x v="0"/>
    <x v="1108"/>
    <n v="5.33"/>
    <x v="1790"/>
    <x v="1"/>
    <x v="2"/>
  </r>
  <r>
    <s v="Id1799"/>
    <s v="O'Mara"/>
    <x v="4"/>
    <x v="1151"/>
    <n v="5.33"/>
    <x v="1791"/>
    <x v="2"/>
    <x v="2"/>
  </r>
  <r>
    <s v="Id1800"/>
    <s v="Shabot"/>
    <x v="7"/>
    <x v="795"/>
    <n v="6.02"/>
    <x v="1792"/>
    <x v="0"/>
    <x v="1"/>
  </r>
  <r>
    <s v="Id1801"/>
    <s v="Comment"/>
    <x v="38"/>
    <x v="1152"/>
    <n v="6.25"/>
    <x v="1793"/>
    <x v="0"/>
    <x v="1"/>
  </r>
  <r>
    <s v="Id1802"/>
    <s v="Moss"/>
    <x v="18"/>
    <x v="662"/>
    <n v="4.8099999999999996"/>
    <x v="1794"/>
    <x v="0"/>
    <x v="2"/>
  </r>
  <r>
    <s v="Id1803"/>
    <s v="Guzman"/>
    <x v="2"/>
    <x v="1153"/>
    <n v="4.5999999999999996"/>
    <x v="1795"/>
    <x v="1"/>
    <x v="2"/>
  </r>
  <r>
    <s v="Id1804"/>
    <s v="Cox"/>
    <x v="33"/>
    <x v="346"/>
    <n v="5.08"/>
    <x v="1796"/>
    <x v="1"/>
    <x v="2"/>
  </r>
  <r>
    <s v="Id1805"/>
    <s v="Clash"/>
    <x v="40"/>
    <x v="746"/>
    <n v="5.43"/>
    <x v="1797"/>
    <x v="0"/>
    <x v="2"/>
  </r>
  <r>
    <s v="Id1806"/>
    <s v="Blankenship"/>
    <x v="0"/>
    <x v="349"/>
    <n v="5.44"/>
    <x v="1798"/>
    <x v="0"/>
    <x v="2"/>
  </r>
  <r>
    <s v="Id1807"/>
    <s v="Lloyd"/>
    <x v="25"/>
    <x v="1154"/>
    <n v="11.69"/>
    <x v="1799"/>
    <x v="2"/>
    <x v="0"/>
  </r>
  <r>
    <s v="Id1808"/>
    <s v="Kong"/>
    <x v="4"/>
    <x v="1155"/>
    <n v="6.07"/>
    <x v="1800"/>
    <x v="3"/>
    <x v="1"/>
  </r>
  <r>
    <s v="Id1809"/>
    <s v="Benson"/>
    <x v="25"/>
    <x v="374"/>
    <n v="4.3600000000000003"/>
    <x v="1801"/>
    <x v="2"/>
    <x v="2"/>
  </r>
  <r>
    <s v="Id1810"/>
    <s v="Huntington"/>
    <x v="41"/>
    <x v="192"/>
    <n v="5.24"/>
    <x v="1802"/>
    <x v="2"/>
    <x v="2"/>
  </r>
  <r>
    <s v="Id1811"/>
    <s v="Kendall"/>
    <x v="12"/>
    <x v="1156"/>
    <n v="5.37"/>
    <x v="1803"/>
    <x v="2"/>
    <x v="2"/>
  </r>
  <r>
    <s v="Id1812"/>
    <s v="Gast"/>
    <x v="42"/>
    <x v="1157"/>
    <n v="6.6"/>
    <x v="1804"/>
    <x v="2"/>
    <x v="0"/>
  </r>
  <r>
    <s v="Id1813"/>
    <s v="Scanlin"/>
    <x v="4"/>
    <x v="1158"/>
    <n v="5.77"/>
    <x v="1805"/>
    <x v="3"/>
    <x v="1"/>
  </r>
  <r>
    <s v="Id1814"/>
    <s v="Philbrook"/>
    <x v="34"/>
    <x v="747"/>
    <n v="6.08"/>
    <x v="1806"/>
    <x v="1"/>
    <x v="1"/>
  </r>
  <r>
    <s v="Id1815"/>
    <s v="Cowan"/>
    <x v="42"/>
    <x v="1035"/>
    <n v="4.16"/>
    <x v="1807"/>
    <x v="0"/>
    <x v="2"/>
  </r>
  <r>
    <s v="Id1816"/>
    <s v="Sousa"/>
    <x v="2"/>
    <x v="1159"/>
    <n v="5.0999999999999996"/>
    <x v="1808"/>
    <x v="0"/>
    <x v="2"/>
  </r>
  <r>
    <s v="Id1817"/>
    <s v="Stanton"/>
    <x v="0"/>
    <x v="1160"/>
    <n v="5.3"/>
    <x v="1809"/>
    <x v="3"/>
    <x v="2"/>
  </r>
  <r>
    <s v="Id1818"/>
    <s v="Mollak"/>
    <x v="15"/>
    <x v="160"/>
    <n v="4.9000000000000004"/>
    <x v="1810"/>
    <x v="0"/>
    <x v="2"/>
  </r>
  <r>
    <s v="Id1819"/>
    <s v="Bell"/>
    <x v="22"/>
    <x v="40"/>
    <n v="5.55"/>
    <x v="1811"/>
    <x v="0"/>
    <x v="2"/>
  </r>
  <r>
    <s v="Id1820"/>
    <s v="Weston"/>
    <x v="15"/>
    <x v="1079"/>
    <n v="4.95"/>
    <x v="1812"/>
    <x v="0"/>
    <x v="2"/>
  </r>
  <r>
    <s v="Id1821"/>
    <s v="Rabuzzi"/>
    <x v="1"/>
    <x v="384"/>
    <n v="6.46"/>
    <x v="1813"/>
    <x v="1"/>
    <x v="0"/>
  </r>
  <r>
    <s v="Id1822"/>
    <s v="Hendrix"/>
    <x v="25"/>
    <x v="65"/>
    <n v="4.9000000000000004"/>
    <x v="1814"/>
    <x v="0"/>
    <x v="2"/>
  </r>
  <r>
    <s v="Id1823"/>
    <s v="Van"/>
    <x v="14"/>
    <x v="43"/>
    <n v="5.21"/>
    <x v="1815"/>
    <x v="0"/>
    <x v="2"/>
  </r>
  <r>
    <s v="Id1824"/>
    <s v="Blanton"/>
    <x v="20"/>
    <x v="722"/>
    <n v="4.13"/>
    <x v="1816"/>
    <x v="0"/>
    <x v="2"/>
  </r>
  <r>
    <s v="Id1825"/>
    <s v="Schout"/>
    <x v="40"/>
    <x v="312"/>
    <n v="5.28"/>
    <x v="1817"/>
    <x v="1"/>
    <x v="2"/>
  </r>
  <r>
    <s v="Id1826"/>
    <s v="Schmaltz"/>
    <x v="37"/>
    <x v="1041"/>
    <n v="4.68"/>
    <x v="1818"/>
    <x v="1"/>
    <x v="2"/>
  </r>
  <r>
    <s v="Id1827"/>
    <s v="Eagen"/>
    <x v="14"/>
    <x v="1161"/>
    <n v="4.0599999999999996"/>
    <x v="1819"/>
    <x v="1"/>
    <x v="2"/>
  </r>
  <r>
    <s v="Id1828"/>
    <s v="Rotramel"/>
    <x v="17"/>
    <x v="32"/>
    <n v="4.2"/>
    <x v="1820"/>
    <x v="0"/>
    <x v="2"/>
  </r>
  <r>
    <s v="Id1829"/>
    <s v="Prevost"/>
    <x v="1"/>
    <x v="559"/>
    <n v="4.83"/>
    <x v="1821"/>
    <x v="2"/>
    <x v="2"/>
  </r>
  <r>
    <s v="Id1830"/>
    <s v="Boyd"/>
    <x v="23"/>
    <x v="19"/>
    <n v="4.87"/>
    <x v="1822"/>
    <x v="0"/>
    <x v="2"/>
  </r>
  <r>
    <s v="Id1831"/>
    <s v="Dawes"/>
    <x v="17"/>
    <x v="473"/>
    <n v="5.86"/>
    <x v="1823"/>
    <x v="2"/>
    <x v="1"/>
  </r>
  <r>
    <s v="Id1832"/>
    <s v="Jennings"/>
    <x v="24"/>
    <x v="1022"/>
    <n v="4.12"/>
    <x v="1824"/>
    <x v="1"/>
    <x v="2"/>
  </r>
  <r>
    <s v="Id1833"/>
    <s v="Nyambaso"/>
    <x v="0"/>
    <x v="1162"/>
    <n v="5.71"/>
    <x v="1825"/>
    <x v="0"/>
    <x v="1"/>
  </r>
  <r>
    <s v="Id1834"/>
    <s v="Shaffer"/>
    <x v="20"/>
    <x v="1163"/>
    <n v="6.03"/>
    <x v="1826"/>
    <x v="2"/>
    <x v="1"/>
  </r>
  <r>
    <s v="Id1835"/>
    <s v="Corkum"/>
    <x v="42"/>
    <x v="1164"/>
    <n v="5.65"/>
    <x v="1827"/>
    <x v="0"/>
    <x v="2"/>
  </r>
  <r>
    <s v="Id1836"/>
    <s v="Pedersen"/>
    <x v="27"/>
    <x v="910"/>
    <n v="5.05"/>
    <x v="1828"/>
    <x v="3"/>
    <x v="2"/>
  </r>
  <r>
    <s v="Id1837"/>
    <s v="Melo"/>
    <x v="11"/>
    <x v="1165"/>
    <n v="6.26"/>
    <x v="1829"/>
    <x v="3"/>
    <x v="1"/>
  </r>
  <r>
    <s v="Id1838"/>
    <s v="Sakamoto"/>
    <x v="16"/>
    <x v="534"/>
    <n v="4.08"/>
    <x v="1830"/>
    <x v="0"/>
    <x v="2"/>
  </r>
  <r>
    <s v="Id1839"/>
    <s v="McMahon"/>
    <x v="30"/>
    <x v="982"/>
    <n v="6.19"/>
    <x v="1831"/>
    <x v="2"/>
    <x v="1"/>
  </r>
  <r>
    <s v="Id1840"/>
    <s v="Harris"/>
    <x v="25"/>
    <x v="1166"/>
    <n v="6.01"/>
    <x v="1832"/>
    <x v="1"/>
    <x v="1"/>
  </r>
  <r>
    <s v="Id1841"/>
    <s v="Lombardo"/>
    <x v="6"/>
    <x v="1167"/>
    <n v="6.07"/>
    <x v="1833"/>
    <x v="0"/>
    <x v="1"/>
  </r>
  <r>
    <s v="Id1842"/>
    <s v="Bode"/>
    <x v="24"/>
    <x v="37"/>
    <n v="5.63"/>
    <x v="1834"/>
    <x v="0"/>
    <x v="2"/>
  </r>
  <r>
    <s v="Id1843"/>
    <s v="Johnson"/>
    <x v="37"/>
    <x v="66"/>
    <n v="6.05"/>
    <x v="1835"/>
    <x v="0"/>
    <x v="1"/>
  </r>
  <r>
    <s v="Id1844"/>
    <s v="Norcross"/>
    <x v="15"/>
    <x v="428"/>
    <n v="4.6500000000000004"/>
    <x v="1836"/>
    <x v="0"/>
    <x v="2"/>
  </r>
  <r>
    <s v="Id1845"/>
    <s v="Lazrus"/>
    <x v="22"/>
    <x v="422"/>
    <n v="5.37"/>
    <x v="1837"/>
    <x v="1"/>
    <x v="2"/>
  </r>
  <r>
    <s v="Id1846"/>
    <s v="Tsegay"/>
    <x v="5"/>
    <x v="409"/>
    <n v="5.39"/>
    <x v="1838"/>
    <x v="0"/>
    <x v="2"/>
  </r>
  <r>
    <s v="Id1847"/>
    <s v="Schneider"/>
    <x v="1"/>
    <x v="295"/>
    <n v="5.86"/>
    <x v="1839"/>
    <x v="1"/>
    <x v="1"/>
  </r>
  <r>
    <s v="Id1848"/>
    <s v="Loreto"/>
    <x v="17"/>
    <x v="1034"/>
    <n v="4.4400000000000004"/>
    <x v="1840"/>
    <x v="1"/>
    <x v="2"/>
  </r>
  <r>
    <s v="Id1849"/>
    <s v="Callahan"/>
    <x v="37"/>
    <x v="303"/>
    <n v="4.41"/>
    <x v="1841"/>
    <x v="1"/>
    <x v="2"/>
  </r>
  <r>
    <s v="Id1850"/>
    <s v="Timko"/>
    <x v="1"/>
    <x v="355"/>
    <n v="5.19"/>
    <x v="1842"/>
    <x v="0"/>
    <x v="2"/>
  </r>
  <r>
    <s v="Id1851"/>
    <s v="Achatz"/>
    <x v="20"/>
    <x v="170"/>
    <n v="5.16"/>
    <x v="1843"/>
    <x v="0"/>
    <x v="2"/>
  </r>
  <r>
    <s v="Id1852"/>
    <s v="Horwitz"/>
    <x v="41"/>
    <x v="878"/>
    <n v="4.24"/>
    <x v="1844"/>
    <x v="2"/>
    <x v="2"/>
  </r>
  <r>
    <s v="Id1853"/>
    <s v="Gordyan"/>
    <x v="20"/>
    <x v="436"/>
    <n v="5.45"/>
    <x v="1845"/>
    <x v="1"/>
    <x v="2"/>
  </r>
  <r>
    <s v="Id1854"/>
    <s v="Hetherington"/>
    <x v="41"/>
    <x v="586"/>
    <n v="5.03"/>
    <x v="1846"/>
    <x v="1"/>
    <x v="2"/>
  </r>
  <r>
    <s v="Id1855"/>
    <s v="Thompson"/>
    <x v="34"/>
    <x v="1168"/>
    <n v="9.6199999999999992"/>
    <x v="1847"/>
    <x v="0"/>
    <x v="0"/>
  </r>
  <r>
    <s v="Id1856"/>
    <s v="Battoo"/>
    <x v="37"/>
    <x v="425"/>
    <n v="6.77"/>
    <x v="1848"/>
    <x v="1"/>
    <x v="0"/>
  </r>
  <r>
    <s v="Id1857"/>
    <s v="Barker"/>
    <x v="40"/>
    <x v="1169"/>
    <n v="5.36"/>
    <x v="1849"/>
    <x v="2"/>
    <x v="2"/>
  </r>
  <r>
    <s v="Id1858"/>
    <s v="Saarnilehto"/>
    <x v="39"/>
    <x v="1170"/>
    <n v="5.69"/>
    <x v="1850"/>
    <x v="3"/>
    <x v="2"/>
  </r>
  <r>
    <s v="Id1859"/>
    <s v="Morton"/>
    <x v="0"/>
    <x v="925"/>
    <n v="4.9000000000000004"/>
    <x v="1851"/>
    <x v="2"/>
    <x v="2"/>
  </r>
  <r>
    <s v="Id1860"/>
    <s v="Thomas"/>
    <x v="18"/>
    <x v="252"/>
    <n v="5.78"/>
    <x v="1852"/>
    <x v="1"/>
    <x v="1"/>
  </r>
  <r>
    <s v="Id1861"/>
    <s v="Hillman"/>
    <x v="40"/>
    <x v="1034"/>
    <n v="4.7"/>
    <x v="1853"/>
    <x v="1"/>
    <x v="2"/>
  </r>
  <r>
    <s v="Id1862"/>
    <s v="Edwards"/>
    <x v="31"/>
    <x v="409"/>
    <n v="6.28"/>
    <x v="1854"/>
    <x v="0"/>
    <x v="1"/>
  </r>
  <r>
    <s v="Id1863"/>
    <s v="Bartel"/>
    <x v="38"/>
    <x v="210"/>
    <n v="4.2300000000000004"/>
    <x v="1855"/>
    <x v="0"/>
    <x v="2"/>
  </r>
  <r>
    <s v="Id1864"/>
    <s v="Potekhina"/>
    <x v="17"/>
    <x v="1171"/>
    <n v="6.17"/>
    <x v="1856"/>
    <x v="1"/>
    <x v="1"/>
  </r>
  <r>
    <s v="Id1865"/>
    <s v="Kelly"/>
    <x v="22"/>
    <x v="467"/>
    <n v="4.96"/>
    <x v="1857"/>
    <x v="1"/>
    <x v="2"/>
  </r>
  <r>
    <s v="Id1866"/>
    <s v="Lapp"/>
    <x v="26"/>
    <x v="673"/>
    <n v="5.1100000000000003"/>
    <x v="1858"/>
    <x v="0"/>
    <x v="2"/>
  </r>
  <r>
    <s v="Id1867"/>
    <s v="Burke"/>
    <x v="34"/>
    <x v="1172"/>
    <n v="4.05"/>
    <x v="1859"/>
    <x v="2"/>
    <x v="2"/>
  </r>
  <r>
    <s v="Id1868"/>
    <s v="Barry"/>
    <x v="28"/>
    <x v="1173"/>
    <n v="6.49"/>
    <x v="1860"/>
    <x v="0"/>
    <x v="0"/>
  </r>
  <r>
    <s v="Id1869"/>
    <s v="McCormick"/>
    <x v="28"/>
    <x v="1174"/>
    <n v="4.1900000000000004"/>
    <x v="1861"/>
    <x v="0"/>
    <x v="2"/>
  </r>
  <r>
    <s v="Id1870"/>
    <s v="McElroy"/>
    <x v="24"/>
    <x v="1175"/>
    <n v="4.99"/>
    <x v="1862"/>
    <x v="3"/>
    <x v="2"/>
  </r>
  <r>
    <s v="Id1871"/>
    <s v="Coffed"/>
    <x v="9"/>
    <x v="782"/>
    <n v="4.7699999999999996"/>
    <x v="1863"/>
    <x v="0"/>
    <x v="2"/>
  </r>
  <r>
    <s v="Id1872"/>
    <s v="Estes"/>
    <x v="24"/>
    <x v="1176"/>
    <n v="5.46"/>
    <x v="1864"/>
    <x v="3"/>
    <x v="2"/>
  </r>
  <r>
    <s v="Id1873"/>
    <s v="Miles"/>
    <x v="16"/>
    <x v="276"/>
    <n v="5.43"/>
    <x v="1865"/>
    <x v="1"/>
    <x v="2"/>
  </r>
  <r>
    <s v="Id1874"/>
    <s v="Zamore"/>
    <x v="7"/>
    <x v="751"/>
    <n v="4.29"/>
    <x v="1866"/>
    <x v="1"/>
    <x v="2"/>
  </r>
  <r>
    <s v="Id1875"/>
    <s v="Donaghy"/>
    <x v="22"/>
    <x v="308"/>
    <n v="5.25"/>
    <x v="1867"/>
    <x v="1"/>
    <x v="2"/>
  </r>
  <r>
    <s v="Id1876"/>
    <s v="Kennedy"/>
    <x v="41"/>
    <x v="1006"/>
    <n v="4.04"/>
    <x v="1868"/>
    <x v="0"/>
    <x v="2"/>
  </r>
  <r>
    <s v="Id1877"/>
    <s v="Fiorini"/>
    <x v="35"/>
    <x v="666"/>
    <n v="5"/>
    <x v="1869"/>
    <x v="1"/>
    <x v="2"/>
  </r>
  <r>
    <s v="Id1878"/>
    <s v="Alexander"/>
    <x v="25"/>
    <x v="346"/>
    <n v="4.01"/>
    <x v="1870"/>
    <x v="1"/>
    <x v="2"/>
  </r>
  <r>
    <s v="Id1879"/>
    <s v="Watkins"/>
    <x v="25"/>
    <x v="823"/>
    <n v="5.4"/>
    <x v="1871"/>
    <x v="2"/>
    <x v="2"/>
  </r>
  <r>
    <s v="Id1880"/>
    <s v="Cassel"/>
    <x v="42"/>
    <x v="1177"/>
    <n v="5.81"/>
    <x v="1872"/>
    <x v="3"/>
    <x v="1"/>
  </r>
  <r>
    <s v="Id1881"/>
    <s v="Ferguson"/>
    <x v="25"/>
    <x v="750"/>
    <n v="5.82"/>
    <x v="1873"/>
    <x v="0"/>
    <x v="1"/>
  </r>
  <r>
    <s v="Id1882"/>
    <s v="O'Sullivan"/>
    <x v="12"/>
    <x v="161"/>
    <n v="4.82"/>
    <x v="1874"/>
    <x v="0"/>
    <x v="2"/>
  </r>
  <r>
    <s v="Id1883"/>
    <s v="Chepkirui"/>
    <x v="31"/>
    <x v="1178"/>
    <n v="5.08"/>
    <x v="1875"/>
    <x v="0"/>
    <x v="2"/>
  </r>
  <r>
    <s v="Id1884"/>
    <s v="Gurney"/>
    <x v="13"/>
    <x v="445"/>
    <n v="5.59"/>
    <x v="1876"/>
    <x v="1"/>
    <x v="2"/>
  </r>
  <r>
    <s v="Id1885"/>
    <s v="Francis"/>
    <x v="3"/>
    <x v="491"/>
    <n v="5.12"/>
    <x v="1877"/>
    <x v="2"/>
    <x v="2"/>
  </r>
  <r>
    <s v="Id1886"/>
    <s v="Gruca"/>
    <x v="24"/>
    <x v="751"/>
    <n v="4.95"/>
    <x v="1878"/>
    <x v="1"/>
    <x v="2"/>
  </r>
  <r>
    <s v="Id1887"/>
    <s v="Rojas"/>
    <x v="39"/>
    <x v="1168"/>
    <n v="6.16"/>
    <x v="1879"/>
    <x v="0"/>
    <x v="1"/>
  </r>
  <r>
    <s v="Id1888"/>
    <s v="Denton"/>
    <x v="32"/>
    <x v="848"/>
    <n v="6.41"/>
    <x v="1880"/>
    <x v="0"/>
    <x v="0"/>
  </r>
  <r>
    <s v="Id1889"/>
    <s v="Mason"/>
    <x v="23"/>
    <x v="596"/>
    <n v="8.94"/>
    <x v="1881"/>
    <x v="0"/>
    <x v="0"/>
  </r>
  <r>
    <s v="Id1890"/>
    <s v="Trout"/>
    <x v="7"/>
    <x v="1179"/>
    <n v="4.42"/>
    <x v="1882"/>
    <x v="3"/>
    <x v="2"/>
  </r>
  <r>
    <s v="Id1891"/>
    <s v="Gilbert"/>
    <x v="37"/>
    <x v="893"/>
    <n v="5.3"/>
    <x v="1883"/>
    <x v="0"/>
    <x v="2"/>
  </r>
  <r>
    <s v="Id1892"/>
    <s v="Chong"/>
    <x v="22"/>
    <x v="866"/>
    <n v="4.6399999999999997"/>
    <x v="1884"/>
    <x v="0"/>
    <x v="2"/>
  </r>
  <r>
    <s v="Id1893"/>
    <s v="Henry"/>
    <x v="25"/>
    <x v="1180"/>
    <n v="6.16"/>
    <x v="1885"/>
    <x v="2"/>
    <x v="1"/>
  </r>
  <r>
    <s v="Id1894"/>
    <s v="Brenneman"/>
    <x v="12"/>
    <x v="331"/>
    <n v="4.12"/>
    <x v="1886"/>
    <x v="1"/>
    <x v="2"/>
  </r>
  <r>
    <s v="Id1895"/>
    <s v="Kemp"/>
    <x v="33"/>
    <x v="1181"/>
    <n v="5.77"/>
    <x v="1887"/>
    <x v="3"/>
    <x v="1"/>
  </r>
  <r>
    <s v="Id1896"/>
    <s v="Wilson"/>
    <x v="31"/>
    <x v="1182"/>
    <n v="6.2"/>
    <x v="1888"/>
    <x v="3"/>
    <x v="1"/>
  </r>
  <r>
    <s v="Id1897"/>
    <s v="Hillyard"/>
    <x v="12"/>
    <x v="377"/>
    <n v="4.3899999999999997"/>
    <x v="1889"/>
    <x v="2"/>
    <x v="2"/>
  </r>
  <r>
    <s v="Id1898"/>
    <s v="Turner"/>
    <x v="6"/>
    <x v="387"/>
    <n v="5.13"/>
    <x v="1890"/>
    <x v="2"/>
    <x v="2"/>
  </r>
  <r>
    <s v="Id1899"/>
    <s v="Benestad"/>
    <x v="34"/>
    <x v="317"/>
    <n v="4.49"/>
    <x v="1891"/>
    <x v="2"/>
    <x v="2"/>
  </r>
  <r>
    <s v="Id1900"/>
    <s v="Gonzales"/>
    <x v="11"/>
    <x v="1174"/>
    <n v="6.35"/>
    <x v="1892"/>
    <x v="0"/>
    <x v="1"/>
  </r>
  <r>
    <s v="Id1901"/>
    <s v="Newman"/>
    <x v="29"/>
    <x v="1183"/>
    <n v="5.79"/>
    <x v="1893"/>
    <x v="0"/>
    <x v="1"/>
  </r>
  <r>
    <s v="Id1902"/>
    <s v="Sayre"/>
    <x v="31"/>
    <x v="54"/>
    <n v="4.78"/>
    <x v="1894"/>
    <x v="0"/>
    <x v="2"/>
  </r>
  <r>
    <s v="Id1903"/>
    <s v="Panke"/>
    <x v="22"/>
    <x v="264"/>
    <n v="6.02"/>
    <x v="1895"/>
    <x v="0"/>
    <x v="1"/>
  </r>
  <r>
    <s v="Id1904"/>
    <s v="Brennan"/>
    <x v="29"/>
    <x v="427"/>
    <n v="4.4400000000000004"/>
    <x v="1896"/>
    <x v="1"/>
    <x v="2"/>
  </r>
  <r>
    <s v="Id1905"/>
    <s v="Ngo"/>
    <x v="29"/>
    <x v="1046"/>
    <n v="5.84"/>
    <x v="1897"/>
    <x v="0"/>
    <x v="1"/>
  </r>
  <r>
    <s v="Id1906"/>
    <s v="Guerdan"/>
    <x v="33"/>
    <x v="277"/>
    <n v="5.39"/>
    <x v="1898"/>
    <x v="1"/>
    <x v="2"/>
  </r>
  <r>
    <s v="Id1907"/>
    <s v="Shaw"/>
    <x v="32"/>
    <x v="1161"/>
    <n v="6.16"/>
    <x v="1899"/>
    <x v="1"/>
    <x v="1"/>
  </r>
  <r>
    <s v="Id1908"/>
    <s v="Mills-Honarvar"/>
    <x v="12"/>
    <x v="49"/>
    <n v="4.49"/>
    <x v="1900"/>
    <x v="0"/>
    <x v="2"/>
  </r>
  <r>
    <s v="Id1909"/>
    <s v="Farvard"/>
    <x v="29"/>
    <x v="41"/>
    <n v="4.4800000000000004"/>
    <x v="1901"/>
    <x v="0"/>
    <x v="2"/>
  </r>
  <r>
    <s v="Id1910"/>
    <s v="Kelly"/>
    <x v="28"/>
    <x v="1184"/>
    <n v="10.97"/>
    <x v="1902"/>
    <x v="0"/>
    <x v="0"/>
  </r>
  <r>
    <s v="Id1911"/>
    <s v="Skinner"/>
    <x v="38"/>
    <x v="940"/>
    <n v="5.14"/>
    <x v="1903"/>
    <x v="0"/>
    <x v="2"/>
  </r>
  <r>
    <s v="Id1912"/>
    <s v="Murphy"/>
    <x v="9"/>
    <x v="279"/>
    <n v="5.17"/>
    <x v="1904"/>
    <x v="3"/>
    <x v="2"/>
  </r>
  <r>
    <s v="Id1913"/>
    <s v="Shue"/>
    <x v="7"/>
    <x v="190"/>
    <n v="6.18"/>
    <x v="1905"/>
    <x v="1"/>
    <x v="1"/>
  </r>
  <r>
    <s v="Id1914"/>
    <s v="Reilly"/>
    <x v="33"/>
    <x v="1185"/>
    <n v="9.07"/>
    <x v="1906"/>
    <x v="3"/>
    <x v="0"/>
  </r>
  <r>
    <s v="Id1915"/>
    <s v="Blinn"/>
    <x v="36"/>
    <x v="1186"/>
    <n v="4.43"/>
    <x v="1907"/>
    <x v="1"/>
    <x v="2"/>
  </r>
  <r>
    <s v="Id1916"/>
    <s v="Duyn"/>
    <x v="44"/>
    <x v="1187"/>
    <n v="4.17"/>
    <x v="1908"/>
    <x v="0"/>
    <x v="2"/>
  </r>
  <r>
    <s v="Id1917"/>
    <s v="Wardian"/>
    <x v="30"/>
    <x v="26"/>
    <n v="4.95"/>
    <x v="1909"/>
    <x v="0"/>
    <x v="2"/>
  </r>
  <r>
    <s v="Id1918"/>
    <s v="Heuninck"/>
    <x v="31"/>
    <x v="1188"/>
    <n v="5.13"/>
    <x v="1910"/>
    <x v="0"/>
    <x v="2"/>
  </r>
  <r>
    <s v="Id1919"/>
    <s v="Kipyego"/>
    <x v="35"/>
    <x v="467"/>
    <n v="4.0999999999999996"/>
    <x v="1911"/>
    <x v="1"/>
    <x v="2"/>
  </r>
  <r>
    <s v="Id1920"/>
    <s v="Kuehl"/>
    <x v="33"/>
    <x v="429"/>
    <n v="5.01"/>
    <x v="1912"/>
    <x v="2"/>
    <x v="2"/>
  </r>
  <r>
    <s v="Id1921"/>
    <s v="Burkholder"/>
    <x v="8"/>
    <x v="1189"/>
    <n v="5.09"/>
    <x v="1913"/>
    <x v="0"/>
    <x v="2"/>
  </r>
  <r>
    <s v="Id1922"/>
    <s v="Stadolnik"/>
    <x v="0"/>
    <x v="26"/>
    <n v="6.49"/>
    <x v="1914"/>
    <x v="0"/>
    <x v="0"/>
  </r>
  <r>
    <s v="Id1923"/>
    <s v="Shields"/>
    <x v="11"/>
    <x v="1190"/>
    <n v="4.08"/>
    <x v="1915"/>
    <x v="2"/>
    <x v="2"/>
  </r>
  <r>
    <s v="Id1924"/>
    <s v="Margolis"/>
    <x v="4"/>
    <x v="1068"/>
    <n v="8.6300000000000008"/>
    <x v="1916"/>
    <x v="3"/>
    <x v="0"/>
  </r>
  <r>
    <s v="Id1925"/>
    <s v="Uffenbeck"/>
    <x v="33"/>
    <x v="217"/>
    <n v="5.28"/>
    <x v="1917"/>
    <x v="0"/>
    <x v="2"/>
  </r>
  <r>
    <s v="Id1926"/>
    <s v="Brake"/>
    <x v="34"/>
    <x v="1191"/>
    <n v="5.63"/>
    <x v="1918"/>
    <x v="2"/>
    <x v="2"/>
  </r>
  <r>
    <s v="Id1927"/>
    <s v="Stepanova"/>
    <x v="17"/>
    <x v="1192"/>
    <n v="11.47"/>
    <x v="1919"/>
    <x v="3"/>
    <x v="0"/>
  </r>
  <r>
    <s v="Id1928"/>
    <s v="Verdi"/>
    <x v="31"/>
    <x v="1193"/>
    <n v="4.92"/>
    <x v="1920"/>
    <x v="2"/>
    <x v="2"/>
  </r>
  <r>
    <s v="Id1929"/>
    <s v="McLean"/>
    <x v="4"/>
    <x v="149"/>
    <n v="4.18"/>
    <x v="1921"/>
    <x v="0"/>
    <x v="2"/>
  </r>
  <r>
    <s v="Id1930"/>
    <s v="Ryan"/>
    <x v="2"/>
    <x v="770"/>
    <n v="4.67"/>
    <x v="1922"/>
    <x v="1"/>
    <x v="2"/>
  </r>
  <r>
    <s v="Id1931"/>
    <s v="Mickelson"/>
    <x v="2"/>
    <x v="234"/>
    <n v="6.24"/>
    <x v="1923"/>
    <x v="1"/>
    <x v="1"/>
  </r>
  <r>
    <s v="Id1932"/>
    <s v="Dibaba"/>
    <x v="31"/>
    <x v="664"/>
    <n v="5.99"/>
    <x v="1924"/>
    <x v="1"/>
    <x v="1"/>
  </r>
  <r>
    <s v="Id1933"/>
    <s v="Shilling"/>
    <x v="30"/>
    <x v="1194"/>
    <n v="10.27"/>
    <x v="1925"/>
    <x v="3"/>
    <x v="0"/>
  </r>
  <r>
    <s v="Id1934"/>
    <s v="Bashaw"/>
    <x v="36"/>
    <x v="497"/>
    <n v="5.97"/>
    <x v="1926"/>
    <x v="1"/>
    <x v="1"/>
  </r>
  <r>
    <s v="Id1935"/>
    <s v="Jacob"/>
    <x v="36"/>
    <x v="649"/>
    <n v="4.9800000000000004"/>
    <x v="1927"/>
    <x v="3"/>
    <x v="2"/>
  </r>
  <r>
    <s v="Id1936"/>
    <s v="McCutcheon"/>
    <x v="3"/>
    <x v="1195"/>
    <n v="6.91"/>
    <x v="1928"/>
    <x v="3"/>
    <x v="0"/>
  </r>
  <r>
    <s v="Id1937"/>
    <s v="Connor"/>
    <x v="30"/>
    <x v="342"/>
    <n v="6.38"/>
    <x v="1929"/>
    <x v="0"/>
    <x v="1"/>
  </r>
  <r>
    <s v="Id1938"/>
    <s v="May"/>
    <x v="42"/>
    <x v="215"/>
    <n v="4.7699999999999996"/>
    <x v="1930"/>
    <x v="0"/>
    <x v="2"/>
  </r>
  <r>
    <s v="Id1939"/>
    <s v="Geoghegan"/>
    <x v="33"/>
    <x v="1196"/>
    <n v="6.04"/>
    <x v="1931"/>
    <x v="2"/>
    <x v="1"/>
  </r>
  <r>
    <s v="Id1940"/>
    <s v="McGinn"/>
    <x v="10"/>
    <x v="595"/>
    <n v="4.3"/>
    <x v="1932"/>
    <x v="0"/>
    <x v="2"/>
  </r>
  <r>
    <s v="Id1941"/>
    <s v="Jones"/>
    <x v="10"/>
    <x v="1029"/>
    <n v="8.75"/>
    <x v="1933"/>
    <x v="3"/>
    <x v="0"/>
  </r>
  <r>
    <s v="Id1942"/>
    <s v="Quinteros"/>
    <x v="37"/>
    <x v="1197"/>
    <n v="5.25"/>
    <x v="1934"/>
    <x v="0"/>
    <x v="2"/>
  </r>
  <r>
    <s v="Id1943"/>
    <s v="Loenser"/>
    <x v="5"/>
    <x v="1080"/>
    <n v="5.03"/>
    <x v="1935"/>
    <x v="3"/>
    <x v="2"/>
  </r>
  <r>
    <s v="Id1944"/>
    <s v="Aitken"/>
    <x v="29"/>
    <x v="199"/>
    <n v="5.88"/>
    <x v="1936"/>
    <x v="0"/>
    <x v="1"/>
  </r>
  <r>
    <s v="Id1945"/>
    <s v="Furrer"/>
    <x v="28"/>
    <x v="1198"/>
    <n v="4.49"/>
    <x v="1937"/>
    <x v="2"/>
    <x v="2"/>
  </r>
  <r>
    <s v="Id1946"/>
    <s v="Konigs"/>
    <x v="9"/>
    <x v="247"/>
    <n v="4.1399999999999997"/>
    <x v="1938"/>
    <x v="1"/>
    <x v="2"/>
  </r>
  <r>
    <s v="Id1947"/>
    <s v="Tesdahl"/>
    <x v="28"/>
    <x v="1170"/>
    <n v="5.8"/>
    <x v="1939"/>
    <x v="3"/>
    <x v="1"/>
  </r>
  <r>
    <s v="Id1948"/>
    <s v="Engel"/>
    <x v="33"/>
    <x v="1199"/>
    <n v="5.12"/>
    <x v="1940"/>
    <x v="2"/>
    <x v="2"/>
  </r>
  <r>
    <s v="Id1949"/>
    <s v="Kuck"/>
    <x v="9"/>
    <x v="1038"/>
    <n v="5.98"/>
    <x v="1941"/>
    <x v="2"/>
    <x v="1"/>
  </r>
  <r>
    <s v="Id1950"/>
    <s v="Dillon"/>
    <x v="15"/>
    <x v="680"/>
    <n v="5.46"/>
    <x v="1942"/>
    <x v="0"/>
    <x v="2"/>
  </r>
  <r>
    <s v="Id1951"/>
    <s v="Neuschel"/>
    <x v="14"/>
    <x v="878"/>
    <n v="4.91"/>
    <x v="1943"/>
    <x v="2"/>
    <x v="2"/>
  </r>
  <r>
    <s v="Id1952"/>
    <s v="Rosales"/>
    <x v="47"/>
    <x v="204"/>
    <n v="4.66"/>
    <x v="1944"/>
    <x v="0"/>
    <x v="2"/>
  </r>
  <r>
    <s v="Id1953"/>
    <s v="Marquez"/>
    <x v="5"/>
    <x v="1200"/>
    <n v="6.8"/>
    <x v="1945"/>
    <x v="3"/>
    <x v="0"/>
  </r>
  <r>
    <s v="Id1954"/>
    <s v="Green"/>
    <x v="10"/>
    <x v="44"/>
    <n v="4.47"/>
    <x v="1946"/>
    <x v="0"/>
    <x v="2"/>
  </r>
  <r>
    <s v="Id1955"/>
    <s v="Schubel"/>
    <x v="45"/>
    <x v="105"/>
    <n v="4.08"/>
    <x v="1947"/>
    <x v="0"/>
    <x v="2"/>
  </r>
  <r>
    <s v="Id1956"/>
    <s v="Jimenez"/>
    <x v="47"/>
    <x v="1201"/>
    <n v="5.51"/>
    <x v="1948"/>
    <x v="3"/>
    <x v="2"/>
  </r>
  <r>
    <s v="Id1957"/>
    <s v="Zimny-Schmitt"/>
    <x v="11"/>
    <x v="1097"/>
    <n v="8.4"/>
    <x v="1949"/>
    <x v="3"/>
    <x v="0"/>
  </r>
  <r>
    <s v="Id1958"/>
    <s v="Hill"/>
    <x v="16"/>
    <x v="358"/>
    <n v="5.14"/>
    <x v="1950"/>
    <x v="2"/>
    <x v="2"/>
  </r>
  <r>
    <s v="Id1959"/>
    <s v="Brohart"/>
    <x v="33"/>
    <x v="524"/>
    <n v="5.21"/>
    <x v="1951"/>
    <x v="1"/>
    <x v="2"/>
  </r>
  <r>
    <s v="Id1960"/>
    <s v="Ryan"/>
    <x v="39"/>
    <x v="838"/>
    <n v="6.23"/>
    <x v="1952"/>
    <x v="0"/>
    <x v="1"/>
  </r>
  <r>
    <s v="Id1961"/>
    <s v="Oka"/>
    <x v="7"/>
    <x v="500"/>
    <n v="5.6"/>
    <x v="1953"/>
    <x v="1"/>
    <x v="2"/>
  </r>
  <r>
    <s v="Id1962"/>
    <s v="Newman"/>
    <x v="40"/>
    <x v="1202"/>
    <n v="4.72"/>
    <x v="1954"/>
    <x v="2"/>
    <x v="2"/>
  </r>
  <r>
    <s v="Id1963"/>
    <s v="Metzger"/>
    <x v="34"/>
    <x v="235"/>
    <n v="4.67"/>
    <x v="1955"/>
    <x v="0"/>
    <x v="2"/>
  </r>
  <r>
    <s v="Id1964"/>
    <s v="Gonzalez"/>
    <x v="15"/>
    <x v="191"/>
    <n v="6.11"/>
    <x v="1956"/>
    <x v="1"/>
    <x v="1"/>
  </r>
  <r>
    <s v="Id1965"/>
    <s v="Vaughn"/>
    <x v="20"/>
    <x v="619"/>
    <n v="6.25"/>
    <x v="1957"/>
    <x v="0"/>
    <x v="1"/>
  </r>
  <r>
    <s v="Id1966"/>
    <s v="Clifford"/>
    <x v="19"/>
    <x v="157"/>
    <n v="4"/>
    <x v="1958"/>
    <x v="0"/>
    <x v="2"/>
  </r>
  <r>
    <s v="Id1967"/>
    <s v="Petty"/>
    <x v="39"/>
    <x v="765"/>
    <n v="5.55"/>
    <x v="1959"/>
    <x v="2"/>
    <x v="2"/>
  </r>
  <r>
    <s v="Id1968"/>
    <s v="Sanford"/>
    <x v="21"/>
    <x v="217"/>
    <n v="5.95"/>
    <x v="1960"/>
    <x v="0"/>
    <x v="1"/>
  </r>
  <r>
    <s v="Id1969"/>
    <s v="Sprague"/>
    <x v="20"/>
    <x v="42"/>
    <n v="4.3600000000000003"/>
    <x v="1961"/>
    <x v="0"/>
    <x v="2"/>
  </r>
  <r>
    <s v="Id1970"/>
    <s v="Lasseron"/>
    <x v="0"/>
    <x v="181"/>
    <n v="4.84"/>
    <x v="1962"/>
    <x v="0"/>
    <x v="2"/>
  </r>
  <r>
    <s v="Id1971"/>
    <s v="Bushong"/>
    <x v="6"/>
    <x v="1203"/>
    <n v="4.5599999999999996"/>
    <x v="1963"/>
    <x v="3"/>
    <x v="2"/>
  </r>
  <r>
    <s v="Id1972"/>
    <s v="Dennison"/>
    <x v="6"/>
    <x v="105"/>
    <n v="4.42"/>
    <x v="1964"/>
    <x v="0"/>
    <x v="2"/>
  </r>
  <r>
    <s v="Id1973"/>
    <s v="Lira"/>
    <x v="0"/>
    <x v="966"/>
    <n v="7.66"/>
    <x v="1965"/>
    <x v="3"/>
    <x v="0"/>
  </r>
  <r>
    <s v="Id1974"/>
    <s v="Nahigian"/>
    <x v="5"/>
    <x v="812"/>
    <n v="5.2"/>
    <x v="1966"/>
    <x v="0"/>
    <x v="2"/>
  </r>
  <r>
    <s v="Id1975"/>
    <s v="Cackett"/>
    <x v="45"/>
    <x v="1021"/>
    <n v="5.53"/>
    <x v="1967"/>
    <x v="0"/>
    <x v="2"/>
  </r>
  <r>
    <s v="Id1976"/>
    <s v="Hunter-Galvan"/>
    <x v="20"/>
    <x v="1204"/>
    <n v="4.8600000000000003"/>
    <x v="1968"/>
    <x v="0"/>
    <x v="2"/>
  </r>
  <r>
    <s v="Id1977"/>
    <s v="Pierret"/>
    <x v="13"/>
    <x v="264"/>
    <n v="5.49"/>
    <x v="1969"/>
    <x v="0"/>
    <x v="2"/>
  </r>
  <r>
    <s v="Id1978"/>
    <s v="White"/>
    <x v="16"/>
    <x v="844"/>
    <n v="4.09"/>
    <x v="1970"/>
    <x v="1"/>
    <x v="2"/>
  </r>
  <r>
    <s v="Id1979"/>
    <s v="O'Neil"/>
    <x v="44"/>
    <x v="570"/>
    <n v="4.3099999999999996"/>
    <x v="1971"/>
    <x v="1"/>
    <x v="2"/>
  </r>
  <r>
    <s v="Id1980"/>
    <s v="Leitz"/>
    <x v="7"/>
    <x v="477"/>
    <n v="4"/>
    <x v="1972"/>
    <x v="2"/>
    <x v="2"/>
  </r>
  <r>
    <s v="Id1981"/>
    <s v="Durfee"/>
    <x v="20"/>
    <x v="4"/>
    <n v="4.68"/>
    <x v="1973"/>
    <x v="0"/>
    <x v="2"/>
  </r>
  <r>
    <s v="Id1982"/>
    <s v="Maylone"/>
    <x v="45"/>
    <x v="675"/>
    <n v="4.0199999999999996"/>
    <x v="1974"/>
    <x v="2"/>
    <x v="2"/>
  </r>
  <r>
    <s v="Id1983"/>
    <s v="Reiland"/>
    <x v="7"/>
    <x v="436"/>
    <n v="5.12"/>
    <x v="1975"/>
    <x v="1"/>
    <x v="2"/>
  </r>
  <r>
    <s v="Id1984"/>
    <s v="Hu"/>
    <x v="42"/>
    <x v="1205"/>
    <n v="5.52"/>
    <x v="1976"/>
    <x v="2"/>
    <x v="2"/>
  </r>
  <r>
    <s v="Id1985"/>
    <s v="Lessek"/>
    <x v="16"/>
    <x v="304"/>
    <n v="5.81"/>
    <x v="1977"/>
    <x v="1"/>
    <x v="1"/>
  </r>
  <r>
    <s v="Id1986"/>
    <s v="Colavincenzo"/>
    <x v="26"/>
    <x v="1084"/>
    <n v="5.16"/>
    <x v="1978"/>
    <x v="0"/>
    <x v="2"/>
  </r>
  <r>
    <s v="Id1987"/>
    <s v="Mendez-Karr"/>
    <x v="28"/>
    <x v="1206"/>
    <n v="5"/>
    <x v="1979"/>
    <x v="0"/>
    <x v="2"/>
  </r>
  <r>
    <s v="Id1988"/>
    <s v="Saulnier"/>
    <x v="23"/>
    <x v="629"/>
    <n v="5.84"/>
    <x v="1980"/>
    <x v="0"/>
    <x v="1"/>
  </r>
  <r>
    <s v="Id1989"/>
    <s v="Schoonover"/>
    <x v="20"/>
    <x v="1207"/>
    <n v="4.1900000000000004"/>
    <x v="1981"/>
    <x v="0"/>
    <x v="2"/>
  </r>
  <r>
    <s v="Id1990"/>
    <s v="Hass"/>
    <x v="16"/>
    <x v="854"/>
    <n v="4.62"/>
    <x v="1982"/>
    <x v="1"/>
    <x v="2"/>
  </r>
  <r>
    <s v="Id1991"/>
    <s v="Cadotte"/>
    <x v="44"/>
    <x v="680"/>
    <n v="6.24"/>
    <x v="1983"/>
    <x v="0"/>
    <x v="1"/>
  </r>
  <r>
    <s v="Id1992"/>
    <s v="Cacciapaglia"/>
    <x v="41"/>
    <x v="1208"/>
    <n v="5.81"/>
    <x v="1984"/>
    <x v="0"/>
    <x v="1"/>
  </r>
  <r>
    <s v="Id1993"/>
    <s v="Mininger"/>
    <x v="46"/>
    <x v="1209"/>
    <n v="4.83"/>
    <x v="1985"/>
    <x v="2"/>
    <x v="2"/>
  </r>
  <r>
    <s v="Id1994"/>
    <s v="Mayo"/>
    <x v="12"/>
    <x v="11"/>
    <n v="5.72"/>
    <x v="1986"/>
    <x v="0"/>
    <x v="1"/>
  </r>
  <r>
    <s v="Id1995"/>
    <s v="Zicko"/>
    <x v="0"/>
    <x v="1210"/>
    <n v="4.83"/>
    <x v="1987"/>
    <x v="0"/>
    <x v="2"/>
  </r>
  <r>
    <s v="Id1996"/>
    <s v="Graham"/>
    <x v="24"/>
    <x v="276"/>
    <n v="4.1399999999999997"/>
    <x v="1988"/>
    <x v="1"/>
    <x v="2"/>
  </r>
  <r>
    <s v="Id1997"/>
    <s v="Boland"/>
    <x v="27"/>
    <x v="1211"/>
    <n v="4.07"/>
    <x v="1989"/>
    <x v="2"/>
    <x v="2"/>
  </r>
  <r>
    <s v="Id1998"/>
    <s v="Cupp"/>
    <x v="44"/>
    <x v="1040"/>
    <n v="6.26"/>
    <x v="1990"/>
    <x v="2"/>
    <x v="1"/>
  </r>
  <r>
    <s v="Id1999"/>
    <s v="Shaw"/>
    <x v="35"/>
    <x v="1212"/>
    <n v="5.88"/>
    <x v="1991"/>
    <x v="0"/>
    <x v="1"/>
  </r>
  <r>
    <s v="Id2000"/>
    <s v="Klassen"/>
    <x v="34"/>
    <x v="1213"/>
    <n v="5.72"/>
    <x v="1992"/>
    <x v="2"/>
    <x v="1"/>
  </r>
  <r>
    <s v="Id2001"/>
    <s v="Musal"/>
    <x v="27"/>
    <x v="1214"/>
    <n v="6.09"/>
    <x v="1993"/>
    <x v="1"/>
    <x v="1"/>
  </r>
  <r>
    <s v="Id2002"/>
    <s v="Kitayama"/>
    <x v="48"/>
    <x v="361"/>
    <n v="4.25"/>
    <x v="1994"/>
    <x v="2"/>
    <x v="2"/>
  </r>
  <r>
    <s v="Id2003"/>
    <s v="Altman"/>
    <x v="20"/>
    <x v="699"/>
    <n v="6.09"/>
    <x v="1995"/>
    <x v="2"/>
    <x v="1"/>
  </r>
  <r>
    <s v="Id2004"/>
    <s v="Demchko"/>
    <x v="17"/>
    <x v="127"/>
    <n v="5.51"/>
    <x v="1996"/>
    <x v="0"/>
    <x v="2"/>
  </r>
  <r>
    <s v="Id2005"/>
    <s v="Wild"/>
    <x v="46"/>
    <x v="82"/>
    <n v="5.63"/>
    <x v="1997"/>
    <x v="0"/>
    <x v="2"/>
  </r>
  <r>
    <s v="Id2006"/>
    <s v="Betts"/>
    <x v="31"/>
    <x v="1026"/>
    <n v="5.29"/>
    <x v="1998"/>
    <x v="3"/>
    <x v="2"/>
  </r>
  <r>
    <s v="Id2007"/>
    <s v="Martin"/>
    <x v="1"/>
    <x v="1215"/>
    <n v="4"/>
    <x v="1999"/>
    <x v="1"/>
    <x v="2"/>
  </r>
  <r>
    <s v="Id2008"/>
    <s v="Vandeventer"/>
    <x v="29"/>
    <x v="809"/>
    <n v="5.49"/>
    <x v="2000"/>
    <x v="1"/>
    <x v="2"/>
  </r>
  <r>
    <s v="Id2009"/>
    <s v="Hirano"/>
    <x v="2"/>
    <x v="1216"/>
    <n v="5.34"/>
    <x v="2001"/>
    <x v="1"/>
    <x v="2"/>
  </r>
  <r>
    <s v="Id2010"/>
    <s v="Davi"/>
    <x v="19"/>
    <x v="1217"/>
    <n v="4.12"/>
    <x v="2002"/>
    <x v="3"/>
    <x v="2"/>
  </r>
  <r>
    <s v="Id2011"/>
    <s v="Sloan"/>
    <x v="23"/>
    <x v="711"/>
    <n v="5.49"/>
    <x v="2003"/>
    <x v="2"/>
    <x v="2"/>
  </r>
  <r>
    <s v="Id2012"/>
    <s v="Homich"/>
    <x v="13"/>
    <x v="497"/>
    <n v="5.1100000000000003"/>
    <x v="2004"/>
    <x v="1"/>
    <x v="2"/>
  </r>
  <r>
    <s v="Id2013"/>
    <s v="Bell"/>
    <x v="31"/>
    <x v="1218"/>
    <n v="5.94"/>
    <x v="2005"/>
    <x v="3"/>
    <x v="1"/>
  </r>
  <r>
    <s v="Id2014"/>
    <s v="Kristjansson"/>
    <x v="15"/>
    <x v="26"/>
    <n v="5.54"/>
    <x v="2006"/>
    <x v="0"/>
    <x v="2"/>
  </r>
  <r>
    <s v="Id2015"/>
    <s v="Pitman"/>
    <x v="35"/>
    <x v="47"/>
    <n v="7.09"/>
    <x v="2007"/>
    <x v="0"/>
    <x v="0"/>
  </r>
  <r>
    <s v="Id2016"/>
    <s v="Curley"/>
    <x v="14"/>
    <x v="1219"/>
    <n v="6.22"/>
    <x v="2008"/>
    <x v="1"/>
    <x v="1"/>
  </r>
  <r>
    <s v="Id2017"/>
    <s v="Zimmer"/>
    <x v="19"/>
    <x v="401"/>
    <n v="4.33"/>
    <x v="2009"/>
    <x v="1"/>
    <x v="2"/>
  </r>
  <r>
    <s v="Id2018"/>
    <s v="Granski"/>
    <x v="40"/>
    <x v="397"/>
    <n v="5.83"/>
    <x v="2010"/>
    <x v="1"/>
    <x v="1"/>
  </r>
  <r>
    <s v="Id2019"/>
    <s v="Dunn"/>
    <x v="25"/>
    <x v="2"/>
    <n v="4.7"/>
    <x v="2011"/>
    <x v="0"/>
    <x v="2"/>
  </r>
  <r>
    <s v="Id2020"/>
    <s v="Regina"/>
    <x v="32"/>
    <x v="1155"/>
    <n v="4.07"/>
    <x v="2012"/>
    <x v="3"/>
    <x v="2"/>
  </r>
  <r>
    <s v="Id2021"/>
    <s v="O'Connor"/>
    <x v="47"/>
    <x v="1"/>
    <n v="9.39"/>
    <x v="2013"/>
    <x v="0"/>
    <x v="0"/>
  </r>
  <r>
    <s v="Id2022"/>
    <s v="Howe"/>
    <x v="42"/>
    <x v="1220"/>
    <n v="4.18"/>
    <x v="2014"/>
    <x v="2"/>
    <x v="2"/>
  </r>
  <r>
    <s v="Id2023"/>
    <s v="Atwater"/>
    <x v="41"/>
    <x v="1221"/>
    <n v="4.18"/>
    <x v="2015"/>
    <x v="3"/>
    <x v="2"/>
  </r>
  <r>
    <s v="Id2024"/>
    <s v="Gurganus"/>
    <x v="30"/>
    <x v="345"/>
    <n v="4.4000000000000004"/>
    <x v="2016"/>
    <x v="2"/>
    <x v="2"/>
  </r>
  <r>
    <s v="Id2025"/>
    <s v="Holden"/>
    <x v="12"/>
    <x v="1222"/>
    <n v="9.9"/>
    <x v="2017"/>
    <x v="1"/>
    <x v="0"/>
  </r>
  <r>
    <s v="Id2026"/>
    <s v="Parton"/>
    <x v="34"/>
    <x v="1035"/>
    <n v="4.84"/>
    <x v="2018"/>
    <x v="0"/>
    <x v="2"/>
  </r>
  <r>
    <s v="Id2027"/>
    <s v="Downs"/>
    <x v="35"/>
    <x v="1023"/>
    <n v="5.53"/>
    <x v="2019"/>
    <x v="2"/>
    <x v="2"/>
  </r>
  <r>
    <s v="Id2028"/>
    <s v="Dent"/>
    <x v="2"/>
    <x v="391"/>
    <n v="4.33"/>
    <x v="2020"/>
    <x v="0"/>
    <x v="2"/>
  </r>
  <r>
    <s v="Id2029"/>
    <s v="Ranti"/>
    <x v="22"/>
    <x v="454"/>
    <n v="4.91"/>
    <x v="2021"/>
    <x v="1"/>
    <x v="2"/>
  </r>
  <r>
    <s v="Id2030"/>
    <s v="Ishaq"/>
    <x v="18"/>
    <x v="702"/>
    <n v="4.8"/>
    <x v="2022"/>
    <x v="0"/>
    <x v="2"/>
  </r>
  <r>
    <s v="Id2031"/>
    <s v="Wiles"/>
    <x v="33"/>
    <x v="389"/>
    <n v="5.55"/>
    <x v="2023"/>
    <x v="1"/>
    <x v="2"/>
  </r>
  <r>
    <s v="Id2032"/>
    <s v="Roberts"/>
    <x v="7"/>
    <x v="1223"/>
    <n v="5.24"/>
    <x v="2024"/>
    <x v="1"/>
    <x v="2"/>
  </r>
  <r>
    <s v="Id2033"/>
    <s v="Serafini"/>
    <x v="22"/>
    <x v="438"/>
    <n v="6.08"/>
    <x v="2025"/>
    <x v="1"/>
    <x v="1"/>
  </r>
  <r>
    <s v="Id2034"/>
    <s v="Button"/>
    <x v="15"/>
    <x v="755"/>
    <n v="5.83"/>
    <x v="2026"/>
    <x v="1"/>
    <x v="1"/>
  </r>
  <r>
    <s v="Id2035"/>
    <s v="Gaal"/>
    <x v="44"/>
    <x v="408"/>
    <n v="4.29"/>
    <x v="2027"/>
    <x v="0"/>
    <x v="2"/>
  </r>
  <r>
    <s v="Id2036"/>
    <s v="Liptak"/>
    <x v="9"/>
    <x v="386"/>
    <n v="5.3"/>
    <x v="2028"/>
    <x v="0"/>
    <x v="2"/>
  </r>
  <r>
    <s v="Id2037"/>
    <s v="Kellam"/>
    <x v="10"/>
    <x v="388"/>
    <n v="4.42"/>
    <x v="2029"/>
    <x v="2"/>
    <x v="2"/>
  </r>
  <r>
    <s v="Id2038"/>
    <s v="Gordon"/>
    <x v="36"/>
    <x v="1224"/>
    <n v="5.68"/>
    <x v="2030"/>
    <x v="1"/>
    <x v="2"/>
  </r>
  <r>
    <s v="Id2039"/>
    <s v="Hyland"/>
    <x v="4"/>
    <x v="1225"/>
    <n v="6.05"/>
    <x v="2031"/>
    <x v="2"/>
    <x v="1"/>
  </r>
  <r>
    <s v="Id2040"/>
    <s v="Wagoner"/>
    <x v="28"/>
    <x v="1226"/>
    <n v="5.33"/>
    <x v="2032"/>
    <x v="0"/>
    <x v="2"/>
  </r>
  <r>
    <s v="Id2041"/>
    <s v="Thomas"/>
    <x v="31"/>
    <x v="352"/>
    <n v="6.22"/>
    <x v="2033"/>
    <x v="1"/>
    <x v="1"/>
  </r>
  <r>
    <s v="Id2042"/>
    <s v="Goffi"/>
    <x v="45"/>
    <x v="1227"/>
    <n v="5.84"/>
    <x v="2034"/>
    <x v="3"/>
    <x v="1"/>
  </r>
  <r>
    <s v="Id2043"/>
    <s v="Salovaara"/>
    <x v="26"/>
    <x v="1121"/>
    <n v="5.71"/>
    <x v="2035"/>
    <x v="0"/>
    <x v="1"/>
  </r>
  <r>
    <s v="Id2044"/>
    <s v="Reid"/>
    <x v="21"/>
    <x v="1228"/>
    <n v="6.04"/>
    <x v="2036"/>
    <x v="1"/>
    <x v="1"/>
  </r>
  <r>
    <s v="Id2045"/>
    <s v="Allan"/>
    <x v="31"/>
    <x v="964"/>
    <n v="4.38"/>
    <x v="2037"/>
    <x v="0"/>
    <x v="2"/>
  </r>
  <r>
    <s v="Id2046"/>
    <s v="McLaughlin"/>
    <x v="30"/>
    <x v="217"/>
    <n v="5.56"/>
    <x v="2038"/>
    <x v="0"/>
    <x v="2"/>
  </r>
  <r>
    <s v="Id2047"/>
    <s v="Lee"/>
    <x v="1"/>
    <x v="567"/>
    <n v="4.24"/>
    <x v="2039"/>
    <x v="2"/>
    <x v="2"/>
  </r>
  <r>
    <s v="Id2048"/>
    <s v="Tang"/>
    <x v="27"/>
    <x v="1229"/>
    <n v="6.32"/>
    <x v="2040"/>
    <x v="0"/>
    <x v="1"/>
  </r>
  <r>
    <s v="Id2049"/>
    <s v="Kennedy"/>
    <x v="34"/>
    <x v="375"/>
    <n v="6.3"/>
    <x v="2041"/>
    <x v="0"/>
    <x v="1"/>
  </r>
  <r>
    <s v="Id2050"/>
    <s v="Condon"/>
    <x v="11"/>
    <x v="1230"/>
    <n v="4.38"/>
    <x v="2042"/>
    <x v="3"/>
    <x v="2"/>
  </r>
  <r>
    <s v="Id2051"/>
    <s v="Chepkwony"/>
    <x v="31"/>
    <x v="577"/>
    <n v="4.6500000000000004"/>
    <x v="2043"/>
    <x v="1"/>
    <x v="2"/>
  </r>
  <r>
    <s v="Id2052"/>
    <s v="Rodriguez"/>
    <x v="18"/>
    <x v="80"/>
    <n v="4.7"/>
    <x v="2044"/>
    <x v="0"/>
    <x v="2"/>
  </r>
  <r>
    <s v="Id2053"/>
    <s v="Szynkarczuk"/>
    <x v="30"/>
    <x v="854"/>
    <n v="4.34"/>
    <x v="2045"/>
    <x v="1"/>
    <x v="2"/>
  </r>
  <r>
    <s v="Id2054"/>
    <s v="Brill"/>
    <x v="35"/>
    <x v="403"/>
    <n v="5.62"/>
    <x v="2046"/>
    <x v="2"/>
    <x v="2"/>
  </r>
  <r>
    <s v="Id2055"/>
    <s v="Adams"/>
    <x v="19"/>
    <x v="1018"/>
    <n v="4.24"/>
    <x v="2047"/>
    <x v="2"/>
    <x v="2"/>
  </r>
  <r>
    <s v="Id2056"/>
    <s v="Nunn"/>
    <x v="35"/>
    <x v="210"/>
    <n v="4.57"/>
    <x v="2048"/>
    <x v="0"/>
    <x v="2"/>
  </r>
  <r>
    <s v="Id2057"/>
    <s v="Blair"/>
    <x v="12"/>
    <x v="389"/>
    <n v="5.05"/>
    <x v="2049"/>
    <x v="1"/>
    <x v="2"/>
  </r>
  <r>
    <s v="Id2058"/>
    <s v="Sharkey"/>
    <x v="16"/>
    <x v="9"/>
    <n v="6.16"/>
    <x v="2050"/>
    <x v="0"/>
    <x v="1"/>
  </r>
  <r>
    <s v="Id2059"/>
    <s v="Scalard"/>
    <x v="36"/>
    <x v="1231"/>
    <n v="4.57"/>
    <x v="2051"/>
    <x v="1"/>
    <x v="2"/>
  </r>
  <r>
    <s v="Id2060"/>
    <s v="Burget"/>
    <x v="16"/>
    <x v="1232"/>
    <n v="5.53"/>
    <x v="2052"/>
    <x v="3"/>
    <x v="2"/>
  </r>
  <r>
    <s v="Id2061"/>
    <s v="English"/>
    <x v="16"/>
    <x v="32"/>
    <n v="5.84"/>
    <x v="2053"/>
    <x v="0"/>
    <x v="1"/>
  </r>
  <r>
    <s v="Id2062"/>
    <s v="Hampton"/>
    <x v="28"/>
    <x v="237"/>
    <n v="6.41"/>
    <x v="2054"/>
    <x v="1"/>
    <x v="0"/>
  </r>
  <r>
    <s v="Id2063"/>
    <s v="Flynn"/>
    <x v="30"/>
    <x v="782"/>
    <n v="4.7300000000000004"/>
    <x v="2055"/>
    <x v="0"/>
    <x v="2"/>
  </r>
  <r>
    <s v="Id2064"/>
    <s v="Knast"/>
    <x v="24"/>
    <x v="350"/>
    <n v="6.22"/>
    <x v="2056"/>
    <x v="1"/>
    <x v="1"/>
  </r>
  <r>
    <s v="Id2065"/>
    <s v="Lucas"/>
    <x v="4"/>
    <x v="905"/>
    <n v="4.46"/>
    <x v="2057"/>
    <x v="2"/>
    <x v="2"/>
  </r>
  <r>
    <s v="Id2066"/>
    <s v="Thomas"/>
    <x v="19"/>
    <x v="1233"/>
    <n v="4.5"/>
    <x v="2058"/>
    <x v="3"/>
    <x v="2"/>
  </r>
  <r>
    <s v="Id2067"/>
    <s v="Cherewatti"/>
    <x v="32"/>
    <x v="1234"/>
    <n v="8.93"/>
    <x v="2059"/>
    <x v="1"/>
    <x v="0"/>
  </r>
  <r>
    <s v="Id2068"/>
    <s v="Olle"/>
    <x v="4"/>
    <x v="201"/>
    <n v="11.02"/>
    <x v="2060"/>
    <x v="0"/>
    <x v="0"/>
  </r>
  <r>
    <s v="Id2069"/>
    <s v="Hamsi"/>
    <x v="40"/>
    <x v="1235"/>
    <n v="5.25"/>
    <x v="2061"/>
    <x v="3"/>
    <x v="2"/>
  </r>
  <r>
    <s v="Id2070"/>
    <s v="Finnegan"/>
    <x v="11"/>
    <x v="966"/>
    <n v="4.75"/>
    <x v="2062"/>
    <x v="3"/>
    <x v="2"/>
  </r>
  <r>
    <s v="Id2071"/>
    <s v="Walsh"/>
    <x v="41"/>
    <x v="144"/>
    <n v="4.68"/>
    <x v="2063"/>
    <x v="0"/>
    <x v="2"/>
  </r>
  <r>
    <s v="Id2072"/>
    <s v="Villa"/>
    <x v="34"/>
    <x v="429"/>
    <n v="6.17"/>
    <x v="2064"/>
    <x v="2"/>
    <x v="1"/>
  </r>
  <r>
    <s v="Id2073"/>
    <s v="Cable"/>
    <x v="20"/>
    <x v="589"/>
    <n v="4.5599999999999996"/>
    <x v="2065"/>
    <x v="1"/>
    <x v="2"/>
  </r>
  <r>
    <s v="Id2074"/>
    <s v="Eiring"/>
    <x v="16"/>
    <x v="1236"/>
    <n v="6.3"/>
    <x v="2066"/>
    <x v="3"/>
    <x v="1"/>
  </r>
  <r>
    <s v="Id2075"/>
    <s v="Connor"/>
    <x v="12"/>
    <x v="1237"/>
    <n v="6.03"/>
    <x v="2067"/>
    <x v="0"/>
    <x v="1"/>
  </r>
  <r>
    <s v="Id2076"/>
    <s v="Friedman"/>
    <x v="30"/>
    <x v="534"/>
    <n v="4.2"/>
    <x v="2068"/>
    <x v="0"/>
    <x v="2"/>
  </r>
  <r>
    <s v="Id2077"/>
    <s v="Croker"/>
    <x v="20"/>
    <x v="235"/>
    <n v="5.61"/>
    <x v="2069"/>
    <x v="0"/>
    <x v="2"/>
  </r>
  <r>
    <s v="Id2078"/>
    <s v="Beganics"/>
    <x v="33"/>
    <x v="662"/>
    <n v="5.88"/>
    <x v="2070"/>
    <x v="0"/>
    <x v="1"/>
  </r>
  <r>
    <s v="Id2079"/>
    <s v="Huberty"/>
    <x v="5"/>
    <x v="1238"/>
    <n v="5.92"/>
    <x v="2071"/>
    <x v="2"/>
    <x v="1"/>
  </r>
  <r>
    <s v="Id2080"/>
    <s v="Jacobs"/>
    <x v="21"/>
    <x v="1188"/>
    <n v="4.8099999999999996"/>
    <x v="2072"/>
    <x v="0"/>
    <x v="2"/>
  </r>
  <r>
    <s v="Id2081"/>
    <s v="Hazlehurst"/>
    <x v="12"/>
    <x v="1210"/>
    <n v="4.55"/>
    <x v="2073"/>
    <x v="0"/>
    <x v="2"/>
  </r>
  <r>
    <s v="Id2082"/>
    <s v="Marin"/>
    <x v="1"/>
    <x v="586"/>
    <n v="6.43"/>
    <x v="2074"/>
    <x v="1"/>
    <x v="0"/>
  </r>
  <r>
    <s v="Id2083"/>
    <s v="Dear"/>
    <x v="9"/>
    <x v="375"/>
    <n v="11.62"/>
    <x v="2075"/>
    <x v="0"/>
    <x v="0"/>
  </r>
  <r>
    <s v="Id2084"/>
    <s v="Lederer"/>
    <x v="12"/>
    <x v="450"/>
    <n v="6.04"/>
    <x v="2076"/>
    <x v="2"/>
    <x v="1"/>
  </r>
  <r>
    <s v="Id2085"/>
    <s v="Robson"/>
    <x v="41"/>
    <x v="570"/>
    <n v="8.82"/>
    <x v="2077"/>
    <x v="1"/>
    <x v="0"/>
  </r>
  <r>
    <s v="Id2086"/>
    <s v="Galvan"/>
    <x v="10"/>
    <x v="1239"/>
    <n v="5.8"/>
    <x v="2078"/>
    <x v="0"/>
    <x v="1"/>
  </r>
  <r>
    <s v="Id2087"/>
    <s v="Walsh"/>
    <x v="6"/>
    <x v="40"/>
    <n v="4.28"/>
    <x v="2079"/>
    <x v="0"/>
    <x v="2"/>
  </r>
  <r>
    <s v="Id2088"/>
    <s v="Teeuwen"/>
    <x v="10"/>
    <x v="437"/>
    <n v="5.5"/>
    <x v="2080"/>
    <x v="0"/>
    <x v="2"/>
  </r>
  <r>
    <s v="Id2089"/>
    <s v="List"/>
    <x v="11"/>
    <x v="1018"/>
    <n v="4.6900000000000004"/>
    <x v="2081"/>
    <x v="2"/>
    <x v="2"/>
  </r>
  <r>
    <s v="Id2090"/>
    <s v="Shafar"/>
    <x v="30"/>
    <x v="374"/>
    <n v="4.43"/>
    <x v="2082"/>
    <x v="2"/>
    <x v="2"/>
  </r>
  <r>
    <s v="Id2091"/>
    <s v="Copenhaver"/>
    <x v="5"/>
    <x v="1240"/>
    <n v="6.16"/>
    <x v="2083"/>
    <x v="3"/>
    <x v="1"/>
  </r>
  <r>
    <s v="Id2092"/>
    <s v="Stump"/>
    <x v="7"/>
    <x v="443"/>
    <n v="6.66"/>
    <x v="2084"/>
    <x v="0"/>
    <x v="0"/>
  </r>
  <r>
    <s v="Id2093"/>
    <s v="Wehrman"/>
    <x v="32"/>
    <x v="351"/>
    <n v="5.92"/>
    <x v="2085"/>
    <x v="2"/>
    <x v="1"/>
  </r>
  <r>
    <s v="Id2094"/>
    <s v="Sischo"/>
    <x v="31"/>
    <x v="1241"/>
    <n v="5.97"/>
    <x v="2086"/>
    <x v="1"/>
    <x v="1"/>
  </r>
  <r>
    <s v="Id2095"/>
    <s v="Fonti"/>
    <x v="41"/>
    <x v="768"/>
    <n v="4.6399999999999997"/>
    <x v="2087"/>
    <x v="0"/>
    <x v="2"/>
  </r>
  <r>
    <s v="Id2096"/>
    <s v="Merlis"/>
    <x v="2"/>
    <x v="993"/>
    <n v="6.12"/>
    <x v="2088"/>
    <x v="1"/>
    <x v="1"/>
  </r>
  <r>
    <s v="Id2097"/>
    <s v="Hasegawa"/>
    <x v="4"/>
    <x v="1211"/>
    <n v="4.87"/>
    <x v="2089"/>
    <x v="2"/>
    <x v="2"/>
  </r>
  <r>
    <s v="Id2098"/>
    <s v="Haselden"/>
    <x v="18"/>
    <x v="1242"/>
    <n v="4.5999999999999996"/>
    <x v="2090"/>
    <x v="3"/>
    <x v="2"/>
  </r>
  <r>
    <s v="Id2099"/>
    <s v="Simonson"/>
    <x v="9"/>
    <x v="1232"/>
    <n v="4.78"/>
    <x v="2091"/>
    <x v="3"/>
    <x v="2"/>
  </r>
  <r>
    <s v="Id2100"/>
    <s v="Montag"/>
    <x v="22"/>
    <x v="141"/>
    <n v="11.05"/>
    <x v="2092"/>
    <x v="0"/>
    <x v="0"/>
  </r>
  <r>
    <s v="Id2101"/>
    <s v="Deroian"/>
    <x v="21"/>
    <x v="331"/>
    <n v="7.62"/>
    <x v="2093"/>
    <x v="1"/>
    <x v="0"/>
  </r>
  <r>
    <s v="Id2102"/>
    <s v="Goetz"/>
    <x v="12"/>
    <x v="170"/>
    <n v="4.78"/>
    <x v="2094"/>
    <x v="0"/>
    <x v="2"/>
  </r>
  <r>
    <s v="Id2103"/>
    <s v="Brady"/>
    <x v="16"/>
    <x v="467"/>
    <n v="6.09"/>
    <x v="2095"/>
    <x v="1"/>
    <x v="1"/>
  </r>
  <r>
    <s v="Id2104"/>
    <s v="Moran"/>
    <x v="2"/>
    <x v="417"/>
    <n v="5.1100000000000003"/>
    <x v="2096"/>
    <x v="1"/>
    <x v="2"/>
  </r>
  <r>
    <s v="Id2105"/>
    <s v="Strickler"/>
    <x v="35"/>
    <x v="866"/>
    <n v="4.46"/>
    <x v="2097"/>
    <x v="0"/>
    <x v="2"/>
  </r>
  <r>
    <s v="Id2106"/>
    <s v="Simone"/>
    <x v="9"/>
    <x v="412"/>
    <n v="6.11"/>
    <x v="2098"/>
    <x v="0"/>
    <x v="1"/>
  </r>
  <r>
    <s v="Id2107"/>
    <s v="Von"/>
    <x v="11"/>
    <x v="1212"/>
    <n v="4.66"/>
    <x v="2099"/>
    <x v="0"/>
    <x v="2"/>
  </r>
  <r>
    <s v="Id2108"/>
    <s v="Woodard"/>
    <x v="12"/>
    <x v="1243"/>
    <n v="6.14"/>
    <x v="2100"/>
    <x v="2"/>
    <x v="1"/>
  </r>
  <r>
    <s v="Id2109"/>
    <s v="Li"/>
    <x v="4"/>
    <x v="144"/>
    <n v="6.21"/>
    <x v="2101"/>
    <x v="0"/>
    <x v="1"/>
  </r>
  <r>
    <s v="Id2110"/>
    <s v="Sinda"/>
    <x v="12"/>
    <x v="893"/>
    <n v="4.5999999999999996"/>
    <x v="2102"/>
    <x v="0"/>
    <x v="2"/>
  </r>
  <r>
    <s v="Id2111"/>
    <s v="Rydland"/>
    <x v="4"/>
    <x v="141"/>
    <n v="5.04"/>
    <x v="2103"/>
    <x v="0"/>
    <x v="2"/>
  </r>
  <r>
    <s v="Id2112"/>
    <s v="Vespa"/>
    <x v="22"/>
    <x v="703"/>
    <n v="5.08"/>
    <x v="2104"/>
    <x v="0"/>
    <x v="2"/>
  </r>
  <r>
    <s v="Id2113"/>
    <s v="Meadows"/>
    <x v="40"/>
    <x v="402"/>
    <n v="4.38"/>
    <x v="2105"/>
    <x v="0"/>
    <x v="2"/>
  </r>
  <r>
    <s v="Id2114"/>
    <s v="Toppen"/>
    <x v="2"/>
    <x v="1244"/>
    <n v="4.79"/>
    <x v="2106"/>
    <x v="2"/>
    <x v="2"/>
  </r>
  <r>
    <s v="Id2115"/>
    <s v="Ermer"/>
    <x v="6"/>
    <x v="360"/>
    <n v="4.21"/>
    <x v="2107"/>
    <x v="1"/>
    <x v="2"/>
  </r>
  <r>
    <s v="Id2116"/>
    <s v="Dionne"/>
    <x v="23"/>
    <x v="984"/>
    <n v="5.47"/>
    <x v="2108"/>
    <x v="1"/>
    <x v="2"/>
  </r>
  <r>
    <s v="Id2117"/>
    <s v="Stasulli"/>
    <x v="31"/>
    <x v="369"/>
    <n v="5.09"/>
    <x v="2109"/>
    <x v="1"/>
    <x v="2"/>
  </r>
  <r>
    <s v="Id2118"/>
    <s v="Duran"/>
    <x v="26"/>
    <x v="1245"/>
    <n v="5.08"/>
    <x v="2110"/>
    <x v="3"/>
    <x v="2"/>
  </r>
  <r>
    <s v="Id2119"/>
    <s v="Klundt"/>
    <x v="2"/>
    <x v="1246"/>
    <n v="5.68"/>
    <x v="2111"/>
    <x v="2"/>
    <x v="2"/>
  </r>
  <r>
    <s v="Id2120"/>
    <s v="Waters"/>
    <x v="40"/>
    <x v="889"/>
    <n v="4.66"/>
    <x v="2112"/>
    <x v="0"/>
    <x v="2"/>
  </r>
  <r>
    <s v="Id2121"/>
    <s v="Rusk"/>
    <x v="6"/>
    <x v="1247"/>
    <n v="5.59"/>
    <x v="2113"/>
    <x v="1"/>
    <x v="2"/>
  </r>
  <r>
    <s v="Id2122"/>
    <s v="Gersbach"/>
    <x v="15"/>
    <x v="909"/>
    <n v="6.2"/>
    <x v="2114"/>
    <x v="1"/>
    <x v="1"/>
  </r>
  <r>
    <s v="Id2123"/>
    <s v="Taylor-Watson"/>
    <x v="32"/>
    <x v="346"/>
    <n v="4.45"/>
    <x v="2115"/>
    <x v="1"/>
    <x v="2"/>
  </r>
  <r>
    <s v="Id2124"/>
    <s v="Crawford"/>
    <x v="15"/>
    <x v="925"/>
    <n v="6.1"/>
    <x v="2116"/>
    <x v="2"/>
    <x v="1"/>
  </r>
  <r>
    <s v="Id2125"/>
    <s v="Levitsky"/>
    <x v="29"/>
    <x v="1248"/>
    <n v="6.06"/>
    <x v="2117"/>
    <x v="0"/>
    <x v="1"/>
  </r>
  <r>
    <s v="Id2126"/>
    <s v="Carroll"/>
    <x v="0"/>
    <x v="661"/>
    <n v="4.5599999999999996"/>
    <x v="2118"/>
    <x v="0"/>
    <x v="2"/>
  </r>
  <r>
    <s v="Id2127"/>
    <s v="Campos"/>
    <x v="29"/>
    <x v="664"/>
    <n v="6.41"/>
    <x v="2119"/>
    <x v="1"/>
    <x v="0"/>
  </r>
  <r>
    <s v="Id2128"/>
    <s v="Flajslik"/>
    <x v="38"/>
    <x v="879"/>
    <n v="5.57"/>
    <x v="2120"/>
    <x v="0"/>
    <x v="2"/>
  </r>
  <r>
    <s v="Id2129"/>
    <s v="Chua"/>
    <x v="32"/>
    <x v="1249"/>
    <n v="5.47"/>
    <x v="2121"/>
    <x v="0"/>
    <x v="2"/>
  </r>
  <r>
    <s v="Id2130"/>
    <s v="Wiltse"/>
    <x v="10"/>
    <x v="355"/>
    <n v="4.43"/>
    <x v="2122"/>
    <x v="0"/>
    <x v="2"/>
  </r>
  <r>
    <s v="Id2131"/>
    <s v="Fisher"/>
    <x v="10"/>
    <x v="88"/>
    <n v="4.95"/>
    <x v="2122"/>
    <x v="0"/>
    <x v="2"/>
  </r>
  <r>
    <s v="Id2132"/>
    <s v="Wilzbacher"/>
    <x v="10"/>
    <x v="1250"/>
    <n v="4.04"/>
    <x v="2123"/>
    <x v="1"/>
    <x v="2"/>
  </r>
  <r>
    <s v="Id2133"/>
    <s v="Thayer"/>
    <x v="27"/>
    <x v="878"/>
    <n v="5.93"/>
    <x v="2124"/>
    <x v="2"/>
    <x v="1"/>
  </r>
  <r>
    <s v="Id2134"/>
    <s v="Brosseau"/>
    <x v="28"/>
    <x v="947"/>
    <n v="4.2300000000000004"/>
    <x v="2125"/>
    <x v="3"/>
    <x v="2"/>
  </r>
  <r>
    <s v="Id2135"/>
    <s v="Phares"/>
    <x v="35"/>
    <x v="352"/>
    <n v="5.59"/>
    <x v="2126"/>
    <x v="1"/>
    <x v="2"/>
  </r>
  <r>
    <s v="Id2136"/>
    <s v="Curley"/>
    <x v="0"/>
    <x v="986"/>
    <n v="4.8899999999999997"/>
    <x v="2127"/>
    <x v="2"/>
    <x v="2"/>
  </r>
  <r>
    <s v="Id2137"/>
    <s v="Johnston"/>
    <x v="19"/>
    <x v="497"/>
    <n v="5.81"/>
    <x v="2128"/>
    <x v="1"/>
    <x v="1"/>
  </r>
  <r>
    <s v="Id2138"/>
    <s v="Padula"/>
    <x v="7"/>
    <x v="292"/>
    <n v="4.29"/>
    <x v="2129"/>
    <x v="1"/>
    <x v="2"/>
  </r>
  <r>
    <s v="Id2139"/>
    <s v="Gamirov"/>
    <x v="42"/>
    <x v="355"/>
    <n v="4.03"/>
    <x v="2130"/>
    <x v="0"/>
    <x v="2"/>
  </r>
  <r>
    <s v="Id2140"/>
    <s v="Briot"/>
    <x v="8"/>
    <x v="524"/>
    <n v="6.29"/>
    <x v="2131"/>
    <x v="1"/>
    <x v="1"/>
  </r>
  <r>
    <s v="Id2141"/>
    <s v="De"/>
    <x v="25"/>
    <x v="1188"/>
    <n v="4.4800000000000004"/>
    <x v="2132"/>
    <x v="0"/>
    <x v="2"/>
  </r>
  <r>
    <s v="Id2142"/>
    <s v="Putt"/>
    <x v="6"/>
    <x v="1251"/>
    <n v="5.51"/>
    <x v="2133"/>
    <x v="0"/>
    <x v="2"/>
  </r>
  <r>
    <s v="Id2143"/>
    <s v="Deiman"/>
    <x v="9"/>
    <x v="72"/>
    <n v="4.5"/>
    <x v="2134"/>
    <x v="0"/>
    <x v="2"/>
  </r>
  <r>
    <s v="Id2144"/>
    <s v="Bonanni"/>
    <x v="28"/>
    <x v="809"/>
    <n v="6.29"/>
    <x v="2135"/>
    <x v="1"/>
    <x v="1"/>
  </r>
  <r>
    <s v="Id2145"/>
    <s v="Stein"/>
    <x v="7"/>
    <x v="28"/>
    <n v="4.33"/>
    <x v="2136"/>
    <x v="0"/>
    <x v="2"/>
  </r>
  <r>
    <s v="Id2146"/>
    <s v="Laumann"/>
    <x v="1"/>
    <x v="1252"/>
    <n v="11.15"/>
    <x v="2137"/>
    <x v="0"/>
    <x v="0"/>
  </r>
  <r>
    <s v="Id2147"/>
    <s v="Galaviz"/>
    <x v="12"/>
    <x v="701"/>
    <n v="6.45"/>
    <x v="2138"/>
    <x v="0"/>
    <x v="0"/>
  </r>
  <r>
    <s v="Id2148"/>
    <s v="Piper"/>
    <x v="9"/>
    <x v="409"/>
    <n v="9.27"/>
    <x v="2139"/>
    <x v="0"/>
    <x v="0"/>
  </r>
  <r>
    <s v="Id2149"/>
    <s v="Cantini"/>
    <x v="0"/>
    <x v="514"/>
    <n v="6.15"/>
    <x v="2140"/>
    <x v="1"/>
    <x v="1"/>
  </r>
  <r>
    <s v="Id2150"/>
    <s v="Hartman"/>
    <x v="40"/>
    <x v="809"/>
    <n v="4.13"/>
    <x v="2141"/>
    <x v="1"/>
    <x v="2"/>
  </r>
  <r>
    <s v="Id2151"/>
    <s v="Werhane"/>
    <x v="28"/>
    <x v="1023"/>
    <n v="4.24"/>
    <x v="2142"/>
    <x v="2"/>
    <x v="2"/>
  </r>
  <r>
    <s v="Id2152"/>
    <s v="Davies"/>
    <x v="12"/>
    <x v="445"/>
    <n v="9.8800000000000008"/>
    <x v="2143"/>
    <x v="1"/>
    <x v="0"/>
  </r>
  <r>
    <s v="Id2153"/>
    <s v="Hummel"/>
    <x v="41"/>
    <x v="1253"/>
    <n v="9.5"/>
    <x v="2144"/>
    <x v="2"/>
    <x v="0"/>
  </r>
  <r>
    <s v="Id2154"/>
    <s v="Lutz"/>
    <x v="29"/>
    <x v="27"/>
    <n v="4.97"/>
    <x v="2145"/>
    <x v="0"/>
    <x v="2"/>
  </r>
  <r>
    <s v="Id2155"/>
    <s v="Waters"/>
    <x v="0"/>
    <x v="1046"/>
    <n v="5.49"/>
    <x v="2146"/>
    <x v="0"/>
    <x v="2"/>
  </r>
  <r>
    <s v="Id2156"/>
    <s v="Viglienzoni"/>
    <x v="44"/>
    <x v="1254"/>
    <n v="4.47"/>
    <x v="2147"/>
    <x v="2"/>
    <x v="2"/>
  </r>
  <r>
    <s v="Id2157"/>
    <s v="Rathbun"/>
    <x v="33"/>
    <x v="331"/>
    <n v="4.34"/>
    <x v="2148"/>
    <x v="1"/>
    <x v="2"/>
  </r>
  <r>
    <s v="Id2158"/>
    <s v="crane"/>
    <x v="39"/>
    <x v="766"/>
    <n v="9.49"/>
    <x v="2149"/>
    <x v="0"/>
    <x v="0"/>
  </r>
  <r>
    <s v="Id2159"/>
    <s v="Conant"/>
    <x v="0"/>
    <x v="409"/>
    <n v="10.16"/>
    <x v="2150"/>
    <x v="0"/>
    <x v="0"/>
  </r>
  <r>
    <s v="Id2160"/>
    <s v="Huyser-Wierenga"/>
    <x v="0"/>
    <x v="336"/>
    <n v="11.19"/>
    <x v="2150"/>
    <x v="0"/>
    <x v="0"/>
  </r>
  <r>
    <s v="Id2161"/>
    <s v="Natalini"/>
    <x v="30"/>
    <x v="404"/>
    <n v="11.03"/>
    <x v="2151"/>
    <x v="1"/>
    <x v="0"/>
  </r>
  <r>
    <s v="Id2162"/>
    <s v="Robbins"/>
    <x v="12"/>
    <x v="1255"/>
    <n v="4.43"/>
    <x v="2152"/>
    <x v="2"/>
    <x v="2"/>
  </r>
  <r>
    <s v="Id2163"/>
    <s v="Stanislav"/>
    <x v="42"/>
    <x v="481"/>
    <n v="6.14"/>
    <x v="2153"/>
    <x v="1"/>
    <x v="1"/>
  </r>
  <r>
    <s v="Id2164"/>
    <s v="Meyer"/>
    <x v="14"/>
    <x v="1256"/>
    <n v="4.87"/>
    <x v="2154"/>
    <x v="2"/>
    <x v="2"/>
  </r>
  <r>
    <s v="Id2165"/>
    <s v="Mears"/>
    <x v="36"/>
    <x v="1241"/>
    <n v="4.3"/>
    <x v="2155"/>
    <x v="1"/>
    <x v="2"/>
  </r>
  <r>
    <s v="Id2166"/>
    <s v="Neill"/>
    <x v="26"/>
    <x v="372"/>
    <n v="6.19"/>
    <x v="2156"/>
    <x v="0"/>
    <x v="1"/>
  </r>
  <r>
    <s v="Id2167"/>
    <s v="Tola"/>
    <x v="0"/>
    <x v="473"/>
    <n v="6.19"/>
    <x v="2157"/>
    <x v="2"/>
    <x v="1"/>
  </r>
  <r>
    <s v="Id2168"/>
    <s v="Briskman"/>
    <x v="0"/>
    <x v="405"/>
    <n v="5.12"/>
    <x v="2158"/>
    <x v="2"/>
    <x v="2"/>
  </r>
  <r>
    <s v="Id2169"/>
    <s v="Ritzenhein"/>
    <x v="14"/>
    <x v="169"/>
    <n v="4.04"/>
    <x v="2159"/>
    <x v="0"/>
    <x v="2"/>
  </r>
  <r>
    <s v="Id2170"/>
    <s v="Malkowski"/>
    <x v="15"/>
    <x v="84"/>
    <n v="5.36"/>
    <x v="2160"/>
    <x v="0"/>
    <x v="2"/>
  </r>
  <r>
    <s v="Id2171"/>
    <s v="Andreyko"/>
    <x v="13"/>
    <x v="1257"/>
    <n v="4.38"/>
    <x v="2161"/>
    <x v="1"/>
    <x v="2"/>
  </r>
  <r>
    <s v="Id2172"/>
    <s v="Landry"/>
    <x v="4"/>
    <x v="1171"/>
    <n v="4.58"/>
    <x v="2162"/>
    <x v="1"/>
    <x v="2"/>
  </r>
  <r>
    <s v="Id2173"/>
    <s v="Lozier"/>
    <x v="10"/>
    <x v="252"/>
    <n v="11.92"/>
    <x v="2163"/>
    <x v="1"/>
    <x v="0"/>
  </r>
  <r>
    <s v="Id2174"/>
    <s v="O'Brien"/>
    <x v="16"/>
    <x v="1258"/>
    <n v="5.4"/>
    <x v="2164"/>
    <x v="0"/>
    <x v="2"/>
  </r>
  <r>
    <s v="Id2175"/>
    <s v="Rodas"/>
    <x v="20"/>
    <x v="1259"/>
    <n v="4.76"/>
    <x v="2165"/>
    <x v="1"/>
    <x v="2"/>
  </r>
  <r>
    <s v="Id2176"/>
    <s v="O'Connor"/>
    <x v="31"/>
    <x v="174"/>
    <n v="4.78"/>
    <x v="2166"/>
    <x v="0"/>
    <x v="2"/>
  </r>
  <r>
    <s v="Id2177"/>
    <s v="White"/>
    <x v="34"/>
    <x v="356"/>
    <n v="4.26"/>
    <x v="2167"/>
    <x v="1"/>
    <x v="2"/>
  </r>
  <r>
    <s v="Id2178"/>
    <s v="Davenport"/>
    <x v="25"/>
    <x v="692"/>
    <n v="5.85"/>
    <x v="2168"/>
    <x v="1"/>
    <x v="1"/>
  </r>
  <r>
    <s v="Id2179"/>
    <s v="Karmen"/>
    <x v="5"/>
    <x v="278"/>
    <n v="5.32"/>
    <x v="2169"/>
    <x v="2"/>
    <x v="2"/>
  </r>
  <r>
    <s v="Id2180"/>
    <s v="Miller"/>
    <x v="10"/>
    <x v="856"/>
    <n v="5.14"/>
    <x v="2170"/>
    <x v="2"/>
    <x v="2"/>
  </r>
  <r>
    <s v="Id2181"/>
    <s v="Lippmann"/>
    <x v="16"/>
    <x v="1260"/>
    <n v="5"/>
    <x v="2171"/>
    <x v="2"/>
    <x v="2"/>
  </r>
  <r>
    <s v="Id2182"/>
    <s v="Klehm"/>
    <x v="23"/>
    <x v="1031"/>
    <n v="4.55"/>
    <x v="2172"/>
    <x v="3"/>
    <x v="2"/>
  </r>
  <r>
    <s v="Id2183"/>
    <s v="Murphy"/>
    <x v="33"/>
    <x v="40"/>
    <n v="5.97"/>
    <x v="2173"/>
    <x v="0"/>
    <x v="1"/>
  </r>
  <r>
    <s v="Id2184"/>
    <s v="Desisa"/>
    <x v="15"/>
    <x v="1261"/>
    <n v="4.0199999999999996"/>
    <x v="2174"/>
    <x v="0"/>
    <x v="2"/>
  </r>
  <r>
    <s v="Id2185"/>
    <s v="Brooks"/>
    <x v="35"/>
    <x v="848"/>
    <n v="4.04"/>
    <x v="2175"/>
    <x v="0"/>
    <x v="2"/>
  </r>
  <r>
    <s v="Id2186"/>
    <s v="Stone"/>
    <x v="18"/>
    <x v="891"/>
    <n v="5.54"/>
    <x v="2176"/>
    <x v="1"/>
    <x v="2"/>
  </r>
  <r>
    <s v="Id2187"/>
    <s v="Weispfennig"/>
    <x v="22"/>
    <x v="191"/>
    <n v="4.03"/>
    <x v="2177"/>
    <x v="1"/>
    <x v="2"/>
  </r>
  <r>
    <s v="Id2188"/>
    <s v="Sorrell"/>
    <x v="25"/>
    <x v="1262"/>
    <n v="5.62"/>
    <x v="2178"/>
    <x v="2"/>
    <x v="2"/>
  </r>
  <r>
    <s v="Id2189"/>
    <s v="Morris"/>
    <x v="2"/>
    <x v="379"/>
    <n v="5.27"/>
    <x v="2179"/>
    <x v="1"/>
    <x v="2"/>
  </r>
  <r>
    <s v="Id2190"/>
    <s v="Marek"/>
    <x v="30"/>
    <x v="247"/>
    <n v="5.18"/>
    <x v="2180"/>
    <x v="1"/>
    <x v="2"/>
  </r>
  <r>
    <s v="Id2191"/>
    <s v="Armstrong"/>
    <x v="13"/>
    <x v="711"/>
    <n v="5.27"/>
    <x v="2181"/>
    <x v="2"/>
    <x v="2"/>
  </r>
  <r>
    <s v="Id2192"/>
    <s v="Werner"/>
    <x v="38"/>
    <x v="564"/>
    <n v="5.62"/>
    <x v="2182"/>
    <x v="2"/>
    <x v="2"/>
  </r>
  <r>
    <s v="Id2193"/>
    <s v="Gries"/>
    <x v="24"/>
    <x v="335"/>
    <n v="5.0599999999999996"/>
    <x v="2183"/>
    <x v="2"/>
    <x v="2"/>
  </r>
  <r>
    <s v="Id2194"/>
    <s v="Mills"/>
    <x v="13"/>
    <x v="675"/>
    <n v="4.6900000000000004"/>
    <x v="2184"/>
    <x v="2"/>
    <x v="2"/>
  </r>
  <r>
    <s v="Id2195"/>
    <s v="Penny"/>
    <x v="24"/>
    <x v="1263"/>
    <n v="5.44"/>
    <x v="2185"/>
    <x v="3"/>
    <x v="2"/>
  </r>
  <r>
    <s v="Id2196"/>
    <s v="Hicks"/>
    <x v="5"/>
    <x v="815"/>
    <n v="5.05"/>
    <x v="2186"/>
    <x v="0"/>
    <x v="2"/>
  </r>
  <r>
    <s v="Id2197"/>
    <s v="Masayesva"/>
    <x v="33"/>
    <x v="1261"/>
    <n v="6"/>
    <x v="2187"/>
    <x v="0"/>
    <x v="1"/>
  </r>
  <r>
    <s v="Id2198"/>
    <s v="Paavola"/>
    <x v="32"/>
    <x v="480"/>
    <n v="5.99"/>
    <x v="2188"/>
    <x v="1"/>
    <x v="1"/>
  </r>
  <r>
    <s v="Id2199"/>
    <s v="Gehlsen"/>
    <x v="18"/>
    <x v="4"/>
    <n v="4.3600000000000003"/>
    <x v="2189"/>
    <x v="0"/>
    <x v="2"/>
  </r>
  <r>
    <s v="Id2200"/>
    <s v="Roche"/>
    <x v="7"/>
    <x v="375"/>
    <n v="4.41"/>
    <x v="2190"/>
    <x v="0"/>
    <x v="2"/>
  </r>
  <r>
    <s v="Id2201"/>
    <s v="Hearn"/>
    <x v="16"/>
    <x v="375"/>
    <n v="4.17"/>
    <x v="2191"/>
    <x v="0"/>
    <x v="2"/>
  </r>
  <r>
    <s v="Id2202"/>
    <s v="Dimson"/>
    <x v="18"/>
    <x v="422"/>
    <n v="4.4400000000000004"/>
    <x v="2192"/>
    <x v="1"/>
    <x v="2"/>
  </r>
  <r>
    <s v="Id2203"/>
    <s v="Slason"/>
    <x v="14"/>
    <x v="1095"/>
    <n v="5.52"/>
    <x v="2193"/>
    <x v="0"/>
    <x v="2"/>
  </r>
  <r>
    <s v="Id2204"/>
    <s v="Gibson"/>
    <x v="14"/>
    <x v="754"/>
    <n v="6.01"/>
    <x v="2193"/>
    <x v="0"/>
    <x v="1"/>
  </r>
  <r>
    <s v="Id2205"/>
    <s v="Erdos"/>
    <x v="35"/>
    <x v="568"/>
    <n v="5.81"/>
    <x v="2194"/>
    <x v="0"/>
    <x v="1"/>
  </r>
  <r>
    <s v="Id2206"/>
    <s v="Cushman"/>
    <x v="14"/>
    <x v="417"/>
    <n v="4.37"/>
    <x v="2195"/>
    <x v="1"/>
    <x v="2"/>
  </r>
  <r>
    <s v="Id2207"/>
    <s v="Hammel"/>
    <x v="9"/>
    <x v="524"/>
    <n v="5.74"/>
    <x v="2196"/>
    <x v="1"/>
    <x v="1"/>
  </r>
  <r>
    <s v="Id2208"/>
    <s v="Ytterstad"/>
    <x v="25"/>
    <x v="166"/>
    <n v="5.39"/>
    <x v="2197"/>
    <x v="0"/>
    <x v="2"/>
  </r>
  <r>
    <s v="Id2209"/>
    <s v="Prince"/>
    <x v="42"/>
    <x v="168"/>
    <n v="4.07"/>
    <x v="2198"/>
    <x v="0"/>
    <x v="2"/>
  </r>
  <r>
    <s v="Id2210"/>
    <s v="Freeman"/>
    <x v="40"/>
    <x v="172"/>
    <n v="5.49"/>
    <x v="2199"/>
    <x v="0"/>
    <x v="2"/>
  </r>
  <r>
    <s v="Id2211"/>
    <s v="Petrulak"/>
    <x v="17"/>
    <x v="361"/>
    <n v="5.68"/>
    <x v="2200"/>
    <x v="2"/>
    <x v="2"/>
  </r>
  <r>
    <s v="Id2212"/>
    <s v="Lloyd"/>
    <x v="35"/>
    <x v="491"/>
    <n v="6.09"/>
    <x v="2201"/>
    <x v="2"/>
    <x v="1"/>
  </r>
  <r>
    <s v="Id2213"/>
    <s v="Zablocki"/>
    <x v="24"/>
    <x v="1264"/>
    <n v="5.53"/>
    <x v="2202"/>
    <x v="2"/>
    <x v="2"/>
  </r>
  <r>
    <s v="Id2214"/>
    <s v="Van"/>
    <x v="27"/>
    <x v="32"/>
    <n v="4.28"/>
    <x v="2203"/>
    <x v="0"/>
    <x v="2"/>
  </r>
  <r>
    <s v="Id2215"/>
    <s v="Babay"/>
    <x v="20"/>
    <x v="201"/>
    <n v="6.01"/>
    <x v="2204"/>
    <x v="0"/>
    <x v="1"/>
  </r>
  <r>
    <s v="Id2216"/>
    <s v="Taylor"/>
    <x v="23"/>
    <x v="1265"/>
    <n v="4.59"/>
    <x v="2205"/>
    <x v="3"/>
    <x v="2"/>
  </r>
  <r>
    <s v="Id2217"/>
    <s v="Smith"/>
    <x v="41"/>
    <x v="1266"/>
    <n v="5.8"/>
    <x v="2206"/>
    <x v="2"/>
    <x v="1"/>
  </r>
  <r>
    <s v="Id2218"/>
    <s v="Moody"/>
    <x v="0"/>
    <x v="1137"/>
    <n v="5.08"/>
    <x v="2207"/>
    <x v="1"/>
    <x v="2"/>
  </r>
  <r>
    <s v="Id2219"/>
    <s v="Swierzbinski"/>
    <x v="23"/>
    <x v="1267"/>
    <n v="5.84"/>
    <x v="2208"/>
    <x v="2"/>
    <x v="1"/>
  </r>
  <r>
    <s v="Id2220"/>
    <s v="Schwartz"/>
    <x v="27"/>
    <x v="1268"/>
    <n v="4.1500000000000004"/>
    <x v="2209"/>
    <x v="2"/>
    <x v="2"/>
  </r>
  <r>
    <s v="Id2221"/>
    <s v="Sanseverino"/>
    <x v="37"/>
    <x v="172"/>
    <n v="4.3600000000000003"/>
    <x v="2210"/>
    <x v="0"/>
    <x v="2"/>
  </r>
  <r>
    <s v="Id2222"/>
    <s v="Lawder"/>
    <x v="27"/>
    <x v="4"/>
    <n v="4.55"/>
    <x v="2211"/>
    <x v="0"/>
    <x v="2"/>
  </r>
  <r>
    <s v="Id2223"/>
    <s v="Young"/>
    <x v="19"/>
    <x v="1269"/>
    <n v="4.37"/>
    <x v="2212"/>
    <x v="0"/>
    <x v="2"/>
  </r>
  <r>
    <s v="Id2224"/>
    <s v="Hoerner"/>
    <x v="4"/>
    <x v="358"/>
    <n v="5.24"/>
    <x v="2213"/>
    <x v="2"/>
    <x v="2"/>
  </r>
  <r>
    <s v="Id2225"/>
    <s v="Benson"/>
    <x v="26"/>
    <x v="1270"/>
    <n v="5.96"/>
    <x v="2214"/>
    <x v="3"/>
    <x v="1"/>
  </r>
  <r>
    <s v="Id2226"/>
    <s v="Horton"/>
    <x v="36"/>
    <x v="1271"/>
    <n v="4.76"/>
    <x v="2215"/>
    <x v="3"/>
    <x v="2"/>
  </r>
  <r>
    <s v="Id2227"/>
    <s v="McGraw"/>
    <x v="12"/>
    <x v="1272"/>
    <n v="4.3"/>
    <x v="2216"/>
    <x v="3"/>
    <x v="2"/>
  </r>
  <r>
    <s v="Id2228"/>
    <s v="Beaulne"/>
    <x v="26"/>
    <x v="1273"/>
    <n v="4.5"/>
    <x v="2217"/>
    <x v="3"/>
    <x v="2"/>
  </r>
  <r>
    <s v="Id2229"/>
    <s v="Lunz"/>
    <x v="29"/>
    <x v="1274"/>
    <n v="5.59"/>
    <x v="2218"/>
    <x v="2"/>
    <x v="2"/>
  </r>
  <r>
    <s v="Id2230"/>
    <s v="Kyle"/>
    <x v="17"/>
    <x v="910"/>
    <n v="6.29"/>
    <x v="2219"/>
    <x v="3"/>
    <x v="1"/>
  </r>
  <r>
    <s v="Id2231"/>
    <s v="Brackenwagen"/>
    <x v="20"/>
    <x v="279"/>
    <n v="4.1900000000000004"/>
    <x v="2220"/>
    <x v="3"/>
    <x v="2"/>
  </r>
  <r>
    <s v="Id2232"/>
    <s v="Schmitt"/>
    <x v="23"/>
    <x v="1176"/>
    <n v="4.7"/>
    <x v="2221"/>
    <x v="3"/>
    <x v="2"/>
  </r>
  <r>
    <s v="Id2233"/>
    <s v="Borden"/>
    <x v="20"/>
    <x v="1036"/>
    <n v="5.64"/>
    <x v="2222"/>
    <x v="2"/>
    <x v="2"/>
  </r>
  <r>
    <s v="Id2234"/>
    <s v="McLean"/>
    <x v="31"/>
    <x v="1080"/>
    <n v="4.1100000000000003"/>
    <x v="2223"/>
    <x v="3"/>
    <x v="2"/>
  </r>
  <r>
    <s v="Id2235"/>
    <s v="Regan"/>
    <x v="17"/>
    <x v="1245"/>
    <n v="5.43"/>
    <x v="2224"/>
    <x v="3"/>
    <x v="2"/>
  </r>
  <r>
    <s v="Id2236"/>
    <s v="Koenis"/>
    <x v="23"/>
    <x v="1275"/>
    <n v="4.38"/>
    <x v="2225"/>
    <x v="2"/>
    <x v="2"/>
  </r>
  <r>
    <s v="Id2237"/>
    <s v="Kittaka"/>
    <x v="27"/>
    <x v="161"/>
    <n v="9.7899999999999991"/>
    <x v="2226"/>
    <x v="0"/>
    <x v="0"/>
  </r>
  <r>
    <s v="Id2238"/>
    <s v="Concannon"/>
    <x v="37"/>
    <x v="1151"/>
    <n v="11.84"/>
    <x v="2227"/>
    <x v="2"/>
    <x v="0"/>
  </r>
  <r>
    <s v="Id2239"/>
    <s v="Johnson"/>
    <x v="22"/>
    <x v="1276"/>
    <n v="6.22"/>
    <x v="2228"/>
    <x v="2"/>
    <x v="1"/>
  </r>
  <r>
    <s v="Id2240"/>
    <s v="Schultz"/>
    <x v="20"/>
    <x v="1277"/>
    <n v="10.01"/>
    <x v="2229"/>
    <x v="3"/>
    <x v="0"/>
  </r>
  <r>
    <s v="Id2241"/>
    <s v="Brannigan"/>
    <x v="25"/>
    <x v="300"/>
    <n v="4.32"/>
    <x v="2230"/>
    <x v="2"/>
    <x v="2"/>
  </r>
  <r>
    <s v="Id2242"/>
    <s v="Cavallo"/>
    <x v="19"/>
    <x v="1169"/>
    <n v="5.65"/>
    <x v="2231"/>
    <x v="2"/>
    <x v="2"/>
  </r>
  <r>
    <s v="Id2243"/>
    <s v="Chang"/>
    <x v="19"/>
    <x v="1015"/>
    <n v="4.12"/>
    <x v="2232"/>
    <x v="3"/>
    <x v="2"/>
  </r>
  <r>
    <s v="Id2244"/>
    <s v="Axelrod"/>
    <x v="26"/>
    <x v="1278"/>
    <n v="6.24"/>
    <x v="2233"/>
    <x v="2"/>
    <x v="1"/>
  </r>
  <r>
    <s v="Id2245"/>
    <s v="Davenport"/>
    <x v="41"/>
    <x v="496"/>
    <n v="4.83"/>
    <x v="2234"/>
    <x v="2"/>
    <x v="2"/>
  </r>
  <r>
    <s v="Id2246"/>
    <s v="Roberge"/>
    <x v="37"/>
    <x v="1279"/>
    <n v="7.4"/>
    <x v="2235"/>
    <x v="2"/>
    <x v="0"/>
  </r>
  <r>
    <s v="Id2247"/>
    <s v="Schmidt"/>
    <x v="20"/>
    <x v="1280"/>
    <n v="4.54"/>
    <x v="2236"/>
    <x v="2"/>
    <x v="2"/>
  </r>
  <r>
    <s v="Id2248"/>
    <s v="Kosters"/>
    <x v="31"/>
    <x v="1281"/>
    <n v="11.11"/>
    <x v="2237"/>
    <x v="3"/>
    <x v="0"/>
  </r>
  <r>
    <s v="Id2249"/>
    <s v="Dykes"/>
    <x v="33"/>
    <x v="1282"/>
    <n v="4.03"/>
    <x v="2238"/>
    <x v="3"/>
    <x v="2"/>
  </r>
  <r>
    <s v="Id2250"/>
    <s v="Velan"/>
    <x v="35"/>
    <x v="1283"/>
    <n v="4.51"/>
    <x v="2239"/>
    <x v="2"/>
    <x v="2"/>
  </r>
  <r>
    <s v="Id2251"/>
    <s v="Goolik"/>
    <x v="30"/>
    <x v="1013"/>
    <n v="5.56"/>
    <x v="2240"/>
    <x v="3"/>
    <x v="2"/>
  </r>
  <r>
    <s v="Id2252"/>
    <s v="Bain"/>
    <x v="7"/>
    <x v="1244"/>
    <n v="4.0999999999999996"/>
    <x v="2241"/>
    <x v="2"/>
    <x v="2"/>
  </r>
  <r>
    <s v="Id2253"/>
    <s v="Wieck"/>
    <x v="0"/>
    <x v="1284"/>
    <n v="5.85"/>
    <x v="2242"/>
    <x v="2"/>
    <x v="1"/>
  </r>
  <r>
    <s v="Id2254"/>
    <s v="Friel"/>
    <x v="25"/>
    <x v="1285"/>
    <n v="4.92"/>
    <x v="2243"/>
    <x v="3"/>
    <x v="2"/>
  </r>
  <r>
    <s v="Id2255"/>
    <s v="Santandreu"/>
    <x v="22"/>
    <x v="1286"/>
    <n v="9.4600000000000009"/>
    <x v="2244"/>
    <x v="2"/>
    <x v="0"/>
  </r>
  <r>
    <s v="Id2256"/>
    <s v="Johnson"/>
    <x v="29"/>
    <x v="1287"/>
    <n v="5.94"/>
    <x v="2245"/>
    <x v="0"/>
    <x v="1"/>
  </r>
  <r>
    <s v="Id2257"/>
    <s v="Gerber"/>
    <x v="25"/>
    <x v="169"/>
    <n v="5.7"/>
    <x v="2246"/>
    <x v="0"/>
    <x v="1"/>
  </r>
  <r>
    <s v="Id2258"/>
    <s v="Benadum"/>
    <x v="30"/>
    <x v="97"/>
    <n v="4.13"/>
    <x v="2247"/>
    <x v="0"/>
    <x v="2"/>
  </r>
  <r>
    <s v="Id2259"/>
    <s v="Ragazzini"/>
    <x v="30"/>
    <x v="217"/>
    <n v="4.7699999999999996"/>
    <x v="2248"/>
    <x v="0"/>
    <x v="2"/>
  </r>
  <r>
    <s v="Id2260"/>
    <s v="Kessinger"/>
    <x v="34"/>
    <x v="625"/>
    <n v="4.99"/>
    <x v="2249"/>
    <x v="1"/>
    <x v="2"/>
  </r>
  <r>
    <s v="Id2261"/>
    <s v="Bezgin"/>
    <x v="42"/>
    <x v="1165"/>
    <n v="4.42"/>
    <x v="2250"/>
    <x v="3"/>
    <x v="2"/>
  </r>
  <r>
    <s v="Id2262"/>
    <s v="Woldesilassie"/>
    <x v="26"/>
    <x v="368"/>
    <n v="4.01"/>
    <x v="2251"/>
    <x v="1"/>
    <x v="2"/>
  </r>
  <r>
    <s v="Id2263"/>
    <s v="Ruiz"/>
    <x v="38"/>
    <x v="1288"/>
    <n v="4.49"/>
    <x v="2252"/>
    <x v="2"/>
    <x v="2"/>
  </r>
  <r>
    <s v="Id2264"/>
    <s v="Bin"/>
    <x v="32"/>
    <x v="1289"/>
    <n v="6.37"/>
    <x v="2253"/>
    <x v="2"/>
    <x v="1"/>
  </r>
  <r>
    <s v="Id2265"/>
    <s v="Fischer-Daly"/>
    <x v="40"/>
    <x v="477"/>
    <n v="5.12"/>
    <x v="2254"/>
    <x v="2"/>
    <x v="2"/>
  </r>
  <r>
    <s v="Id2266"/>
    <s v="Pulliam"/>
    <x v="28"/>
    <x v="1290"/>
    <n v="8.59"/>
    <x v="2255"/>
    <x v="2"/>
    <x v="0"/>
  </r>
  <r>
    <s v="Id2267"/>
    <s v="Guisinger"/>
    <x v="35"/>
    <x v="1291"/>
    <n v="5.87"/>
    <x v="2256"/>
    <x v="3"/>
    <x v="1"/>
  </r>
  <r>
    <s v="Id2268"/>
    <s v="Arnerich"/>
    <x v="31"/>
    <x v="1292"/>
    <n v="7.03"/>
    <x v="2257"/>
    <x v="2"/>
    <x v="0"/>
  </r>
  <r>
    <s v="Id2269"/>
    <s v="Lynch"/>
    <x v="31"/>
    <x v="1293"/>
    <n v="5.51"/>
    <x v="2258"/>
    <x v="2"/>
    <x v="2"/>
  </r>
  <r>
    <s v="Id2270"/>
    <s v="Reilly"/>
    <x v="41"/>
    <x v="1058"/>
    <n v="4.76"/>
    <x v="2259"/>
    <x v="2"/>
    <x v="2"/>
  </r>
  <r>
    <s v="Id2271"/>
    <s v="Nolette"/>
    <x v="37"/>
    <x v="515"/>
    <n v="4.7"/>
    <x v="2260"/>
    <x v="2"/>
    <x v="2"/>
  </r>
  <r>
    <s v="Id2272"/>
    <s v="Chabrier"/>
    <x v="32"/>
    <x v="1294"/>
    <n v="6.21"/>
    <x v="2261"/>
    <x v="3"/>
    <x v="1"/>
  </r>
  <r>
    <s v="Id2273"/>
    <s v="Lee"/>
    <x v="21"/>
    <x v="1295"/>
    <n v="4.5199999999999996"/>
    <x v="2262"/>
    <x v="3"/>
    <x v="2"/>
  </r>
  <r>
    <s v="Id2274"/>
    <s v="Knotts"/>
    <x v="36"/>
    <x v="1296"/>
    <n v="5.45"/>
    <x v="2263"/>
    <x v="2"/>
    <x v="2"/>
  </r>
  <r>
    <s v="Id2275"/>
    <s v="Pultorak"/>
    <x v="35"/>
    <x v="1297"/>
    <n v="4.42"/>
    <x v="2264"/>
    <x v="3"/>
    <x v="2"/>
  </r>
  <r>
    <s v="Id2276"/>
    <s v="Maxon"/>
    <x v="6"/>
    <x v="1298"/>
    <n v="9.44"/>
    <x v="2265"/>
    <x v="2"/>
    <x v="0"/>
  </r>
  <r>
    <s v="Id2277"/>
    <s v="Kraai"/>
    <x v="25"/>
    <x v="1299"/>
    <n v="6.15"/>
    <x v="2266"/>
    <x v="2"/>
    <x v="1"/>
  </r>
  <r>
    <s v="Id2278"/>
    <s v="Larosa"/>
    <x v="29"/>
    <x v="1300"/>
    <n v="5.13"/>
    <x v="2267"/>
    <x v="3"/>
    <x v="2"/>
  </r>
  <r>
    <s v="Id2279"/>
    <s v="King"/>
    <x v="31"/>
    <x v="1010"/>
    <n v="4.96"/>
    <x v="2268"/>
    <x v="2"/>
    <x v="2"/>
  </r>
  <r>
    <s v="Id2280"/>
    <s v="Haney"/>
    <x v="40"/>
    <x v="1301"/>
    <n v="10.95"/>
    <x v="2269"/>
    <x v="3"/>
    <x v="0"/>
  </r>
  <r>
    <s v="Id2281"/>
    <s v="Boulay"/>
    <x v="36"/>
    <x v="1302"/>
    <n v="4.4400000000000004"/>
    <x v="2270"/>
    <x v="0"/>
    <x v="2"/>
  </r>
  <r>
    <s v="Id2282"/>
    <s v="Peters"/>
    <x v="40"/>
    <x v="1303"/>
    <n v="4.0199999999999996"/>
    <x v="2271"/>
    <x v="2"/>
    <x v="2"/>
  </r>
  <r>
    <s v="Id2283"/>
    <s v="Luy"/>
    <x v="25"/>
    <x v="1304"/>
    <n v="5.44"/>
    <x v="2272"/>
    <x v="0"/>
    <x v="2"/>
  </r>
  <r>
    <s v="Id2284"/>
    <s v="Fava"/>
    <x v="32"/>
    <x v="1305"/>
    <n v="4.1500000000000004"/>
    <x v="2273"/>
    <x v="3"/>
    <x v="2"/>
  </r>
  <r>
    <s v="Id2285"/>
    <s v="Montoya"/>
    <x v="26"/>
    <x v="8"/>
    <n v="6.02"/>
    <x v="2274"/>
    <x v="0"/>
    <x v="1"/>
  </r>
  <r>
    <s v="Id2286"/>
    <s v="Bain"/>
    <x v="39"/>
    <x v="1306"/>
    <n v="7.73"/>
    <x v="2275"/>
    <x v="3"/>
    <x v="0"/>
  </r>
  <r>
    <s v="Id2287"/>
    <s v="Albertson"/>
    <x v="30"/>
    <x v="866"/>
    <n v="5.03"/>
    <x v="2276"/>
    <x v="0"/>
    <x v="2"/>
  </r>
  <r>
    <s v="Id2288"/>
    <s v="Barger"/>
    <x v="31"/>
    <x v="1307"/>
    <n v="4.08"/>
    <x v="2277"/>
    <x v="3"/>
    <x v="2"/>
  </r>
  <r>
    <s v="Id2289"/>
    <s v="Fraioli"/>
    <x v="27"/>
    <x v="139"/>
    <n v="4.2699999999999996"/>
    <x v="2278"/>
    <x v="0"/>
    <x v="2"/>
  </r>
  <r>
    <s v="Id2290"/>
    <s v="April"/>
    <x v="39"/>
    <x v="97"/>
    <n v="4.07"/>
    <x v="2279"/>
    <x v="0"/>
    <x v="2"/>
  </r>
  <r>
    <s v="Id2291"/>
    <s v="King"/>
    <x v="34"/>
    <x v="515"/>
    <n v="10.36"/>
    <x v="2280"/>
    <x v="2"/>
    <x v="0"/>
  </r>
  <r>
    <s v="Id2292"/>
    <s v="Talhelm"/>
    <x v="39"/>
    <x v="534"/>
    <n v="5.71"/>
    <x v="2281"/>
    <x v="0"/>
    <x v="1"/>
  </r>
  <r>
    <s v="Id2293"/>
    <s v="Regnier"/>
    <x v="18"/>
    <x v="161"/>
    <n v="6.08"/>
    <x v="2282"/>
    <x v="0"/>
    <x v="1"/>
  </r>
  <r>
    <s v="Id2294"/>
    <s v="Treece"/>
    <x v="37"/>
    <x v="1308"/>
    <n v="5.71"/>
    <x v="2283"/>
    <x v="2"/>
    <x v="1"/>
  </r>
  <r>
    <s v="Id2295"/>
    <s v="Beisel"/>
    <x v="37"/>
    <x v="1309"/>
    <n v="9.1300000000000008"/>
    <x v="2284"/>
    <x v="3"/>
    <x v="0"/>
  </r>
  <r>
    <s v="Id2296"/>
    <s v="Enke"/>
    <x v="24"/>
    <x v="705"/>
    <n v="5.49"/>
    <x v="2285"/>
    <x v="0"/>
    <x v="2"/>
  </r>
  <r>
    <s v="Id2297"/>
    <s v="Ruiz-Tagle"/>
    <x v="37"/>
    <x v="358"/>
    <n v="4.37"/>
    <x v="2286"/>
    <x v="2"/>
    <x v="2"/>
  </r>
  <r>
    <s v="Id2298"/>
    <s v="Ferrell"/>
    <x v="15"/>
    <x v="1310"/>
    <n v="8.4600000000000009"/>
    <x v="2287"/>
    <x v="3"/>
    <x v="0"/>
  </r>
  <r>
    <s v="Id2299"/>
    <s v="Gates"/>
    <x v="28"/>
    <x v="1158"/>
    <n v="5.28"/>
    <x v="2288"/>
    <x v="3"/>
    <x v="2"/>
  </r>
  <r>
    <s v="Id2300"/>
    <s v="Jeffers"/>
    <x v="36"/>
    <x v="1033"/>
    <n v="5.33"/>
    <x v="2289"/>
    <x v="3"/>
    <x v="2"/>
  </r>
  <r>
    <s v="Id2301"/>
    <s v="Sulhanek"/>
    <x v="32"/>
    <x v="1311"/>
    <n v="5.5"/>
    <x v="2290"/>
    <x v="2"/>
    <x v="2"/>
  </r>
  <r>
    <s v="Id2302"/>
    <s v="Ozahowski"/>
    <x v="40"/>
    <x v="1312"/>
    <n v="5.4"/>
    <x v="2291"/>
    <x v="3"/>
    <x v="2"/>
  </r>
  <r>
    <s v="Id2303"/>
    <s v="Caron"/>
    <x v="10"/>
    <x v="1313"/>
    <n v="6.05"/>
    <x v="2292"/>
    <x v="3"/>
    <x v="1"/>
  </r>
  <r>
    <s v="Id2304"/>
    <s v="Fullarton"/>
    <x v="1"/>
    <x v="1314"/>
    <n v="11.46"/>
    <x v="2293"/>
    <x v="3"/>
    <x v="0"/>
  </r>
  <r>
    <s v="Id2305"/>
    <s v="Lindgren"/>
    <x v="32"/>
    <x v="1315"/>
    <n v="8.48"/>
    <x v="2294"/>
    <x v="3"/>
    <x v="0"/>
  </r>
  <r>
    <s v="Id2306"/>
    <s v="Akiha"/>
    <x v="41"/>
    <x v="1316"/>
    <n v="4.8600000000000003"/>
    <x v="2295"/>
    <x v="3"/>
    <x v="2"/>
  </r>
  <r>
    <s v="Id2307"/>
    <s v="Sweny"/>
    <x v="28"/>
    <x v="1317"/>
    <n v="4.45"/>
    <x v="2296"/>
    <x v="2"/>
    <x v="2"/>
  </r>
  <r>
    <s v="Id2308"/>
    <s v="Tobin"/>
    <x v="45"/>
    <x v="1318"/>
    <n v="4.3600000000000003"/>
    <x v="2297"/>
    <x v="3"/>
    <x v="2"/>
  </r>
  <r>
    <s v="Id2309"/>
    <s v="Pedersen"/>
    <x v="25"/>
    <x v="1319"/>
    <n v="5.8"/>
    <x v="2298"/>
    <x v="2"/>
    <x v="1"/>
  </r>
  <r>
    <s v="Id2310"/>
    <s v="Lynch"/>
    <x v="20"/>
    <x v="1209"/>
    <n v="5.27"/>
    <x v="2299"/>
    <x v="2"/>
    <x v="2"/>
  </r>
  <r>
    <s v="Id2311"/>
    <s v="Keys"/>
    <x v="41"/>
    <x v="1320"/>
    <n v="5.64"/>
    <x v="2300"/>
    <x v="1"/>
    <x v="2"/>
  </r>
  <r>
    <s v="Id2312"/>
    <s v="Wilbur"/>
    <x v="35"/>
    <x v="1321"/>
    <n v="4.2"/>
    <x v="2301"/>
    <x v="2"/>
    <x v="2"/>
  </r>
  <r>
    <s v="Id2313"/>
    <s v="Ditota"/>
    <x v="27"/>
    <x v="447"/>
    <n v="5.42"/>
    <x v="2302"/>
    <x v="2"/>
    <x v="2"/>
  </r>
  <r>
    <s v="Id2314"/>
    <s v="Horbol"/>
    <x v="32"/>
    <x v="1322"/>
    <n v="6.11"/>
    <x v="2303"/>
    <x v="2"/>
    <x v="1"/>
  </r>
  <r>
    <s v="Id2315"/>
    <s v="O'Rourke"/>
    <x v="44"/>
    <x v="254"/>
    <n v="5.29"/>
    <x v="2304"/>
    <x v="2"/>
    <x v="2"/>
  </r>
  <r>
    <s v="Id2316"/>
    <s v="Williams"/>
    <x v="34"/>
    <x v="1323"/>
    <n v="5.91"/>
    <x v="2305"/>
    <x v="1"/>
    <x v="1"/>
  </r>
  <r>
    <s v="Id2317"/>
    <s v="Murakami"/>
    <x v="45"/>
    <x v="1324"/>
    <n v="5.81"/>
    <x v="2306"/>
    <x v="2"/>
    <x v="1"/>
  </r>
  <r>
    <s v="Id2318"/>
    <s v="Gagnon"/>
    <x v="47"/>
    <x v="1325"/>
    <n v="5.51"/>
    <x v="2307"/>
    <x v="2"/>
    <x v="2"/>
  </r>
  <r>
    <s v="Id2319"/>
    <s v="Petermann"/>
    <x v="46"/>
    <x v="1326"/>
    <n v="5.73"/>
    <x v="2308"/>
    <x v="3"/>
    <x v="1"/>
  </r>
  <r>
    <s v="Id2320"/>
    <s v="Graves"/>
    <x v="33"/>
    <x v="1058"/>
    <n v="5.53"/>
    <x v="2309"/>
    <x v="2"/>
    <x v="2"/>
  </r>
  <r>
    <s v="Id2321"/>
    <s v="Danielson"/>
    <x v="47"/>
    <x v="1130"/>
    <n v="5.43"/>
    <x v="2310"/>
    <x v="3"/>
    <x v="2"/>
  </r>
  <r>
    <s v="Id2322"/>
    <s v="Street"/>
    <x v="46"/>
    <x v="1327"/>
    <n v="8.01"/>
    <x v="2311"/>
    <x v="2"/>
    <x v="0"/>
  </r>
  <r>
    <s v="Id2323"/>
    <s v="Buss"/>
    <x v="44"/>
    <x v="1328"/>
    <n v="5.94"/>
    <x v="2312"/>
    <x v="2"/>
    <x v="1"/>
  </r>
  <r>
    <s v="Id2324"/>
    <s v="Duffy"/>
    <x v="32"/>
    <x v="1329"/>
    <n v="5.04"/>
    <x v="2313"/>
    <x v="2"/>
    <x v="2"/>
  </r>
  <r>
    <s v="Id2325"/>
    <s v="Hines"/>
    <x v="38"/>
    <x v="1330"/>
    <n v="4.54"/>
    <x v="2314"/>
    <x v="2"/>
    <x v="2"/>
  </r>
  <r>
    <s v="Id2326"/>
    <s v="Castro"/>
    <x v="42"/>
    <x v="698"/>
    <n v="5.6"/>
    <x v="2315"/>
    <x v="2"/>
    <x v="2"/>
  </r>
  <r>
    <s v="Id2327"/>
    <s v="Howell"/>
    <x v="47"/>
    <x v="1331"/>
    <n v="10.67"/>
    <x v="2316"/>
    <x v="2"/>
    <x v="0"/>
  </r>
  <r>
    <s v="Id2328"/>
    <s v="Avery"/>
    <x v="41"/>
    <x v="1332"/>
    <n v="5.26"/>
    <x v="2317"/>
    <x v="3"/>
    <x v="2"/>
  </r>
  <r>
    <s v="Id2329"/>
    <s v="Bohinski"/>
    <x v="44"/>
    <x v="1333"/>
    <n v="5.22"/>
    <x v="2318"/>
    <x v="3"/>
    <x v="2"/>
  </r>
  <r>
    <s v="Id2330"/>
    <s v="Kohls"/>
    <x v="36"/>
    <x v="1329"/>
    <n v="4.29"/>
    <x v="2319"/>
    <x v="2"/>
    <x v="2"/>
  </r>
  <r>
    <s v="Id2331"/>
    <s v="Brietzke"/>
    <x v="41"/>
    <x v="1112"/>
    <n v="5.57"/>
    <x v="2320"/>
    <x v="2"/>
    <x v="2"/>
  </r>
  <r>
    <s v="Id2332"/>
    <s v="Riveros"/>
    <x v="39"/>
    <x v="1056"/>
    <n v="6.28"/>
    <x v="2321"/>
    <x v="3"/>
    <x v="1"/>
  </r>
  <r>
    <s v="Id2333"/>
    <s v="Albano"/>
    <x v="46"/>
    <x v="1140"/>
    <n v="6.35"/>
    <x v="2322"/>
    <x v="3"/>
    <x v="1"/>
  </r>
  <r>
    <s v="Id2334"/>
    <s v="Rosendahl"/>
    <x v="27"/>
    <x v="318"/>
    <n v="4.3899999999999997"/>
    <x v="2323"/>
    <x v="3"/>
    <x v="2"/>
  </r>
  <r>
    <s v="Id2335"/>
    <s v="German"/>
    <x v="42"/>
    <x v="1334"/>
    <n v="4.51"/>
    <x v="2324"/>
    <x v="3"/>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43">
  <r>
    <s v="Id2335"/>
    <n v="1992"/>
    <s v="Jul"/>
    <n v="9"/>
    <n v="0"/>
    <x v="0"/>
    <x v="0"/>
    <s v="tier - 3"/>
    <x v="0"/>
    <n v="1992"/>
    <s v="9-Jul-1992"/>
    <n v="30"/>
  </r>
  <r>
    <s v="Id2334"/>
    <n v="1992"/>
    <s v="Nov"/>
    <n v="30"/>
    <n v="0"/>
    <x v="1"/>
    <x v="0"/>
    <s v="tier - 1"/>
    <x v="0"/>
    <n v="1992"/>
    <s v="30-Nov-1992"/>
    <n v="30"/>
  </r>
  <r>
    <s v="Id2333"/>
    <n v="1993"/>
    <s v="Jun"/>
    <n v="30"/>
    <n v="0"/>
    <x v="2"/>
    <x v="0"/>
    <s v="tier - 1"/>
    <x v="0"/>
    <n v="1993"/>
    <s v="30-Jun-1993"/>
    <n v="29"/>
  </r>
  <r>
    <s v="Id2332"/>
    <n v="1992"/>
    <s v="Sep"/>
    <n v="13"/>
    <n v="0"/>
    <x v="3"/>
    <x v="1"/>
    <s v="tier - 3"/>
    <x v="0"/>
    <n v="1992"/>
    <s v="13-Sep-1992"/>
    <n v="30"/>
  </r>
  <r>
    <s v="Id2331"/>
    <n v="1998"/>
    <s v="Jul"/>
    <n v="27"/>
    <n v="0"/>
    <x v="4"/>
    <x v="1"/>
    <s v="tier - 3"/>
    <x v="0"/>
    <n v="1998"/>
    <s v="27-Jul-1998"/>
    <n v="24"/>
  </r>
  <r>
    <s v="Id2330"/>
    <n v="2001"/>
    <s v="Nov"/>
    <n v="20"/>
    <n v="0"/>
    <x v="5"/>
    <x v="1"/>
    <s v="tier - 3"/>
    <x v="1"/>
    <n v="2001"/>
    <s v="20-Nov-2001"/>
    <n v="21"/>
  </r>
  <r>
    <s v="Id2329"/>
    <n v="1993"/>
    <s v="Jun"/>
    <n v="1"/>
    <n v="0"/>
    <x v="6"/>
    <x v="1"/>
    <s v="tier - 3"/>
    <x v="0"/>
    <n v="1993"/>
    <s v="1-Jun-1993"/>
    <n v="30"/>
  </r>
  <r>
    <s v="Id2328"/>
    <n v="1995"/>
    <s v="Jul"/>
    <n v="4"/>
    <n v="0"/>
    <x v="6"/>
    <x v="1"/>
    <s v="tier - 3"/>
    <x v="0"/>
    <n v="1995"/>
    <s v="4-Jul-1995"/>
    <n v="27"/>
  </r>
  <r>
    <s v="Id2327"/>
    <n v="2002"/>
    <s v="Nov"/>
    <n v="29"/>
    <n v="0"/>
    <x v="7"/>
    <x v="1"/>
    <s v="tier - 2"/>
    <x v="1"/>
    <n v="2002"/>
    <s v="29-Nov-2002"/>
    <n v="20"/>
  </r>
  <r>
    <s v="Id2326"/>
    <n v="1997"/>
    <s v="Nov"/>
    <n v="9"/>
    <n v="0"/>
    <x v="8"/>
    <x v="1"/>
    <s v="tier - 3"/>
    <x v="0"/>
    <n v="1997"/>
    <s v="9-Nov-1997"/>
    <n v="25"/>
  </r>
  <r>
    <s v="Id2325"/>
    <n v="2001"/>
    <s v="Sep"/>
    <n v="12"/>
    <n v="0"/>
    <x v="9"/>
    <x v="1"/>
    <s v="tier - 2"/>
    <x v="0"/>
    <n v="2001"/>
    <s v="12-Sep-2001"/>
    <n v="21"/>
  </r>
  <r>
    <s v="Id2324"/>
    <n v="1999"/>
    <s v="Dec"/>
    <n v="26"/>
    <n v="0"/>
    <x v="10"/>
    <x v="0"/>
    <s v="tier - 3"/>
    <x v="0"/>
    <n v="1999"/>
    <s v="26-Dec-1999"/>
    <n v="23"/>
  </r>
  <r>
    <s v="Id2323"/>
    <n v="1999"/>
    <s v="Dec"/>
    <n v="14"/>
    <n v="0"/>
    <x v="11"/>
    <x v="1"/>
    <s v="tier - 1"/>
    <x v="0"/>
    <n v="1999"/>
    <s v="14-Dec-1999"/>
    <n v="23"/>
  </r>
  <r>
    <s v="Id2322"/>
    <n v="2002"/>
    <s v="Sep"/>
    <n v="19"/>
    <n v="0"/>
    <x v="12"/>
    <x v="1"/>
    <s v="tier - 1"/>
    <x v="1"/>
    <n v="2002"/>
    <s v="19-Sep-2002"/>
    <n v="20"/>
  </r>
  <r>
    <s v="Id2321"/>
    <n v="1993"/>
    <s v="Aug"/>
    <n v="9"/>
    <n v="0"/>
    <x v="13"/>
    <x v="1"/>
    <s v="tier - 1"/>
    <x v="0"/>
    <n v="1993"/>
    <s v="9-Aug-1993"/>
    <n v="29"/>
  </r>
  <r>
    <s v="Id2320"/>
    <n v="1996"/>
    <s v="Oct"/>
    <n v="22"/>
    <n v="0"/>
    <x v="13"/>
    <x v="1"/>
    <s v="tier - 3"/>
    <x v="0"/>
    <n v="1996"/>
    <s v="22-Oct-1996"/>
    <n v="26"/>
  </r>
  <r>
    <s v="Id2319"/>
    <n v="1993"/>
    <s v="Jun"/>
    <n v="28"/>
    <n v="0"/>
    <x v="14"/>
    <x v="1"/>
    <s v="tier - 3"/>
    <x v="0"/>
    <n v="1993"/>
    <s v="28-Jun-1993"/>
    <n v="29"/>
  </r>
  <r>
    <s v="Id2318"/>
    <n v="1996"/>
    <s v="Sep"/>
    <n v="18"/>
    <n v="0"/>
    <x v="15"/>
    <x v="1"/>
    <s v="tier - 2"/>
    <x v="1"/>
    <n v="1996"/>
    <s v="18-Sep-1996"/>
    <n v="26"/>
  </r>
  <r>
    <s v="Id2317"/>
    <n v="1995"/>
    <s v="Dec"/>
    <n v="7"/>
    <n v="0"/>
    <x v="16"/>
    <x v="1"/>
    <s v="tier - 2"/>
    <x v="0"/>
    <n v="1995"/>
    <s v="7-Dec-1995"/>
    <n v="27"/>
  </r>
  <r>
    <s v="Id2316"/>
    <n v="2004"/>
    <s v="Oct"/>
    <n v="7"/>
    <n v="0"/>
    <x v="17"/>
    <x v="1"/>
    <s v="tier - 2"/>
    <x v="2"/>
    <n v="2004"/>
    <s v="7-Oct-2004"/>
    <n v="18"/>
  </r>
  <r>
    <s v="Id2315"/>
    <n v="2000"/>
    <s v="Nov"/>
    <n v="18"/>
    <n v="0"/>
    <x v="18"/>
    <x v="1"/>
    <s v="tier - 1"/>
    <x v="0"/>
    <n v="2000"/>
    <s v="18-Nov-2000"/>
    <n v="22"/>
  </r>
  <r>
    <s v="Id2314"/>
    <n v="1993"/>
    <s v="Nov"/>
    <n v="27"/>
    <n v="0"/>
    <x v="19"/>
    <x v="1"/>
    <s v="tier - 1"/>
    <x v="0"/>
    <n v="1993"/>
    <s v="27-Nov-1993"/>
    <n v="29"/>
  </r>
  <r>
    <s v="Id2313"/>
    <n v="1994"/>
    <s v="Oct"/>
    <n v="30"/>
    <n v="0"/>
    <x v="20"/>
    <x v="1"/>
    <s v="tier - 1"/>
    <x v="0"/>
    <n v="1994"/>
    <s v="30-Oct-1994"/>
    <n v="28"/>
  </r>
  <r>
    <s v="Id2312"/>
    <n v="1995"/>
    <s v="Oct"/>
    <n v="28"/>
    <n v="0"/>
    <x v="21"/>
    <x v="1"/>
    <s v="tier - 1"/>
    <x v="0"/>
    <n v="1995"/>
    <s v="28-Oct-1995"/>
    <n v="27"/>
  </r>
  <r>
    <s v="Id2311"/>
    <n v="2001"/>
    <s v="Aug"/>
    <n v="19"/>
    <n v="0"/>
    <x v="22"/>
    <x v="1"/>
    <s v="tier - 2"/>
    <x v="0"/>
    <n v="2001"/>
    <s v="19-Aug-2001"/>
    <n v="21"/>
  </r>
  <r>
    <s v="Id2310"/>
    <n v="1994"/>
    <s v="Nov"/>
    <n v="22"/>
    <n v="0"/>
    <x v="23"/>
    <x v="1"/>
    <s v="tier - 2"/>
    <x v="0"/>
    <n v="1994"/>
    <s v="22-Nov-1994"/>
    <n v="28"/>
  </r>
  <r>
    <s v="Id2309"/>
    <n v="2000"/>
    <s v="Oct"/>
    <n v="9"/>
    <n v="0"/>
    <x v="24"/>
    <x v="1"/>
    <s v="tier - 2"/>
    <x v="0"/>
    <n v="2000"/>
    <s v="9-Oct-2000"/>
    <n v="22"/>
  </r>
  <r>
    <s v="Id2308"/>
    <n v="1999"/>
    <s v="Aug"/>
    <n v="5"/>
    <n v="0"/>
    <x v="25"/>
    <x v="1"/>
    <s v="tier - 2"/>
    <x v="0"/>
    <n v="1999"/>
    <s v="5-Aug-1999"/>
    <n v="23"/>
  </r>
  <r>
    <s v="Id2307"/>
    <n v="1995"/>
    <s v="Oct"/>
    <n v="5"/>
    <n v="0"/>
    <x v="26"/>
    <x v="1"/>
    <s v="tier - 1"/>
    <x v="0"/>
    <n v="1995"/>
    <s v="5-Oct-1995"/>
    <n v="27"/>
  </r>
  <r>
    <s v="Id2306"/>
    <n v="1994"/>
    <s v="Nov"/>
    <n v="17"/>
    <n v="0"/>
    <x v="27"/>
    <x v="1"/>
    <s v="tier - 2"/>
    <x v="0"/>
    <n v="1994"/>
    <s v="17-Nov-1994"/>
    <n v="28"/>
  </r>
  <r>
    <s v="Id2305"/>
    <n v="2002"/>
    <s v="Jul"/>
    <n v="20"/>
    <n v="0"/>
    <x v="28"/>
    <x v="1"/>
    <s v="tier - 1"/>
    <x v="0"/>
    <n v="2002"/>
    <s v="20-Jul-2002"/>
    <n v="20"/>
  </r>
  <r>
    <s v="Id2304"/>
    <n v="2002"/>
    <s v="Jul"/>
    <n v="1"/>
    <n v="0"/>
    <x v="29"/>
    <x v="1"/>
    <s v="tier - 2"/>
    <x v="1"/>
    <n v="2002"/>
    <s v="1-Jul-2002"/>
    <n v="20"/>
  </r>
  <r>
    <s v="Id2303"/>
    <n v="1995"/>
    <s v="Jun"/>
    <n v="1"/>
    <n v="0"/>
    <x v="30"/>
    <x v="1"/>
    <s v="tier - 2"/>
    <x v="0"/>
    <n v="1995"/>
    <s v="1-Jun-1995"/>
    <n v="28"/>
  </r>
  <r>
    <s v="Id2302"/>
    <n v="1993"/>
    <s v="Sep"/>
    <n v="28"/>
    <n v="0"/>
    <x v="31"/>
    <x v="1"/>
    <s v="tier - 1"/>
    <x v="0"/>
    <n v="1993"/>
    <s v="28-Sep-1993"/>
    <n v="29"/>
  </r>
  <r>
    <s v="Id2301"/>
    <n v="2004"/>
    <s v="Aug"/>
    <n v="24"/>
    <n v="0"/>
    <x v="32"/>
    <x v="1"/>
    <s v="tier - 3"/>
    <x v="0"/>
    <n v="2004"/>
    <s v="24-Aug-2004"/>
    <n v="18"/>
  </r>
  <r>
    <s v="Id2300"/>
    <n v="1997"/>
    <s v="Aug"/>
    <n v="13"/>
    <n v="0"/>
    <x v="33"/>
    <x v="1"/>
    <s v="tier - 3"/>
    <x v="0"/>
    <n v="1997"/>
    <s v="13-Aug-1997"/>
    <n v="25"/>
  </r>
  <r>
    <s v="Id2299"/>
    <n v="1998"/>
    <s v="Dec"/>
    <n v="26"/>
    <n v="0"/>
    <x v="34"/>
    <x v="1"/>
    <s v="tier - 2"/>
    <x v="0"/>
    <n v="1998"/>
    <s v="26-Dec-1998"/>
    <n v="24"/>
  </r>
  <r>
    <s v="Id2298"/>
    <n v="2002"/>
    <s v="Aug"/>
    <n v="13"/>
    <n v="0"/>
    <x v="35"/>
    <x v="1"/>
    <s v="tier - 3"/>
    <x v="0"/>
    <n v="2002"/>
    <s v="13-Aug-2002"/>
    <n v="20"/>
  </r>
  <r>
    <s v="Id2297"/>
    <n v="2004"/>
    <s v="Nov"/>
    <n v="12"/>
    <n v="0"/>
    <x v="36"/>
    <x v="1"/>
    <s v="tier - 1"/>
    <x v="0"/>
    <n v="2004"/>
    <s v="12-Nov-2004"/>
    <n v="18"/>
  </r>
  <r>
    <s v="Id2296"/>
    <n v="2004"/>
    <s v="Jun"/>
    <n v="14"/>
    <n v="0"/>
    <x v="37"/>
    <x v="1"/>
    <s v="tier - 1"/>
    <x v="0"/>
    <n v="2004"/>
    <s v="14-Jun-2004"/>
    <n v="18"/>
  </r>
  <r>
    <s v="Id2295"/>
    <n v="2002"/>
    <s v="Jul"/>
    <n v="19"/>
    <n v="0"/>
    <x v="38"/>
    <x v="1"/>
    <s v="tier - 1"/>
    <x v="0"/>
    <n v="2002"/>
    <s v="19-Jul-2002"/>
    <n v="20"/>
  </r>
  <r>
    <s v="Id2294"/>
    <n v="2004"/>
    <s v="Oct"/>
    <n v="6"/>
    <n v="0"/>
    <x v="39"/>
    <x v="1"/>
    <s v="tier - 3"/>
    <x v="0"/>
    <n v="2004"/>
    <s v="6-Oct-2004"/>
    <n v="18"/>
  </r>
  <r>
    <s v="Id2293"/>
    <n v="2004"/>
    <s v="Jun"/>
    <n v="11"/>
    <n v="0"/>
    <x v="40"/>
    <x v="1"/>
    <s v="tier - 3"/>
    <x v="0"/>
    <n v="2004"/>
    <s v="11-Jun-2004"/>
    <n v="18"/>
  </r>
  <r>
    <s v="Id2292"/>
    <n v="2004"/>
    <s v="Nov"/>
    <n v="28"/>
    <n v="0"/>
    <x v="41"/>
    <x v="1"/>
    <s v="tier - 3"/>
    <x v="0"/>
    <n v="2004"/>
    <s v="28-Nov-2004"/>
    <n v="18"/>
  </r>
  <r>
    <s v="Id2291"/>
    <n v="2002"/>
    <s v="Aug"/>
    <n v="11"/>
    <n v="0"/>
    <x v="42"/>
    <x v="1"/>
    <s v="tier - 1"/>
    <x v="0"/>
    <n v="2002"/>
    <s v="11-Aug-2002"/>
    <n v="20"/>
  </r>
  <r>
    <s v="Unknown"/>
    <n v="2004"/>
    <s v="Nov"/>
    <n v="6"/>
    <n v="0"/>
    <x v="43"/>
    <x v="1"/>
    <s v="tier - 1"/>
    <x v="0"/>
    <n v="2004"/>
    <s v="6-Nov-2004"/>
    <n v="18"/>
  </r>
  <r>
    <s v="Id2290"/>
    <n v="2004"/>
    <s v="Oct"/>
    <n v="15"/>
    <n v="0"/>
    <x v="43"/>
    <x v="1"/>
    <s v="tier - 1"/>
    <x v="0"/>
    <n v="2004"/>
    <s v="15-Oct-2004"/>
    <n v="18"/>
  </r>
  <r>
    <s v="Id2289"/>
    <n v="2004"/>
    <s v="Nov"/>
    <n v="27"/>
    <n v="0"/>
    <x v="44"/>
    <x v="1"/>
    <s v="tier - 2"/>
    <x v="0"/>
    <n v="2004"/>
    <s v="27-Nov-2004"/>
    <n v="18"/>
  </r>
  <r>
    <s v="Id2288"/>
    <n v="2001"/>
    <s v="Oct"/>
    <n v="25"/>
    <n v="0"/>
    <x v="45"/>
    <x v="1"/>
    <s v="tier - 1"/>
    <x v="0"/>
    <n v="2001"/>
    <s v="25-Oct-2001"/>
    <n v="21"/>
  </r>
  <r>
    <s v="Id2287"/>
    <n v="2004"/>
    <s v="Sep"/>
    <n v="12"/>
    <n v="0"/>
    <x v="46"/>
    <x v="1"/>
    <s v="tier - 3"/>
    <x v="0"/>
    <n v="2004"/>
    <s v="12-Sep-2004"/>
    <n v="18"/>
  </r>
  <r>
    <s v="Id2286"/>
    <n v="2002"/>
    <s v="Oct"/>
    <n v="1"/>
    <n v="0"/>
    <x v="47"/>
    <x v="1"/>
    <s v="tier - 2"/>
    <x v="2"/>
    <n v="2002"/>
    <s v="1-Oct-2002"/>
    <n v="20"/>
  </r>
  <r>
    <s v="Id2285"/>
    <n v="2004"/>
    <s v="Jun"/>
    <n v="10"/>
    <n v="0"/>
    <x v="48"/>
    <x v="0"/>
    <s v="tier - 2"/>
    <x v="0"/>
    <n v="2004"/>
    <s v="10-Jun-2004"/>
    <n v="18"/>
  </r>
  <r>
    <s v="Id2284"/>
    <n v="2003"/>
    <s v="Jun"/>
    <n v="12"/>
    <n v="0"/>
    <x v="49"/>
    <x v="0"/>
    <s v="tier - 1"/>
    <x v="1"/>
    <n v="2003"/>
    <s v="12-Jun-2003"/>
    <n v="19"/>
  </r>
  <r>
    <s v="Id2283"/>
    <n v="2004"/>
    <s v="Jul"/>
    <n v="18"/>
    <n v="0"/>
    <x v="50"/>
    <x v="0"/>
    <s v="tier - 2"/>
    <x v="0"/>
    <n v="2004"/>
    <s v="18-Jul-2004"/>
    <n v="18"/>
  </r>
  <r>
    <s v="Id2282"/>
    <n v="1994"/>
    <s v="Jul"/>
    <n v="26"/>
    <n v="0"/>
    <x v="51"/>
    <x v="0"/>
    <s v="tier - 1"/>
    <x v="0"/>
    <n v="1994"/>
    <s v="26-Jul-1994"/>
    <n v="28"/>
  </r>
  <r>
    <s v="Id2281"/>
    <n v="2004"/>
    <s v="Nov"/>
    <n v="11"/>
    <n v="0"/>
    <x v="52"/>
    <x v="0"/>
    <s v="tier - 3"/>
    <x v="0"/>
    <n v="2004"/>
    <s v="11-Nov-2004"/>
    <n v="18"/>
  </r>
  <r>
    <s v="Id2280"/>
    <n v="2002"/>
    <s v="Jun"/>
    <n v="11"/>
    <n v="0"/>
    <x v="53"/>
    <x v="0"/>
    <s v="tier - 3"/>
    <x v="1"/>
    <n v="2002"/>
    <s v="11-Jun-2002"/>
    <n v="20"/>
  </r>
  <r>
    <s v="Id2279"/>
    <n v="2001"/>
    <s v="Nov"/>
    <n v="12"/>
    <n v="0"/>
    <x v="54"/>
    <x v="0"/>
    <s v="tier - 1"/>
    <x v="0"/>
    <n v="2001"/>
    <s v="12-Nov-2001"/>
    <n v="21"/>
  </r>
  <r>
    <s v="Id2278"/>
    <n v="1996"/>
    <s v="Aug"/>
    <n v="11"/>
    <n v="0"/>
    <x v="55"/>
    <x v="0"/>
    <s v="tier - 3"/>
    <x v="0"/>
    <n v="1996"/>
    <s v="11-Aug-1996"/>
    <n v="26"/>
  </r>
  <r>
    <s v="Id2277"/>
    <n v="1997"/>
    <s v="Jun"/>
    <n v="28"/>
    <n v="0"/>
    <x v="56"/>
    <x v="0"/>
    <s v="tier - 2"/>
    <x v="0"/>
    <n v="1997"/>
    <s v="28-Jun-1997"/>
    <n v="25"/>
  </r>
  <r>
    <s v="Id2276"/>
    <n v="2002"/>
    <s v="Aug"/>
    <n v="26"/>
    <n v="0"/>
    <x v="57"/>
    <x v="0"/>
    <s v="tier - 1"/>
    <x v="0"/>
    <n v="2002"/>
    <s v="26-Aug-2002"/>
    <n v="20"/>
  </r>
  <r>
    <s v="Id2275"/>
    <n v="1999"/>
    <s v="Jun"/>
    <n v="28"/>
    <n v="0"/>
    <x v="58"/>
    <x v="0"/>
    <s v="tier - 3"/>
    <x v="1"/>
    <n v="1999"/>
    <s v="28-Jun-1999"/>
    <n v="23"/>
  </r>
  <r>
    <s v="Id2274"/>
    <n v="1992"/>
    <s v="Oct"/>
    <n v="6"/>
    <n v="0"/>
    <x v="59"/>
    <x v="0"/>
    <s v="tier - 3"/>
    <x v="0"/>
    <n v="1992"/>
    <s v="6-Oct-1992"/>
    <n v="30"/>
  </r>
  <r>
    <s v="Id2273"/>
    <n v="2004"/>
    <s v="Jun"/>
    <n v="2"/>
    <n v="0"/>
    <x v="60"/>
    <x v="0"/>
    <s v="tier - 1"/>
    <x v="0"/>
    <n v="2004"/>
    <s v="2-Jun-2004"/>
    <n v="19"/>
  </r>
  <r>
    <s v="Id2272"/>
    <n v="1996"/>
    <s v="Nov"/>
    <n v="4"/>
    <n v="0"/>
    <x v="61"/>
    <x v="0"/>
    <s v="tier - 3"/>
    <x v="1"/>
    <n v="1996"/>
    <s v="4-Nov-1996"/>
    <n v="26"/>
  </r>
  <r>
    <s v="Id2271"/>
    <n v="2004"/>
    <s v="Jul"/>
    <n v="9"/>
    <n v="0"/>
    <x v="62"/>
    <x v="0"/>
    <s v="tier - 1"/>
    <x v="0"/>
    <n v="2004"/>
    <s v="9-Jul-2004"/>
    <n v="18"/>
  </r>
  <r>
    <s v="Id2270"/>
    <n v="2004"/>
    <s v="Oct"/>
    <n v="16"/>
    <n v="0"/>
    <x v="63"/>
    <x v="0"/>
    <s v="tier - 1"/>
    <x v="1"/>
    <n v="2004"/>
    <s v="16-Oct-2004"/>
    <n v="18"/>
  </r>
  <r>
    <s v="Id2269"/>
    <n v="1998"/>
    <s v="Jul"/>
    <n v="13"/>
    <n v="0"/>
    <x v="64"/>
    <x v="0"/>
    <s v="tier - 1"/>
    <x v="0"/>
    <n v="1998"/>
    <s v="13-Jul-1998"/>
    <n v="24"/>
  </r>
  <r>
    <s v="Id2268"/>
    <n v="2002"/>
    <s v="Dec"/>
    <n v="12"/>
    <n v="0"/>
    <x v="65"/>
    <x v="0"/>
    <s v="tier - 2"/>
    <x v="0"/>
    <n v="2002"/>
    <s v="12-Dec-2002"/>
    <n v="20"/>
  </r>
  <r>
    <s v="Id2267"/>
    <n v="1998"/>
    <s v="Oct"/>
    <n v="11"/>
    <n v="0"/>
    <x v="66"/>
    <x v="0"/>
    <s v="tier - 1"/>
    <x v="1"/>
    <n v="1998"/>
    <s v="11-Oct-1998"/>
    <n v="24"/>
  </r>
  <r>
    <s v="Id2266"/>
    <n v="2002"/>
    <s v="Jul"/>
    <n v="1"/>
    <n v="0"/>
    <x v="67"/>
    <x v="0"/>
    <s v="tier - 2"/>
    <x v="0"/>
    <n v="2002"/>
    <s v="1-Jul-2002"/>
    <n v="20"/>
  </r>
  <r>
    <s v="Id2265"/>
    <n v="2003"/>
    <s v="Aug"/>
    <n v="2"/>
    <n v="0"/>
    <x v="68"/>
    <x v="0"/>
    <s v="tier - 2"/>
    <x v="2"/>
    <n v="2003"/>
    <s v="2-Aug-2003"/>
    <n v="19"/>
  </r>
  <r>
    <s v="Id2264"/>
    <n v="2003"/>
    <s v="Sep"/>
    <n v="15"/>
    <n v="0"/>
    <x v="69"/>
    <x v="0"/>
    <s v="tier - 1"/>
    <x v="2"/>
    <n v="2003"/>
    <s v="15-Sep-2003"/>
    <n v="19"/>
  </r>
  <r>
    <s v="Id2263"/>
    <n v="2003"/>
    <s v="Sep"/>
    <n v="8"/>
    <n v="0"/>
    <x v="70"/>
    <x v="0"/>
    <s v="tier - 1"/>
    <x v="2"/>
    <n v="2003"/>
    <s v="8-Sep-2003"/>
    <n v="19"/>
  </r>
  <r>
    <s v="Id2262"/>
    <n v="2003"/>
    <s v="Sep"/>
    <n v="15"/>
    <n v="0"/>
    <x v="71"/>
    <x v="0"/>
    <s v="tier - 3"/>
    <x v="2"/>
    <n v="2003"/>
    <s v="15-Sep-2003"/>
    <n v="19"/>
  </r>
  <r>
    <s v="Id2261"/>
    <n v="1997"/>
    <s v="Nov"/>
    <n v="4"/>
    <n v="0"/>
    <x v="72"/>
    <x v="0"/>
    <s v="tier - 2"/>
    <x v="0"/>
    <n v="1997"/>
    <s v="4-Nov-1997"/>
    <n v="25"/>
  </r>
  <r>
    <s v="Id2260"/>
    <n v="2003"/>
    <s v="Dec"/>
    <n v="10"/>
    <n v="0"/>
    <x v="73"/>
    <x v="0"/>
    <s v="tier - 2"/>
    <x v="2"/>
    <n v="2003"/>
    <s v="10-Dec-2003"/>
    <n v="19"/>
  </r>
  <r>
    <s v="Id2259"/>
    <n v="2003"/>
    <s v="Oct"/>
    <n v="13"/>
    <n v="0"/>
    <x v="74"/>
    <x v="0"/>
    <s v="tier - 3"/>
    <x v="2"/>
    <n v="2003"/>
    <s v="13-Oct-2003"/>
    <n v="19"/>
  </r>
  <r>
    <s v="Id2258"/>
    <n v="2003"/>
    <s v="Oct"/>
    <n v="30"/>
    <n v="0"/>
    <x v="75"/>
    <x v="0"/>
    <s v="tier - 3"/>
    <x v="2"/>
    <n v="2003"/>
    <s v="30-Oct-2003"/>
    <n v="19"/>
  </r>
  <r>
    <s v="Id2257"/>
    <n v="2003"/>
    <s v="Aug"/>
    <n v="15"/>
    <n v="0"/>
    <x v="76"/>
    <x v="0"/>
    <s v="tier - 3"/>
    <x v="2"/>
    <n v="2003"/>
    <s v="15-Aug-2003"/>
    <n v="19"/>
  </r>
  <r>
    <s v="Id2256"/>
    <n v="2003"/>
    <s v="Nov"/>
    <n v="21"/>
    <n v="0"/>
    <x v="77"/>
    <x v="0"/>
    <s v="tier - 3"/>
    <x v="2"/>
    <n v="2003"/>
    <s v="21-Nov-2003"/>
    <n v="19"/>
  </r>
  <r>
    <s v="Id2255"/>
    <n v="2002"/>
    <s v="Dec"/>
    <n v="4"/>
    <n v="0"/>
    <x v="78"/>
    <x v="0"/>
    <s v="tier - 1"/>
    <x v="0"/>
    <n v="2002"/>
    <s v="4-Dec-2002"/>
    <n v="20"/>
  </r>
  <r>
    <s v="Id2254"/>
    <n v="1997"/>
    <s v="Oct"/>
    <n v="26"/>
    <n v="0"/>
    <x v="79"/>
    <x v="0"/>
    <s v="tier - 2"/>
    <x v="1"/>
    <n v="1997"/>
    <s v="26-Oct-1997"/>
    <n v="25"/>
  </r>
  <r>
    <s v="Id2253"/>
    <n v="2004"/>
    <s v="Sep"/>
    <n v="30"/>
    <n v="0"/>
    <x v="80"/>
    <x v="0"/>
    <s v="tier - 1"/>
    <x v="0"/>
    <n v="2004"/>
    <s v="30-Sep-2004"/>
    <n v="18"/>
  </r>
  <r>
    <s v="Id2252"/>
    <n v="2004"/>
    <s v="Jul"/>
    <n v="28"/>
    <n v="0"/>
    <x v="81"/>
    <x v="0"/>
    <s v="tier - 3"/>
    <x v="0"/>
    <n v="2004"/>
    <s v="28-Jul-2004"/>
    <n v="18"/>
  </r>
  <r>
    <s v="Id2251"/>
    <n v="2000"/>
    <s v="Jun"/>
    <n v="26"/>
    <n v="0"/>
    <x v="82"/>
    <x v="0"/>
    <s v="tier - 2"/>
    <x v="0"/>
    <n v="2000"/>
    <s v="26-Jun-2000"/>
    <n v="22"/>
  </r>
  <r>
    <s v="Id2250"/>
    <n v="1998"/>
    <s v="Jun"/>
    <n v="4"/>
    <n v="0"/>
    <x v="83"/>
    <x v="0"/>
    <s v="tier - 2"/>
    <x v="0"/>
    <n v="1998"/>
    <s v="4-Jun-1998"/>
    <n v="25"/>
  </r>
  <r>
    <s v="Id2249"/>
    <n v="2001"/>
    <s v="Nov"/>
    <n v="29"/>
    <n v="0"/>
    <x v="84"/>
    <x v="0"/>
    <s v="tier - 3"/>
    <x v="1"/>
    <n v="2001"/>
    <s v="29-Nov-2001"/>
    <n v="21"/>
  </r>
  <r>
    <s v="Id2248"/>
    <n v="2002"/>
    <s v="Dec"/>
    <n v="10"/>
    <n v="0"/>
    <x v="85"/>
    <x v="0"/>
    <s v="tier - 2"/>
    <x v="1"/>
    <n v="2002"/>
    <s v="10-Dec-2002"/>
    <n v="20"/>
  </r>
  <r>
    <s v="Id2247"/>
    <n v="1999"/>
    <s v="Dec"/>
    <n v="2"/>
    <n v="0"/>
    <x v="85"/>
    <x v="0"/>
    <s v="tier - 2"/>
    <x v="0"/>
    <n v="1999"/>
    <s v="2-Dec-1999"/>
    <n v="23"/>
  </r>
  <r>
    <s v="Id2246"/>
    <n v="2002"/>
    <s v="Oct"/>
    <n v="13"/>
    <n v="0"/>
    <x v="86"/>
    <x v="0"/>
    <s v="tier - 2"/>
    <x v="0"/>
    <n v="2002"/>
    <s v="13-Oct-2002"/>
    <n v="20"/>
  </r>
  <r>
    <s v="Id2245"/>
    <n v="1999"/>
    <s v="Oct"/>
    <n v="14"/>
    <n v="0"/>
    <x v="87"/>
    <x v="0"/>
    <s v="tier - 3"/>
    <x v="0"/>
    <n v="1999"/>
    <s v="14-Oct-1999"/>
    <n v="23"/>
  </r>
  <r>
    <s v="Id2244"/>
    <n v="1998"/>
    <s v="Jul"/>
    <n v="12"/>
    <n v="0"/>
    <x v="88"/>
    <x v="0"/>
    <s v="tier - 3"/>
    <x v="0"/>
    <n v="1998"/>
    <s v="12-Jul-1998"/>
    <n v="24"/>
  </r>
  <r>
    <s v="Id2243"/>
    <n v="1995"/>
    <s v="Jul"/>
    <n v="30"/>
    <n v="0"/>
    <x v="89"/>
    <x v="0"/>
    <s v="tier - 3"/>
    <x v="1"/>
    <n v="1995"/>
    <s v="30-Jul-1995"/>
    <n v="27"/>
  </r>
  <r>
    <s v="Id2242"/>
    <n v="1997"/>
    <s v="Nov"/>
    <n v="7"/>
    <n v="0"/>
    <x v="90"/>
    <x v="0"/>
    <s v="tier - 2"/>
    <x v="1"/>
    <n v="1997"/>
    <s v="7-Nov-1997"/>
    <n v="25"/>
  </r>
  <r>
    <s v="Id2241"/>
    <n v="1998"/>
    <s v="Dec"/>
    <n v="3"/>
    <n v="0"/>
    <x v="91"/>
    <x v="0"/>
    <s v="tier - 1"/>
    <x v="0"/>
    <n v="1998"/>
    <s v="3-Dec-1998"/>
    <n v="24"/>
  </r>
  <r>
    <s v="Id2240"/>
    <n v="2002"/>
    <s v="Aug"/>
    <n v="15"/>
    <n v="0"/>
    <x v="92"/>
    <x v="0"/>
    <s v="tier - 1"/>
    <x v="0"/>
    <n v="2002"/>
    <s v="15-Aug-2002"/>
    <n v="20"/>
  </r>
  <r>
    <s v="Id2239"/>
    <n v="1999"/>
    <s v="Jul"/>
    <n v="6"/>
    <n v="0"/>
    <x v="93"/>
    <x v="0"/>
    <s v="tier - 2"/>
    <x v="0"/>
    <n v="1999"/>
    <s v="6-Jul-1999"/>
    <n v="23"/>
  </r>
  <r>
    <s v="Id2238"/>
    <n v="2002"/>
    <s v="Nov"/>
    <n v="14"/>
    <n v="0"/>
    <x v="94"/>
    <x v="0"/>
    <s v="tier - 2"/>
    <x v="0"/>
    <n v="2002"/>
    <s v="14-Nov-2002"/>
    <n v="20"/>
  </r>
  <r>
    <s v="Id2237"/>
    <n v="2002"/>
    <s v="Dec"/>
    <n v="22"/>
    <n v="0"/>
    <x v="95"/>
    <x v="0"/>
    <s v="tier - 1"/>
    <x v="0"/>
    <n v="2002"/>
    <s v="22-Dec-2002"/>
    <n v="20"/>
  </r>
  <r>
    <s v="Id2236"/>
    <n v="1998"/>
    <s v="Sep"/>
    <n v="5"/>
    <n v="0"/>
    <x v="96"/>
    <x v="0"/>
    <s v="tier - 2"/>
    <x v="0"/>
    <n v="1998"/>
    <s v="5-Sep-1998"/>
    <n v="24"/>
  </r>
  <r>
    <s v="Id2235"/>
    <n v="1997"/>
    <s v="Oct"/>
    <n v="27"/>
    <n v="0"/>
    <x v="97"/>
    <x v="0"/>
    <s v="tier - 3"/>
    <x v="2"/>
    <n v="1997"/>
    <s v="27-Oct-1997"/>
    <n v="25"/>
  </r>
  <r>
    <s v="Id2234"/>
    <n v="1996"/>
    <s v="Jun"/>
    <n v="23"/>
    <n v="0"/>
    <x v="98"/>
    <x v="0"/>
    <s v="tier - 3"/>
    <x v="0"/>
    <n v="1996"/>
    <s v="23-Jun-1996"/>
    <n v="26"/>
  </r>
  <r>
    <s v="Id2233"/>
    <n v="2001"/>
    <s v="Aug"/>
    <n v="23"/>
    <n v="0"/>
    <x v="99"/>
    <x v="0"/>
    <s v="tier - 2"/>
    <x v="0"/>
    <n v="2001"/>
    <s v="23-Aug-2001"/>
    <n v="21"/>
  </r>
  <r>
    <s v="Id2232"/>
    <n v="1997"/>
    <s v="Dec"/>
    <n v="5"/>
    <n v="0"/>
    <x v="100"/>
    <x v="0"/>
    <s v="tier - 2"/>
    <x v="0"/>
    <n v="1997"/>
    <s v="5-Dec-1997"/>
    <n v="25"/>
  </r>
  <r>
    <s v="Id2231"/>
    <n v="2000"/>
    <s v="Sep"/>
    <n v="1"/>
    <n v="0"/>
    <x v="101"/>
    <x v="0"/>
    <s v="tier - 2"/>
    <x v="0"/>
    <n v="2000"/>
    <s v="1-Sep-2000"/>
    <n v="22"/>
  </r>
  <r>
    <s v="Id2230"/>
    <n v="1997"/>
    <s v="Jun"/>
    <n v="19"/>
    <n v="0"/>
    <x v="102"/>
    <x v="0"/>
    <s v="tier - 1"/>
    <x v="0"/>
    <n v="1997"/>
    <s v="19-Jun-1997"/>
    <n v="25"/>
  </r>
  <r>
    <s v="Id2229"/>
    <n v="2003"/>
    <s v="Jun"/>
    <n v="20"/>
    <n v="0"/>
    <x v="103"/>
    <x v="0"/>
    <s v="tier - 2"/>
    <x v="0"/>
    <n v="2003"/>
    <s v="20-Jun-2003"/>
    <n v="19"/>
  </r>
  <r>
    <s v="Id2228"/>
    <n v="1998"/>
    <s v="Dec"/>
    <n v="7"/>
    <n v="0"/>
    <x v="104"/>
    <x v="0"/>
    <s v="tier - 1"/>
    <x v="0"/>
    <n v="1998"/>
    <s v="7-Dec-1998"/>
    <n v="24"/>
  </r>
  <r>
    <s v="Id2227"/>
    <n v="1997"/>
    <s v="Jun"/>
    <n v="9"/>
    <n v="0"/>
    <x v="105"/>
    <x v="0"/>
    <s v="tier - 1"/>
    <x v="1"/>
    <n v="1997"/>
    <s v="9-Jun-1997"/>
    <n v="25"/>
  </r>
  <r>
    <s v="Id2226"/>
    <n v="1995"/>
    <s v="Oct"/>
    <n v="7"/>
    <n v="0"/>
    <x v="106"/>
    <x v="0"/>
    <s v="tier - 3"/>
    <x v="0"/>
    <n v="1995"/>
    <s v="7-Oct-1995"/>
    <n v="27"/>
  </r>
  <r>
    <s v="Id2225"/>
    <n v="1998"/>
    <s v="Jun"/>
    <n v="19"/>
    <n v="0"/>
    <x v="107"/>
    <x v="0"/>
    <s v="tier - 2"/>
    <x v="0"/>
    <n v="1998"/>
    <s v="19-Jun-1998"/>
    <n v="24"/>
  </r>
  <r>
    <s v="Id2224"/>
    <n v="2001"/>
    <s v="Aug"/>
    <n v="25"/>
    <n v="0"/>
    <x v="108"/>
    <x v="0"/>
    <s v="tier - 3"/>
    <x v="0"/>
    <n v="2001"/>
    <s v="25-Aug-2001"/>
    <n v="21"/>
  </r>
  <r>
    <s v="Id2223"/>
    <n v="2001"/>
    <s v="Jul"/>
    <n v="7"/>
    <n v="0"/>
    <x v="109"/>
    <x v="0"/>
    <s v="tier - 3"/>
    <x v="2"/>
    <n v="2001"/>
    <s v="7-Jul-2001"/>
    <n v="21"/>
  </r>
  <r>
    <s v="Id2222"/>
    <n v="2001"/>
    <s v="Jun"/>
    <n v="2"/>
    <n v="0"/>
    <x v="110"/>
    <x v="0"/>
    <s v="tier - 2"/>
    <x v="0"/>
    <n v="2001"/>
    <s v="2-Jun-2001"/>
    <n v="22"/>
  </r>
  <r>
    <s v="Id2221"/>
    <n v="2001"/>
    <s v="Dec"/>
    <n v="5"/>
    <n v="0"/>
    <x v="111"/>
    <x v="0"/>
    <s v="tier - 2"/>
    <x v="0"/>
    <n v="2001"/>
    <s v="5-Dec-2001"/>
    <n v="21"/>
  </r>
  <r>
    <s v="Id2220"/>
    <n v="1992"/>
    <s v="Sep"/>
    <n v="22"/>
    <n v="0"/>
    <x v="112"/>
    <x v="0"/>
    <s v="tier - 1"/>
    <x v="0"/>
    <n v="1992"/>
    <s v="22-Sep-1992"/>
    <n v="30"/>
  </r>
  <r>
    <s v="Id2219"/>
    <n v="2004"/>
    <s v="Nov"/>
    <n v="19"/>
    <n v="0"/>
    <x v="113"/>
    <x v="0"/>
    <s v="tier - 3"/>
    <x v="0"/>
    <n v="2004"/>
    <s v="19-Nov-2004"/>
    <n v="18"/>
  </r>
  <r>
    <s v="Id2218"/>
    <n v="2004"/>
    <s v="Jul"/>
    <n v="22"/>
    <n v="0"/>
    <x v="114"/>
    <x v="0"/>
    <s v="tier - 1"/>
    <x v="0"/>
    <n v="2004"/>
    <s v="22-Jul-2004"/>
    <n v="18"/>
  </r>
  <r>
    <s v="Id2217"/>
    <n v="1995"/>
    <s v="Aug"/>
    <n v="5"/>
    <n v="0"/>
    <x v="115"/>
    <x v="0"/>
    <s v="tier - 1"/>
    <x v="0"/>
    <n v="1995"/>
    <s v="5-Aug-1995"/>
    <n v="27"/>
  </r>
  <r>
    <s v="Id2216"/>
    <n v="2003"/>
    <s v="Sep"/>
    <n v="14"/>
    <n v="0"/>
    <x v="116"/>
    <x v="0"/>
    <s v="tier - 2"/>
    <x v="1"/>
    <n v="2003"/>
    <s v="14-Sep-2003"/>
    <n v="19"/>
  </r>
  <r>
    <s v="Id2215"/>
    <n v="2004"/>
    <s v="Aug"/>
    <n v="21"/>
    <n v="0"/>
    <x v="117"/>
    <x v="0"/>
    <s v="tier - 2"/>
    <x v="0"/>
    <n v="2004"/>
    <s v="21-Aug-2004"/>
    <n v="18"/>
  </r>
  <r>
    <s v="Id2214"/>
    <n v="2004"/>
    <s v="Jul"/>
    <n v="25"/>
    <n v="0"/>
    <x v="118"/>
    <x v="0"/>
    <s v="tier - 1"/>
    <x v="0"/>
    <n v="2004"/>
    <s v="25-Jul-2004"/>
    <n v="18"/>
  </r>
  <r>
    <s v="Id2213"/>
    <n v="2003"/>
    <s v="Sep"/>
    <n v="9"/>
    <n v="0"/>
    <x v="119"/>
    <x v="0"/>
    <s v="tier - 3"/>
    <x v="1"/>
    <n v="2003"/>
    <s v="9-Sep-2003"/>
    <n v="19"/>
  </r>
  <r>
    <s v="Id2212"/>
    <n v="2003"/>
    <s v="Dec"/>
    <n v="4"/>
    <n v="0"/>
    <x v="120"/>
    <x v="0"/>
    <s v="tier - 2"/>
    <x v="1"/>
    <n v="2003"/>
    <s v="4-Dec-2003"/>
    <n v="19"/>
  </r>
  <r>
    <s v="Id2211"/>
    <n v="2003"/>
    <s v="Jul"/>
    <n v="17"/>
    <n v="0"/>
    <x v="121"/>
    <x v="0"/>
    <s v="tier - 1"/>
    <x v="1"/>
    <n v="2003"/>
    <s v="17-Jul-2003"/>
    <n v="19"/>
  </r>
  <r>
    <s v="Id2210"/>
    <n v="2004"/>
    <s v="Oct"/>
    <n v="4"/>
    <n v="0"/>
    <x v="122"/>
    <x v="0"/>
    <s v="tier - 2"/>
    <x v="0"/>
    <n v="2004"/>
    <s v="4-Oct-2004"/>
    <n v="18"/>
  </r>
  <r>
    <s v="Id2209"/>
    <n v="2004"/>
    <s v="Dec"/>
    <n v="5"/>
    <n v="0"/>
    <x v="123"/>
    <x v="0"/>
    <s v="tier - 3"/>
    <x v="0"/>
    <n v="2004"/>
    <s v="5-Dec-2004"/>
    <n v="18"/>
  </r>
  <r>
    <s v="Id2208"/>
    <n v="2004"/>
    <s v="Jul"/>
    <n v="9"/>
    <n v="0"/>
    <x v="124"/>
    <x v="0"/>
    <s v="tier - 1"/>
    <x v="0"/>
    <n v="2004"/>
    <s v="9-Jul-2004"/>
    <n v="18"/>
  </r>
  <r>
    <s v="Id2207"/>
    <n v="2003"/>
    <s v="Oct"/>
    <n v="3"/>
    <n v="0"/>
    <x v="125"/>
    <x v="0"/>
    <s v="tier - 2"/>
    <x v="1"/>
    <n v="2003"/>
    <s v="3-Oct-2003"/>
    <n v="19"/>
  </r>
  <r>
    <s v="Id2206"/>
    <n v="2003"/>
    <s v="Sep"/>
    <n v="16"/>
    <n v="0"/>
    <x v="126"/>
    <x v="0"/>
    <s v="tier - 2"/>
    <x v="1"/>
    <n v="2003"/>
    <s v="16-Sep-2003"/>
    <n v="19"/>
  </r>
  <r>
    <s v="Id2205"/>
    <n v="2004"/>
    <s v="Dec"/>
    <n v="13"/>
    <n v="0"/>
    <x v="127"/>
    <x v="0"/>
    <s v="tier - 2"/>
    <x v="0"/>
    <n v="2004"/>
    <s v="13-Dec-2004"/>
    <n v="18"/>
  </r>
  <r>
    <s v="Id2204"/>
    <n v="2004"/>
    <s v="Aug"/>
    <n v="8"/>
    <n v="0"/>
    <x v="128"/>
    <x v="0"/>
    <s v="tier - 1"/>
    <x v="0"/>
    <n v="2004"/>
    <s v="8-Aug-2004"/>
    <n v="18"/>
  </r>
  <r>
    <s v="Id2203"/>
    <n v="2004"/>
    <s v="Jun"/>
    <n v="13"/>
    <n v="0"/>
    <x v="129"/>
    <x v="0"/>
    <s v="tier - 2"/>
    <x v="0"/>
    <n v="2004"/>
    <s v="13-Jun-2004"/>
    <n v="18"/>
  </r>
  <r>
    <s v="Id2202"/>
    <n v="2003"/>
    <s v="Dec"/>
    <n v="30"/>
    <n v="0"/>
    <x v="130"/>
    <x v="0"/>
    <s v="tier - 3"/>
    <x v="1"/>
    <n v="2003"/>
    <s v="30-Dec-2003"/>
    <n v="19"/>
  </r>
  <r>
    <s v="Id2201"/>
    <n v="2003"/>
    <s v="Sep"/>
    <n v="16"/>
    <n v="0"/>
    <x v="131"/>
    <x v="0"/>
    <s v="tier - 2"/>
    <x v="1"/>
    <n v="2003"/>
    <s v="16-Sep-2003"/>
    <n v="19"/>
  </r>
  <r>
    <s v="Id2200"/>
    <n v="2003"/>
    <s v="Aug"/>
    <n v="21"/>
    <n v="0"/>
    <x v="131"/>
    <x v="0"/>
    <s v="tier - 2"/>
    <x v="1"/>
    <n v="2003"/>
    <s v="21-Aug-2003"/>
    <n v="19"/>
  </r>
  <r>
    <s v="Id2199"/>
    <n v="2003"/>
    <s v="Dec"/>
    <n v="30"/>
    <n v="0"/>
    <x v="132"/>
    <x v="0"/>
    <s v="tier - 1"/>
    <x v="1"/>
    <n v="2003"/>
    <s v="30-Dec-2003"/>
    <n v="19"/>
  </r>
  <r>
    <s v="Id2198"/>
    <n v="2000"/>
    <s v="Oct"/>
    <n v="23"/>
    <n v="0"/>
    <x v="133"/>
    <x v="0"/>
    <s v="tier - 2"/>
    <x v="0"/>
    <n v="2000"/>
    <s v="23-Oct-2000"/>
    <n v="22"/>
  </r>
  <r>
    <s v="Id2197"/>
    <n v="2000"/>
    <s v="Jun"/>
    <n v="10"/>
    <n v="0"/>
    <x v="134"/>
    <x v="0"/>
    <s v="tier - 2"/>
    <x v="0"/>
    <n v="2000"/>
    <s v="10-Jun-2000"/>
    <n v="22"/>
  </r>
  <r>
    <s v="Id2196"/>
    <n v="2000"/>
    <s v="Oct"/>
    <n v="21"/>
    <n v="0"/>
    <x v="135"/>
    <x v="0"/>
    <s v="tier - 2"/>
    <x v="2"/>
    <n v="2000"/>
    <s v="21-Oct-2000"/>
    <n v="22"/>
  </r>
  <r>
    <s v="Id2195"/>
    <n v="2004"/>
    <s v="Nov"/>
    <n v="17"/>
    <n v="0"/>
    <x v="136"/>
    <x v="0"/>
    <s v="tier - 2"/>
    <x v="3"/>
    <n v="2004"/>
    <s v="17-Nov-2004"/>
    <n v="18"/>
  </r>
  <r>
    <s v="Id2194"/>
    <n v="2004"/>
    <s v="Dec"/>
    <n v="10"/>
    <n v="0"/>
    <x v="137"/>
    <x v="0"/>
    <s v="tier - 3"/>
    <x v="4"/>
    <n v="2004"/>
    <s v="10-Dec-2004"/>
    <n v="18"/>
  </r>
  <r>
    <s v="Id2193"/>
    <n v="2004"/>
    <s v="Nov"/>
    <n v="7"/>
    <n v="0"/>
    <x v="138"/>
    <x v="0"/>
    <s v="tier - 1"/>
    <x v="5"/>
    <n v="2004"/>
    <s v="7-Nov-2004"/>
    <n v="18"/>
  </r>
  <r>
    <s v="Id2192"/>
    <n v="2004"/>
    <s v="Dec"/>
    <n v="14"/>
    <n v="0"/>
    <x v="139"/>
    <x v="0"/>
    <s v="tier - 3"/>
    <x v="6"/>
    <n v="2004"/>
    <s v="14-Dec-2004"/>
    <n v="18"/>
  </r>
  <r>
    <s v="Id2191"/>
    <n v="2004"/>
    <s v="Dec"/>
    <n v="6"/>
    <n v="0"/>
    <x v="140"/>
    <x v="0"/>
    <s v="tier - 2"/>
    <x v="3"/>
    <n v="2004"/>
    <s v="6-Dec-2004"/>
    <n v="18"/>
  </r>
  <r>
    <s v="Id2190"/>
    <n v="2004"/>
    <s v="Oct"/>
    <n v="17"/>
    <n v="0"/>
    <x v="141"/>
    <x v="1"/>
    <s v="tier - 2"/>
    <x v="5"/>
    <n v="2004"/>
    <s v="17-Oct-2004"/>
    <n v="18"/>
  </r>
  <r>
    <s v="Id2189"/>
    <n v="2004"/>
    <s v="Dec"/>
    <n v="12"/>
    <n v="0"/>
    <x v="142"/>
    <x v="1"/>
    <s v="tier - 1"/>
    <x v="4"/>
    <n v="2004"/>
    <s v="12-Dec-2004"/>
    <n v="18"/>
  </r>
  <r>
    <s v="Id2188"/>
    <n v="2004"/>
    <s v="Sep"/>
    <n v="19"/>
    <n v="1"/>
    <x v="143"/>
    <x v="1"/>
    <s v="tier - 3"/>
    <x v="0"/>
    <n v="2004"/>
    <s v="19-Sep-2004"/>
    <n v="18"/>
  </r>
  <r>
    <s v="Id2187"/>
    <n v="2004"/>
    <s v="Sep"/>
    <n v="21"/>
    <n v="0"/>
    <x v="144"/>
    <x v="1"/>
    <s v="tier - 1"/>
    <x v="5"/>
    <n v="2004"/>
    <s v="21-Sep-2004"/>
    <n v="18"/>
  </r>
  <r>
    <s v="Id2186"/>
    <n v="2004"/>
    <s v="Jun"/>
    <n v="10"/>
    <n v="1"/>
    <x v="145"/>
    <x v="1"/>
    <s v="tier - 3"/>
    <x v="0"/>
    <n v="2004"/>
    <s v="10-Jun-2004"/>
    <n v="18"/>
  </r>
  <r>
    <s v="Id2185"/>
    <n v="2004"/>
    <s v="Sep"/>
    <n v="11"/>
    <n v="1"/>
    <x v="146"/>
    <x v="1"/>
    <s v="tier - 3"/>
    <x v="0"/>
    <n v="2004"/>
    <s v="11-Sep-2004"/>
    <n v="18"/>
  </r>
  <r>
    <s v="Id2184"/>
    <n v="2004"/>
    <s v="Oct"/>
    <n v="21"/>
    <n v="1"/>
    <x v="147"/>
    <x v="1"/>
    <s v="tier - 2"/>
    <x v="0"/>
    <n v="2004"/>
    <s v="21-Oct-2004"/>
    <n v="18"/>
  </r>
  <r>
    <s v="Id2183"/>
    <n v="2004"/>
    <s v="Sep"/>
    <n v="9"/>
    <n v="1"/>
    <x v="148"/>
    <x v="1"/>
    <s v="tier - 1"/>
    <x v="0"/>
    <n v="2004"/>
    <s v="9-Sep-2004"/>
    <n v="18"/>
  </r>
  <r>
    <s v="Id2182"/>
    <n v="2003"/>
    <s v="Nov"/>
    <n v="21"/>
    <n v="0"/>
    <x v="149"/>
    <x v="1"/>
    <s v="tier - 3"/>
    <x v="2"/>
    <n v="2003"/>
    <s v="21-Nov-2003"/>
    <n v="19"/>
  </r>
  <r>
    <s v="Id2181"/>
    <n v="2003"/>
    <s v="Sep"/>
    <n v="1"/>
    <n v="0"/>
    <x v="150"/>
    <x v="1"/>
    <s v="tier - 2"/>
    <x v="2"/>
    <n v="2003"/>
    <s v="1-Sep-2003"/>
    <n v="19"/>
  </r>
  <r>
    <s v="Id2180"/>
    <n v="2003"/>
    <s v="Nov"/>
    <n v="9"/>
    <n v="0"/>
    <x v="151"/>
    <x v="1"/>
    <s v="tier - 2"/>
    <x v="2"/>
    <n v="2003"/>
    <s v="9-Nov-2003"/>
    <n v="19"/>
  </r>
  <r>
    <s v="Id2179"/>
    <n v="2003"/>
    <s v="Nov"/>
    <n v="14"/>
    <n v="0"/>
    <x v="152"/>
    <x v="1"/>
    <s v="tier - 2"/>
    <x v="2"/>
    <n v="2003"/>
    <s v="14-Nov-2003"/>
    <n v="19"/>
  </r>
  <r>
    <s v="Id2178"/>
    <n v="2003"/>
    <s v="Jul"/>
    <n v="25"/>
    <n v="0"/>
    <x v="153"/>
    <x v="1"/>
    <s v="tier - 1"/>
    <x v="2"/>
    <n v="2003"/>
    <s v="25-Jul-2003"/>
    <n v="19"/>
  </r>
  <r>
    <s v="Id2177"/>
    <n v="2003"/>
    <s v="Jul"/>
    <n v="28"/>
    <n v="0"/>
    <x v="154"/>
    <x v="1"/>
    <s v="tier - 1"/>
    <x v="2"/>
    <n v="2003"/>
    <s v="28-Jul-2003"/>
    <n v="19"/>
  </r>
  <r>
    <s v="Id2176"/>
    <n v="2003"/>
    <s v="Sep"/>
    <n v="26"/>
    <n v="0"/>
    <x v="155"/>
    <x v="1"/>
    <s v="tier - 1"/>
    <x v="2"/>
    <n v="2003"/>
    <s v="26-Sep-2003"/>
    <n v="19"/>
  </r>
  <r>
    <s v="Id2175"/>
    <n v="1998"/>
    <s v="Oct"/>
    <n v="7"/>
    <n v="0"/>
    <x v="156"/>
    <x v="1"/>
    <s v="tier - 3"/>
    <x v="0"/>
    <n v="1998"/>
    <s v="7-Oct-1998"/>
    <n v="24"/>
  </r>
  <r>
    <s v="Id2174"/>
    <n v="2003"/>
    <s v="Nov"/>
    <n v="19"/>
    <n v="0"/>
    <x v="157"/>
    <x v="1"/>
    <s v="tier - 1"/>
    <x v="2"/>
    <n v="2003"/>
    <s v="19-Nov-2003"/>
    <n v="19"/>
  </r>
  <r>
    <s v="Id2173"/>
    <n v="2002"/>
    <s v="Dec"/>
    <n v="13"/>
    <n v="0"/>
    <x v="158"/>
    <x v="1"/>
    <s v="tier - 3"/>
    <x v="1"/>
    <n v="2002"/>
    <s v="13-Dec-2002"/>
    <n v="20"/>
  </r>
  <r>
    <s v="Id2172"/>
    <n v="1999"/>
    <s v="Sep"/>
    <n v="25"/>
    <n v="0"/>
    <x v="159"/>
    <x v="1"/>
    <s v="tier - 3"/>
    <x v="0"/>
    <n v="1999"/>
    <s v="25-Sep-1999"/>
    <n v="23"/>
  </r>
  <r>
    <s v="Id2171"/>
    <n v="2004"/>
    <s v="Aug"/>
    <n v="19"/>
    <n v="0"/>
    <x v="160"/>
    <x v="1"/>
    <s v="tier - 1"/>
    <x v="1"/>
    <n v="2004"/>
    <s v="19-Aug-2004"/>
    <n v="18"/>
  </r>
  <r>
    <s v="Id2170"/>
    <n v="1999"/>
    <s v="Nov"/>
    <n v="17"/>
    <n v="0"/>
    <x v="161"/>
    <x v="1"/>
    <s v="tier - 3"/>
    <x v="0"/>
    <n v="1999"/>
    <s v="17-Nov-1999"/>
    <n v="23"/>
  </r>
  <r>
    <s v="Id2169"/>
    <n v="1999"/>
    <s v="Oct"/>
    <n v="1"/>
    <n v="0"/>
    <x v="162"/>
    <x v="1"/>
    <s v="tier - 2"/>
    <x v="2"/>
    <n v="1999"/>
    <s v="1-Oct-1999"/>
    <n v="23"/>
  </r>
  <r>
    <s v="Id2168"/>
    <n v="2003"/>
    <s v="Aug"/>
    <n v="11"/>
    <n v="1"/>
    <x v="163"/>
    <x v="1"/>
    <s v="tier - 3"/>
    <x v="2"/>
    <n v="2003"/>
    <s v="11-Aug-2003"/>
    <n v="19"/>
  </r>
  <r>
    <s v="Id2167"/>
    <n v="2003"/>
    <s v="Aug"/>
    <n v="4"/>
    <n v="1"/>
    <x v="164"/>
    <x v="1"/>
    <s v="tier - 2"/>
    <x v="2"/>
    <n v="2003"/>
    <s v="4-Aug-2003"/>
    <n v="19"/>
  </r>
  <r>
    <s v="Id2166"/>
    <n v="1999"/>
    <s v="Dec"/>
    <n v="12"/>
    <n v="0"/>
    <x v="165"/>
    <x v="1"/>
    <s v="tier - 2"/>
    <x v="0"/>
    <n v="1999"/>
    <s v="12-Dec-1999"/>
    <n v="23"/>
  </r>
  <r>
    <s v="Id2165"/>
    <n v="2003"/>
    <s v="Jul"/>
    <n v="20"/>
    <n v="1"/>
    <x v="166"/>
    <x v="1"/>
    <s v="tier - 2"/>
    <x v="2"/>
    <n v="2003"/>
    <s v="20-Jul-2003"/>
    <n v="19"/>
  </r>
  <r>
    <s v="Id2164"/>
    <n v="1994"/>
    <s v="Dec"/>
    <n v="6"/>
    <n v="0"/>
    <x v="167"/>
    <x v="1"/>
    <s v="tier - 2"/>
    <x v="1"/>
    <n v="1994"/>
    <s v="6-Dec-1994"/>
    <n v="28"/>
  </r>
  <r>
    <s v="Id2163"/>
    <n v="2004"/>
    <s v="Dec"/>
    <n v="27"/>
    <n v="0"/>
    <x v="168"/>
    <x v="1"/>
    <s v="tier - 1"/>
    <x v="7"/>
    <n v="2004"/>
    <s v="27-Dec-2004"/>
    <n v="18"/>
  </r>
  <r>
    <s v="Id2162"/>
    <n v="1996"/>
    <s v="Jul"/>
    <n v="2"/>
    <n v="0"/>
    <x v="169"/>
    <x v="1"/>
    <s v="tier - 3"/>
    <x v="1"/>
    <n v="1996"/>
    <s v="2-Jul-1996"/>
    <n v="26"/>
  </r>
  <r>
    <s v="Id2161"/>
    <n v="2002"/>
    <s v="Sep"/>
    <n v="22"/>
    <n v="0"/>
    <x v="170"/>
    <x v="1"/>
    <s v="tier - 2"/>
    <x v="2"/>
    <n v="2002"/>
    <s v="22-Sep-2002"/>
    <n v="20"/>
  </r>
  <r>
    <s v="Id2160"/>
    <n v="2002"/>
    <s v="Oct"/>
    <n v="29"/>
    <n v="0"/>
    <x v="171"/>
    <x v="1"/>
    <s v="tier - 1"/>
    <x v="0"/>
    <n v="2002"/>
    <s v="29-Oct-2002"/>
    <n v="20"/>
  </r>
  <r>
    <s v="Id2159"/>
    <n v="2002"/>
    <s v="Aug"/>
    <n v="29"/>
    <n v="0"/>
    <x v="172"/>
    <x v="1"/>
    <s v="tier - 2"/>
    <x v="0"/>
    <n v="2002"/>
    <s v="29-Aug-2002"/>
    <n v="20"/>
  </r>
  <r>
    <s v="Id2158"/>
    <n v="2002"/>
    <s v="Aug"/>
    <n v="21"/>
    <n v="0"/>
    <x v="173"/>
    <x v="1"/>
    <s v="tier - 1"/>
    <x v="2"/>
    <n v="2002"/>
    <s v="21-Aug-2002"/>
    <n v="20"/>
  </r>
  <r>
    <s v="Id2157"/>
    <n v="2001"/>
    <s v="Aug"/>
    <n v="10"/>
    <n v="0"/>
    <x v="174"/>
    <x v="1"/>
    <s v="tier - 1"/>
    <x v="1"/>
    <n v="2001"/>
    <s v="10-Aug-2001"/>
    <n v="21"/>
  </r>
  <r>
    <s v="Id2156"/>
    <n v="1994"/>
    <s v="Oct"/>
    <n v="6"/>
    <n v="0"/>
    <x v="175"/>
    <x v="1"/>
    <s v="tier - 3"/>
    <x v="0"/>
    <n v="1994"/>
    <s v="6-Oct-1994"/>
    <n v="28"/>
  </r>
  <r>
    <s v="Id2155"/>
    <n v="2001"/>
    <s v="Aug"/>
    <n v="3"/>
    <n v="0"/>
    <x v="176"/>
    <x v="1"/>
    <s v="tier - 3"/>
    <x v="1"/>
    <n v="2001"/>
    <s v="3-Aug-2001"/>
    <n v="21"/>
  </r>
  <r>
    <s v="Id2154"/>
    <n v="2001"/>
    <s v="Dec"/>
    <n v="9"/>
    <n v="0"/>
    <x v="177"/>
    <x v="1"/>
    <s v="tier - 2"/>
    <x v="1"/>
    <n v="2001"/>
    <s v="9-Dec-2001"/>
    <n v="21"/>
  </r>
  <r>
    <s v="Id2153"/>
    <n v="2002"/>
    <s v="Sep"/>
    <n v="7"/>
    <n v="1"/>
    <x v="178"/>
    <x v="1"/>
    <s v="tier - 1"/>
    <x v="2"/>
    <n v="2002"/>
    <s v="7-Sep-2002"/>
    <n v="20"/>
  </r>
  <r>
    <s v="Id2152"/>
    <n v="2002"/>
    <s v="Jul"/>
    <n v="29"/>
    <n v="0"/>
    <x v="179"/>
    <x v="1"/>
    <s v="tier - 2"/>
    <x v="5"/>
    <n v="2002"/>
    <s v="29-Jul-2002"/>
    <n v="20"/>
  </r>
  <r>
    <s v="Id2151"/>
    <n v="1998"/>
    <s v="Sep"/>
    <n v="28"/>
    <n v="0"/>
    <x v="180"/>
    <x v="1"/>
    <s v="tier - 3"/>
    <x v="2"/>
    <n v="1998"/>
    <s v="28-Sep-1998"/>
    <n v="24"/>
  </r>
  <r>
    <s v="Id2150"/>
    <n v="1998"/>
    <s v="Oct"/>
    <n v="5"/>
    <n v="0"/>
    <x v="181"/>
    <x v="1"/>
    <s v="tier - 1"/>
    <x v="2"/>
    <n v="1998"/>
    <s v="5-Oct-1998"/>
    <n v="24"/>
  </r>
  <r>
    <s v="Id2149"/>
    <n v="1998"/>
    <s v="Sep"/>
    <n v="29"/>
    <n v="0"/>
    <x v="182"/>
    <x v="1"/>
    <s v="tier - 1"/>
    <x v="2"/>
    <n v="1998"/>
    <s v="29-Sep-1998"/>
    <n v="24"/>
  </r>
  <r>
    <s v="Id2148"/>
    <n v="2002"/>
    <s v="Jul"/>
    <n v="16"/>
    <n v="1"/>
    <x v="183"/>
    <x v="1"/>
    <s v="tier - 3"/>
    <x v="2"/>
    <n v="2002"/>
    <s v="16-Jul-2002"/>
    <n v="20"/>
  </r>
  <r>
    <s v="Id2147"/>
    <n v="1998"/>
    <s v="Dec"/>
    <n v="29"/>
    <n v="0"/>
    <x v="184"/>
    <x v="1"/>
    <s v="tier - 1"/>
    <x v="0"/>
    <n v="1998"/>
    <s v="29-Dec-1998"/>
    <n v="24"/>
  </r>
  <r>
    <s v="Id2146"/>
    <n v="2002"/>
    <s v="Sep"/>
    <n v="29"/>
    <n v="0"/>
    <x v="185"/>
    <x v="1"/>
    <s v="tier - 3"/>
    <x v="5"/>
    <n v="2002"/>
    <s v="29-Sep-2002"/>
    <n v="20"/>
  </r>
  <r>
    <s v="Id2145"/>
    <n v="1998"/>
    <s v="Sep"/>
    <n v="14"/>
    <n v="0"/>
    <x v="186"/>
    <x v="1"/>
    <s v="tier - 2"/>
    <x v="0"/>
    <n v="1998"/>
    <s v="14-Sep-1998"/>
    <n v="24"/>
  </r>
  <r>
    <s v="Id2144"/>
    <n v="2001"/>
    <s v="Aug"/>
    <n v="14"/>
    <n v="0"/>
    <x v="187"/>
    <x v="1"/>
    <s v="tier - 2"/>
    <x v="2"/>
    <n v="2001"/>
    <s v="14-Aug-2001"/>
    <n v="21"/>
  </r>
  <r>
    <s v="Id2143"/>
    <n v="2001"/>
    <s v="Jul"/>
    <n v="1"/>
    <n v="0"/>
    <x v="188"/>
    <x v="1"/>
    <s v="tier - 1"/>
    <x v="2"/>
    <n v="2001"/>
    <s v="1-Jul-2001"/>
    <n v="21"/>
  </r>
  <r>
    <s v="Id2142"/>
    <n v="2001"/>
    <s v="Sep"/>
    <n v="6"/>
    <n v="0"/>
    <x v="189"/>
    <x v="1"/>
    <s v="tier - 2"/>
    <x v="0"/>
    <n v="2001"/>
    <s v="6-Sep-2001"/>
    <n v="21"/>
  </r>
  <r>
    <s v="Id2141"/>
    <n v="2001"/>
    <s v="Aug"/>
    <n v="4"/>
    <n v="0"/>
    <x v="190"/>
    <x v="1"/>
    <s v="tier - 2"/>
    <x v="0"/>
    <n v="2001"/>
    <s v="4-Aug-2001"/>
    <n v="21"/>
  </r>
  <r>
    <s v="Id2140"/>
    <n v="2000"/>
    <s v="Sep"/>
    <n v="2"/>
    <n v="0"/>
    <x v="191"/>
    <x v="1"/>
    <s v="tier - 3"/>
    <x v="1"/>
    <n v="2000"/>
    <s v="2-Sep-2000"/>
    <n v="22"/>
  </r>
  <r>
    <s v="Id2139"/>
    <n v="2000"/>
    <s v="Jul"/>
    <n v="26"/>
    <n v="0"/>
    <x v="192"/>
    <x v="1"/>
    <s v="tier - 3"/>
    <x v="1"/>
    <n v="2000"/>
    <s v="26-Jul-2000"/>
    <n v="22"/>
  </r>
  <r>
    <s v="Id2138"/>
    <n v="2004"/>
    <s v="Jun"/>
    <n v="12"/>
    <n v="0"/>
    <x v="193"/>
    <x v="1"/>
    <s v="tier - 2"/>
    <x v="7"/>
    <n v="2004"/>
    <s v="12-Jun-2004"/>
    <n v="18"/>
  </r>
  <r>
    <s v="Id2137"/>
    <n v="2001"/>
    <s v="Aug"/>
    <n v="14"/>
    <n v="0"/>
    <x v="194"/>
    <x v="1"/>
    <s v="tier - 2"/>
    <x v="4"/>
    <n v="2001"/>
    <s v="14-Aug-2001"/>
    <n v="21"/>
  </r>
  <r>
    <s v="Id2136"/>
    <n v="2001"/>
    <s v="Jun"/>
    <n v="22"/>
    <n v="1"/>
    <x v="195"/>
    <x v="1"/>
    <s v="tier - 2"/>
    <x v="2"/>
    <n v="2001"/>
    <s v="22-Jun-2001"/>
    <n v="21"/>
  </r>
  <r>
    <s v="Id2135"/>
    <n v="2001"/>
    <s v="Nov"/>
    <n v="28"/>
    <n v="0"/>
    <x v="196"/>
    <x v="0"/>
    <s v="tier - 1"/>
    <x v="5"/>
    <n v="2001"/>
    <s v="28-Nov-2001"/>
    <n v="21"/>
  </r>
  <r>
    <s v="Id2134"/>
    <n v="1989"/>
    <s v="Jul"/>
    <n v="21"/>
    <n v="3"/>
    <x v="197"/>
    <x v="0"/>
    <s v="tier - 2"/>
    <x v="0"/>
    <n v="1989"/>
    <s v="21-Jul-1989"/>
    <n v="33"/>
  </r>
  <r>
    <s v="Id2133"/>
    <n v="2003"/>
    <s v="Sep"/>
    <n v="30"/>
    <n v="0"/>
    <x v="198"/>
    <x v="0"/>
    <s v="tier - 3"/>
    <x v="1"/>
    <n v="2003"/>
    <s v="30-Sep-2003"/>
    <n v="19"/>
  </r>
  <r>
    <s v="Id2132"/>
    <n v="2004"/>
    <s v="Nov"/>
    <n v="4"/>
    <n v="0"/>
    <x v="199"/>
    <x v="0"/>
    <s v="tier - 1"/>
    <x v="1"/>
    <n v="2004"/>
    <s v="4-Nov-2004"/>
    <n v="18"/>
  </r>
  <r>
    <s v="Id2131"/>
    <n v="2003"/>
    <s v="Aug"/>
    <n v="30"/>
    <n v="0"/>
    <x v="200"/>
    <x v="0"/>
    <s v="tier - 1"/>
    <x v="1"/>
    <n v="2003"/>
    <s v="30-Aug-2003"/>
    <n v="19"/>
  </r>
  <r>
    <s v="Id2130"/>
    <n v="2003"/>
    <s v="Dec"/>
    <n v="22"/>
    <n v="0"/>
    <x v="201"/>
    <x v="0"/>
    <s v="tier - 3"/>
    <x v="1"/>
    <n v="2003"/>
    <s v="22-Dec-2003"/>
    <n v="19"/>
  </r>
  <r>
    <s v="Id2129"/>
    <n v="2003"/>
    <s v="Sep"/>
    <n v="1"/>
    <n v="0"/>
    <x v="202"/>
    <x v="0"/>
    <s v="tier - 3"/>
    <x v="1"/>
    <n v="2003"/>
    <s v="1-Sep-2003"/>
    <n v="19"/>
  </r>
  <r>
    <s v="Id2128"/>
    <n v="2003"/>
    <s v="Sep"/>
    <n v="26"/>
    <n v="0"/>
    <x v="203"/>
    <x v="0"/>
    <s v="tier - 2"/>
    <x v="1"/>
    <n v="2003"/>
    <s v="26-Sep-2003"/>
    <n v="19"/>
  </r>
  <r>
    <s v="Id2127"/>
    <n v="1997"/>
    <s v="Sep"/>
    <n v="3"/>
    <n v="0"/>
    <x v="204"/>
    <x v="1"/>
    <s v="tier - 1"/>
    <x v="0"/>
    <n v="1997"/>
    <s v="3-Sep-1997"/>
    <n v="25"/>
  </r>
  <r>
    <s v="Id2126"/>
    <n v="2003"/>
    <s v="Aug"/>
    <n v="19"/>
    <n v="0"/>
    <x v="205"/>
    <x v="0"/>
    <s v="tier - 1"/>
    <x v="1"/>
    <n v="2003"/>
    <s v="19-Aug-2003"/>
    <n v="19"/>
  </r>
  <r>
    <s v="Id2125"/>
    <n v="2004"/>
    <s v="Oct"/>
    <n v="4"/>
    <n v="0"/>
    <x v="206"/>
    <x v="0"/>
    <s v="tier - 1"/>
    <x v="2"/>
    <n v="2004"/>
    <s v="4-Oct-2004"/>
    <n v="18"/>
  </r>
  <r>
    <s v="Id2124"/>
    <n v="2000"/>
    <s v="Dec"/>
    <n v="27"/>
    <n v="0"/>
    <x v="207"/>
    <x v="0"/>
    <s v="tier - 3"/>
    <x v="2"/>
    <n v="2000"/>
    <s v="27-Dec-2000"/>
    <n v="22"/>
  </r>
  <r>
    <s v="Id2123"/>
    <n v="2000"/>
    <s v="Oct"/>
    <n v="22"/>
    <n v="0"/>
    <x v="208"/>
    <x v="0"/>
    <s v="tier - 2"/>
    <x v="2"/>
    <n v="2000"/>
    <s v="22-Oct-2000"/>
    <n v="22"/>
  </r>
  <r>
    <s v="Id2122"/>
    <n v="2000"/>
    <s v="Nov"/>
    <n v="29"/>
    <n v="0"/>
    <x v="209"/>
    <x v="0"/>
    <s v="tier - 3"/>
    <x v="0"/>
    <n v="2000"/>
    <s v="29-Nov-2000"/>
    <n v="22"/>
  </r>
  <r>
    <s v="Id2121"/>
    <n v="2000"/>
    <s v="Dec"/>
    <n v="10"/>
    <n v="0"/>
    <x v="210"/>
    <x v="0"/>
    <s v="tier - 2"/>
    <x v="0"/>
    <n v="2000"/>
    <s v="10-Dec-2000"/>
    <n v="22"/>
  </r>
  <r>
    <s v="Id2120"/>
    <n v="2000"/>
    <s v="Aug"/>
    <n v="23"/>
    <n v="0"/>
    <x v="211"/>
    <x v="0"/>
    <s v="tier - 2"/>
    <x v="2"/>
    <n v="2000"/>
    <s v="23-Aug-2000"/>
    <n v="22"/>
  </r>
  <r>
    <s v="Id2119"/>
    <n v="1994"/>
    <s v="Sep"/>
    <n v="27"/>
    <n v="0"/>
    <x v="212"/>
    <x v="0"/>
    <s v="tier - 2"/>
    <x v="0"/>
    <n v="1994"/>
    <s v="27-Sep-1994"/>
    <n v="28"/>
  </r>
  <r>
    <s v="Id2118"/>
    <n v="1991"/>
    <s v="Dec"/>
    <n v="16"/>
    <n v="3"/>
    <x v="213"/>
    <x v="0"/>
    <s v="tier - 2"/>
    <x v="1"/>
    <n v="1991"/>
    <s v="16-Dec-1991"/>
    <n v="31"/>
  </r>
  <r>
    <s v="Id2117"/>
    <n v="2004"/>
    <s v="Dec"/>
    <n v="7"/>
    <n v="0"/>
    <x v="214"/>
    <x v="0"/>
    <s v="tier - 3"/>
    <x v="8"/>
    <n v="2004"/>
    <s v="7-Dec-2004"/>
    <n v="18"/>
  </r>
  <r>
    <s v="Id2116"/>
    <n v="2004"/>
    <s v="Sep"/>
    <n v="3"/>
    <n v="0"/>
    <x v="215"/>
    <x v="0"/>
    <s v="tier - 1"/>
    <x v="9"/>
    <n v="2004"/>
    <s v="3-Sep-2004"/>
    <n v="18"/>
  </r>
  <r>
    <s v="Id2115"/>
    <n v="2004"/>
    <s v="Sep"/>
    <n v="12"/>
    <n v="0"/>
    <x v="216"/>
    <x v="0"/>
    <s v="tier - 2"/>
    <x v="8"/>
    <n v="2004"/>
    <s v="12-Sep-2004"/>
    <n v="18"/>
  </r>
  <r>
    <s v="Id2114"/>
    <n v="2004"/>
    <s v="Jul"/>
    <n v="27"/>
    <n v="1"/>
    <x v="217"/>
    <x v="0"/>
    <s v="tier - 3"/>
    <x v="0"/>
    <n v="2004"/>
    <s v="27-Jul-2004"/>
    <n v="18"/>
  </r>
  <r>
    <s v="Id2113"/>
    <n v="2004"/>
    <s v="Aug"/>
    <n v="6"/>
    <n v="0"/>
    <x v="218"/>
    <x v="0"/>
    <s v="tier - 2"/>
    <x v="8"/>
    <n v="2004"/>
    <s v="6-Aug-2004"/>
    <n v="18"/>
  </r>
  <r>
    <s v="Id2112"/>
    <n v="2004"/>
    <s v="Oct"/>
    <n v="28"/>
    <n v="0"/>
    <x v="219"/>
    <x v="0"/>
    <s v="tier - 2"/>
    <x v="8"/>
    <n v="2004"/>
    <s v="28-Oct-2004"/>
    <n v="18"/>
  </r>
  <r>
    <s v="Id2111"/>
    <n v="2004"/>
    <s v="Nov"/>
    <n v="13"/>
    <n v="0"/>
    <x v="220"/>
    <x v="0"/>
    <s v="tier - 3"/>
    <x v="8"/>
    <n v="2004"/>
    <s v="13-Nov-2004"/>
    <n v="18"/>
  </r>
  <r>
    <s v="Id2110"/>
    <n v="2004"/>
    <s v="Aug"/>
    <n v="6"/>
    <n v="0"/>
    <x v="221"/>
    <x v="0"/>
    <s v="tier - 2"/>
    <x v="8"/>
    <n v="2004"/>
    <s v="6-Aug-2004"/>
    <n v="18"/>
  </r>
  <r>
    <s v="Id2109"/>
    <n v="2004"/>
    <s v="Jul"/>
    <n v="27"/>
    <n v="0"/>
    <x v="222"/>
    <x v="0"/>
    <s v="tier - 2"/>
    <x v="8"/>
    <n v="2004"/>
    <s v="27-Jul-2004"/>
    <n v="18"/>
  </r>
  <r>
    <s v="Id2108"/>
    <n v="1994"/>
    <s v="Nov"/>
    <n v="17"/>
    <n v="0"/>
    <x v="223"/>
    <x v="0"/>
    <s v="tier - 2"/>
    <x v="0"/>
    <n v="1994"/>
    <s v="17-Nov-1994"/>
    <n v="28"/>
  </r>
  <r>
    <s v="Id2107"/>
    <n v="2004"/>
    <s v="Jun"/>
    <n v="13"/>
    <n v="0"/>
    <x v="224"/>
    <x v="0"/>
    <s v="tier - 1"/>
    <x v="8"/>
    <n v="2004"/>
    <s v="13-Jun-2004"/>
    <n v="18"/>
  </r>
  <r>
    <s v="Id2106"/>
    <n v="2004"/>
    <s v="Sep"/>
    <n v="25"/>
    <n v="0"/>
    <x v="225"/>
    <x v="0"/>
    <s v="tier - 1"/>
    <x v="8"/>
    <n v="2004"/>
    <s v="25-Sep-2004"/>
    <n v="18"/>
  </r>
  <r>
    <s v="Id2105"/>
    <n v="2004"/>
    <s v="Dec"/>
    <n v="12"/>
    <n v="1"/>
    <x v="226"/>
    <x v="0"/>
    <s v="tier - 1"/>
    <x v="0"/>
    <n v="2004"/>
    <s v="12-Dec-2004"/>
    <n v="18"/>
  </r>
  <r>
    <s v="Id2104"/>
    <n v="2003"/>
    <s v="Dec"/>
    <n v="10"/>
    <n v="1"/>
    <x v="227"/>
    <x v="0"/>
    <s v="tier - 3"/>
    <x v="1"/>
    <n v="2003"/>
    <s v="10-Dec-2003"/>
    <n v="19"/>
  </r>
  <r>
    <s v="Id2103"/>
    <n v="2000"/>
    <s v="Jun"/>
    <n v="30"/>
    <n v="0"/>
    <x v="228"/>
    <x v="0"/>
    <s v="tier - 2"/>
    <x v="6"/>
    <n v="2000"/>
    <s v="30-Jun-2000"/>
    <n v="22"/>
  </r>
  <r>
    <s v="Id2102"/>
    <n v="2000"/>
    <s v="Dec"/>
    <n v="11"/>
    <n v="0"/>
    <x v="229"/>
    <x v="0"/>
    <s v="tier - 3"/>
    <x v="5"/>
    <n v="2000"/>
    <s v="11-Dec-2000"/>
    <n v="22"/>
  </r>
  <r>
    <s v="Id2101"/>
    <n v="2002"/>
    <s v="Jul"/>
    <n v="15"/>
    <n v="0"/>
    <x v="230"/>
    <x v="0"/>
    <s v="tier - 1"/>
    <x v="1"/>
    <n v="2002"/>
    <s v="15-Jul-2002"/>
    <n v="20"/>
  </r>
  <r>
    <s v="Id2100"/>
    <n v="2002"/>
    <s v="Nov"/>
    <n v="12"/>
    <n v="0"/>
    <x v="231"/>
    <x v="0"/>
    <s v="tier - 1"/>
    <x v="1"/>
    <n v="2002"/>
    <s v="12-Nov-2002"/>
    <n v="20"/>
  </r>
  <r>
    <s v="Id2099"/>
    <n v="1991"/>
    <s v="Jun"/>
    <n v="16"/>
    <n v="3"/>
    <x v="232"/>
    <x v="0"/>
    <s v="tier - 1"/>
    <x v="0"/>
    <n v="1991"/>
    <s v="16-Jun-1991"/>
    <n v="31"/>
  </r>
  <r>
    <s v="Id2098"/>
    <n v="1989"/>
    <s v="Oct"/>
    <n v="5"/>
    <n v="3"/>
    <x v="233"/>
    <x v="0"/>
    <s v="tier - 1"/>
    <x v="0"/>
    <n v="1989"/>
    <s v="5-Oct-1989"/>
    <n v="33"/>
  </r>
  <r>
    <s v="Id2097"/>
    <n v="1996"/>
    <s v="Nov"/>
    <n v="28"/>
    <n v="0"/>
    <x v="234"/>
    <x v="2"/>
    <s v="tier - 2"/>
    <x v="2"/>
    <n v="1996"/>
    <s v="28-Nov-1996"/>
    <n v="26"/>
  </r>
  <r>
    <s v="Id2096"/>
    <n v="2004"/>
    <s v="Sep"/>
    <n v="6"/>
    <n v="2"/>
    <x v="235"/>
    <x v="0"/>
    <s v="tier - 3"/>
    <x v="0"/>
    <n v="2004"/>
    <s v="6-Sep-2004"/>
    <n v="18"/>
  </r>
  <r>
    <s v="Id2095"/>
    <n v="1996"/>
    <s v="Dec"/>
    <n v="17"/>
    <n v="0"/>
    <x v="236"/>
    <x v="0"/>
    <s v="tier - 1"/>
    <x v="0"/>
    <n v="1996"/>
    <s v="17-Dec-1996"/>
    <n v="26"/>
  </r>
  <r>
    <s v="Id2094"/>
    <n v="2003"/>
    <s v="Nov"/>
    <n v="18"/>
    <n v="1"/>
    <x v="237"/>
    <x v="0"/>
    <s v="tier - 3"/>
    <x v="2"/>
    <n v="2003"/>
    <s v="18-Nov-2003"/>
    <n v="19"/>
  </r>
  <r>
    <s v="Id2093"/>
    <n v="1998"/>
    <s v="Oct"/>
    <n v="21"/>
    <n v="0"/>
    <x v="238"/>
    <x v="1"/>
    <s v="tier - 3"/>
    <x v="1"/>
    <n v="1998"/>
    <s v="21-Oct-1998"/>
    <n v="24"/>
  </r>
  <r>
    <s v="Id2092"/>
    <n v="2002"/>
    <s v="Nov"/>
    <n v="5"/>
    <n v="1"/>
    <x v="239"/>
    <x v="0"/>
    <s v="tier - 1"/>
    <x v="1"/>
    <n v="2002"/>
    <s v="5-Nov-2002"/>
    <n v="20"/>
  </r>
  <r>
    <s v="Id2091"/>
    <n v="1988"/>
    <s v="Dec"/>
    <n v="12"/>
    <n v="3"/>
    <x v="240"/>
    <x v="0"/>
    <s v="tier - 2"/>
    <x v="0"/>
    <n v="1988"/>
    <s v="12-Dec-1988"/>
    <n v="34"/>
  </r>
  <r>
    <s v="Id2090"/>
    <n v="1999"/>
    <s v="Dec"/>
    <n v="17"/>
    <n v="0"/>
    <x v="241"/>
    <x v="0"/>
    <s v="tier - 1"/>
    <x v="10"/>
    <n v="1999"/>
    <s v="17-Dec-1999"/>
    <n v="23"/>
  </r>
  <r>
    <s v="Id2089"/>
    <n v="1999"/>
    <s v="Aug"/>
    <n v="10"/>
    <n v="0"/>
    <x v="242"/>
    <x v="0"/>
    <s v="tier - 1"/>
    <x v="4"/>
    <n v="1999"/>
    <s v="10-Aug-1999"/>
    <n v="23"/>
  </r>
  <r>
    <s v="Id2088"/>
    <n v="2001"/>
    <s v="Jun"/>
    <n v="3"/>
    <n v="0"/>
    <x v="243"/>
    <x v="0"/>
    <s v="tier - 3"/>
    <x v="1"/>
    <n v="2001"/>
    <s v="3-Jun-2001"/>
    <n v="22"/>
  </r>
  <r>
    <s v="Id2087"/>
    <n v="1999"/>
    <s v="Nov"/>
    <n v="12"/>
    <n v="1"/>
    <x v="244"/>
    <x v="0"/>
    <s v="tier - 2"/>
    <x v="2"/>
    <n v="1999"/>
    <s v="12-Nov-1999"/>
    <n v="23"/>
  </r>
  <r>
    <s v="Id2086"/>
    <n v="1999"/>
    <s v="Nov"/>
    <n v="21"/>
    <n v="1"/>
    <x v="245"/>
    <x v="0"/>
    <s v="tier - 2"/>
    <x v="0"/>
    <n v="1999"/>
    <s v="21-Nov-1999"/>
    <n v="23"/>
  </r>
  <r>
    <s v="Id2085"/>
    <n v="2002"/>
    <s v="Jul"/>
    <n v="29"/>
    <n v="0"/>
    <x v="246"/>
    <x v="0"/>
    <s v="tier - 1"/>
    <x v="8"/>
    <n v="2002"/>
    <s v="29-Jul-2002"/>
    <n v="20"/>
  </r>
  <r>
    <s v="Id2084"/>
    <n v="1998"/>
    <s v="Nov"/>
    <n v="19"/>
    <n v="0"/>
    <x v="247"/>
    <x v="0"/>
    <s v="tier - 1"/>
    <x v="2"/>
    <n v="1998"/>
    <s v="19-Nov-1998"/>
    <n v="24"/>
  </r>
  <r>
    <s v="Id2083"/>
    <n v="2002"/>
    <s v="Jul"/>
    <n v="11"/>
    <n v="0"/>
    <x v="248"/>
    <x v="0"/>
    <s v="tier - 2"/>
    <x v="8"/>
    <n v="2002"/>
    <s v="11-Jul-2002"/>
    <n v="20"/>
  </r>
  <r>
    <s v="Id2082"/>
    <n v="1998"/>
    <s v="Aug"/>
    <n v="17"/>
    <n v="0"/>
    <x v="249"/>
    <x v="0"/>
    <s v="tier - 3"/>
    <x v="0"/>
    <n v="1998"/>
    <s v="17-Aug-1998"/>
    <n v="24"/>
  </r>
  <r>
    <s v="Id2081"/>
    <n v="1998"/>
    <s v="Jul"/>
    <n v="2"/>
    <n v="0"/>
    <x v="250"/>
    <x v="0"/>
    <s v="tier - 3"/>
    <x v="0"/>
    <n v="1998"/>
    <s v="2-Jul-1998"/>
    <n v="24"/>
  </r>
  <r>
    <s v="Id2080"/>
    <n v="1998"/>
    <s v="Jun"/>
    <n v="20"/>
    <n v="0"/>
    <x v="251"/>
    <x v="0"/>
    <s v="tier - 2"/>
    <x v="0"/>
    <n v="1998"/>
    <s v="20-Jun-1998"/>
    <n v="24"/>
  </r>
  <r>
    <s v="Id2079"/>
    <n v="1995"/>
    <s v="Nov"/>
    <n v="6"/>
    <n v="0"/>
    <x v="252"/>
    <x v="1"/>
    <s v="tier - 2"/>
    <x v="0"/>
    <n v="1995"/>
    <s v="6-Nov-1995"/>
    <n v="27"/>
  </r>
  <r>
    <s v="Id2078"/>
    <n v="1995"/>
    <s v="Oct"/>
    <n v="14"/>
    <n v="0"/>
    <x v="253"/>
    <x v="1"/>
    <s v="tier - 1"/>
    <x v="2"/>
    <n v="1995"/>
    <s v="14-Oct-1995"/>
    <n v="27"/>
  </r>
  <r>
    <s v="Id2077"/>
    <n v="1995"/>
    <s v="Jul"/>
    <n v="9"/>
    <n v="0"/>
    <x v="254"/>
    <x v="1"/>
    <s v="tier - 3"/>
    <x v="0"/>
    <n v="1995"/>
    <s v="9-Jul-1995"/>
    <n v="27"/>
  </r>
  <r>
    <s v="Id2076"/>
    <n v="1995"/>
    <s v="Oct"/>
    <n v="15"/>
    <n v="0"/>
    <x v="255"/>
    <x v="1"/>
    <s v="tier - 3"/>
    <x v="0"/>
    <n v="1995"/>
    <s v="15-Oct-1995"/>
    <n v="27"/>
  </r>
  <r>
    <s v="Id2075"/>
    <n v="2004"/>
    <s v="Sep"/>
    <n v="6"/>
    <n v="0"/>
    <x v="256"/>
    <x v="0"/>
    <s v="tier - 2"/>
    <x v="1"/>
    <n v="2004"/>
    <s v="6-Sep-2004"/>
    <n v="18"/>
  </r>
  <r>
    <s v="Id2074"/>
    <n v="1991"/>
    <s v="Aug"/>
    <n v="5"/>
    <n v="3"/>
    <x v="257"/>
    <x v="0"/>
    <s v="tier - 1"/>
    <x v="0"/>
    <n v="1991"/>
    <s v="5-Aug-1991"/>
    <n v="31"/>
  </r>
  <r>
    <s v="Id2073"/>
    <n v="1997"/>
    <s v="Nov"/>
    <n v="2"/>
    <n v="0"/>
    <x v="258"/>
    <x v="1"/>
    <s v="tier - 1"/>
    <x v="1"/>
    <n v="1997"/>
    <s v="2-Nov-1997"/>
    <n v="25"/>
  </r>
  <r>
    <s v="Id2072"/>
    <n v="2000"/>
    <s v="Aug"/>
    <n v="25"/>
    <n v="0"/>
    <x v="259"/>
    <x v="0"/>
    <s v="tier - 3"/>
    <x v="1"/>
    <n v="2000"/>
    <s v="25-Aug-2000"/>
    <n v="22"/>
  </r>
  <r>
    <s v="Id2071"/>
    <n v="1997"/>
    <s v="Jul"/>
    <n v="28"/>
    <n v="0"/>
    <x v="260"/>
    <x v="1"/>
    <s v="tier - 3"/>
    <x v="1"/>
    <n v="1997"/>
    <s v="28-Jul-1997"/>
    <n v="25"/>
  </r>
  <r>
    <s v="Id2070"/>
    <n v="1990"/>
    <s v="Oct"/>
    <n v="1"/>
    <n v="3"/>
    <x v="261"/>
    <x v="0"/>
    <s v="tier - 2"/>
    <x v="0"/>
    <n v="1990"/>
    <s v="1-Oct-1990"/>
    <n v="32"/>
  </r>
  <r>
    <s v="Id2069"/>
    <n v="1991"/>
    <s v="Nov"/>
    <n v="17"/>
    <n v="3"/>
    <x v="262"/>
    <x v="0"/>
    <s v="tier - 1"/>
    <x v="0"/>
    <n v="1991"/>
    <s v="17-Nov-1991"/>
    <n v="31"/>
  </r>
  <r>
    <s v="Id2068"/>
    <n v="2002"/>
    <s v="Oct"/>
    <n v="11"/>
    <n v="2"/>
    <x v="263"/>
    <x v="0"/>
    <s v="tier - 3"/>
    <x v="0"/>
    <n v="2002"/>
    <s v="11-Oct-2002"/>
    <n v="20"/>
  </r>
  <r>
    <s v="Id2067"/>
    <n v="2002"/>
    <s v="Jul"/>
    <n v="20"/>
    <n v="0"/>
    <x v="264"/>
    <x v="0"/>
    <s v="tier - 2"/>
    <x v="11"/>
    <n v="2002"/>
    <s v="20-Jul-2002"/>
    <n v="20"/>
  </r>
  <r>
    <s v="Id2066"/>
    <n v="2001"/>
    <s v="Oct"/>
    <n v="15"/>
    <n v="1"/>
    <x v="265"/>
    <x v="0"/>
    <s v="tier - 3"/>
    <x v="2"/>
    <n v="2001"/>
    <s v="15-Oct-2001"/>
    <n v="21"/>
  </r>
  <r>
    <s v="Id2065"/>
    <n v="2001"/>
    <s v="Jul"/>
    <n v="28"/>
    <n v="0"/>
    <x v="266"/>
    <x v="0"/>
    <s v="tier - 2"/>
    <x v="8"/>
    <n v="2001"/>
    <s v="28-Jul-2001"/>
    <n v="21"/>
  </r>
  <r>
    <s v="Id2064"/>
    <n v="2001"/>
    <s v="Aug"/>
    <n v="26"/>
    <n v="1"/>
    <x v="267"/>
    <x v="0"/>
    <s v="tier - 1"/>
    <x v="2"/>
    <n v="2001"/>
    <s v="26-Aug-2001"/>
    <n v="21"/>
  </r>
  <r>
    <s v="Id2063"/>
    <n v="1997"/>
    <s v="Aug"/>
    <n v="26"/>
    <n v="0"/>
    <x v="268"/>
    <x v="0"/>
    <s v="tier - 1"/>
    <x v="2"/>
    <n v="1997"/>
    <s v="26-Aug-1997"/>
    <n v="25"/>
  </r>
  <r>
    <s v="Id2062"/>
    <n v="2000"/>
    <s v="Jun"/>
    <n v="24"/>
    <n v="1"/>
    <x v="269"/>
    <x v="0"/>
    <s v="tier - 2"/>
    <x v="1"/>
    <n v="2000"/>
    <s v="24-Jun-2000"/>
    <n v="22"/>
  </r>
  <r>
    <s v="Id2061"/>
    <n v="2000"/>
    <s v="Dec"/>
    <n v="9"/>
    <n v="1"/>
    <x v="270"/>
    <x v="0"/>
    <s v="tier - 1"/>
    <x v="1"/>
    <n v="2000"/>
    <s v="9-Dec-2000"/>
    <n v="22"/>
  </r>
  <r>
    <s v="Id2060"/>
    <n v="1996"/>
    <s v="Aug"/>
    <n v="5"/>
    <n v="0"/>
    <x v="271"/>
    <x v="1"/>
    <s v="tier - 2"/>
    <x v="1"/>
    <n v="1996"/>
    <s v="5-Aug-1996"/>
    <n v="26"/>
  </r>
  <r>
    <s v="Id2059"/>
    <n v="1994"/>
    <s v="Sep"/>
    <n v="17"/>
    <n v="0"/>
    <x v="272"/>
    <x v="0"/>
    <s v="tier - 2"/>
    <x v="0"/>
    <n v="1994"/>
    <s v="17-Sep-1994"/>
    <n v="28"/>
  </r>
  <r>
    <s v="Id2058"/>
    <n v="1994"/>
    <s v="Oct"/>
    <n v="2"/>
    <n v="0"/>
    <x v="273"/>
    <x v="1"/>
    <s v="tier - 2"/>
    <x v="0"/>
    <n v="1994"/>
    <s v="2-Oct-1994"/>
    <n v="28"/>
  </r>
  <r>
    <s v="Id2057"/>
    <n v="1999"/>
    <s v="Jun"/>
    <n v="11"/>
    <n v="0"/>
    <x v="274"/>
    <x v="0"/>
    <s v="tier - 2"/>
    <x v="1"/>
    <n v="1999"/>
    <s v="11-Jun-1999"/>
    <n v="23"/>
  </r>
  <r>
    <s v="Id2056"/>
    <n v="1996"/>
    <s v="Jun"/>
    <n v="13"/>
    <n v="0"/>
    <x v="275"/>
    <x v="0"/>
    <s v="tier - 1"/>
    <x v="1"/>
    <n v="1996"/>
    <s v="13-Jun-1996"/>
    <n v="26"/>
  </r>
  <r>
    <s v="Id2055"/>
    <n v="2003"/>
    <s v="Jul"/>
    <n v="17"/>
    <n v="1"/>
    <x v="276"/>
    <x v="0"/>
    <s v="tier - 2"/>
    <x v="1"/>
    <n v="2003"/>
    <s v="17-Jul-2003"/>
    <n v="19"/>
  </r>
  <r>
    <s v="Id2054"/>
    <n v="2003"/>
    <s v="Nov"/>
    <n v="21"/>
    <n v="1"/>
    <x v="277"/>
    <x v="0"/>
    <s v="tier - 2"/>
    <x v="1"/>
    <n v="2003"/>
    <s v="21-Nov-2003"/>
    <n v="19"/>
  </r>
  <r>
    <s v="Id2053"/>
    <n v="2003"/>
    <s v="Dec"/>
    <n v="1"/>
    <n v="1"/>
    <x v="278"/>
    <x v="0"/>
    <s v="tier - 3"/>
    <x v="1"/>
    <n v="2003"/>
    <s v="1-Dec-2003"/>
    <n v="19"/>
  </r>
  <r>
    <s v="Id2052"/>
    <n v="2003"/>
    <s v="Aug"/>
    <n v="6"/>
    <n v="1"/>
    <x v="279"/>
    <x v="0"/>
    <s v="tier - 2"/>
    <x v="1"/>
    <n v="2003"/>
    <s v="6-Aug-2003"/>
    <n v="19"/>
  </r>
  <r>
    <s v="Id2051"/>
    <n v="1997"/>
    <s v="Oct"/>
    <n v="30"/>
    <n v="0"/>
    <x v="280"/>
    <x v="2"/>
    <s v="tier - 3"/>
    <x v="10"/>
    <n v="1997"/>
    <s v="30-Oct-1997"/>
    <n v="25"/>
  </r>
  <r>
    <s v="Id2050"/>
    <n v="1988"/>
    <s v="Aug"/>
    <n v="20"/>
    <n v="3"/>
    <x v="281"/>
    <x v="0"/>
    <s v="tier - 2"/>
    <x v="0"/>
    <n v="1988"/>
    <s v="20-Aug-1988"/>
    <n v="34"/>
  </r>
  <r>
    <s v="Id2049"/>
    <n v="1997"/>
    <s v="Oct"/>
    <n v="6"/>
    <n v="0"/>
    <x v="282"/>
    <x v="1"/>
    <s v="tier - 3"/>
    <x v="5"/>
    <n v="1997"/>
    <s v="6-Oct-1997"/>
    <n v="25"/>
  </r>
  <r>
    <s v="Id2048"/>
    <n v="2003"/>
    <s v="Dec"/>
    <n v="3"/>
    <n v="1"/>
    <x v="283"/>
    <x v="0"/>
    <s v="tier - 3"/>
    <x v="1"/>
    <n v="2003"/>
    <s v="3-Dec-2003"/>
    <n v="19"/>
  </r>
  <r>
    <s v="Id2047"/>
    <n v="2000"/>
    <s v="Dec"/>
    <n v="17"/>
    <n v="0"/>
    <x v="284"/>
    <x v="0"/>
    <s v="tier - 3"/>
    <x v="8"/>
    <n v="2000"/>
    <s v="17-Dec-2000"/>
    <n v="22"/>
  </r>
  <r>
    <s v="Id2046"/>
    <n v="2000"/>
    <s v="Oct"/>
    <n v="3"/>
    <n v="0"/>
    <x v="285"/>
    <x v="0"/>
    <s v="tier - 3"/>
    <x v="8"/>
    <n v="2000"/>
    <s v="3-Oct-2000"/>
    <n v="22"/>
  </r>
  <r>
    <s v="Id2045"/>
    <n v="2000"/>
    <s v="Oct"/>
    <n v="11"/>
    <n v="0"/>
    <x v="286"/>
    <x v="0"/>
    <s v="tier - 1"/>
    <x v="8"/>
    <n v="2000"/>
    <s v="11-Oct-2000"/>
    <n v="22"/>
  </r>
  <r>
    <s v="Id2044"/>
    <n v="1997"/>
    <s v="Aug"/>
    <n v="10"/>
    <n v="0"/>
    <x v="287"/>
    <x v="0"/>
    <s v="tier - 1"/>
    <x v="1"/>
    <n v="1997"/>
    <s v="10-Aug-1997"/>
    <n v="25"/>
  </r>
  <r>
    <s v="Id2043"/>
    <n v="2004"/>
    <s v="Nov"/>
    <n v="14"/>
    <n v="0"/>
    <x v="288"/>
    <x v="0"/>
    <s v="tier - 1"/>
    <x v="11"/>
    <n v="2004"/>
    <s v="14-Nov-2004"/>
    <n v="18"/>
  </r>
  <r>
    <s v="Unknown"/>
    <n v="1999"/>
    <s v="Jun"/>
    <n v="9"/>
    <n v="1"/>
    <x v="289"/>
    <x v="0"/>
    <s v="tier - 1"/>
    <x v="1"/>
    <n v="1999"/>
    <s v="9-Jun-1999"/>
    <n v="23"/>
  </r>
  <r>
    <s v="Id2042"/>
    <n v="1999"/>
    <s v="Aug"/>
    <n v="29"/>
    <n v="1"/>
    <x v="289"/>
    <x v="0"/>
    <s v="tier - 1"/>
    <x v="1"/>
    <n v="1999"/>
    <s v="29-Aug-1999"/>
    <n v="23"/>
  </r>
  <r>
    <s v="Id2041"/>
    <n v="1999"/>
    <s v="Dec"/>
    <n v="24"/>
    <n v="1"/>
    <x v="290"/>
    <x v="0"/>
    <s v="tier - 3"/>
    <x v="1"/>
    <n v="1999"/>
    <s v="24-Dec-1999"/>
    <n v="23"/>
  </r>
  <r>
    <s v="Id2040"/>
    <n v="2004"/>
    <s v="Aug"/>
    <n v="4"/>
    <n v="2"/>
    <x v="291"/>
    <x v="0"/>
    <s v="tier - 3"/>
    <x v="0"/>
    <n v="2004"/>
    <s v="4-Aug-2004"/>
    <n v="18"/>
  </r>
  <r>
    <s v="Id2039"/>
    <n v="2003"/>
    <s v="Sep"/>
    <n v="23"/>
    <n v="2"/>
    <x v="292"/>
    <x v="0"/>
    <s v="tier - 1"/>
    <x v="1"/>
    <n v="2003"/>
    <s v="23-Sep-2003"/>
    <n v="19"/>
  </r>
  <r>
    <s v="Id2038"/>
    <n v="2000"/>
    <s v="Oct"/>
    <n v="1"/>
    <n v="0"/>
    <x v="293"/>
    <x v="0"/>
    <s v="tier - 3"/>
    <x v="2"/>
    <n v="2000"/>
    <s v="1-Oct-2000"/>
    <n v="22"/>
  </r>
  <r>
    <s v="Id2037"/>
    <n v="1998"/>
    <s v="Nov"/>
    <n v="15"/>
    <n v="0"/>
    <x v="294"/>
    <x v="0"/>
    <s v="tier - 3"/>
    <x v="1"/>
    <n v="1998"/>
    <s v="15-Nov-1998"/>
    <n v="24"/>
  </r>
  <r>
    <s v="Id2036"/>
    <n v="1998"/>
    <s v="Jun"/>
    <n v="17"/>
    <n v="0"/>
    <x v="295"/>
    <x v="0"/>
    <s v="tier - 3"/>
    <x v="1"/>
    <n v="1998"/>
    <s v="17-Jun-1998"/>
    <n v="24"/>
  </r>
  <r>
    <s v="Id2035"/>
    <n v="1998"/>
    <s v="Sep"/>
    <n v="4"/>
    <n v="0"/>
    <x v="296"/>
    <x v="0"/>
    <s v="tier - 3"/>
    <x v="1"/>
    <n v="1998"/>
    <s v="4-Sep-1998"/>
    <n v="24"/>
  </r>
  <r>
    <s v="Id2034"/>
    <n v="1993"/>
    <s v="Nov"/>
    <n v="1"/>
    <n v="0"/>
    <x v="297"/>
    <x v="1"/>
    <s v="tier - 3"/>
    <x v="2"/>
    <n v="1993"/>
    <s v="1-Nov-1993"/>
    <n v="29"/>
  </r>
  <r>
    <s v="Id2033"/>
    <n v="1993"/>
    <s v="Aug"/>
    <n v="12"/>
    <n v="0"/>
    <x v="298"/>
    <x v="2"/>
    <s v="tier - 3"/>
    <x v="0"/>
    <n v="1993"/>
    <s v="12-Aug-1993"/>
    <n v="29"/>
  </r>
  <r>
    <s v="Id2032"/>
    <n v="1996"/>
    <s v="Jun"/>
    <n v="21"/>
    <n v="0"/>
    <x v="299"/>
    <x v="1"/>
    <s v="tier - 3"/>
    <x v="5"/>
    <n v="1996"/>
    <s v="21-Jun-1996"/>
    <n v="26"/>
  </r>
  <r>
    <s v="Id2031"/>
    <n v="2000"/>
    <s v="Jul"/>
    <n v="14"/>
    <n v="0"/>
    <x v="300"/>
    <x v="0"/>
    <s v="tier - 1"/>
    <x v="1"/>
    <n v="2000"/>
    <s v="14-Jul-2000"/>
    <n v="22"/>
  </r>
  <r>
    <s v="Id2030"/>
    <n v="1999"/>
    <s v="Nov"/>
    <n v="1"/>
    <n v="0"/>
    <x v="301"/>
    <x v="0"/>
    <s v="tier - 2"/>
    <x v="8"/>
    <n v="1999"/>
    <s v="1-Nov-1999"/>
    <n v="23"/>
  </r>
  <r>
    <s v="Id2029"/>
    <n v="1996"/>
    <s v="Oct"/>
    <n v="24"/>
    <n v="1"/>
    <x v="302"/>
    <x v="0"/>
    <s v="tier - 2"/>
    <x v="0"/>
    <n v="1996"/>
    <s v="24-Oct-1996"/>
    <n v="26"/>
  </r>
  <r>
    <s v="Id2028"/>
    <n v="1996"/>
    <s v="Jun"/>
    <n v="13"/>
    <n v="1"/>
    <x v="303"/>
    <x v="0"/>
    <s v="tier - 2"/>
    <x v="2"/>
    <n v="1996"/>
    <s v="13-Jun-1996"/>
    <n v="26"/>
  </r>
  <r>
    <s v="Id2027"/>
    <n v="2003"/>
    <s v="Jun"/>
    <n v="5"/>
    <n v="2"/>
    <x v="304"/>
    <x v="0"/>
    <s v="tier - 2"/>
    <x v="2"/>
    <n v="2003"/>
    <s v="5-Jun-2003"/>
    <n v="20"/>
  </r>
  <r>
    <s v="Id2026"/>
    <n v="1996"/>
    <s v="Jun"/>
    <n v="30"/>
    <n v="1"/>
    <x v="305"/>
    <x v="0"/>
    <s v="tier - 2"/>
    <x v="0"/>
    <n v="1996"/>
    <s v="30-Jun-1996"/>
    <n v="26"/>
  </r>
  <r>
    <s v="Id2025"/>
    <n v="2002"/>
    <s v="Sep"/>
    <n v="30"/>
    <n v="0"/>
    <x v="306"/>
    <x v="0"/>
    <s v="tier - 3"/>
    <x v="1"/>
    <n v="2002"/>
    <s v="30-Sep-2002"/>
    <n v="20"/>
  </r>
  <r>
    <s v="Id2024"/>
    <n v="1995"/>
    <s v="Sep"/>
    <n v="24"/>
    <n v="0"/>
    <x v="307"/>
    <x v="0"/>
    <s v="tier - 1"/>
    <x v="2"/>
    <n v="1995"/>
    <s v="24-Sep-1995"/>
    <n v="27"/>
  </r>
  <r>
    <s v="Id2023"/>
    <n v="1987"/>
    <s v="Jun"/>
    <n v="18"/>
    <n v="3"/>
    <x v="308"/>
    <x v="0"/>
    <s v="tier - 3"/>
    <x v="0"/>
    <n v="1987"/>
    <s v="18-Jun-1987"/>
    <n v="35"/>
  </r>
  <r>
    <s v="Id2022"/>
    <n v="1991"/>
    <s v="Nov"/>
    <n v="20"/>
    <n v="3"/>
    <x v="309"/>
    <x v="0"/>
    <s v="tier - 2"/>
    <x v="0"/>
    <n v="1991"/>
    <s v="20-Nov-1991"/>
    <n v="31"/>
  </r>
  <r>
    <s v="Id2021"/>
    <n v="2002"/>
    <s v="Dec"/>
    <n v="15"/>
    <n v="0"/>
    <x v="310"/>
    <x v="0"/>
    <s v="tier - 3"/>
    <x v="1"/>
    <n v="2002"/>
    <s v="15-Dec-2002"/>
    <n v="20"/>
  </r>
  <r>
    <s v="Id2020"/>
    <n v="1988"/>
    <s v="Sep"/>
    <n v="28"/>
    <n v="3"/>
    <x v="311"/>
    <x v="0"/>
    <s v="tier - 2"/>
    <x v="1"/>
    <n v="1988"/>
    <s v="28-Sep-1988"/>
    <n v="34"/>
  </r>
  <r>
    <s v="Id2019"/>
    <n v="1997"/>
    <s v="Dec"/>
    <n v="19"/>
    <n v="0"/>
    <x v="312"/>
    <x v="0"/>
    <s v="tier - 3"/>
    <x v="1"/>
    <n v="1997"/>
    <s v="19-Dec-1997"/>
    <n v="25"/>
  </r>
  <r>
    <s v="Id2018"/>
    <n v="1998"/>
    <s v="Sep"/>
    <n v="15"/>
    <n v="0"/>
    <x v="313"/>
    <x v="0"/>
    <s v="tier - 3"/>
    <x v="8"/>
    <n v="1998"/>
    <s v="15-Sep-1998"/>
    <n v="24"/>
  </r>
  <r>
    <s v="Id2017"/>
    <n v="1998"/>
    <s v="Aug"/>
    <n v="9"/>
    <n v="0"/>
    <x v="314"/>
    <x v="0"/>
    <s v="tier - 1"/>
    <x v="9"/>
    <n v="1998"/>
    <s v="9-Aug-1998"/>
    <n v="24"/>
  </r>
  <r>
    <s v="Id2016"/>
    <n v="1997"/>
    <s v="Dec"/>
    <n v="22"/>
    <n v="0"/>
    <x v="315"/>
    <x v="0"/>
    <s v="tier - 2"/>
    <x v="2"/>
    <n v="1997"/>
    <s v="22-Dec-1997"/>
    <n v="25"/>
  </r>
  <r>
    <s v="Id2015"/>
    <n v="2002"/>
    <s v="Jun"/>
    <n v="21"/>
    <n v="2"/>
    <x v="316"/>
    <x v="0"/>
    <s v="tier - 3"/>
    <x v="0"/>
    <n v="2002"/>
    <s v="21-Jun-2002"/>
    <n v="20"/>
  </r>
  <r>
    <s v="Id2014"/>
    <n v="1994"/>
    <s v="Sep"/>
    <n v="26"/>
    <n v="0"/>
    <x v="317"/>
    <x v="1"/>
    <s v="tier - 1"/>
    <x v="1"/>
    <n v="1994"/>
    <s v="26-Sep-1994"/>
    <n v="28"/>
  </r>
  <r>
    <s v="Id2013"/>
    <n v="1989"/>
    <s v="Oct"/>
    <n v="1"/>
    <n v="3"/>
    <x v="318"/>
    <x v="0"/>
    <s v="tier - 1"/>
    <x v="1"/>
    <n v="1989"/>
    <s v="1-Oct-1989"/>
    <n v="33"/>
  </r>
  <r>
    <s v="Id2012"/>
    <n v="1995"/>
    <s v="Sep"/>
    <n v="10"/>
    <n v="0"/>
    <x v="319"/>
    <x v="1"/>
    <s v="tier - 1"/>
    <x v="12"/>
    <n v="1995"/>
    <s v="10-Sep-1995"/>
    <n v="27"/>
  </r>
  <r>
    <s v="Id2011"/>
    <n v="2001"/>
    <s v="Oct"/>
    <n v="13"/>
    <n v="2"/>
    <x v="320"/>
    <x v="0"/>
    <s v="tier - 1"/>
    <x v="1"/>
    <n v="2001"/>
    <s v="13-Oct-2001"/>
    <n v="21"/>
  </r>
  <r>
    <s v="Id2010"/>
    <n v="1987"/>
    <s v="Aug"/>
    <n v="1"/>
    <n v="3"/>
    <x v="321"/>
    <x v="0"/>
    <s v="tier - 2"/>
    <x v="0"/>
    <n v="1987"/>
    <s v="1-Aug-1987"/>
    <n v="35"/>
  </r>
  <r>
    <s v="Id2009"/>
    <n v="1999"/>
    <s v="Jun"/>
    <n v="25"/>
    <n v="0"/>
    <x v="322"/>
    <x v="0"/>
    <s v="tier - 3"/>
    <x v="11"/>
    <n v="1999"/>
    <s v="25-Jun-1999"/>
    <n v="23"/>
  </r>
  <r>
    <s v="Id2008"/>
    <n v="1994"/>
    <s v="Jul"/>
    <n v="10"/>
    <n v="0"/>
    <x v="323"/>
    <x v="0"/>
    <s v="tier - 1"/>
    <x v="2"/>
    <n v="1994"/>
    <s v="10-Jul-1994"/>
    <n v="28"/>
  </r>
  <r>
    <s v="Id2007"/>
    <n v="1993"/>
    <s v="Sep"/>
    <n v="25"/>
    <n v="0"/>
    <x v="324"/>
    <x v="0"/>
    <s v="tier - 3"/>
    <x v="0"/>
    <n v="1993"/>
    <s v="25-Sep-1993"/>
    <n v="29"/>
  </r>
  <r>
    <s v="Id2006"/>
    <n v="2001"/>
    <s v="Aug"/>
    <n v="29"/>
    <n v="1"/>
    <x v="325"/>
    <x v="0"/>
    <s v="tier - 3"/>
    <x v="8"/>
    <n v="2001"/>
    <s v="29-Aug-2001"/>
    <n v="21"/>
  </r>
  <r>
    <s v="Id2005"/>
    <n v="1994"/>
    <s v="Oct"/>
    <n v="25"/>
    <n v="0"/>
    <x v="326"/>
    <x v="0"/>
    <s v="tier - 3"/>
    <x v="0"/>
    <n v="1994"/>
    <s v="25-Oct-1994"/>
    <n v="28"/>
  </r>
  <r>
    <s v="Id2004"/>
    <n v="1994"/>
    <s v="Jul"/>
    <n v="6"/>
    <n v="0"/>
    <x v="327"/>
    <x v="0"/>
    <s v="tier - 1"/>
    <x v="2"/>
    <n v="1994"/>
    <s v="6-Jul-1994"/>
    <n v="28"/>
  </r>
  <r>
    <s v="Id2003"/>
    <n v="1996"/>
    <s v="Aug"/>
    <n v="14"/>
    <n v="0"/>
    <x v="328"/>
    <x v="0"/>
    <s v="tier - 2"/>
    <x v="1"/>
    <n v="1996"/>
    <s v="14-Aug-1996"/>
    <n v="26"/>
  </r>
  <r>
    <s v="Id2002"/>
    <n v="1996"/>
    <s v="Jul"/>
    <n v="3"/>
    <n v="0"/>
    <x v="329"/>
    <x v="0"/>
    <s v="tier - 1"/>
    <x v="1"/>
    <n v="1996"/>
    <s v="3-Jul-1996"/>
    <n v="26"/>
  </r>
  <r>
    <s v="Id2001"/>
    <n v="2000"/>
    <s v="Sep"/>
    <n v="23"/>
    <n v="0"/>
    <x v="330"/>
    <x v="0"/>
    <s v="tier - 2"/>
    <x v="1"/>
    <n v="2000"/>
    <s v="23-Sep-2000"/>
    <n v="22"/>
  </r>
  <r>
    <s v="Id2000"/>
    <n v="2001"/>
    <s v="Sep"/>
    <n v="2"/>
    <n v="2"/>
    <x v="331"/>
    <x v="0"/>
    <s v="tier - 2"/>
    <x v="0"/>
    <n v="2001"/>
    <s v="2-Sep-2001"/>
    <n v="21"/>
  </r>
  <r>
    <s v="Id1999"/>
    <n v="1996"/>
    <s v="Oct"/>
    <n v="11"/>
    <n v="0"/>
    <x v="332"/>
    <x v="0"/>
    <s v="tier - 3"/>
    <x v="1"/>
    <n v="1996"/>
    <s v="11-Oct-1996"/>
    <n v="26"/>
  </r>
  <r>
    <s v="Id1998"/>
    <n v="1997"/>
    <s v="Jul"/>
    <n v="5"/>
    <n v="0"/>
    <x v="333"/>
    <x v="0"/>
    <s v="tier - 3"/>
    <x v="8"/>
    <n v="1997"/>
    <s v="5-Jul-1997"/>
    <n v="25"/>
  </r>
  <r>
    <s v="Id1997"/>
    <n v="1997"/>
    <s v="Dec"/>
    <n v="22"/>
    <n v="1"/>
    <x v="334"/>
    <x v="0"/>
    <s v="tier - 3"/>
    <x v="2"/>
    <n v="1997"/>
    <s v="22-Dec-1997"/>
    <n v="25"/>
  </r>
  <r>
    <s v="Id1996"/>
    <n v="1997"/>
    <s v="Jul"/>
    <n v="6"/>
    <n v="0"/>
    <x v="335"/>
    <x v="0"/>
    <s v="tier - 2"/>
    <x v="8"/>
    <n v="1997"/>
    <s v="6-Jul-1997"/>
    <n v="25"/>
  </r>
  <r>
    <s v="Id1995"/>
    <n v="1997"/>
    <s v="Aug"/>
    <n v="2"/>
    <n v="1"/>
    <x v="336"/>
    <x v="0"/>
    <s v="tier - 3"/>
    <x v="0"/>
    <n v="1997"/>
    <s v="2-Aug-1997"/>
    <n v="25"/>
  </r>
  <r>
    <s v="Id1994"/>
    <n v="1997"/>
    <s v="Sep"/>
    <n v="2"/>
    <n v="1"/>
    <x v="337"/>
    <x v="0"/>
    <s v="tier - 3"/>
    <x v="0"/>
    <n v="1997"/>
    <s v="2-Sep-1997"/>
    <n v="25"/>
  </r>
  <r>
    <s v="Id1993"/>
    <n v="1991"/>
    <s v="Nov"/>
    <n v="13"/>
    <n v="0"/>
    <x v="338"/>
    <x v="1"/>
    <s v="tier - 2"/>
    <x v="2"/>
    <n v="1991"/>
    <s v="13-Nov-1991"/>
    <n v="31"/>
  </r>
  <r>
    <s v="Id1992"/>
    <n v="1994"/>
    <s v="Dec"/>
    <n v="2"/>
    <n v="0"/>
    <x v="339"/>
    <x v="1"/>
    <s v="tier - 1"/>
    <x v="5"/>
    <n v="1994"/>
    <s v="2-Dec-1994"/>
    <n v="28"/>
  </r>
  <r>
    <s v="Id1991"/>
    <n v="1994"/>
    <s v="Jul"/>
    <n v="1"/>
    <n v="1"/>
    <x v="340"/>
    <x v="0"/>
    <s v="tier - 3"/>
    <x v="2"/>
    <n v="1994"/>
    <s v="1-Jul-1994"/>
    <n v="28"/>
  </r>
  <r>
    <s v="Id1990"/>
    <n v="2001"/>
    <s v="Oct"/>
    <n v="6"/>
    <n v="2"/>
    <x v="341"/>
    <x v="0"/>
    <s v="tier - 1"/>
    <x v="12"/>
    <n v="2001"/>
    <s v="6-Oct-2001"/>
    <n v="21"/>
  </r>
  <r>
    <s v="Id1989"/>
    <n v="2003"/>
    <s v="Jul"/>
    <n v="3"/>
    <n v="0"/>
    <x v="342"/>
    <x v="0"/>
    <s v="tier - 3"/>
    <x v="2"/>
    <n v="2003"/>
    <s v="3-Jul-2003"/>
    <n v="19"/>
  </r>
  <r>
    <s v="Id1988"/>
    <n v="1996"/>
    <s v="Nov"/>
    <n v="17"/>
    <n v="1"/>
    <x v="343"/>
    <x v="0"/>
    <s v="tier - 2"/>
    <x v="1"/>
    <n v="1996"/>
    <s v="17-Nov-1996"/>
    <n v="26"/>
  </r>
  <r>
    <s v="Id1987"/>
    <n v="2003"/>
    <s v="Dec"/>
    <n v="5"/>
    <n v="0"/>
    <x v="344"/>
    <x v="0"/>
    <s v="tier - 2"/>
    <x v="7"/>
    <n v="2003"/>
    <s v="5-Dec-2003"/>
    <n v="19"/>
  </r>
  <r>
    <s v="Id1986"/>
    <n v="2003"/>
    <s v="Nov"/>
    <n v="18"/>
    <n v="0"/>
    <x v="345"/>
    <x v="0"/>
    <s v="tier - 1"/>
    <x v="11"/>
    <n v="2003"/>
    <s v="18-Nov-2003"/>
    <n v="19"/>
  </r>
  <r>
    <s v="Id1985"/>
    <n v="1997"/>
    <s v="Jun"/>
    <n v="20"/>
    <n v="1"/>
    <x v="346"/>
    <x v="1"/>
    <s v="tier - 3"/>
    <x v="12"/>
    <n v="1997"/>
    <s v="20-Jun-1997"/>
    <n v="25"/>
  </r>
  <r>
    <s v="Id1984"/>
    <n v="1991"/>
    <s v="Sep"/>
    <n v="1"/>
    <n v="3"/>
    <x v="347"/>
    <x v="0"/>
    <s v="tier - 1"/>
    <x v="0"/>
    <n v="1991"/>
    <s v="1-Sep-1991"/>
    <n v="31"/>
  </r>
  <r>
    <s v="Id1983"/>
    <n v="1993"/>
    <s v="Oct"/>
    <n v="28"/>
    <n v="0"/>
    <x v="348"/>
    <x v="0"/>
    <s v="tier - 1"/>
    <x v="2"/>
    <n v="1993"/>
    <s v="28-Oct-1993"/>
    <n v="29"/>
  </r>
  <r>
    <s v="Id1982"/>
    <n v="1995"/>
    <s v="Jun"/>
    <n v="23"/>
    <n v="0"/>
    <x v="349"/>
    <x v="0"/>
    <s v="tier - 3"/>
    <x v="1"/>
    <n v="1995"/>
    <s v="23-Jun-1995"/>
    <n v="27"/>
  </r>
  <r>
    <s v="Id1981"/>
    <n v="1993"/>
    <s v="Oct"/>
    <n v="7"/>
    <n v="0"/>
    <x v="350"/>
    <x v="0"/>
    <s v="tier - 2"/>
    <x v="0"/>
    <n v="1993"/>
    <s v="7-Oct-1993"/>
    <n v="29"/>
  </r>
  <r>
    <s v="Id1980"/>
    <n v="1996"/>
    <s v="Dec"/>
    <n v="14"/>
    <n v="1"/>
    <x v="351"/>
    <x v="0"/>
    <s v="tier - 1"/>
    <x v="2"/>
    <n v="1996"/>
    <s v="14-Dec-1996"/>
    <n v="26"/>
  </r>
  <r>
    <s v="Id1979"/>
    <n v="1996"/>
    <s v="Nov"/>
    <n v="13"/>
    <n v="0"/>
    <x v="352"/>
    <x v="0"/>
    <s v="tier - 2"/>
    <x v="8"/>
    <n v="1996"/>
    <s v="13-Nov-1996"/>
    <n v="26"/>
  </r>
  <r>
    <s v="Id1978"/>
    <n v="1996"/>
    <s v="Aug"/>
    <n v="10"/>
    <n v="1"/>
    <x v="353"/>
    <x v="0"/>
    <s v="tier - 3"/>
    <x v="0"/>
    <n v="1996"/>
    <s v="10-Aug-1996"/>
    <n v="26"/>
  </r>
  <r>
    <s v="Id1977"/>
    <n v="1996"/>
    <s v="Oct"/>
    <n v="27"/>
    <n v="1"/>
    <x v="354"/>
    <x v="0"/>
    <s v="tier - 3"/>
    <x v="0"/>
    <n v="1996"/>
    <s v="27-Oct-1996"/>
    <n v="26"/>
  </r>
  <r>
    <s v="Id1976"/>
    <n v="2004"/>
    <s v="Jul"/>
    <n v="16"/>
    <n v="2"/>
    <x v="355"/>
    <x v="0"/>
    <s v="tier - 2"/>
    <x v="9"/>
    <n v="2004"/>
    <s v="16-Jul-2004"/>
    <n v="18"/>
  </r>
  <r>
    <s v="Id1975"/>
    <n v="1996"/>
    <s v="Dec"/>
    <n v="19"/>
    <n v="1"/>
    <x v="356"/>
    <x v="0"/>
    <s v="tier - 2"/>
    <x v="2"/>
    <n v="1996"/>
    <s v="19-Dec-1996"/>
    <n v="26"/>
  </r>
  <r>
    <s v="Id1974"/>
    <n v="2001"/>
    <s v="Dec"/>
    <n v="26"/>
    <n v="0"/>
    <x v="357"/>
    <x v="0"/>
    <s v="tier - 2"/>
    <x v="2"/>
    <n v="2001"/>
    <s v="26-Dec-2001"/>
    <n v="21"/>
  </r>
  <r>
    <s v="Id1973"/>
    <n v="1986"/>
    <s v="Aug"/>
    <n v="27"/>
    <n v="3"/>
    <x v="358"/>
    <x v="0"/>
    <s v="tier - 1"/>
    <x v="0"/>
    <n v="1986"/>
    <s v="27-Aug-1986"/>
    <n v="36"/>
  </r>
  <r>
    <s v="Id1972"/>
    <n v="2000"/>
    <s v="Jun"/>
    <n v="20"/>
    <n v="3"/>
    <x v="359"/>
    <x v="0"/>
    <s v="tier - 1"/>
    <x v="2"/>
    <n v="2000"/>
    <s v="20-Jun-2000"/>
    <n v="22"/>
  </r>
  <r>
    <s v="Id1971"/>
    <n v="1987"/>
    <s v="Sep"/>
    <n v="14"/>
    <n v="3"/>
    <x v="360"/>
    <x v="0"/>
    <s v="tier - 1"/>
    <x v="2"/>
    <n v="1987"/>
    <s v="14-Sep-1987"/>
    <n v="35"/>
  </r>
  <r>
    <s v="Id1970"/>
    <n v="2003"/>
    <s v="Jul"/>
    <n v="29"/>
    <n v="0"/>
    <x v="361"/>
    <x v="0"/>
    <s v="tier - 1"/>
    <x v="7"/>
    <n v="2003"/>
    <s v="29-Jul-2003"/>
    <n v="19"/>
  </r>
  <r>
    <s v="Id1969"/>
    <n v="1993"/>
    <s v="Oct"/>
    <n v="12"/>
    <n v="1"/>
    <x v="362"/>
    <x v="0"/>
    <s v="tier - 2"/>
    <x v="0"/>
    <n v="1993"/>
    <s v="12-Oct-1993"/>
    <n v="29"/>
  </r>
  <r>
    <s v="Id1968"/>
    <n v="2004"/>
    <s v="Jun"/>
    <n v="26"/>
    <n v="3"/>
    <x v="363"/>
    <x v="0"/>
    <s v="tier - 3"/>
    <x v="5"/>
    <n v="2004"/>
    <s v="26-Jun-2004"/>
    <n v="18"/>
  </r>
  <r>
    <s v="Id1967"/>
    <n v="1996"/>
    <s v="Sep"/>
    <n v="19"/>
    <n v="2"/>
    <x v="364"/>
    <x v="1"/>
    <s v="tier - 3"/>
    <x v="2"/>
    <n v="1996"/>
    <s v="19-Sep-1996"/>
    <n v="26"/>
  </r>
  <r>
    <s v="Id1966"/>
    <n v="1996"/>
    <s v="Sep"/>
    <n v="18"/>
    <n v="1"/>
    <x v="365"/>
    <x v="2"/>
    <s v="tier - 2"/>
    <x v="3"/>
    <n v="1996"/>
    <s v="18-Sep-1996"/>
    <n v="26"/>
  </r>
  <r>
    <s v="Id1965"/>
    <n v="1999"/>
    <s v="Sep"/>
    <n v="22"/>
    <n v="2"/>
    <x v="366"/>
    <x v="0"/>
    <s v="tier - 2"/>
    <x v="0"/>
    <n v="1999"/>
    <s v="22-Sep-1999"/>
    <n v="23"/>
  </r>
  <r>
    <s v="Id1964"/>
    <n v="1998"/>
    <s v="Sep"/>
    <n v="16"/>
    <n v="2"/>
    <x v="367"/>
    <x v="1"/>
    <s v="tier - 3"/>
    <x v="1"/>
    <n v="1998"/>
    <s v="16-Sep-1998"/>
    <n v="24"/>
  </r>
  <r>
    <s v="Id1963"/>
    <n v="2003"/>
    <s v="Aug"/>
    <n v="24"/>
    <n v="0"/>
    <x v="368"/>
    <x v="0"/>
    <s v="tier - 2"/>
    <x v="1"/>
    <n v="2003"/>
    <s v="24-Aug-2003"/>
    <n v="19"/>
  </r>
  <r>
    <s v="Id1962"/>
    <n v="1988"/>
    <s v="Oct"/>
    <n v="15"/>
    <n v="3"/>
    <x v="369"/>
    <x v="0"/>
    <s v="tier - 1"/>
    <x v="0"/>
    <n v="1988"/>
    <s v="15-Oct-1988"/>
    <n v="34"/>
  </r>
  <r>
    <s v="Id1961"/>
    <n v="1992"/>
    <s v="Dec"/>
    <n v="22"/>
    <n v="0"/>
    <x v="370"/>
    <x v="0"/>
    <s v="tier - 3"/>
    <x v="2"/>
    <n v="1992"/>
    <s v="22-Dec-1992"/>
    <n v="30"/>
  </r>
  <r>
    <s v="Id1960"/>
    <n v="1994"/>
    <s v="Sep"/>
    <n v="24"/>
    <n v="0"/>
    <x v="371"/>
    <x v="0"/>
    <s v="tier - 3"/>
    <x v="1"/>
    <n v="1994"/>
    <s v="24-Sep-1994"/>
    <n v="28"/>
  </r>
  <r>
    <s v="Id1959"/>
    <n v="1995"/>
    <s v="Oct"/>
    <n v="9"/>
    <n v="0"/>
    <x v="372"/>
    <x v="0"/>
    <s v="tier - 3"/>
    <x v="8"/>
    <n v="1995"/>
    <s v="9-Oct-1995"/>
    <n v="27"/>
  </r>
  <r>
    <s v="Id1958"/>
    <n v="1995"/>
    <s v="Jun"/>
    <n v="16"/>
    <n v="1"/>
    <x v="373"/>
    <x v="0"/>
    <s v="tier - 1"/>
    <x v="0"/>
    <n v="1995"/>
    <s v="16-Jun-1995"/>
    <n v="27"/>
  </r>
  <r>
    <s v="Id1957"/>
    <n v="1981"/>
    <s v="Oct"/>
    <n v="10"/>
    <n v="1"/>
    <x v="374"/>
    <x v="0"/>
    <s v="tier - 1"/>
    <x v="0"/>
    <n v="1981"/>
    <s v="10-Oct-1981"/>
    <n v="41"/>
  </r>
  <r>
    <s v="Id1956"/>
    <n v="1988"/>
    <s v="Aug"/>
    <n v="18"/>
    <n v="3"/>
    <x v="375"/>
    <x v="0"/>
    <s v="tier - 1"/>
    <x v="1"/>
    <n v="1988"/>
    <s v="18-Aug-1988"/>
    <n v="34"/>
  </r>
  <r>
    <s v="Id1955"/>
    <n v="1995"/>
    <s v="Aug"/>
    <n v="23"/>
    <n v="1"/>
    <x v="376"/>
    <x v="0"/>
    <s v="tier - 3"/>
    <x v="2"/>
    <n v="1995"/>
    <s v="23-Aug-1995"/>
    <n v="27"/>
  </r>
  <r>
    <s v="Id1954"/>
    <n v="2001"/>
    <s v="Nov"/>
    <n v="11"/>
    <n v="2"/>
    <x v="377"/>
    <x v="0"/>
    <s v="tier - 2"/>
    <x v="1"/>
    <n v="2001"/>
    <s v="11-Nov-2001"/>
    <n v="21"/>
  </r>
  <r>
    <s v="Id1953"/>
    <n v="1986"/>
    <s v="Dec"/>
    <n v="27"/>
    <n v="3"/>
    <x v="378"/>
    <x v="0"/>
    <s v="tier - 2"/>
    <x v="0"/>
    <n v="1986"/>
    <s v="27-Dec-1986"/>
    <n v="36"/>
  </r>
  <r>
    <s v="Id1952"/>
    <n v="1999"/>
    <s v="Jun"/>
    <n v="6"/>
    <n v="3"/>
    <x v="379"/>
    <x v="0"/>
    <s v="tier - 3"/>
    <x v="2"/>
    <n v="1999"/>
    <s v="6-Jun-1999"/>
    <n v="24"/>
  </r>
  <r>
    <s v="Id1951"/>
    <n v="1997"/>
    <s v="Nov"/>
    <n v="4"/>
    <n v="1"/>
    <x v="380"/>
    <x v="0"/>
    <s v="tier - 2"/>
    <x v="1"/>
    <n v="1997"/>
    <s v="4-Nov-1997"/>
    <n v="25"/>
  </r>
  <r>
    <s v="Id1950"/>
    <n v="1999"/>
    <s v="Aug"/>
    <n v="12"/>
    <n v="3"/>
    <x v="381"/>
    <x v="0"/>
    <s v="tier - 2"/>
    <x v="2"/>
    <n v="1999"/>
    <s v="12-Aug-1999"/>
    <n v="23"/>
  </r>
  <r>
    <s v="Id1949"/>
    <n v="1988"/>
    <s v="Nov"/>
    <n v="4"/>
    <n v="3"/>
    <x v="382"/>
    <x v="0"/>
    <s v="tier - 1"/>
    <x v="0"/>
    <n v="1988"/>
    <s v="4-Nov-1988"/>
    <n v="34"/>
  </r>
  <r>
    <s v="Id1948"/>
    <n v="1990"/>
    <s v="Oct"/>
    <n v="11"/>
    <n v="3"/>
    <x v="383"/>
    <x v="0"/>
    <s v="tier - 1"/>
    <x v="0"/>
    <n v="1990"/>
    <s v="11-Oct-1990"/>
    <n v="32"/>
  </r>
  <r>
    <s v="Id1947"/>
    <n v="1985"/>
    <s v="Jun"/>
    <n v="14"/>
    <n v="3"/>
    <x v="384"/>
    <x v="0"/>
    <s v="tier - 1"/>
    <x v="0"/>
    <n v="1985"/>
    <s v="14-Jun-1985"/>
    <n v="37"/>
  </r>
  <r>
    <s v="Id1946"/>
    <n v="1992"/>
    <s v="Nov"/>
    <n v="17"/>
    <n v="0"/>
    <x v="385"/>
    <x v="2"/>
    <s v="tier - 2"/>
    <x v="10"/>
    <n v="1992"/>
    <s v="17-Nov-1992"/>
    <n v="30"/>
  </r>
  <r>
    <s v="Id1945"/>
    <n v="1990"/>
    <s v="Nov"/>
    <n v="8"/>
    <n v="3"/>
    <x v="386"/>
    <x v="0"/>
    <s v="tier - 3"/>
    <x v="2"/>
    <n v="1990"/>
    <s v="8-Nov-1990"/>
    <n v="32"/>
  </r>
  <r>
    <s v="Id1944"/>
    <n v="1992"/>
    <s v="Sep"/>
    <n v="14"/>
    <n v="1"/>
    <x v="387"/>
    <x v="1"/>
    <s v="tier - 1"/>
    <x v="2"/>
    <n v="1992"/>
    <s v="14-Sep-1992"/>
    <n v="30"/>
  </r>
  <r>
    <s v="Id1943"/>
    <n v="1984"/>
    <s v="Jul"/>
    <n v="6"/>
    <n v="3"/>
    <x v="388"/>
    <x v="0"/>
    <s v="tier - 3"/>
    <x v="0"/>
    <n v="1984"/>
    <s v="6-Jul-1984"/>
    <n v="38"/>
  </r>
  <r>
    <s v="Id1942"/>
    <n v="2003"/>
    <s v="Jul"/>
    <n v="10"/>
    <n v="0"/>
    <x v="389"/>
    <x v="0"/>
    <s v="tier - 2"/>
    <x v="11"/>
    <n v="2003"/>
    <s v="10-Jul-2003"/>
    <n v="19"/>
  </r>
  <r>
    <s v="Id1941"/>
    <n v="1981"/>
    <s v="Dec"/>
    <n v="14"/>
    <n v="1"/>
    <x v="390"/>
    <x v="0"/>
    <s v="tier - 2"/>
    <x v="0"/>
    <n v="1981"/>
    <s v="14-Dec-1981"/>
    <n v="41"/>
  </r>
  <r>
    <s v="Id1940"/>
    <n v="1995"/>
    <s v="Oct"/>
    <n v="21"/>
    <n v="2"/>
    <x v="391"/>
    <x v="0"/>
    <s v="tier - 3"/>
    <x v="2"/>
    <n v="1995"/>
    <s v="21-Oct-1995"/>
    <n v="27"/>
  </r>
  <r>
    <s v="Id1939"/>
    <n v="1988"/>
    <s v="Aug"/>
    <n v="18"/>
    <n v="3"/>
    <x v="392"/>
    <x v="0"/>
    <s v="tier - 3"/>
    <x v="0"/>
    <n v="1988"/>
    <s v="18-Aug-1988"/>
    <n v="34"/>
  </r>
  <r>
    <s v="Id1938"/>
    <n v="1989"/>
    <s v="Dec"/>
    <n v="2"/>
    <n v="0"/>
    <x v="393"/>
    <x v="0"/>
    <s v="tier - 2"/>
    <x v="0"/>
    <n v="1989"/>
    <s v="2-Dec-1989"/>
    <n v="33"/>
  </r>
  <r>
    <s v="Id1937"/>
    <n v="2004"/>
    <s v="Nov"/>
    <n v="5"/>
    <n v="0"/>
    <x v="394"/>
    <x v="0"/>
    <s v="tier - 2"/>
    <x v="7"/>
    <n v="2004"/>
    <s v="5-Nov-2004"/>
    <n v="18"/>
  </r>
  <r>
    <s v="Id1936"/>
    <n v="1986"/>
    <s v="Dec"/>
    <n v="1"/>
    <n v="3"/>
    <x v="395"/>
    <x v="0"/>
    <s v="tier - 2"/>
    <x v="0"/>
    <n v="1986"/>
    <s v="1-Dec-1986"/>
    <n v="36"/>
  </r>
  <r>
    <s v="Id1935"/>
    <n v="1994"/>
    <s v="Aug"/>
    <n v="22"/>
    <n v="0"/>
    <x v="396"/>
    <x v="0"/>
    <s v="tier - 3"/>
    <x v="8"/>
    <n v="1994"/>
    <s v="22-Aug-1994"/>
    <n v="28"/>
  </r>
  <r>
    <s v="Id1934"/>
    <n v="1993"/>
    <s v="Jun"/>
    <n v="22"/>
    <n v="0"/>
    <x v="397"/>
    <x v="0"/>
    <s v="tier - 2"/>
    <x v="1"/>
    <n v="1993"/>
    <s v="22-Jun-1993"/>
    <n v="29"/>
  </r>
  <r>
    <s v="Id1933"/>
    <n v="1986"/>
    <s v="Sep"/>
    <n v="9"/>
    <n v="3"/>
    <x v="398"/>
    <x v="0"/>
    <s v="tier - 2"/>
    <x v="0"/>
    <n v="1986"/>
    <s v="9-Sep-1986"/>
    <n v="36"/>
  </r>
  <r>
    <s v="Id1932"/>
    <n v="1991"/>
    <s v="Oct"/>
    <n v="28"/>
    <n v="0"/>
    <x v="399"/>
    <x v="0"/>
    <s v="tier - 2"/>
    <x v="0"/>
    <n v="1991"/>
    <s v="28-Oct-1991"/>
    <n v="31"/>
  </r>
  <r>
    <s v="Id1931"/>
    <n v="1991"/>
    <s v="Aug"/>
    <n v="25"/>
    <n v="0"/>
    <x v="400"/>
    <x v="0"/>
    <s v="tier - 1"/>
    <x v="0"/>
    <n v="1991"/>
    <s v="25-Aug-1991"/>
    <n v="31"/>
  </r>
  <r>
    <s v="Id1930"/>
    <n v="1991"/>
    <s v="Oct"/>
    <n v="24"/>
    <n v="0"/>
    <x v="401"/>
    <x v="0"/>
    <s v="tier - 3"/>
    <x v="2"/>
    <n v="1991"/>
    <s v="24-Oct-1991"/>
    <n v="31"/>
  </r>
  <r>
    <s v="Id1929"/>
    <n v="1994"/>
    <s v="Nov"/>
    <n v="21"/>
    <n v="1"/>
    <x v="402"/>
    <x v="0"/>
    <s v="tier - 1"/>
    <x v="0"/>
    <n v="1994"/>
    <s v="21-Nov-1994"/>
    <n v="28"/>
  </r>
  <r>
    <s v="Id1928"/>
    <n v="1987"/>
    <s v="Oct"/>
    <n v="24"/>
    <n v="3"/>
    <x v="403"/>
    <x v="0"/>
    <s v="tier - 3"/>
    <x v="0"/>
    <n v="1987"/>
    <s v="24-Oct-1987"/>
    <n v="35"/>
  </r>
  <r>
    <s v="Id1927"/>
    <n v="1981"/>
    <s v="Dec"/>
    <n v="13"/>
    <n v="1"/>
    <x v="404"/>
    <x v="0"/>
    <s v="tier - 1"/>
    <x v="0"/>
    <n v="1981"/>
    <s v="13-Dec-1981"/>
    <n v="41"/>
  </r>
  <r>
    <s v="Id1926"/>
    <n v="1988"/>
    <s v="Aug"/>
    <n v="28"/>
    <n v="3"/>
    <x v="405"/>
    <x v="0"/>
    <s v="tier - 3"/>
    <x v="0"/>
    <n v="1988"/>
    <s v="28-Aug-1988"/>
    <n v="34"/>
  </r>
  <r>
    <s v="Id1925"/>
    <n v="1999"/>
    <s v="Jun"/>
    <n v="24"/>
    <n v="0"/>
    <x v="406"/>
    <x v="0"/>
    <s v="tier - 3"/>
    <x v="1"/>
    <n v="1999"/>
    <s v="24-Jun-1999"/>
    <n v="23"/>
  </r>
  <r>
    <s v="Id1924"/>
    <n v="1981"/>
    <s v="Sep"/>
    <n v="29"/>
    <n v="1"/>
    <x v="407"/>
    <x v="0"/>
    <s v="tier - 3"/>
    <x v="1"/>
    <n v="1981"/>
    <s v="29-Sep-1981"/>
    <n v="41"/>
  </r>
  <r>
    <s v="Id1923"/>
    <n v="1994"/>
    <s v="Aug"/>
    <n v="12"/>
    <n v="2"/>
    <x v="408"/>
    <x v="1"/>
    <s v="tier - 2"/>
    <x v="2"/>
    <n v="1994"/>
    <s v="12-Aug-1994"/>
    <n v="28"/>
  </r>
  <r>
    <s v="Id1922"/>
    <n v="1991"/>
    <s v="Aug"/>
    <n v="19"/>
    <n v="0"/>
    <x v="409"/>
    <x v="1"/>
    <s v="tier - 1"/>
    <x v="5"/>
    <n v="1991"/>
    <s v="19-Aug-1991"/>
    <n v="31"/>
  </r>
  <r>
    <s v="Id1921"/>
    <n v="2001"/>
    <s v="Jun"/>
    <n v="6"/>
    <n v="0"/>
    <x v="410"/>
    <x v="0"/>
    <s v="tier - 3"/>
    <x v="7"/>
    <n v="2001"/>
    <s v="6-Jun-2001"/>
    <n v="22"/>
  </r>
  <r>
    <s v="Id1920"/>
    <n v="2001"/>
    <s v="Oct"/>
    <n v="18"/>
    <n v="3"/>
    <x v="411"/>
    <x v="0"/>
    <s v="tier - 2"/>
    <x v="5"/>
    <n v="2001"/>
    <s v="18-Oct-2001"/>
    <n v="21"/>
  </r>
  <r>
    <s v="Id1919"/>
    <n v="1990"/>
    <s v="Jun"/>
    <n v="24"/>
    <n v="0"/>
    <x v="412"/>
    <x v="2"/>
    <s v="tier - 1"/>
    <x v="1"/>
    <n v="1990"/>
    <s v="24-Jun-1990"/>
    <n v="32"/>
  </r>
  <r>
    <s v="Id1918"/>
    <n v="1991"/>
    <s v="Jul"/>
    <n v="25"/>
    <n v="1"/>
    <x v="413"/>
    <x v="0"/>
    <s v="tier - 3"/>
    <x v="0"/>
    <n v="1991"/>
    <s v="25-Jul-1991"/>
    <n v="31"/>
  </r>
  <r>
    <s v="Id1917"/>
    <n v="1996"/>
    <s v="Oct"/>
    <n v="23"/>
    <n v="2"/>
    <x v="414"/>
    <x v="2"/>
    <s v="tier - 3"/>
    <x v="1"/>
    <n v="1996"/>
    <s v="23-Oct-1996"/>
    <n v="26"/>
  </r>
  <r>
    <s v="Id1916"/>
    <n v="2004"/>
    <s v="Jul"/>
    <n v="13"/>
    <n v="0"/>
    <x v="415"/>
    <x v="0"/>
    <s v="tier - 2"/>
    <x v="1"/>
    <n v="2004"/>
    <s v="13-Jul-2004"/>
    <n v="18"/>
  </r>
  <r>
    <s v="Id1915"/>
    <n v="1993"/>
    <s v="Sep"/>
    <n v="14"/>
    <n v="0"/>
    <x v="416"/>
    <x v="0"/>
    <s v="tier - 2"/>
    <x v="1"/>
    <n v="1993"/>
    <s v="14-Sep-1993"/>
    <n v="29"/>
  </r>
  <r>
    <s v="Id1914"/>
    <n v="1981"/>
    <s v="Aug"/>
    <n v="27"/>
    <n v="1"/>
    <x v="417"/>
    <x v="0"/>
    <s v="tier - 2"/>
    <x v="0"/>
    <n v="1981"/>
    <s v="27-Aug-1981"/>
    <n v="41"/>
  </r>
  <r>
    <s v="Id1913"/>
    <n v="1997"/>
    <s v="Nov"/>
    <n v="24"/>
    <n v="3"/>
    <x v="418"/>
    <x v="1"/>
    <s v="tier - 3"/>
    <x v="2"/>
    <n v="1997"/>
    <s v="24-Nov-1997"/>
    <n v="25"/>
  </r>
  <r>
    <s v="Id1912"/>
    <n v="1985"/>
    <s v="Jul"/>
    <n v="5"/>
    <n v="3"/>
    <x v="419"/>
    <x v="0"/>
    <s v="tier - 2"/>
    <x v="0"/>
    <n v="1985"/>
    <s v="5-Jul-1985"/>
    <n v="37"/>
  </r>
  <r>
    <s v="Id1911"/>
    <n v="2000"/>
    <s v="Jul"/>
    <n v="10"/>
    <n v="2"/>
    <x v="420"/>
    <x v="0"/>
    <s v="tier - 2"/>
    <x v="8"/>
    <n v="2000"/>
    <s v="10-Jul-2000"/>
    <n v="22"/>
  </r>
  <r>
    <s v="Id1910"/>
    <n v="2002"/>
    <s v="Jun"/>
    <n v="15"/>
    <n v="0"/>
    <x v="421"/>
    <x v="0"/>
    <s v="tier - 3"/>
    <x v="2"/>
    <n v="2002"/>
    <s v="15-Jun-2002"/>
    <n v="20"/>
  </r>
  <r>
    <s v="Id1909"/>
    <n v="1988"/>
    <s v="Oct"/>
    <n v="24"/>
    <n v="0"/>
    <x v="422"/>
    <x v="1"/>
    <s v="tier - 1"/>
    <x v="0"/>
    <n v="1988"/>
    <s v="24-Oct-1988"/>
    <n v="34"/>
  </r>
  <r>
    <s v="Id1908"/>
    <n v="1993"/>
    <s v="Sep"/>
    <n v="29"/>
    <n v="0"/>
    <x v="423"/>
    <x v="0"/>
    <s v="tier - 3"/>
    <x v="8"/>
    <n v="1993"/>
    <s v="29-Sep-1993"/>
    <n v="29"/>
  </r>
  <r>
    <s v="Id1907"/>
    <n v="1993"/>
    <s v="Nov"/>
    <n v="11"/>
    <n v="1"/>
    <x v="424"/>
    <x v="0"/>
    <s v="tier - 2"/>
    <x v="0"/>
    <n v="1993"/>
    <s v="11-Nov-1993"/>
    <n v="29"/>
  </r>
  <r>
    <s v="Id1906"/>
    <n v="1999"/>
    <s v="Jul"/>
    <n v="10"/>
    <n v="0"/>
    <x v="425"/>
    <x v="0"/>
    <s v="tier - 3"/>
    <x v="11"/>
    <n v="1999"/>
    <s v="10-Jul-1999"/>
    <n v="23"/>
  </r>
  <r>
    <s v="Id1905"/>
    <n v="1995"/>
    <s v="Jul"/>
    <n v="11"/>
    <n v="1"/>
    <x v="426"/>
    <x v="0"/>
    <s v="tier - 2"/>
    <x v="1"/>
    <n v="1995"/>
    <s v="11-Jul-1995"/>
    <n v="27"/>
  </r>
  <r>
    <s v="Id1904"/>
    <n v="1990"/>
    <s v="Jul"/>
    <n v="29"/>
    <n v="0"/>
    <x v="427"/>
    <x v="0"/>
    <s v="tier - 3"/>
    <x v="0"/>
    <n v="1990"/>
    <s v="29-Jul-1990"/>
    <n v="32"/>
  </r>
  <r>
    <s v="Id1903"/>
    <n v="1996"/>
    <s v="Aug"/>
    <n v="17"/>
    <n v="2"/>
    <x v="428"/>
    <x v="0"/>
    <s v="tier - 2"/>
    <x v="0"/>
    <n v="1996"/>
    <s v="17-Aug-1996"/>
    <n v="26"/>
  </r>
  <r>
    <s v="Id1902"/>
    <n v="1996"/>
    <s v="Sep"/>
    <n v="8"/>
    <n v="2"/>
    <x v="429"/>
    <x v="0"/>
    <s v="tier - 2"/>
    <x v="2"/>
    <n v="1996"/>
    <s v="8-Sep-1996"/>
    <n v="26"/>
  </r>
  <r>
    <s v="Id1901"/>
    <n v="1990"/>
    <s v="Nov"/>
    <n v="22"/>
    <n v="0"/>
    <x v="430"/>
    <x v="0"/>
    <s v="tier - 2"/>
    <x v="2"/>
    <n v="1990"/>
    <s v="22-Nov-1990"/>
    <n v="32"/>
  </r>
  <r>
    <s v="Id1900"/>
    <n v="1990"/>
    <s v="Nov"/>
    <n v="1"/>
    <n v="0"/>
    <x v="431"/>
    <x v="0"/>
    <s v="tier - 2"/>
    <x v="0"/>
    <n v="1990"/>
    <s v="1-Nov-1990"/>
    <n v="32"/>
  </r>
  <r>
    <s v="Id1899"/>
    <n v="1989"/>
    <s v="Jul"/>
    <n v="10"/>
    <n v="3"/>
    <x v="432"/>
    <x v="0"/>
    <s v="tier - 1"/>
    <x v="0"/>
    <n v="1989"/>
    <s v="10-Jul-1989"/>
    <n v="33"/>
  </r>
  <r>
    <s v="Id1898"/>
    <n v="2000"/>
    <s v="Sep"/>
    <n v="13"/>
    <n v="3"/>
    <x v="433"/>
    <x v="0"/>
    <s v="tier - 1"/>
    <x v="3"/>
    <n v="2000"/>
    <s v="13-Sep-2000"/>
    <n v="22"/>
  </r>
  <r>
    <s v="Id1897"/>
    <n v="1992"/>
    <s v="Oct"/>
    <n v="11"/>
    <n v="1"/>
    <x v="434"/>
    <x v="1"/>
    <s v="tier - 3"/>
    <x v="1"/>
    <n v="1992"/>
    <s v="11-Oct-1992"/>
    <n v="30"/>
  </r>
  <r>
    <s v="Id1896"/>
    <n v="1984"/>
    <s v="Jul"/>
    <n v="7"/>
    <n v="3"/>
    <x v="435"/>
    <x v="0"/>
    <s v="tier - 1"/>
    <x v="0"/>
    <n v="1984"/>
    <s v="7-Jul-1984"/>
    <n v="38"/>
  </r>
  <r>
    <s v="Id1895"/>
    <n v="1983"/>
    <s v="Nov"/>
    <n v="10"/>
    <n v="3"/>
    <x v="436"/>
    <x v="0"/>
    <s v="tier - 1"/>
    <x v="0"/>
    <n v="1983"/>
    <s v="10-Nov-1983"/>
    <n v="39"/>
  </r>
  <r>
    <s v="Id1894"/>
    <n v="1993"/>
    <s v="Dec"/>
    <n v="26"/>
    <n v="1"/>
    <x v="437"/>
    <x v="1"/>
    <s v="tier - 3"/>
    <x v="3"/>
    <n v="1993"/>
    <s v="26-Dec-1993"/>
    <n v="29"/>
  </r>
  <r>
    <s v="Id1893"/>
    <n v="1988"/>
    <s v="Nov"/>
    <n v="30"/>
    <n v="3"/>
    <x v="438"/>
    <x v="0"/>
    <s v="tier - 1"/>
    <x v="0"/>
    <n v="1988"/>
    <s v="30-Nov-1988"/>
    <n v="34"/>
  </r>
  <r>
    <s v="Id1892"/>
    <n v="1993"/>
    <s v="Aug"/>
    <n v="13"/>
    <n v="2"/>
    <x v="439"/>
    <x v="0"/>
    <s v="tier - 1"/>
    <x v="0"/>
    <n v="1993"/>
    <s v="13-Aug-1993"/>
    <n v="29"/>
  </r>
  <r>
    <s v="Id1891"/>
    <n v="1995"/>
    <s v="Sep"/>
    <n v="14"/>
    <n v="2"/>
    <x v="440"/>
    <x v="1"/>
    <s v="tier - 3"/>
    <x v="1"/>
    <n v="1995"/>
    <s v="14-Sep-1995"/>
    <n v="27"/>
  </r>
  <r>
    <s v="Id1890"/>
    <n v="1983"/>
    <s v="Sep"/>
    <n v="16"/>
    <n v="3"/>
    <x v="441"/>
    <x v="0"/>
    <s v="tier - 1"/>
    <x v="0"/>
    <n v="1983"/>
    <s v="16-Sep-1983"/>
    <n v="39"/>
  </r>
  <r>
    <s v="Id1889"/>
    <n v="2002"/>
    <s v="Oct"/>
    <n v="18"/>
    <n v="0"/>
    <x v="442"/>
    <x v="0"/>
    <s v="tier - 1"/>
    <x v="1"/>
    <n v="2002"/>
    <s v="18-Oct-2002"/>
    <n v="20"/>
  </r>
  <r>
    <s v="Id1888"/>
    <n v="1990"/>
    <s v="Dec"/>
    <n v="1"/>
    <n v="1"/>
    <x v="443"/>
    <x v="1"/>
    <s v="tier - 2"/>
    <x v="0"/>
    <n v="1990"/>
    <s v="1-Dec-1990"/>
    <n v="32"/>
  </r>
  <r>
    <s v="Id1887"/>
    <n v="1990"/>
    <s v="Dec"/>
    <n v="14"/>
    <n v="1"/>
    <x v="444"/>
    <x v="0"/>
    <s v="tier - 3"/>
    <x v="2"/>
    <n v="1990"/>
    <s v="14-Dec-1990"/>
    <n v="32"/>
  </r>
  <r>
    <s v="Id1886"/>
    <n v="1994"/>
    <s v="Aug"/>
    <n v="21"/>
    <n v="1"/>
    <x v="445"/>
    <x v="0"/>
    <s v="tier - 3"/>
    <x v="1"/>
    <n v="1994"/>
    <s v="21-Aug-1994"/>
    <n v="28"/>
  </r>
  <r>
    <s v="Id1885"/>
    <n v="1991"/>
    <s v="Aug"/>
    <n v="6"/>
    <n v="0"/>
    <x v="446"/>
    <x v="0"/>
    <s v="tier - 1"/>
    <x v="1"/>
    <n v="1991"/>
    <s v="6-Aug-1991"/>
    <n v="31"/>
  </r>
  <r>
    <s v="Id1884"/>
    <n v="1992"/>
    <s v="Jun"/>
    <n v="18"/>
    <n v="0"/>
    <x v="447"/>
    <x v="0"/>
    <s v="tier - 3"/>
    <x v="8"/>
    <n v="1992"/>
    <s v="18-Jun-1992"/>
    <n v="30"/>
  </r>
  <r>
    <s v="Id1883"/>
    <n v="1992"/>
    <s v="Jun"/>
    <n v="28"/>
    <n v="1"/>
    <x v="448"/>
    <x v="0"/>
    <s v="tier - 1"/>
    <x v="2"/>
    <n v="1992"/>
    <s v="28-Jun-1992"/>
    <n v="30"/>
  </r>
  <r>
    <s v="Id1882"/>
    <n v="1992"/>
    <s v="Aug"/>
    <n v="4"/>
    <n v="1"/>
    <x v="449"/>
    <x v="0"/>
    <s v="tier - 2"/>
    <x v="0"/>
    <n v="1992"/>
    <s v="4-Aug-1992"/>
    <n v="30"/>
  </r>
  <r>
    <s v="Id1881"/>
    <n v="1998"/>
    <s v="Nov"/>
    <n v="26"/>
    <n v="0"/>
    <x v="450"/>
    <x v="0"/>
    <s v="tier - 1"/>
    <x v="1"/>
    <n v="1998"/>
    <s v="26-Nov-1998"/>
    <n v="24"/>
  </r>
  <r>
    <s v="Id1880"/>
    <n v="1984"/>
    <s v="Sep"/>
    <n v="16"/>
    <n v="3"/>
    <x v="451"/>
    <x v="0"/>
    <s v="tier - 2"/>
    <x v="1"/>
    <n v="1984"/>
    <s v="16-Sep-1984"/>
    <n v="38"/>
  </r>
  <r>
    <s v="Id1879"/>
    <n v="1989"/>
    <s v="Jun"/>
    <n v="25"/>
    <n v="0"/>
    <x v="452"/>
    <x v="0"/>
    <s v="tier - 3"/>
    <x v="0"/>
    <n v="1989"/>
    <s v="25-Jun-1989"/>
    <n v="33"/>
  </r>
  <r>
    <s v="Id1878"/>
    <n v="1995"/>
    <s v="Oct"/>
    <n v="3"/>
    <n v="0"/>
    <x v="453"/>
    <x v="0"/>
    <s v="tier - 2"/>
    <x v="7"/>
    <n v="1995"/>
    <s v="3-Oct-1995"/>
    <n v="27"/>
  </r>
  <r>
    <s v="Id1877"/>
    <n v="1997"/>
    <s v="Sep"/>
    <n v="6"/>
    <n v="2"/>
    <x v="454"/>
    <x v="0"/>
    <s v="tier - 2"/>
    <x v="1"/>
    <n v="1997"/>
    <s v="6-Sep-1997"/>
    <n v="25"/>
  </r>
  <r>
    <s v="Id1876"/>
    <n v="1998"/>
    <s v="Dec"/>
    <n v="14"/>
    <n v="3"/>
    <x v="455"/>
    <x v="0"/>
    <s v="tier - 1"/>
    <x v="2"/>
    <n v="1998"/>
    <s v="14-Dec-1998"/>
    <n v="24"/>
  </r>
  <r>
    <s v="Id1875"/>
    <n v="1992"/>
    <s v="Jun"/>
    <n v="27"/>
    <n v="1"/>
    <x v="456"/>
    <x v="1"/>
    <s v="tier - 1"/>
    <x v="5"/>
    <n v="1992"/>
    <s v="27-Jun-1992"/>
    <n v="30"/>
  </r>
  <r>
    <s v="Id1874"/>
    <n v="1991"/>
    <s v="Nov"/>
    <n v="3"/>
    <n v="1"/>
    <x v="457"/>
    <x v="0"/>
    <s v="tier - 2"/>
    <x v="1"/>
    <n v="1991"/>
    <s v="3-Nov-1991"/>
    <n v="31"/>
  </r>
  <r>
    <s v="Id1873"/>
    <n v="1991"/>
    <s v="Dec"/>
    <n v="1"/>
    <n v="1"/>
    <x v="458"/>
    <x v="1"/>
    <s v="tier - 1"/>
    <x v="1"/>
    <n v="1991"/>
    <s v="1-Dec-1991"/>
    <n v="31"/>
  </r>
  <r>
    <s v="Id1872"/>
    <n v="1982"/>
    <s v="Jun"/>
    <n v="16"/>
    <n v="3"/>
    <x v="459"/>
    <x v="0"/>
    <s v="tier - 3"/>
    <x v="0"/>
    <n v="1982"/>
    <s v="16-Jun-1982"/>
    <n v="40"/>
  </r>
  <r>
    <s v="Id1871"/>
    <n v="1995"/>
    <s v="Oct"/>
    <n v="14"/>
    <n v="3"/>
    <x v="460"/>
    <x v="1"/>
    <s v="tier - 2"/>
    <x v="2"/>
    <n v="1995"/>
    <s v="14-Oct-1995"/>
    <n v="27"/>
  </r>
  <r>
    <s v="Id1870"/>
    <n v="1983"/>
    <s v="Nov"/>
    <n v="20"/>
    <n v="3"/>
    <x v="461"/>
    <x v="0"/>
    <s v="tier - 1"/>
    <x v="1"/>
    <n v="1983"/>
    <s v="20-Nov-1983"/>
    <n v="39"/>
  </r>
  <r>
    <s v="Id1869"/>
    <n v="1992"/>
    <s v="Jun"/>
    <n v="18"/>
    <n v="2"/>
    <x v="462"/>
    <x v="1"/>
    <s v="tier - 2"/>
    <x v="0"/>
    <n v="1992"/>
    <s v="18-Jun-1992"/>
    <n v="30"/>
  </r>
  <r>
    <s v="Id1868"/>
    <n v="2003"/>
    <s v="Jun"/>
    <n v="8"/>
    <n v="0"/>
    <x v="463"/>
    <x v="0"/>
    <s v="tier - 1"/>
    <x v="11"/>
    <n v="2003"/>
    <s v="8-Jun-2003"/>
    <n v="20"/>
  </r>
  <r>
    <s v="Id1867"/>
    <n v="2000"/>
    <s v="Nov"/>
    <n v="25"/>
    <n v="3"/>
    <x v="464"/>
    <x v="0"/>
    <s v="tier - 3"/>
    <x v="1"/>
    <n v="2000"/>
    <s v="25-Nov-2000"/>
    <n v="22"/>
  </r>
  <r>
    <s v="Id1866"/>
    <n v="1988"/>
    <s v="Dec"/>
    <n v="19"/>
    <n v="0"/>
    <x v="465"/>
    <x v="0"/>
    <s v="tier - 1"/>
    <x v="1"/>
    <n v="1988"/>
    <s v="19-Dec-1988"/>
    <n v="34"/>
  </r>
  <r>
    <s v="Id1865"/>
    <n v="1994"/>
    <s v="Nov"/>
    <n v="2"/>
    <n v="1"/>
    <x v="466"/>
    <x v="0"/>
    <s v="tier - 1"/>
    <x v="8"/>
    <n v="1994"/>
    <s v="2-Nov-1994"/>
    <n v="28"/>
  </r>
  <r>
    <s v="Id1864"/>
    <n v="1994"/>
    <s v="Oct"/>
    <n v="26"/>
    <n v="2"/>
    <x v="467"/>
    <x v="0"/>
    <s v="tier - 1"/>
    <x v="0"/>
    <n v="1994"/>
    <s v="26-Oct-1994"/>
    <n v="28"/>
  </r>
  <r>
    <s v="Id1863"/>
    <n v="1991"/>
    <s v="Jun"/>
    <n v="1"/>
    <n v="0"/>
    <x v="468"/>
    <x v="0"/>
    <s v="tier - 1"/>
    <x v="8"/>
    <n v="1991"/>
    <s v="1-Jun-1991"/>
    <n v="32"/>
  </r>
  <r>
    <s v="Id1862"/>
    <n v="1994"/>
    <s v="Nov"/>
    <n v="1"/>
    <n v="2"/>
    <x v="469"/>
    <x v="0"/>
    <s v="tier - 2"/>
    <x v="0"/>
    <n v="1994"/>
    <s v="1-Nov-1994"/>
    <n v="28"/>
  </r>
  <r>
    <s v="Id1861"/>
    <n v="1991"/>
    <s v="Sep"/>
    <n v="13"/>
    <n v="1"/>
    <x v="470"/>
    <x v="0"/>
    <s v="tier - 2"/>
    <x v="0"/>
    <n v="1991"/>
    <s v="13-Sep-1991"/>
    <n v="31"/>
  </r>
  <r>
    <s v="Id1860"/>
    <n v="1990"/>
    <s v="Aug"/>
    <n v="28"/>
    <n v="0"/>
    <x v="471"/>
    <x v="0"/>
    <s v="tier - 3"/>
    <x v="1"/>
    <n v="1990"/>
    <s v="28-Aug-1990"/>
    <n v="32"/>
  </r>
  <r>
    <s v="Id1859"/>
    <n v="1997"/>
    <s v="Nov"/>
    <n v="29"/>
    <n v="3"/>
    <x v="472"/>
    <x v="0"/>
    <s v="tier - 2"/>
    <x v="2"/>
    <n v="1997"/>
    <s v="29-Nov-1997"/>
    <n v="25"/>
  </r>
  <r>
    <s v="Id1858"/>
    <n v="1982"/>
    <s v="Jun"/>
    <n v="29"/>
    <n v="3"/>
    <x v="473"/>
    <x v="0"/>
    <s v="tier - 2"/>
    <x v="0"/>
    <n v="1982"/>
    <s v="29-Jun-1982"/>
    <n v="40"/>
  </r>
  <r>
    <s v="Id1857"/>
    <n v="1988"/>
    <s v="Jul"/>
    <n v="18"/>
    <n v="3"/>
    <x v="474"/>
    <x v="0"/>
    <s v="tier - 2"/>
    <x v="0"/>
    <n v="1988"/>
    <s v="18-Jul-1988"/>
    <n v="34"/>
  </r>
  <r>
    <s v="Id1856"/>
    <n v="1986"/>
    <s v="Aug"/>
    <n v="11"/>
    <n v="0"/>
    <x v="475"/>
    <x v="1"/>
    <s v="tier - 2"/>
    <x v="0"/>
    <n v="1986"/>
    <s v="11-Aug-1986"/>
    <n v="36"/>
  </r>
  <r>
    <s v="Id1855"/>
    <n v="1986"/>
    <s v="Jul"/>
    <n v="13"/>
    <n v="0"/>
    <x v="476"/>
    <x v="0"/>
    <s v="tier - 2"/>
    <x v="2"/>
    <n v="1986"/>
    <s v="13-Jul-1986"/>
    <n v="36"/>
  </r>
  <r>
    <s v="Id1854"/>
    <n v="1988"/>
    <s v="Sep"/>
    <n v="16"/>
    <n v="0"/>
    <x v="477"/>
    <x v="0"/>
    <s v="tier - 1"/>
    <x v="0"/>
    <n v="1988"/>
    <s v="16-Sep-1988"/>
    <n v="34"/>
  </r>
  <r>
    <s v="Id1853"/>
    <n v="1992"/>
    <s v="Aug"/>
    <n v="15"/>
    <n v="0"/>
    <x v="478"/>
    <x v="0"/>
    <s v="tier - 3"/>
    <x v="13"/>
    <n v="1992"/>
    <s v="15-Aug-1992"/>
    <n v="30"/>
  </r>
  <r>
    <s v="Id1852"/>
    <n v="1994"/>
    <s v="Dec"/>
    <n v="29"/>
    <n v="2"/>
    <x v="479"/>
    <x v="1"/>
    <s v="tier - 1"/>
    <x v="12"/>
    <n v="1994"/>
    <s v="29-Dec-1994"/>
    <n v="28"/>
  </r>
  <r>
    <s v="Id1851"/>
    <n v="1993"/>
    <s v="Sep"/>
    <n v="4"/>
    <n v="2"/>
    <x v="480"/>
    <x v="0"/>
    <s v="tier - 3"/>
    <x v="1"/>
    <n v="1993"/>
    <s v="4-Sep-1993"/>
    <n v="29"/>
  </r>
  <r>
    <s v="Id1850"/>
    <n v="1993"/>
    <s v="Dec"/>
    <n v="23"/>
    <n v="2"/>
    <x v="481"/>
    <x v="0"/>
    <s v="tier - 2"/>
    <x v="1"/>
    <n v="1993"/>
    <s v="23-Dec-1993"/>
    <n v="29"/>
  </r>
  <r>
    <s v="Id1849"/>
    <n v="1994"/>
    <s v="Oct"/>
    <n v="8"/>
    <n v="2"/>
    <x v="482"/>
    <x v="1"/>
    <s v="tier - 2"/>
    <x v="5"/>
    <n v="1994"/>
    <s v="8-Oct-1994"/>
    <n v="28"/>
  </r>
  <r>
    <s v="Id1848"/>
    <n v="1994"/>
    <s v="Oct"/>
    <n v="24"/>
    <n v="2"/>
    <x v="483"/>
    <x v="0"/>
    <s v="tier - 3"/>
    <x v="12"/>
    <n v="1994"/>
    <s v="24-Oct-1994"/>
    <n v="28"/>
  </r>
  <r>
    <s v="Id1847"/>
    <n v="1991"/>
    <s v="Sep"/>
    <n v="3"/>
    <n v="1"/>
    <x v="484"/>
    <x v="2"/>
    <s v="tier - 2"/>
    <x v="10"/>
    <n v="1991"/>
    <s v="3-Sep-1991"/>
    <n v="31"/>
  </r>
  <r>
    <s v="Id1846"/>
    <n v="1994"/>
    <s v="Jun"/>
    <n v="28"/>
    <n v="3"/>
    <x v="485"/>
    <x v="2"/>
    <s v="tier - 2"/>
    <x v="0"/>
    <n v="1994"/>
    <s v="28-Jun-1994"/>
    <n v="28"/>
  </r>
  <r>
    <s v="Id1845"/>
    <n v="1990"/>
    <s v="Aug"/>
    <n v="8"/>
    <n v="1"/>
    <x v="486"/>
    <x v="0"/>
    <s v="tier - 3"/>
    <x v="1"/>
    <n v="1990"/>
    <s v="8-Aug-1990"/>
    <n v="32"/>
  </r>
  <r>
    <s v="Id1844"/>
    <n v="1990"/>
    <s v="Jul"/>
    <n v="15"/>
    <n v="1"/>
    <x v="487"/>
    <x v="0"/>
    <s v="tier - 3"/>
    <x v="1"/>
    <n v="1990"/>
    <s v="15-Jul-1990"/>
    <n v="32"/>
  </r>
  <r>
    <s v="Id1843"/>
    <n v="1991"/>
    <s v="Jul"/>
    <n v="4"/>
    <n v="2"/>
    <x v="488"/>
    <x v="1"/>
    <s v="tier - 3"/>
    <x v="0"/>
    <n v="1991"/>
    <s v="4-Jul-1991"/>
    <n v="31"/>
  </r>
  <r>
    <s v="Id1842"/>
    <n v="1999"/>
    <s v="Nov"/>
    <n v="20"/>
    <n v="3"/>
    <x v="489"/>
    <x v="0"/>
    <s v="tier - 2"/>
    <x v="1"/>
    <n v="1999"/>
    <s v="20-Nov-1999"/>
    <n v="23"/>
  </r>
  <r>
    <s v="Id1841"/>
    <n v="2004"/>
    <s v="Jul"/>
    <n v="18"/>
    <n v="0"/>
    <x v="490"/>
    <x v="0"/>
    <s v="tier - 2"/>
    <x v="1"/>
    <n v="2004"/>
    <s v="18-Jul-2004"/>
    <n v="18"/>
  </r>
  <r>
    <s v="Id1840"/>
    <n v="1992"/>
    <s v="Jul"/>
    <n v="12"/>
    <n v="0"/>
    <x v="491"/>
    <x v="0"/>
    <s v="tier - 3"/>
    <x v="1"/>
    <n v="1992"/>
    <s v="12-Jul-1992"/>
    <n v="30"/>
  </r>
  <r>
    <s v="Id1839"/>
    <n v="1988"/>
    <s v="Jun"/>
    <n v="26"/>
    <n v="0"/>
    <x v="492"/>
    <x v="0"/>
    <s v="tier - 1"/>
    <x v="12"/>
    <n v="1988"/>
    <s v="26-Jun-1988"/>
    <n v="34"/>
  </r>
  <r>
    <s v="Id1838"/>
    <n v="1997"/>
    <s v="Oct"/>
    <n v="13"/>
    <n v="4"/>
    <x v="493"/>
    <x v="2"/>
    <s v="tier - 2"/>
    <x v="0"/>
    <n v="1997"/>
    <s v="13-Oct-1997"/>
    <n v="25"/>
  </r>
  <r>
    <s v="Id1837"/>
    <n v="1982"/>
    <s v="Sep"/>
    <n v="27"/>
    <n v="3"/>
    <x v="494"/>
    <x v="0"/>
    <s v="tier - 3"/>
    <x v="0"/>
    <n v="1982"/>
    <s v="27-Sep-1982"/>
    <n v="40"/>
  </r>
  <r>
    <s v="Id1836"/>
    <n v="1980"/>
    <s v="Jun"/>
    <n v="16"/>
    <n v="2"/>
    <x v="495"/>
    <x v="0"/>
    <s v="tier - 3"/>
    <x v="0"/>
    <n v="1980"/>
    <s v="16-Jun-1980"/>
    <n v="42"/>
  </r>
  <r>
    <s v="Id1835"/>
    <n v="2003"/>
    <s v="Oct"/>
    <n v="2"/>
    <n v="0"/>
    <x v="496"/>
    <x v="0"/>
    <s v="tier - 3"/>
    <x v="14"/>
    <n v="2003"/>
    <s v="2-Oct-2003"/>
    <n v="19"/>
  </r>
  <r>
    <s v="Id1834"/>
    <n v="1987"/>
    <s v="Dec"/>
    <n v="5"/>
    <n v="3"/>
    <x v="497"/>
    <x v="0"/>
    <s v="tier - 3"/>
    <x v="1"/>
    <n v="1987"/>
    <s v="5-Dec-1987"/>
    <n v="35"/>
  </r>
  <r>
    <s v="Id1833"/>
    <n v="1988"/>
    <s v="Dec"/>
    <n v="21"/>
    <n v="0"/>
    <x v="498"/>
    <x v="0"/>
    <s v="tier - 2"/>
    <x v="12"/>
    <n v="1988"/>
    <s v="21-Dec-1988"/>
    <n v="34"/>
  </r>
  <r>
    <s v="Id1832"/>
    <n v="1992"/>
    <s v="Aug"/>
    <n v="13"/>
    <n v="1"/>
    <x v="499"/>
    <x v="0"/>
    <s v="tier - 2"/>
    <x v="1"/>
    <n v="1992"/>
    <s v="13-Aug-1992"/>
    <n v="30"/>
  </r>
  <r>
    <s v="Id1831"/>
    <n v="1993"/>
    <s v="Jun"/>
    <n v="29"/>
    <n v="2"/>
    <x v="500"/>
    <x v="0"/>
    <s v="tier - 1"/>
    <x v="2"/>
    <n v="1993"/>
    <s v="29-Jun-1993"/>
    <n v="29"/>
  </r>
  <r>
    <s v="Id1830"/>
    <n v="1988"/>
    <s v="Jun"/>
    <n v="13"/>
    <n v="1"/>
    <x v="501"/>
    <x v="0"/>
    <s v="tier - 2"/>
    <x v="2"/>
    <n v="1988"/>
    <s v="13-Jun-1988"/>
    <n v="34"/>
  </r>
  <r>
    <s v="Id1829"/>
    <n v="1990"/>
    <s v="Nov"/>
    <n v="17"/>
    <n v="0"/>
    <x v="502"/>
    <x v="0"/>
    <s v="tier - 1"/>
    <x v="8"/>
    <n v="1990"/>
    <s v="17-Nov-1990"/>
    <n v="32"/>
  </r>
  <r>
    <s v="Id1828"/>
    <n v="2004"/>
    <s v="Dec"/>
    <n v="22"/>
    <n v="4"/>
    <x v="503"/>
    <x v="0"/>
    <s v="tier - 2"/>
    <x v="8"/>
    <n v="2004"/>
    <s v="22-Dec-2004"/>
    <n v="18"/>
  </r>
  <r>
    <s v="Id1827"/>
    <n v="1990"/>
    <s v="Sep"/>
    <n v="20"/>
    <n v="1"/>
    <x v="504"/>
    <x v="0"/>
    <s v="tier - 2"/>
    <x v="0"/>
    <n v="1990"/>
    <s v="20-Sep-1990"/>
    <n v="32"/>
  </r>
  <r>
    <s v="Id1826"/>
    <n v="1996"/>
    <s v="Dec"/>
    <n v="25"/>
    <n v="2"/>
    <x v="505"/>
    <x v="0"/>
    <s v="tier - 2"/>
    <x v="8"/>
    <n v="1996"/>
    <s v="25-Dec-1996"/>
    <n v="26"/>
  </r>
  <r>
    <s v="Id1825"/>
    <n v="1989"/>
    <s v="Sep"/>
    <n v="18"/>
    <n v="0"/>
    <x v="506"/>
    <x v="0"/>
    <s v="tier - 2"/>
    <x v="1"/>
    <n v="1989"/>
    <s v="18-Sep-1989"/>
    <n v="33"/>
  </r>
  <r>
    <s v="Id1824"/>
    <n v="2000"/>
    <s v="Jul"/>
    <n v="2"/>
    <n v="0"/>
    <x v="507"/>
    <x v="0"/>
    <s v="tier - 3"/>
    <x v="2"/>
    <n v="2000"/>
    <s v="2-Jul-2000"/>
    <n v="22"/>
  </r>
  <r>
    <s v="Id1823"/>
    <n v="1998"/>
    <s v="Jun"/>
    <n v="29"/>
    <n v="3"/>
    <x v="508"/>
    <x v="0"/>
    <s v="tier - 1"/>
    <x v="1"/>
    <n v="1998"/>
    <s v="29-Jun-1998"/>
    <n v="24"/>
  </r>
  <r>
    <s v="Id1822"/>
    <n v="1985"/>
    <s v="Jun"/>
    <n v="22"/>
    <n v="0"/>
    <x v="509"/>
    <x v="2"/>
    <s v="tier - 1"/>
    <x v="2"/>
    <n v="1985"/>
    <s v="22-Jun-1985"/>
    <n v="37"/>
  </r>
  <r>
    <s v="Id1821"/>
    <n v="1996"/>
    <s v="Oct"/>
    <n v="25"/>
    <n v="3"/>
    <x v="510"/>
    <x v="0"/>
    <s v="tier - 1"/>
    <x v="12"/>
    <n v="1996"/>
    <s v="25-Oct-1996"/>
    <n v="26"/>
  </r>
  <r>
    <s v="Id1820"/>
    <n v="1990"/>
    <s v="Aug"/>
    <n v="5"/>
    <n v="1"/>
    <x v="511"/>
    <x v="1"/>
    <s v="tier - 3"/>
    <x v="5"/>
    <n v="1990"/>
    <s v="5-Aug-1990"/>
    <n v="32"/>
  </r>
  <r>
    <s v="Id1819"/>
    <n v="1990"/>
    <s v="Sep"/>
    <n v="26"/>
    <n v="2"/>
    <x v="512"/>
    <x v="0"/>
    <s v="tier - 2"/>
    <x v="2"/>
    <n v="1990"/>
    <s v="26-Sep-1990"/>
    <n v="32"/>
  </r>
  <r>
    <s v="Id1818"/>
    <n v="1990"/>
    <s v="Jul"/>
    <n v="13"/>
    <n v="2"/>
    <x v="513"/>
    <x v="0"/>
    <s v="tier - 1"/>
    <x v="0"/>
    <n v="1990"/>
    <s v="13-Jul-1990"/>
    <n v="32"/>
  </r>
  <r>
    <s v="Id1817"/>
    <n v="1979"/>
    <s v="Oct"/>
    <n v="18"/>
    <n v="2"/>
    <x v="514"/>
    <x v="0"/>
    <s v="tier - 1"/>
    <x v="0"/>
    <n v="1979"/>
    <s v="18-Oct-1979"/>
    <n v="43"/>
  </r>
  <r>
    <s v="Id1816"/>
    <n v="2003"/>
    <s v="Oct"/>
    <n v="4"/>
    <n v="0"/>
    <x v="515"/>
    <x v="0"/>
    <s v="tier - 1"/>
    <x v="11"/>
    <n v="2003"/>
    <s v="4-Oct-2003"/>
    <n v="19"/>
  </r>
  <r>
    <s v="Id1815"/>
    <n v="1990"/>
    <s v="Sep"/>
    <n v="4"/>
    <n v="2"/>
    <x v="516"/>
    <x v="1"/>
    <s v="tier - 3"/>
    <x v="0"/>
    <n v="1990"/>
    <s v="4-Sep-1990"/>
    <n v="32"/>
  </r>
  <r>
    <s v="Id1814"/>
    <n v="2003"/>
    <s v="Jun"/>
    <n v="22"/>
    <n v="5"/>
    <x v="517"/>
    <x v="0"/>
    <s v="tier - 3"/>
    <x v="2"/>
    <n v="2003"/>
    <s v="22-Jun-2003"/>
    <n v="19"/>
  </r>
  <r>
    <s v="Id1813"/>
    <n v="1977"/>
    <s v="Dec"/>
    <n v="4"/>
    <n v="2"/>
    <x v="518"/>
    <x v="0"/>
    <s v="tier - 3"/>
    <x v="0"/>
    <n v="1977"/>
    <s v="4-Dec-1977"/>
    <n v="45"/>
  </r>
  <r>
    <s v="Id1812"/>
    <n v="1981"/>
    <s v="Aug"/>
    <n v="12"/>
    <n v="1"/>
    <x v="519"/>
    <x v="0"/>
    <s v="tier - 3"/>
    <x v="2"/>
    <n v="1981"/>
    <s v="12-Aug-1981"/>
    <n v="41"/>
  </r>
  <r>
    <s v="Id1811"/>
    <n v="1992"/>
    <s v="Oct"/>
    <n v="9"/>
    <n v="1"/>
    <x v="520"/>
    <x v="0"/>
    <s v="tier - 3"/>
    <x v="8"/>
    <n v="1992"/>
    <s v="9-Oct-1992"/>
    <n v="30"/>
  </r>
  <r>
    <s v="Id1810"/>
    <n v="1992"/>
    <s v="Sep"/>
    <n v="28"/>
    <n v="1"/>
    <x v="521"/>
    <x v="0"/>
    <s v="tier - 2"/>
    <x v="8"/>
    <n v="1992"/>
    <s v="28-Sep-1992"/>
    <n v="30"/>
  </r>
  <r>
    <s v="Id1809"/>
    <n v="1994"/>
    <s v="Aug"/>
    <n v="12"/>
    <n v="2"/>
    <x v="522"/>
    <x v="0"/>
    <s v="tier - 1"/>
    <x v="1"/>
    <n v="1994"/>
    <s v="12-Aug-1994"/>
    <n v="28"/>
  </r>
  <r>
    <s v="Id1808"/>
    <n v="1980"/>
    <s v="Jul"/>
    <n v="2"/>
    <n v="2"/>
    <x v="523"/>
    <x v="0"/>
    <s v="tier - 3"/>
    <x v="1"/>
    <n v="1980"/>
    <s v="2-Jul-1980"/>
    <n v="42"/>
  </r>
  <r>
    <s v="Id1807"/>
    <n v="1986"/>
    <s v="Sep"/>
    <n v="5"/>
    <n v="3"/>
    <x v="524"/>
    <x v="0"/>
    <s v="tier - 1"/>
    <x v="0"/>
    <n v="1986"/>
    <s v="5-Sep-1986"/>
    <n v="36"/>
  </r>
  <r>
    <s v="Id1806"/>
    <n v="1991"/>
    <s v="Oct"/>
    <n v="12"/>
    <n v="1"/>
    <x v="525"/>
    <x v="0"/>
    <s v="tier - 3"/>
    <x v="1"/>
    <n v="1991"/>
    <s v="12-Oct-1991"/>
    <n v="31"/>
  </r>
  <r>
    <s v="Id1805"/>
    <n v="2004"/>
    <s v="Nov"/>
    <n v="24"/>
    <n v="0"/>
    <x v="526"/>
    <x v="0"/>
    <s v="tier - 3"/>
    <x v="11"/>
    <n v="2004"/>
    <s v="24-Nov-2004"/>
    <n v="18"/>
  </r>
  <r>
    <s v="Id1804"/>
    <n v="1987"/>
    <s v="Jun"/>
    <n v="5"/>
    <n v="1"/>
    <x v="527"/>
    <x v="0"/>
    <s v="tier - 2"/>
    <x v="2"/>
    <n v="1987"/>
    <s v="5-Jun-1987"/>
    <n v="36"/>
  </r>
  <r>
    <s v="Id1803"/>
    <n v="1987"/>
    <s v="Sep"/>
    <n v="2"/>
    <n v="1"/>
    <x v="528"/>
    <x v="0"/>
    <s v="tier - 2"/>
    <x v="0"/>
    <n v="1987"/>
    <s v="2-Sep-1987"/>
    <n v="35"/>
  </r>
  <r>
    <s v="Id1802"/>
    <n v="1987"/>
    <s v="Nov"/>
    <n v="22"/>
    <n v="1"/>
    <x v="529"/>
    <x v="1"/>
    <s v="tier - 1"/>
    <x v="2"/>
    <n v="1987"/>
    <s v="22-Nov-1987"/>
    <n v="35"/>
  </r>
  <r>
    <s v="Id1801"/>
    <n v="1992"/>
    <s v="Aug"/>
    <n v="16"/>
    <n v="2"/>
    <x v="530"/>
    <x v="0"/>
    <s v="tier - 3"/>
    <x v="0"/>
    <n v="1992"/>
    <s v="16-Aug-1992"/>
    <n v="30"/>
  </r>
  <r>
    <s v="Id1800"/>
    <n v="1987"/>
    <s v="Sep"/>
    <n v="27"/>
    <n v="1"/>
    <x v="531"/>
    <x v="1"/>
    <s v="tier - 3"/>
    <x v="2"/>
    <n v="1987"/>
    <s v="27-Sep-1987"/>
    <n v="35"/>
  </r>
  <r>
    <s v="Id1799"/>
    <n v="1989"/>
    <s v="Aug"/>
    <n v="1"/>
    <n v="1"/>
    <x v="532"/>
    <x v="0"/>
    <s v="tier - 3"/>
    <x v="2"/>
    <n v="1989"/>
    <s v="1-Aug-1989"/>
    <n v="33"/>
  </r>
  <r>
    <s v="Id1798"/>
    <n v="1989"/>
    <s v="Dec"/>
    <n v="9"/>
    <n v="1"/>
    <x v="533"/>
    <x v="0"/>
    <s v="tier - 3"/>
    <x v="0"/>
    <n v="1989"/>
    <s v="9-Dec-1989"/>
    <n v="33"/>
  </r>
  <r>
    <s v="Id1797"/>
    <n v="1987"/>
    <s v="Jun"/>
    <n v="22"/>
    <n v="3"/>
    <x v="534"/>
    <x v="0"/>
    <s v="tier - 3"/>
    <x v="0"/>
    <n v="1987"/>
    <s v="22-Jun-1987"/>
    <n v="35"/>
  </r>
  <r>
    <s v="Id1796"/>
    <n v="1989"/>
    <s v="Dec"/>
    <n v="16"/>
    <n v="1"/>
    <x v="535"/>
    <x v="0"/>
    <s v="tier - 1"/>
    <x v="0"/>
    <n v="1989"/>
    <s v="16-Dec-1989"/>
    <n v="33"/>
  </r>
  <r>
    <s v="Id1795"/>
    <n v="1978"/>
    <s v="Oct"/>
    <n v="3"/>
    <n v="2"/>
    <x v="536"/>
    <x v="0"/>
    <s v="tier - 3"/>
    <x v="0"/>
    <n v="1978"/>
    <s v="3-Oct-1978"/>
    <n v="44"/>
  </r>
  <r>
    <s v="Id1794"/>
    <n v="1981"/>
    <s v="Jul"/>
    <n v="3"/>
    <n v="1"/>
    <x v="537"/>
    <x v="0"/>
    <s v="tier - 1"/>
    <x v="0"/>
    <n v="1981"/>
    <s v="3-Jul-1981"/>
    <n v="41"/>
  </r>
  <r>
    <s v="Id1793"/>
    <n v="1995"/>
    <s v="Dec"/>
    <n v="1"/>
    <n v="3"/>
    <x v="538"/>
    <x v="2"/>
    <s v="tier - 2"/>
    <x v="15"/>
    <n v="1995"/>
    <s v="1-Dec-1995"/>
    <n v="27"/>
  </r>
  <r>
    <s v="Id1792"/>
    <n v="2002"/>
    <s v="Jun"/>
    <n v="27"/>
    <n v="5"/>
    <x v="539"/>
    <x v="0"/>
    <s v="tier - 1"/>
    <x v="2"/>
    <n v="2002"/>
    <s v="27-Jun-2002"/>
    <n v="20"/>
  </r>
  <r>
    <s v="Id1791"/>
    <n v="2000"/>
    <s v="Dec"/>
    <n v="11"/>
    <n v="0"/>
    <x v="540"/>
    <x v="0"/>
    <s v="tier - 2"/>
    <x v="11"/>
    <n v="2000"/>
    <s v="11-Dec-2000"/>
    <n v="22"/>
  </r>
  <r>
    <s v="Id1790"/>
    <n v="1992"/>
    <s v="Sep"/>
    <n v="10"/>
    <n v="3"/>
    <x v="541"/>
    <x v="1"/>
    <s v="tier - 2"/>
    <x v="0"/>
    <n v="1992"/>
    <s v="10-Sep-1992"/>
    <n v="30"/>
  </r>
  <r>
    <s v="Id1789"/>
    <n v="1984"/>
    <s v="Oct"/>
    <n v="15"/>
    <n v="3"/>
    <x v="542"/>
    <x v="0"/>
    <s v="tier - 1"/>
    <x v="1"/>
    <n v="1984"/>
    <s v="15-Oct-1984"/>
    <n v="38"/>
  </r>
  <r>
    <s v="Id1788"/>
    <n v="1995"/>
    <s v="Sep"/>
    <n v="29"/>
    <n v="0"/>
    <x v="543"/>
    <x v="0"/>
    <s v="tier - 1"/>
    <x v="11"/>
    <n v="1995"/>
    <s v="29-Sep-1995"/>
    <n v="27"/>
  </r>
  <r>
    <s v="Id1787"/>
    <n v="1979"/>
    <s v="Dec"/>
    <n v="13"/>
    <n v="2"/>
    <x v="544"/>
    <x v="0"/>
    <s v="tier - 3"/>
    <x v="0"/>
    <n v="1979"/>
    <s v="13-Dec-1979"/>
    <n v="43"/>
  </r>
  <r>
    <s v="Id1786"/>
    <n v="1974"/>
    <s v="Sep"/>
    <n v="11"/>
    <n v="0"/>
    <x v="545"/>
    <x v="0"/>
    <s v="tier - 2"/>
    <x v="0"/>
    <n v="1974"/>
    <s v="11-Sep-1974"/>
    <n v="48"/>
  </r>
  <r>
    <s v="Id1785"/>
    <n v="2001"/>
    <s v="Jun"/>
    <n v="7"/>
    <n v="0"/>
    <x v="546"/>
    <x v="0"/>
    <s v="tier - 3"/>
    <x v="11"/>
    <n v="2001"/>
    <s v="7-Jun-2001"/>
    <n v="22"/>
  </r>
  <r>
    <s v="Id1784"/>
    <n v="1995"/>
    <s v="Dec"/>
    <n v="27"/>
    <n v="3"/>
    <x v="547"/>
    <x v="0"/>
    <s v="tier - 3"/>
    <x v="12"/>
    <n v="1995"/>
    <s v="27-Dec-1995"/>
    <n v="27"/>
  </r>
  <r>
    <s v="Id1783"/>
    <n v="1989"/>
    <s v="Sep"/>
    <n v="1"/>
    <n v="3"/>
    <x v="548"/>
    <x v="0"/>
    <s v="tier - 3"/>
    <x v="2"/>
    <n v="1989"/>
    <s v="1-Sep-1989"/>
    <n v="33"/>
  </r>
  <r>
    <s v="Id1782"/>
    <n v="1997"/>
    <s v="Sep"/>
    <n v="29"/>
    <n v="4"/>
    <x v="549"/>
    <x v="0"/>
    <s v="tier - 3"/>
    <x v="1"/>
    <n v="1997"/>
    <s v="29-Sep-1997"/>
    <n v="25"/>
  </r>
  <r>
    <s v="Id1781"/>
    <n v="1986"/>
    <s v="Dec"/>
    <n v="23"/>
    <n v="0"/>
    <x v="550"/>
    <x v="0"/>
    <s v="tier - 1"/>
    <x v="2"/>
    <n v="1986"/>
    <s v="23-Dec-1986"/>
    <n v="36"/>
  </r>
  <r>
    <s v="Id1780"/>
    <n v="1986"/>
    <s v="Oct"/>
    <n v="27"/>
    <n v="0"/>
    <x v="551"/>
    <x v="0"/>
    <s v="tier - 1"/>
    <x v="0"/>
    <n v="1986"/>
    <s v="27-Oct-1986"/>
    <n v="36"/>
  </r>
  <r>
    <s v="Id1779"/>
    <n v="1989"/>
    <s v="Jul"/>
    <n v="10"/>
    <n v="2"/>
    <x v="552"/>
    <x v="1"/>
    <s v="tier - 2"/>
    <x v="0"/>
    <n v="1989"/>
    <s v="10-Jul-1989"/>
    <n v="33"/>
  </r>
  <r>
    <s v="Id1778"/>
    <n v="1990"/>
    <s v="Nov"/>
    <n v="28"/>
    <n v="3"/>
    <x v="553"/>
    <x v="0"/>
    <s v="tier - 3"/>
    <x v="0"/>
    <n v="1990"/>
    <s v="28-Nov-1990"/>
    <n v="32"/>
  </r>
  <r>
    <s v="Id1777"/>
    <n v="1988"/>
    <s v="Sep"/>
    <n v="23"/>
    <n v="1"/>
    <x v="554"/>
    <x v="1"/>
    <s v="tier - 3"/>
    <x v="1"/>
    <n v="1988"/>
    <s v="23-Sep-1988"/>
    <n v="34"/>
  </r>
  <r>
    <s v="Id1776"/>
    <n v="1993"/>
    <s v="Jul"/>
    <n v="10"/>
    <n v="2"/>
    <x v="555"/>
    <x v="0"/>
    <s v="tier - 1"/>
    <x v="1"/>
    <n v="1993"/>
    <s v="10-Jul-1993"/>
    <n v="29"/>
  </r>
  <r>
    <s v="Id1775"/>
    <n v="1981"/>
    <s v="Oct"/>
    <n v="18"/>
    <n v="1"/>
    <x v="556"/>
    <x v="0"/>
    <s v="tier - 3"/>
    <x v="0"/>
    <n v="1981"/>
    <s v="18-Oct-1981"/>
    <n v="41"/>
  </r>
  <r>
    <s v="Id1774"/>
    <n v="2002"/>
    <s v="Aug"/>
    <n v="21"/>
    <n v="5"/>
    <x v="557"/>
    <x v="0"/>
    <s v="tier - 1"/>
    <x v="12"/>
    <n v="2002"/>
    <s v="21-Aug-2002"/>
    <n v="20"/>
  </r>
  <r>
    <s v="Id1773"/>
    <n v="1993"/>
    <s v="Aug"/>
    <n v="10"/>
    <n v="2"/>
    <x v="558"/>
    <x v="0"/>
    <s v="tier - 2"/>
    <x v="1"/>
    <n v="1993"/>
    <s v="10-Aug-1993"/>
    <n v="29"/>
  </r>
  <r>
    <s v="Id1772"/>
    <n v="1991"/>
    <s v="Aug"/>
    <n v="23"/>
    <n v="2"/>
    <x v="559"/>
    <x v="0"/>
    <s v="tier - 3"/>
    <x v="2"/>
    <n v="1991"/>
    <s v="23-Aug-1991"/>
    <n v="31"/>
  </r>
  <r>
    <s v="Id1771"/>
    <n v="1991"/>
    <s v="Nov"/>
    <n v="27"/>
    <n v="2"/>
    <x v="560"/>
    <x v="0"/>
    <s v="tier - 3"/>
    <x v="2"/>
    <n v="1991"/>
    <s v="27-Nov-1991"/>
    <n v="31"/>
  </r>
  <r>
    <s v="Id1770"/>
    <n v="1974"/>
    <s v="Jun"/>
    <n v="26"/>
    <n v="0"/>
    <x v="561"/>
    <x v="0"/>
    <s v="tier - 2"/>
    <x v="0"/>
    <n v="1974"/>
    <s v="26-Jun-1974"/>
    <n v="48"/>
  </r>
  <r>
    <s v="Id1769"/>
    <n v="1991"/>
    <s v="Aug"/>
    <n v="30"/>
    <n v="2"/>
    <x v="562"/>
    <x v="0"/>
    <s v="tier - 1"/>
    <x v="0"/>
    <n v="1991"/>
    <s v="30-Aug-1991"/>
    <n v="31"/>
  </r>
  <r>
    <s v="Id1768"/>
    <n v="1973"/>
    <s v="Nov"/>
    <n v="7"/>
    <n v="0"/>
    <x v="563"/>
    <x v="0"/>
    <s v="tier - 3"/>
    <x v="0"/>
    <n v="1973"/>
    <s v="7-Nov-1973"/>
    <n v="49"/>
  </r>
  <r>
    <s v="Id1767"/>
    <n v="1988"/>
    <s v="Jun"/>
    <n v="24"/>
    <n v="0"/>
    <x v="564"/>
    <x v="0"/>
    <s v="tier - 3"/>
    <x v="8"/>
    <n v="1988"/>
    <s v="24-Jun-1988"/>
    <n v="34"/>
  </r>
  <r>
    <s v="Id1766"/>
    <n v="2001"/>
    <s v="Oct"/>
    <n v="5"/>
    <n v="0"/>
    <x v="565"/>
    <x v="0"/>
    <s v="tier - 2"/>
    <x v="2"/>
    <n v="2001"/>
    <s v="5-Oct-2001"/>
    <n v="21"/>
  </r>
  <r>
    <s v="Id1765"/>
    <n v="1988"/>
    <s v="Sep"/>
    <n v="4"/>
    <n v="1"/>
    <x v="566"/>
    <x v="0"/>
    <s v="tier - 2"/>
    <x v="0"/>
    <n v="1988"/>
    <s v="4-Sep-1988"/>
    <n v="34"/>
  </r>
  <r>
    <s v="Id1764"/>
    <n v="1977"/>
    <s v="Jun"/>
    <n v="9"/>
    <n v="2"/>
    <x v="567"/>
    <x v="0"/>
    <s v="tier - 3"/>
    <x v="0"/>
    <n v="1977"/>
    <s v="9-Jun-1977"/>
    <n v="45"/>
  </r>
  <r>
    <s v="Id1763"/>
    <n v="1988"/>
    <s v="Jul"/>
    <n v="8"/>
    <n v="1"/>
    <x v="568"/>
    <x v="0"/>
    <s v="tier - 3"/>
    <x v="2"/>
    <n v="1988"/>
    <s v="8-Jul-1988"/>
    <n v="34"/>
  </r>
  <r>
    <s v="Id1762"/>
    <n v="1988"/>
    <s v="Nov"/>
    <n v="9"/>
    <n v="1"/>
    <x v="569"/>
    <x v="0"/>
    <s v="tier - 3"/>
    <x v="2"/>
    <n v="1988"/>
    <s v="9-Nov-1988"/>
    <n v="34"/>
  </r>
  <r>
    <s v="Id1761"/>
    <n v="1985"/>
    <s v="Dec"/>
    <n v="28"/>
    <n v="0"/>
    <x v="570"/>
    <x v="2"/>
    <s v="tier - 2"/>
    <x v="1"/>
    <n v="1985"/>
    <s v="28-Dec-1985"/>
    <n v="37"/>
  </r>
  <r>
    <s v="Id1760"/>
    <n v="1991"/>
    <s v="Sep"/>
    <n v="10"/>
    <n v="2"/>
    <x v="571"/>
    <x v="1"/>
    <s v="tier - 1"/>
    <x v="5"/>
    <n v="1991"/>
    <s v="10-Sep-1991"/>
    <n v="31"/>
  </r>
  <r>
    <s v="Id1759"/>
    <n v="1986"/>
    <s v="Jun"/>
    <n v="29"/>
    <n v="3"/>
    <x v="572"/>
    <x v="0"/>
    <s v="tier - 2"/>
    <x v="0"/>
    <n v="1986"/>
    <s v="29-Jun-1986"/>
    <n v="36"/>
  </r>
  <r>
    <s v="Id1758"/>
    <n v="1997"/>
    <s v="Dec"/>
    <n v="4"/>
    <n v="0"/>
    <x v="573"/>
    <x v="0"/>
    <s v="tier - 2"/>
    <x v="7"/>
    <n v="1997"/>
    <s v="4-Dec-1997"/>
    <n v="25"/>
  </r>
  <r>
    <s v="Id1757"/>
    <n v="2001"/>
    <s v="Oct"/>
    <n v="16"/>
    <n v="0"/>
    <x v="574"/>
    <x v="0"/>
    <s v="tier - 3"/>
    <x v="2"/>
    <n v="2001"/>
    <s v="16-Oct-2001"/>
    <n v="21"/>
  </r>
  <r>
    <s v="Id1756"/>
    <n v="1997"/>
    <s v="Jul"/>
    <n v="29"/>
    <n v="0"/>
    <x v="575"/>
    <x v="0"/>
    <s v="tier - 2"/>
    <x v="1"/>
    <n v="1997"/>
    <s v="29-Jul-1997"/>
    <n v="25"/>
  </r>
  <r>
    <s v="Id1755"/>
    <n v="1980"/>
    <s v="Sep"/>
    <n v="7"/>
    <n v="2"/>
    <x v="576"/>
    <x v="0"/>
    <s v="tier - 2"/>
    <x v="0"/>
    <n v="1980"/>
    <s v="7-Sep-1980"/>
    <n v="42"/>
  </r>
  <r>
    <s v="Id1754"/>
    <n v="1993"/>
    <s v="Jun"/>
    <n v="11"/>
    <n v="0"/>
    <x v="577"/>
    <x v="0"/>
    <s v="tier - 1"/>
    <x v="11"/>
    <n v="1993"/>
    <s v="11-Jun-1993"/>
    <n v="29"/>
  </r>
  <r>
    <s v="Id1753"/>
    <n v="1978"/>
    <s v="Nov"/>
    <n v="22"/>
    <n v="2"/>
    <x v="578"/>
    <x v="0"/>
    <s v="tier - 3"/>
    <x v="1"/>
    <n v="1978"/>
    <s v="22-Nov-1978"/>
    <n v="44"/>
  </r>
  <r>
    <s v="Id1752"/>
    <n v="1997"/>
    <s v="Jul"/>
    <n v="14"/>
    <n v="5"/>
    <x v="579"/>
    <x v="1"/>
    <s v="tier - 2"/>
    <x v="2"/>
    <n v="1997"/>
    <s v="14-Jul-1997"/>
    <n v="25"/>
  </r>
  <r>
    <s v="Id1751"/>
    <n v="1999"/>
    <s v="Jun"/>
    <n v="19"/>
    <n v="0"/>
    <x v="580"/>
    <x v="0"/>
    <s v="tier - 2"/>
    <x v="14"/>
    <n v="1999"/>
    <s v="19-Jun-1999"/>
    <n v="23"/>
  </r>
  <r>
    <s v="Id1750"/>
    <n v="1987"/>
    <s v="Nov"/>
    <n v="18"/>
    <n v="1"/>
    <x v="581"/>
    <x v="0"/>
    <s v="tier - 2"/>
    <x v="1"/>
    <n v="1987"/>
    <s v="18-Nov-1987"/>
    <n v="35"/>
  </r>
  <r>
    <s v="Id1749"/>
    <n v="1988"/>
    <s v="Nov"/>
    <n v="1"/>
    <n v="2"/>
    <x v="582"/>
    <x v="0"/>
    <s v="tier - 3"/>
    <x v="0"/>
    <n v="1988"/>
    <s v="1-Nov-1988"/>
    <n v="34"/>
  </r>
  <r>
    <s v="Id1748"/>
    <n v="1987"/>
    <s v="Sep"/>
    <n v="13"/>
    <n v="1"/>
    <x v="583"/>
    <x v="2"/>
    <s v="tier - 2"/>
    <x v="1"/>
    <n v="1987"/>
    <s v="13-Sep-1987"/>
    <n v="35"/>
  </r>
  <r>
    <s v="Id1747"/>
    <n v="1988"/>
    <s v="Sep"/>
    <n v="15"/>
    <n v="3"/>
    <x v="584"/>
    <x v="0"/>
    <s v="tier - 1"/>
    <x v="0"/>
    <n v="1988"/>
    <s v="15-Sep-1988"/>
    <n v="34"/>
  </r>
  <r>
    <s v="Id1746"/>
    <n v="1993"/>
    <s v="Dec"/>
    <n v="10"/>
    <n v="3"/>
    <x v="585"/>
    <x v="0"/>
    <s v="tier - 2"/>
    <x v="0"/>
    <n v="1993"/>
    <s v="10-Dec-1993"/>
    <n v="29"/>
  </r>
  <r>
    <s v="Id1745"/>
    <n v="1984"/>
    <s v="Aug"/>
    <n v="22"/>
    <n v="3"/>
    <x v="586"/>
    <x v="0"/>
    <s v="tier - 1"/>
    <x v="0"/>
    <n v="1984"/>
    <s v="22-Aug-1984"/>
    <n v="38"/>
  </r>
  <r>
    <s v="Id1744"/>
    <n v="1990"/>
    <s v="Aug"/>
    <n v="22"/>
    <n v="1"/>
    <x v="587"/>
    <x v="0"/>
    <s v="tier - 2"/>
    <x v="8"/>
    <n v="1990"/>
    <s v="22-Aug-1990"/>
    <n v="32"/>
  </r>
  <r>
    <s v="Id1743"/>
    <n v="1990"/>
    <s v="Oct"/>
    <n v="9"/>
    <n v="2"/>
    <x v="588"/>
    <x v="0"/>
    <s v="tier - 2"/>
    <x v="2"/>
    <n v="1990"/>
    <s v="9-Oct-1990"/>
    <n v="32"/>
  </r>
  <r>
    <s v="Id1742"/>
    <n v="1991"/>
    <s v="Aug"/>
    <n v="29"/>
    <n v="3"/>
    <x v="589"/>
    <x v="0"/>
    <s v="tier - 2"/>
    <x v="1"/>
    <n v="1991"/>
    <s v="29-Aug-1991"/>
    <n v="31"/>
  </r>
  <r>
    <s v="Id1741"/>
    <n v="1984"/>
    <s v="Oct"/>
    <n v="16"/>
    <n v="3"/>
    <x v="590"/>
    <x v="0"/>
    <s v="tier - 1"/>
    <x v="0"/>
    <n v="1984"/>
    <s v="16-Oct-1984"/>
    <n v="38"/>
  </r>
  <r>
    <s v="Id1740"/>
    <n v="1979"/>
    <s v="Sep"/>
    <n v="12"/>
    <n v="2"/>
    <x v="591"/>
    <x v="0"/>
    <s v="tier - 2"/>
    <x v="0"/>
    <n v="1979"/>
    <s v="12-Sep-1979"/>
    <n v="43"/>
  </r>
  <r>
    <s v="Id1739"/>
    <n v="2004"/>
    <s v="Jun"/>
    <n v="6"/>
    <n v="0"/>
    <x v="592"/>
    <x v="0"/>
    <s v="tier - 2"/>
    <x v="16"/>
    <n v="2004"/>
    <s v="6-Jun-2004"/>
    <n v="19"/>
  </r>
  <r>
    <s v="Id1738"/>
    <n v="1983"/>
    <s v="Oct"/>
    <n v="24"/>
    <n v="3"/>
    <x v="593"/>
    <x v="0"/>
    <s v="tier - 2"/>
    <x v="1"/>
    <n v="1983"/>
    <s v="24-Oct-1983"/>
    <n v="39"/>
  </r>
  <r>
    <s v="Id1737"/>
    <n v="1993"/>
    <s v="Jun"/>
    <n v="17"/>
    <n v="3"/>
    <x v="594"/>
    <x v="1"/>
    <s v="tier - 3"/>
    <x v="12"/>
    <n v="1993"/>
    <s v="17-Jun-1993"/>
    <n v="29"/>
  </r>
  <r>
    <s v="Id1736"/>
    <n v="1999"/>
    <s v="Dec"/>
    <n v="1"/>
    <n v="0"/>
    <x v="595"/>
    <x v="0"/>
    <s v="tier - 1"/>
    <x v="1"/>
    <n v="1999"/>
    <s v="1-Dec-1999"/>
    <n v="23"/>
  </r>
  <r>
    <s v="Id1735"/>
    <n v="1995"/>
    <s v="Jun"/>
    <n v="6"/>
    <n v="0"/>
    <x v="596"/>
    <x v="0"/>
    <s v="tier - 2"/>
    <x v="7"/>
    <n v="1995"/>
    <s v="6-Jun-1995"/>
    <n v="28"/>
  </r>
  <r>
    <s v="Id1734"/>
    <n v="1987"/>
    <s v="Jun"/>
    <n v="29"/>
    <n v="0"/>
    <x v="597"/>
    <x v="0"/>
    <s v="tier - 1"/>
    <x v="8"/>
    <n v="1987"/>
    <s v="29-Jun-1987"/>
    <n v="35"/>
  </r>
  <r>
    <s v="Id1733"/>
    <n v="1987"/>
    <s v="Dec"/>
    <n v="26"/>
    <n v="1"/>
    <x v="598"/>
    <x v="0"/>
    <s v="tier - 2"/>
    <x v="2"/>
    <n v="1987"/>
    <s v="26-Dec-1987"/>
    <n v="35"/>
  </r>
  <r>
    <s v="Id1732"/>
    <n v="1987"/>
    <s v="Jul"/>
    <n v="5"/>
    <n v="1"/>
    <x v="599"/>
    <x v="0"/>
    <s v="tier - 2"/>
    <x v="0"/>
    <n v="1987"/>
    <s v="5-Jul-1987"/>
    <n v="35"/>
  </r>
  <r>
    <s v="Id1731"/>
    <n v="1987"/>
    <s v="Sep"/>
    <n v="9"/>
    <n v="1"/>
    <x v="600"/>
    <x v="0"/>
    <s v="tier - 3"/>
    <x v="2"/>
    <n v="1987"/>
    <s v="9-Sep-1987"/>
    <n v="35"/>
  </r>
  <r>
    <s v="Id1730"/>
    <n v="1990"/>
    <s v="Jul"/>
    <n v="6"/>
    <n v="3"/>
    <x v="601"/>
    <x v="1"/>
    <s v="tier - 3"/>
    <x v="2"/>
    <n v="1990"/>
    <s v="6-Jul-1990"/>
    <n v="32"/>
  </r>
  <r>
    <s v="Id1729"/>
    <n v="1989"/>
    <s v="Nov"/>
    <n v="25"/>
    <n v="2"/>
    <x v="602"/>
    <x v="0"/>
    <s v="tier - 2"/>
    <x v="1"/>
    <n v="1989"/>
    <s v="25-Nov-1989"/>
    <n v="33"/>
  </r>
  <r>
    <s v="Id1728"/>
    <n v="1989"/>
    <s v="Jul"/>
    <n v="19"/>
    <n v="2"/>
    <x v="603"/>
    <x v="0"/>
    <s v="tier - 2"/>
    <x v="1"/>
    <n v="1989"/>
    <s v="19-Jul-1989"/>
    <n v="33"/>
  </r>
  <r>
    <s v="Id1727"/>
    <n v="1986"/>
    <s v="Oct"/>
    <n v="25"/>
    <n v="0"/>
    <x v="604"/>
    <x v="0"/>
    <s v="tier - 2"/>
    <x v="1"/>
    <n v="1986"/>
    <s v="25-Oct-1986"/>
    <n v="36"/>
  </r>
  <r>
    <s v="Id1726"/>
    <n v="1986"/>
    <s v="Sep"/>
    <n v="20"/>
    <n v="0"/>
    <x v="605"/>
    <x v="0"/>
    <s v="tier - 2"/>
    <x v="1"/>
    <n v="1986"/>
    <s v="20-Sep-1986"/>
    <n v="36"/>
  </r>
  <r>
    <s v="Id1725"/>
    <n v="1986"/>
    <s v="Oct"/>
    <n v="20"/>
    <n v="0"/>
    <x v="606"/>
    <x v="0"/>
    <s v="tier - 3"/>
    <x v="1"/>
    <n v="1986"/>
    <s v="20-Oct-1986"/>
    <n v="36"/>
  </r>
  <r>
    <s v="Id1724"/>
    <n v="1987"/>
    <s v="Sep"/>
    <n v="1"/>
    <n v="3"/>
    <x v="607"/>
    <x v="0"/>
    <s v="tier - 2"/>
    <x v="0"/>
    <n v="1987"/>
    <s v="1-Sep-1987"/>
    <n v="35"/>
  </r>
  <r>
    <s v="Id1723"/>
    <n v="1974"/>
    <s v="Nov"/>
    <n v="12"/>
    <n v="0"/>
    <x v="608"/>
    <x v="0"/>
    <s v="tier - 2"/>
    <x v="1"/>
    <n v="1974"/>
    <s v="12-Nov-1974"/>
    <n v="48"/>
  </r>
  <r>
    <s v="Id1722"/>
    <n v="2004"/>
    <s v="Aug"/>
    <n v="22"/>
    <n v="0"/>
    <x v="609"/>
    <x v="0"/>
    <s v="tier - 2"/>
    <x v="16"/>
    <n v="2004"/>
    <s v="22-Aug-2004"/>
    <n v="18"/>
  </r>
  <r>
    <s v="Id1721"/>
    <n v="2000"/>
    <s v="Sep"/>
    <n v="9"/>
    <n v="0"/>
    <x v="610"/>
    <x v="0"/>
    <s v="tier - 3"/>
    <x v="1"/>
    <n v="2000"/>
    <s v="9-Sep-2000"/>
    <n v="22"/>
  </r>
  <r>
    <s v="Id1720"/>
    <n v="1994"/>
    <s v="Nov"/>
    <n v="13"/>
    <n v="3"/>
    <x v="611"/>
    <x v="0"/>
    <s v="tier - 2"/>
    <x v="1"/>
    <n v="1994"/>
    <s v="13-Nov-1994"/>
    <n v="28"/>
  </r>
  <r>
    <s v="Id1719"/>
    <n v="1974"/>
    <s v="Sep"/>
    <n v="2"/>
    <n v="0"/>
    <x v="612"/>
    <x v="0"/>
    <s v="tier - 1"/>
    <x v="1"/>
    <n v="1974"/>
    <s v="2-Sep-1974"/>
    <n v="48"/>
  </r>
  <r>
    <s v="Id1718"/>
    <n v="1992"/>
    <s v="Jun"/>
    <n v="18"/>
    <n v="3"/>
    <x v="613"/>
    <x v="0"/>
    <s v="tier - 1"/>
    <x v="2"/>
    <n v="1992"/>
    <s v="18-Jun-1992"/>
    <n v="30"/>
  </r>
  <r>
    <s v="Id1717"/>
    <n v="1991"/>
    <s v="Aug"/>
    <n v="28"/>
    <n v="2"/>
    <x v="614"/>
    <x v="0"/>
    <s v="tier - 1"/>
    <x v="1"/>
    <n v="1991"/>
    <s v="28-Aug-1991"/>
    <n v="31"/>
  </r>
  <r>
    <s v="Id1716"/>
    <n v="1972"/>
    <s v="Dec"/>
    <n v="15"/>
    <n v="0"/>
    <x v="615"/>
    <x v="0"/>
    <s v="tier - 3"/>
    <x v="0"/>
    <n v="1972"/>
    <s v="15-Dec-1972"/>
    <n v="50"/>
  </r>
  <r>
    <s v="Id1715"/>
    <n v="1989"/>
    <s v="Nov"/>
    <n v="7"/>
    <n v="1"/>
    <x v="616"/>
    <x v="0"/>
    <s v="tier - 3"/>
    <x v="8"/>
    <n v="1989"/>
    <s v="7-Nov-1989"/>
    <n v="33"/>
  </r>
  <r>
    <s v="Id1714"/>
    <n v="1994"/>
    <s v="Dec"/>
    <n v="7"/>
    <n v="0"/>
    <x v="617"/>
    <x v="0"/>
    <s v="tier - 1"/>
    <x v="2"/>
    <n v="1994"/>
    <s v="7-Dec-1994"/>
    <n v="28"/>
  </r>
  <r>
    <s v="Id1713"/>
    <n v="1986"/>
    <s v="Jun"/>
    <n v="1"/>
    <n v="1"/>
    <x v="618"/>
    <x v="0"/>
    <s v="tier - 2"/>
    <x v="1"/>
    <n v="1986"/>
    <s v="1-Jun-1986"/>
    <n v="37"/>
  </r>
  <r>
    <s v="Id1712"/>
    <n v="1989"/>
    <s v="Nov"/>
    <n v="18"/>
    <n v="2"/>
    <x v="619"/>
    <x v="0"/>
    <s v="tier - 1"/>
    <x v="2"/>
    <n v="1989"/>
    <s v="18-Nov-1989"/>
    <n v="33"/>
  </r>
  <r>
    <s v="Id1711"/>
    <n v="1986"/>
    <s v="Jul"/>
    <n v="22"/>
    <n v="1"/>
    <x v="620"/>
    <x v="0"/>
    <s v="tier - 3"/>
    <x v="1"/>
    <n v="1986"/>
    <s v="22-Jul-1986"/>
    <n v="36"/>
  </r>
  <r>
    <s v="Id1710"/>
    <n v="1984"/>
    <s v="Jun"/>
    <n v="1"/>
    <n v="0"/>
    <x v="621"/>
    <x v="0"/>
    <s v="tier - 3"/>
    <x v="2"/>
    <n v="1984"/>
    <s v="1-Jun-1984"/>
    <n v="39"/>
  </r>
  <r>
    <s v="Id1709"/>
    <n v="1988"/>
    <s v="Aug"/>
    <n v="8"/>
    <n v="1"/>
    <x v="622"/>
    <x v="0"/>
    <s v="tier - 3"/>
    <x v="1"/>
    <n v="1988"/>
    <s v="8-Aug-1988"/>
    <n v="34"/>
  </r>
  <r>
    <s v="Id1708"/>
    <n v="1989"/>
    <s v="Nov"/>
    <n v="6"/>
    <n v="3"/>
    <x v="623"/>
    <x v="0"/>
    <s v="tier - 3"/>
    <x v="0"/>
    <n v="1989"/>
    <s v="6-Nov-1989"/>
    <n v="33"/>
  </r>
  <r>
    <s v="Id1707"/>
    <n v="1984"/>
    <s v="Sep"/>
    <n v="3"/>
    <n v="0"/>
    <x v="624"/>
    <x v="0"/>
    <s v="tier - 2"/>
    <x v="0"/>
    <n v="1984"/>
    <s v="3-Sep-1984"/>
    <n v="38"/>
  </r>
  <r>
    <s v="Id1706"/>
    <n v="1984"/>
    <s v="Aug"/>
    <n v="1"/>
    <n v="0"/>
    <x v="625"/>
    <x v="0"/>
    <s v="tier - 2"/>
    <x v="0"/>
    <n v="1984"/>
    <s v="1-Aug-1984"/>
    <n v="38"/>
  </r>
  <r>
    <s v="Id1705"/>
    <n v="1985"/>
    <s v="Dec"/>
    <n v="23"/>
    <n v="3"/>
    <x v="626"/>
    <x v="0"/>
    <s v="tier - 1"/>
    <x v="0"/>
    <n v="1985"/>
    <s v="23-Dec-1985"/>
    <n v="37"/>
  </r>
  <r>
    <s v="Id1704"/>
    <n v="1975"/>
    <s v="Sep"/>
    <n v="27"/>
    <n v="1"/>
    <x v="627"/>
    <x v="0"/>
    <s v="tier - 3"/>
    <x v="1"/>
    <n v="1975"/>
    <s v="27-Sep-1975"/>
    <n v="47"/>
  </r>
  <r>
    <s v="Id1703"/>
    <n v="1982"/>
    <s v="Sep"/>
    <n v="27"/>
    <n v="0"/>
    <x v="628"/>
    <x v="0"/>
    <s v="tier - 3"/>
    <x v="0"/>
    <n v="1982"/>
    <s v="27-Sep-1982"/>
    <n v="40"/>
  </r>
  <r>
    <s v="Id1702"/>
    <n v="1991"/>
    <s v="Jul"/>
    <n v="6"/>
    <n v="3"/>
    <x v="629"/>
    <x v="0"/>
    <s v="tier - 1"/>
    <x v="1"/>
    <n v="1991"/>
    <s v="6-Jul-1991"/>
    <n v="31"/>
  </r>
  <r>
    <s v="Id1701"/>
    <n v="1992"/>
    <s v="Sep"/>
    <n v="17"/>
    <n v="3"/>
    <x v="630"/>
    <x v="1"/>
    <s v="tier - 1"/>
    <x v="12"/>
    <n v="1992"/>
    <s v="17-Sep-1992"/>
    <n v="30"/>
  </r>
  <r>
    <s v="Id1700"/>
    <n v="1978"/>
    <s v="Jun"/>
    <n v="8"/>
    <n v="2"/>
    <x v="631"/>
    <x v="0"/>
    <s v="tier - 2"/>
    <x v="1"/>
    <n v="1978"/>
    <s v="8-Jun-1978"/>
    <n v="45"/>
  </r>
  <r>
    <s v="Id1699"/>
    <n v="1982"/>
    <s v="Aug"/>
    <n v="25"/>
    <n v="0"/>
    <x v="632"/>
    <x v="1"/>
    <s v="tier - 2"/>
    <x v="0"/>
    <n v="1982"/>
    <s v="25-Aug-1982"/>
    <n v="40"/>
  </r>
  <r>
    <s v="Id1698"/>
    <n v="1986"/>
    <s v="Dec"/>
    <n v="25"/>
    <n v="0"/>
    <x v="633"/>
    <x v="0"/>
    <s v="tier - 2"/>
    <x v="8"/>
    <n v="1986"/>
    <s v="25-Dec-1986"/>
    <n v="36"/>
  </r>
  <r>
    <s v="Id1697"/>
    <n v="1973"/>
    <s v="Oct"/>
    <n v="24"/>
    <n v="0"/>
    <x v="634"/>
    <x v="0"/>
    <s v="tier - 2"/>
    <x v="0"/>
    <n v="1973"/>
    <s v="24-Oct-1973"/>
    <n v="49"/>
  </r>
  <r>
    <s v="Id1696"/>
    <n v="1986"/>
    <s v="Dec"/>
    <n v="2"/>
    <n v="0"/>
    <x v="635"/>
    <x v="0"/>
    <s v="tier - 2"/>
    <x v="8"/>
    <n v="1986"/>
    <s v="2-Dec-1986"/>
    <n v="36"/>
  </r>
  <r>
    <s v="Id1695"/>
    <n v="1986"/>
    <s v="Jul"/>
    <n v="12"/>
    <n v="1"/>
    <x v="636"/>
    <x v="0"/>
    <s v="tier - 3"/>
    <x v="2"/>
    <n v="1986"/>
    <s v="12-Jul-1986"/>
    <n v="36"/>
  </r>
  <r>
    <s v="Id1694"/>
    <n v="1986"/>
    <s v="Sep"/>
    <n v="30"/>
    <n v="1"/>
    <x v="637"/>
    <x v="0"/>
    <s v="tier - 3"/>
    <x v="0"/>
    <n v="1986"/>
    <s v="30-Sep-1986"/>
    <n v="36"/>
  </r>
  <r>
    <s v="Id1693"/>
    <n v="1984"/>
    <s v="Aug"/>
    <n v="26"/>
    <n v="1"/>
    <x v="638"/>
    <x v="0"/>
    <s v="tier - 2"/>
    <x v="0"/>
    <n v="1984"/>
    <s v="26-Aug-1984"/>
    <n v="38"/>
  </r>
  <r>
    <s v="Id1692"/>
    <n v="1984"/>
    <s v="Aug"/>
    <n v="17"/>
    <n v="1"/>
    <x v="639"/>
    <x v="0"/>
    <s v="tier - 3"/>
    <x v="2"/>
    <n v="1984"/>
    <s v="17-Aug-1984"/>
    <n v="38"/>
  </r>
  <r>
    <s v="Id1691"/>
    <n v="1988"/>
    <s v="Jul"/>
    <n v="29"/>
    <n v="3"/>
    <x v="640"/>
    <x v="0"/>
    <s v="tier - 2"/>
    <x v="1"/>
    <n v="1988"/>
    <s v="29-Jul-1988"/>
    <n v="34"/>
  </r>
  <r>
    <s v="Id1690"/>
    <n v="1981"/>
    <s v="Nov"/>
    <n v="7"/>
    <n v="1"/>
    <x v="641"/>
    <x v="0"/>
    <s v="tier - 2"/>
    <x v="0"/>
    <n v="1981"/>
    <s v="7-Nov-1981"/>
    <n v="41"/>
  </r>
  <r>
    <s v="Id1689"/>
    <n v="1980"/>
    <s v="Dec"/>
    <n v="7"/>
    <n v="2"/>
    <x v="642"/>
    <x v="0"/>
    <s v="tier - 2"/>
    <x v="1"/>
    <n v="1980"/>
    <s v="7-Dec-1980"/>
    <n v="42"/>
  </r>
  <r>
    <s v="Id1688"/>
    <n v="1999"/>
    <s v="Sep"/>
    <n v="22"/>
    <n v="0"/>
    <x v="643"/>
    <x v="0"/>
    <s v="tier - 3"/>
    <x v="14"/>
    <n v="1999"/>
    <s v="22-Sep-1999"/>
    <n v="23"/>
  </r>
  <r>
    <s v="Id1687"/>
    <n v="1974"/>
    <s v="Sep"/>
    <n v="18"/>
    <n v="0"/>
    <x v="644"/>
    <x v="0"/>
    <s v="tier - 3"/>
    <x v="0"/>
    <n v="1974"/>
    <s v="18-Sep-1974"/>
    <n v="48"/>
  </r>
  <r>
    <s v="Id1686"/>
    <n v="1985"/>
    <s v="Sep"/>
    <n v="5"/>
    <n v="3"/>
    <x v="645"/>
    <x v="0"/>
    <s v="tier - 1"/>
    <x v="1"/>
    <n v="1985"/>
    <s v="5-Sep-1985"/>
    <n v="37"/>
  </r>
  <r>
    <s v="Id1685"/>
    <n v="1986"/>
    <s v="Nov"/>
    <n v="21"/>
    <n v="2"/>
    <x v="646"/>
    <x v="1"/>
    <s v="tier - 1"/>
    <x v="0"/>
    <n v="1986"/>
    <s v="21-Nov-1986"/>
    <n v="36"/>
  </r>
  <r>
    <s v="Id1684"/>
    <n v="1983"/>
    <s v="Oct"/>
    <n v="3"/>
    <n v="3"/>
    <x v="647"/>
    <x v="0"/>
    <s v="tier - 1"/>
    <x v="0"/>
    <n v="1983"/>
    <s v="3-Oct-1983"/>
    <n v="39"/>
  </r>
  <r>
    <s v="Id1683"/>
    <n v="1988"/>
    <s v="Nov"/>
    <n v="18"/>
    <n v="1"/>
    <x v="648"/>
    <x v="0"/>
    <s v="tier - 3"/>
    <x v="8"/>
    <n v="1988"/>
    <s v="18-Nov-1988"/>
    <n v="34"/>
  </r>
  <r>
    <s v="Id1682"/>
    <n v="1978"/>
    <s v="Sep"/>
    <n v="11"/>
    <n v="2"/>
    <x v="649"/>
    <x v="0"/>
    <s v="tier - 3"/>
    <x v="0"/>
    <n v="1978"/>
    <s v="11-Sep-1978"/>
    <n v="44"/>
  </r>
  <r>
    <s v="Id1681"/>
    <n v="1994"/>
    <s v="Nov"/>
    <n v="15"/>
    <n v="5"/>
    <x v="650"/>
    <x v="0"/>
    <s v="tier - 3"/>
    <x v="2"/>
    <n v="1994"/>
    <s v="15-Nov-1994"/>
    <n v="28"/>
  </r>
  <r>
    <s v="Id1680"/>
    <n v="1987"/>
    <s v="Dec"/>
    <n v="9"/>
    <n v="1"/>
    <x v="651"/>
    <x v="0"/>
    <s v="tier - 3"/>
    <x v="1"/>
    <n v="1987"/>
    <s v="9-Dec-1987"/>
    <n v="35"/>
  </r>
  <r>
    <s v="Id1679"/>
    <n v="1983"/>
    <s v="Jun"/>
    <n v="8"/>
    <n v="0"/>
    <x v="652"/>
    <x v="0"/>
    <s v="tier - 3"/>
    <x v="2"/>
    <n v="1983"/>
    <s v="8-Jun-1983"/>
    <n v="40"/>
  </r>
  <r>
    <s v="Id1678"/>
    <n v="1978"/>
    <s v="Sep"/>
    <n v="27"/>
    <n v="2"/>
    <x v="653"/>
    <x v="0"/>
    <s v="tier - 1"/>
    <x v="0"/>
    <n v="1978"/>
    <s v="27-Sep-1978"/>
    <n v="44"/>
  </r>
  <r>
    <s v="Id1677"/>
    <n v="1983"/>
    <s v="Sep"/>
    <n v="3"/>
    <n v="0"/>
    <x v="654"/>
    <x v="0"/>
    <s v="tier - 1"/>
    <x v="0"/>
    <n v="1983"/>
    <s v="3-Sep-1983"/>
    <n v="39"/>
  </r>
  <r>
    <s v="Id1676"/>
    <n v="1984"/>
    <s v="Aug"/>
    <n v="12"/>
    <n v="3"/>
    <x v="655"/>
    <x v="0"/>
    <s v="tier - 2"/>
    <x v="0"/>
    <n v="1984"/>
    <s v="12-Aug-1984"/>
    <n v="38"/>
  </r>
  <r>
    <s v="Id1675"/>
    <n v="1972"/>
    <s v="Oct"/>
    <n v="28"/>
    <n v="0"/>
    <x v="656"/>
    <x v="0"/>
    <s v="tier - 1"/>
    <x v="0"/>
    <n v="1972"/>
    <s v="28-Oct-1972"/>
    <n v="50"/>
  </r>
  <r>
    <s v="Id1674"/>
    <n v="1992"/>
    <s v="Nov"/>
    <n v="3"/>
    <n v="3"/>
    <x v="657"/>
    <x v="0"/>
    <s v="tier - 3"/>
    <x v="1"/>
    <n v="1992"/>
    <s v="3-Nov-1992"/>
    <n v="30"/>
  </r>
  <r>
    <s v="Id1673"/>
    <n v="1974"/>
    <s v="Jul"/>
    <n v="6"/>
    <n v="0"/>
    <x v="658"/>
    <x v="0"/>
    <s v="tier - 2"/>
    <x v="1"/>
    <n v="1974"/>
    <s v="6-Jul-1974"/>
    <n v="48"/>
  </r>
  <r>
    <s v="Id1672"/>
    <n v="1981"/>
    <s v="Jun"/>
    <n v="15"/>
    <n v="0"/>
    <x v="659"/>
    <x v="0"/>
    <s v="tier - 3"/>
    <x v="0"/>
    <n v="1981"/>
    <s v="15-Jun-1981"/>
    <n v="41"/>
  </r>
  <r>
    <s v="Id1671"/>
    <n v="1993"/>
    <s v="Nov"/>
    <n v="3"/>
    <n v="4"/>
    <x v="660"/>
    <x v="0"/>
    <s v="tier - 1"/>
    <x v="2"/>
    <n v="1993"/>
    <s v="3-Nov-1993"/>
    <n v="29"/>
  </r>
  <r>
    <s v="Id1670"/>
    <n v="1981"/>
    <s v="Aug"/>
    <n v="30"/>
    <n v="0"/>
    <x v="661"/>
    <x v="1"/>
    <s v="tier - 3"/>
    <x v="0"/>
    <n v="1981"/>
    <s v="30-Aug-1981"/>
    <n v="41"/>
  </r>
  <r>
    <s v="Id1669"/>
    <n v="1971"/>
    <s v="Dec"/>
    <n v="18"/>
    <n v="0"/>
    <x v="662"/>
    <x v="0"/>
    <s v="tier - 1"/>
    <x v="0"/>
    <n v="1971"/>
    <s v="18-Dec-1971"/>
    <n v="51"/>
  </r>
  <r>
    <s v="Id1668"/>
    <n v="1987"/>
    <s v="Oct"/>
    <n v="19"/>
    <n v="2"/>
    <x v="663"/>
    <x v="2"/>
    <s v="tier - 2"/>
    <x v="1"/>
    <n v="1987"/>
    <s v="19-Oct-1987"/>
    <n v="35"/>
  </r>
  <r>
    <s v="Id1667"/>
    <n v="1972"/>
    <s v="Aug"/>
    <n v="21"/>
    <n v="0"/>
    <x v="664"/>
    <x v="0"/>
    <s v="tier - 3"/>
    <x v="0"/>
    <n v="1972"/>
    <s v="21-Aug-1972"/>
    <n v="50"/>
  </r>
  <r>
    <s v="Id1666"/>
    <n v="1993"/>
    <s v="Jun"/>
    <n v="10"/>
    <n v="0"/>
    <x v="665"/>
    <x v="0"/>
    <s v="tier - 1"/>
    <x v="11"/>
    <n v="1993"/>
    <s v="10-Jun-1993"/>
    <n v="29"/>
  </r>
  <r>
    <s v="Id1665"/>
    <n v="1983"/>
    <s v="Aug"/>
    <n v="30"/>
    <n v="0"/>
    <x v="666"/>
    <x v="0"/>
    <s v="tier - 3"/>
    <x v="4"/>
    <n v="1983"/>
    <s v="30-Aug-1983"/>
    <n v="39"/>
  </r>
  <r>
    <s v="Id1664"/>
    <n v="2004"/>
    <s v="Nov"/>
    <n v="1"/>
    <n v="0"/>
    <x v="667"/>
    <x v="0"/>
    <s v="tier - 3"/>
    <x v="16"/>
    <n v="2004"/>
    <s v="1-Nov-2004"/>
    <n v="18"/>
  </r>
  <r>
    <s v="Id1663"/>
    <n v="1980"/>
    <s v="Sep"/>
    <n v="18"/>
    <n v="2"/>
    <x v="668"/>
    <x v="0"/>
    <s v="tier - 3"/>
    <x v="0"/>
    <n v="1980"/>
    <s v="18-Sep-1980"/>
    <n v="42"/>
  </r>
  <r>
    <s v="Id1662"/>
    <n v="1972"/>
    <s v="Nov"/>
    <n v="2"/>
    <n v="0"/>
    <x v="669"/>
    <x v="0"/>
    <s v="tier - 2"/>
    <x v="0"/>
    <n v="1972"/>
    <s v="2-Nov-1972"/>
    <n v="50"/>
  </r>
  <r>
    <s v="Id1661"/>
    <n v="2002"/>
    <s v="Jul"/>
    <n v="22"/>
    <n v="0"/>
    <x v="670"/>
    <x v="0"/>
    <s v="tier - 2"/>
    <x v="14"/>
    <n v="2002"/>
    <s v="22-Jul-2002"/>
    <n v="20"/>
  </r>
  <r>
    <s v="Id1660"/>
    <n v="1971"/>
    <s v="Sep"/>
    <n v="27"/>
    <n v="0"/>
    <x v="671"/>
    <x v="0"/>
    <s v="tier - 3"/>
    <x v="1"/>
    <n v="1971"/>
    <s v="27-Sep-1971"/>
    <n v="51"/>
  </r>
  <r>
    <s v="Id1659"/>
    <n v="1987"/>
    <s v="Jul"/>
    <n v="27"/>
    <n v="2"/>
    <x v="672"/>
    <x v="0"/>
    <s v="tier - 3"/>
    <x v="0"/>
    <n v="1987"/>
    <s v="27-Jul-1987"/>
    <n v="35"/>
  </r>
  <r>
    <s v="Id1658"/>
    <n v="1995"/>
    <s v="Aug"/>
    <n v="20"/>
    <n v="0"/>
    <x v="673"/>
    <x v="0"/>
    <s v="tier - 2"/>
    <x v="7"/>
    <n v="1995"/>
    <s v="20-Aug-1995"/>
    <n v="27"/>
  </r>
  <r>
    <s v="Id1657"/>
    <n v="1987"/>
    <s v="Sep"/>
    <n v="30"/>
    <n v="2"/>
    <x v="674"/>
    <x v="0"/>
    <s v="tier - 2"/>
    <x v="0"/>
    <n v="1987"/>
    <s v="30-Sep-1987"/>
    <n v="35"/>
  </r>
  <r>
    <s v="Id1656"/>
    <n v="1985"/>
    <s v="Jun"/>
    <n v="18"/>
    <n v="3"/>
    <x v="675"/>
    <x v="0"/>
    <s v="tier - 1"/>
    <x v="0"/>
    <n v="1985"/>
    <s v="18-Jun-1985"/>
    <n v="37"/>
  </r>
  <r>
    <s v="Id1655"/>
    <n v="1984"/>
    <s v="Nov"/>
    <n v="22"/>
    <n v="1"/>
    <x v="676"/>
    <x v="0"/>
    <s v="tier - 3"/>
    <x v="1"/>
    <n v="1984"/>
    <s v="22-Nov-1984"/>
    <n v="38"/>
  </r>
  <r>
    <s v="Id1654"/>
    <n v="1993"/>
    <s v="Oct"/>
    <n v="19"/>
    <n v="0"/>
    <x v="677"/>
    <x v="0"/>
    <s v="tier - 2"/>
    <x v="11"/>
    <n v="1993"/>
    <s v="19-Oct-1993"/>
    <n v="29"/>
  </r>
  <r>
    <s v="Id1653"/>
    <n v="1982"/>
    <s v="Jul"/>
    <n v="8"/>
    <n v="0"/>
    <x v="678"/>
    <x v="0"/>
    <s v="tier - 1"/>
    <x v="2"/>
    <n v="1982"/>
    <s v="8-Jul-1982"/>
    <n v="40"/>
  </r>
  <r>
    <s v="Id1652"/>
    <n v="1982"/>
    <s v="Dec"/>
    <n v="21"/>
    <n v="0"/>
    <x v="679"/>
    <x v="0"/>
    <s v="tier - 1"/>
    <x v="0"/>
    <n v="1982"/>
    <s v="21-Dec-1982"/>
    <n v="40"/>
  </r>
  <r>
    <s v="Id1651"/>
    <n v="1987"/>
    <s v="Jul"/>
    <n v="29"/>
    <n v="3"/>
    <x v="680"/>
    <x v="1"/>
    <s v="tier - 3"/>
    <x v="2"/>
    <n v="1987"/>
    <s v="29-Jul-1987"/>
    <n v="35"/>
  </r>
  <r>
    <s v="Id1650"/>
    <n v="1993"/>
    <s v="Aug"/>
    <n v="13"/>
    <n v="0"/>
    <x v="681"/>
    <x v="0"/>
    <s v="tier - 2"/>
    <x v="7"/>
    <n v="1993"/>
    <s v="13-Aug-1993"/>
    <n v="29"/>
  </r>
  <r>
    <s v="Id1649"/>
    <n v="1994"/>
    <s v="Jul"/>
    <n v="30"/>
    <n v="0"/>
    <x v="682"/>
    <x v="0"/>
    <s v="tier - 1"/>
    <x v="1"/>
    <n v="1994"/>
    <s v="30-Jul-1994"/>
    <n v="28"/>
  </r>
  <r>
    <s v="Id1648"/>
    <n v="1987"/>
    <s v="Jul"/>
    <n v="14"/>
    <n v="3"/>
    <x v="683"/>
    <x v="1"/>
    <s v="tier - 2"/>
    <x v="0"/>
    <n v="1987"/>
    <s v="14-Jul-1987"/>
    <n v="35"/>
  </r>
  <r>
    <s v="Id1647"/>
    <n v="2003"/>
    <s v="Aug"/>
    <n v="13"/>
    <n v="0"/>
    <x v="684"/>
    <x v="0"/>
    <s v="tier - 2"/>
    <x v="1"/>
    <n v="2003"/>
    <s v="13-Aug-2003"/>
    <n v="19"/>
  </r>
  <r>
    <s v="Id1646"/>
    <n v="2004"/>
    <s v="Jul"/>
    <n v="15"/>
    <n v="0"/>
    <x v="685"/>
    <x v="0"/>
    <s v="tier - 1"/>
    <x v="14"/>
    <n v="2004"/>
    <s v="15-Jul-2004"/>
    <n v="18"/>
  </r>
  <r>
    <s v="Id1645"/>
    <n v="1980"/>
    <s v="Aug"/>
    <n v="5"/>
    <n v="0"/>
    <x v="686"/>
    <x v="0"/>
    <s v="tier - 3"/>
    <x v="0"/>
    <n v="1980"/>
    <s v="5-Aug-1980"/>
    <n v="42"/>
  </r>
  <r>
    <s v="Id1644"/>
    <n v="1980"/>
    <s v="Jul"/>
    <n v="21"/>
    <n v="0"/>
    <x v="687"/>
    <x v="1"/>
    <s v="tier - 3"/>
    <x v="2"/>
    <n v="1980"/>
    <s v="21-Jul-1980"/>
    <n v="42"/>
  </r>
  <r>
    <s v="Id1643"/>
    <n v="1989"/>
    <s v="Jul"/>
    <n v="22"/>
    <n v="3"/>
    <x v="688"/>
    <x v="0"/>
    <s v="tier - 2"/>
    <x v="2"/>
    <n v="1989"/>
    <s v="22-Jul-1989"/>
    <n v="33"/>
  </r>
  <r>
    <s v="Id1642"/>
    <n v="1984"/>
    <s v="Sep"/>
    <n v="19"/>
    <n v="1"/>
    <x v="689"/>
    <x v="0"/>
    <s v="tier - 3"/>
    <x v="0"/>
    <n v="1984"/>
    <s v="19-Sep-1984"/>
    <n v="38"/>
  </r>
  <r>
    <s v="Id1641"/>
    <n v="1984"/>
    <s v="Nov"/>
    <n v="11"/>
    <n v="1"/>
    <x v="690"/>
    <x v="0"/>
    <s v="tier - 2"/>
    <x v="0"/>
    <n v="1984"/>
    <s v="11-Nov-1984"/>
    <n v="38"/>
  </r>
  <r>
    <s v="Id1640"/>
    <n v="1970"/>
    <s v="Jun"/>
    <n v="25"/>
    <n v="0"/>
    <x v="691"/>
    <x v="0"/>
    <s v="tier - 3"/>
    <x v="0"/>
    <n v="1970"/>
    <s v="25-Jun-1970"/>
    <n v="52"/>
  </r>
  <r>
    <s v="Id1639"/>
    <n v="1980"/>
    <s v="Oct"/>
    <n v="10"/>
    <n v="0"/>
    <x v="692"/>
    <x v="0"/>
    <s v="tier - 2"/>
    <x v="2"/>
    <n v="1980"/>
    <s v="10-Oct-1980"/>
    <n v="42"/>
  </r>
  <r>
    <s v="Id1638"/>
    <n v="1974"/>
    <s v="Oct"/>
    <n v="11"/>
    <n v="0"/>
    <x v="693"/>
    <x v="0"/>
    <s v="tier - 3"/>
    <x v="0"/>
    <n v="1974"/>
    <s v="11-Oct-1974"/>
    <n v="48"/>
  </r>
  <r>
    <s v="Id1637"/>
    <n v="1988"/>
    <s v="Jun"/>
    <n v="10"/>
    <n v="2"/>
    <x v="694"/>
    <x v="0"/>
    <s v="tier - 1"/>
    <x v="1"/>
    <n v="1988"/>
    <s v="10-Jun-1988"/>
    <n v="34"/>
  </r>
  <r>
    <s v="Id1636"/>
    <n v="1974"/>
    <s v="Aug"/>
    <n v="17"/>
    <n v="0"/>
    <x v="695"/>
    <x v="0"/>
    <s v="tier - 2"/>
    <x v="0"/>
    <n v="1974"/>
    <s v="17-Aug-1974"/>
    <n v="48"/>
  </r>
  <r>
    <s v="Id1635"/>
    <n v="1980"/>
    <s v="Aug"/>
    <n v="8"/>
    <n v="2"/>
    <x v="696"/>
    <x v="0"/>
    <s v="tier - 3"/>
    <x v="0"/>
    <n v="1980"/>
    <s v="8-Aug-1980"/>
    <n v="42"/>
  </r>
  <r>
    <s v="Id1634"/>
    <n v="1989"/>
    <s v="Aug"/>
    <n v="16"/>
    <n v="4"/>
    <x v="697"/>
    <x v="0"/>
    <s v="tier - 1"/>
    <x v="2"/>
    <n v="1989"/>
    <s v="16-Aug-1989"/>
    <n v="33"/>
  </r>
  <r>
    <s v="Id1633"/>
    <n v="1996"/>
    <s v="Jul"/>
    <n v="28"/>
    <n v="0"/>
    <x v="698"/>
    <x v="0"/>
    <s v="tier - 3"/>
    <x v="1"/>
    <n v="1996"/>
    <s v="28-Jul-1996"/>
    <n v="26"/>
  </r>
  <r>
    <s v="Id1632"/>
    <n v="1994"/>
    <s v="Nov"/>
    <n v="8"/>
    <n v="0"/>
    <x v="699"/>
    <x v="0"/>
    <s v="tier - 2"/>
    <x v="2"/>
    <n v="1994"/>
    <s v="8-Nov-1994"/>
    <n v="28"/>
  </r>
  <r>
    <s v="Id1631"/>
    <n v="1984"/>
    <s v="Sep"/>
    <n v="21"/>
    <n v="1"/>
    <x v="700"/>
    <x v="1"/>
    <s v="tier - 1"/>
    <x v="5"/>
    <n v="1984"/>
    <s v="21-Sep-1984"/>
    <n v="38"/>
  </r>
  <r>
    <s v="Id1630"/>
    <n v="1979"/>
    <s v="Aug"/>
    <n v="8"/>
    <n v="2"/>
    <x v="701"/>
    <x v="0"/>
    <s v="tier - 2"/>
    <x v="1"/>
    <n v="1979"/>
    <s v="8-Aug-1979"/>
    <n v="43"/>
  </r>
  <r>
    <s v="Id1629"/>
    <n v="1984"/>
    <s v="Oct"/>
    <n v="14"/>
    <n v="1"/>
    <x v="702"/>
    <x v="2"/>
    <s v="tier - 1"/>
    <x v="10"/>
    <n v="1984"/>
    <s v="14-Oct-1984"/>
    <n v="38"/>
  </r>
  <r>
    <s v="Id1628"/>
    <n v="1984"/>
    <s v="Jul"/>
    <n v="25"/>
    <n v="2"/>
    <x v="703"/>
    <x v="2"/>
    <s v="tier - 2"/>
    <x v="2"/>
    <n v="1984"/>
    <s v="25-Jul-1984"/>
    <n v="38"/>
  </r>
  <r>
    <s v="Id1627"/>
    <n v="1970"/>
    <s v="Jun"/>
    <n v="9"/>
    <n v="0"/>
    <x v="704"/>
    <x v="0"/>
    <s v="tier - 2"/>
    <x v="0"/>
    <n v="1970"/>
    <s v="9-Jun-1970"/>
    <n v="52"/>
  </r>
  <r>
    <s v="Id1626"/>
    <n v="1995"/>
    <s v="Sep"/>
    <n v="9"/>
    <n v="0"/>
    <x v="705"/>
    <x v="0"/>
    <s v="tier - 3"/>
    <x v="14"/>
    <n v="1995"/>
    <s v="9-Sep-1995"/>
    <n v="27"/>
  </r>
  <r>
    <s v="Id1625"/>
    <n v="1985"/>
    <s v="Jul"/>
    <n v="21"/>
    <n v="1"/>
    <x v="706"/>
    <x v="0"/>
    <s v="tier - 1"/>
    <x v="1"/>
    <n v="1985"/>
    <s v="21-Jul-1985"/>
    <n v="37"/>
  </r>
  <r>
    <s v="Id1624"/>
    <n v="1991"/>
    <s v="Jul"/>
    <n v="25"/>
    <n v="3"/>
    <x v="707"/>
    <x v="0"/>
    <s v="tier - 2"/>
    <x v="8"/>
    <n v="1991"/>
    <s v="25-Jul-1991"/>
    <n v="31"/>
  </r>
  <r>
    <s v="Id1623"/>
    <n v="1983"/>
    <s v="Aug"/>
    <n v="11"/>
    <n v="1"/>
    <x v="708"/>
    <x v="0"/>
    <s v="tier - 3"/>
    <x v="1"/>
    <n v="1983"/>
    <s v="11-Aug-1983"/>
    <n v="39"/>
  </r>
  <r>
    <s v="Id1622"/>
    <n v="1983"/>
    <s v="Nov"/>
    <n v="16"/>
    <n v="1"/>
    <x v="709"/>
    <x v="1"/>
    <s v="tier - 2"/>
    <x v="1"/>
    <n v="1983"/>
    <s v="16-Nov-1983"/>
    <n v="39"/>
  </r>
  <r>
    <s v="Id1621"/>
    <n v="1990"/>
    <s v="Aug"/>
    <n v="18"/>
    <n v="3"/>
    <x v="710"/>
    <x v="0"/>
    <s v="tier - 3"/>
    <x v="1"/>
    <n v="1990"/>
    <s v="18-Aug-1990"/>
    <n v="32"/>
  </r>
  <r>
    <s v="Id1620"/>
    <n v="1969"/>
    <s v="Nov"/>
    <n v="9"/>
    <n v="0"/>
    <x v="711"/>
    <x v="0"/>
    <s v="tier - 2"/>
    <x v="2"/>
    <n v="1969"/>
    <s v="9-Nov-1969"/>
    <n v="53"/>
  </r>
  <r>
    <s v="Id1619"/>
    <n v="1978"/>
    <s v="Sep"/>
    <n v="5"/>
    <n v="2"/>
    <x v="712"/>
    <x v="0"/>
    <s v="tier - 1"/>
    <x v="0"/>
    <n v="1978"/>
    <s v="5-Sep-1978"/>
    <n v="44"/>
  </r>
  <r>
    <s v="Id1618"/>
    <n v="1976"/>
    <s v="Dec"/>
    <n v="12"/>
    <n v="2"/>
    <x v="713"/>
    <x v="0"/>
    <s v="tier - 3"/>
    <x v="0"/>
    <n v="1976"/>
    <s v="12-Dec-1976"/>
    <n v="46"/>
  </r>
  <r>
    <s v="Id1617"/>
    <n v="1970"/>
    <s v="Oct"/>
    <n v="14"/>
    <n v="0"/>
    <x v="714"/>
    <x v="0"/>
    <s v="tier - 3"/>
    <x v="1"/>
    <n v="1970"/>
    <s v="14-Oct-1970"/>
    <n v="52"/>
  </r>
  <r>
    <s v="Id1616"/>
    <n v="1973"/>
    <s v="Nov"/>
    <n v="6"/>
    <n v="0"/>
    <x v="715"/>
    <x v="0"/>
    <s v="tier - 3"/>
    <x v="0"/>
    <n v="1973"/>
    <s v="6-Nov-1973"/>
    <n v="49"/>
  </r>
  <r>
    <s v="Id1615"/>
    <n v="1985"/>
    <s v="Oct"/>
    <n v="15"/>
    <n v="3"/>
    <x v="716"/>
    <x v="0"/>
    <s v="tier - 1"/>
    <x v="1"/>
    <n v="1985"/>
    <s v="15-Oct-1985"/>
    <n v="37"/>
  </r>
  <r>
    <s v="Id1614"/>
    <n v="1984"/>
    <s v="Oct"/>
    <n v="6"/>
    <n v="3"/>
    <x v="717"/>
    <x v="0"/>
    <s v="tier - 1"/>
    <x v="0"/>
    <n v="1984"/>
    <s v="6-Oct-1984"/>
    <n v="38"/>
  </r>
  <r>
    <s v="Id1613"/>
    <n v="1985"/>
    <s v="Aug"/>
    <n v="9"/>
    <n v="3"/>
    <x v="718"/>
    <x v="0"/>
    <s v="tier - 2"/>
    <x v="1"/>
    <n v="1985"/>
    <s v="9-Aug-1985"/>
    <n v="37"/>
  </r>
  <r>
    <s v="Id1612"/>
    <n v="1970"/>
    <s v="Oct"/>
    <n v="5"/>
    <n v="0"/>
    <x v="719"/>
    <x v="0"/>
    <s v="tier - 2"/>
    <x v="1"/>
    <n v="1970"/>
    <s v="5-Oct-1970"/>
    <n v="52"/>
  </r>
  <r>
    <s v="Id1611"/>
    <n v="1988"/>
    <s v="Nov"/>
    <n v="1"/>
    <n v="3"/>
    <x v="720"/>
    <x v="0"/>
    <s v="tier - 3"/>
    <x v="0"/>
    <n v="1988"/>
    <s v="1-Nov-1988"/>
    <n v="34"/>
  </r>
  <r>
    <s v="Id1610"/>
    <n v="1981"/>
    <s v="Nov"/>
    <n v="22"/>
    <n v="0"/>
    <x v="721"/>
    <x v="0"/>
    <s v="tier - 1"/>
    <x v="0"/>
    <n v="1981"/>
    <s v="22-Nov-1981"/>
    <n v="41"/>
  </r>
  <r>
    <s v="Id1609"/>
    <n v="1981"/>
    <s v="Oct"/>
    <n v="1"/>
    <n v="0"/>
    <x v="722"/>
    <x v="0"/>
    <s v="tier - 3"/>
    <x v="2"/>
    <n v="1981"/>
    <s v="1-Oct-1981"/>
    <n v="41"/>
  </r>
  <r>
    <s v="Id1608"/>
    <n v="1988"/>
    <s v="Oct"/>
    <n v="23"/>
    <n v="3"/>
    <x v="723"/>
    <x v="0"/>
    <s v="tier - 1"/>
    <x v="2"/>
    <n v="1988"/>
    <s v="23-Oct-1988"/>
    <n v="34"/>
  </r>
  <r>
    <s v="Id1607"/>
    <n v="1985"/>
    <s v="Jul"/>
    <n v="22"/>
    <n v="2"/>
    <x v="724"/>
    <x v="0"/>
    <s v="tier - 1"/>
    <x v="1"/>
    <n v="1985"/>
    <s v="22-Jul-1985"/>
    <n v="37"/>
  </r>
  <r>
    <s v="Unknown"/>
    <n v="1985"/>
    <s v="Dec"/>
    <n v="20"/>
    <n v="2"/>
    <x v="725"/>
    <x v="2"/>
    <s v="tier - 2"/>
    <x v="1"/>
    <n v="1985"/>
    <s v="20-Dec-1985"/>
    <n v="37"/>
  </r>
  <r>
    <s v="Id1606"/>
    <n v="1985"/>
    <s v="Sep"/>
    <n v="22"/>
    <n v="2"/>
    <x v="725"/>
    <x v="0"/>
    <s v="tier - 2"/>
    <x v="1"/>
    <n v="1985"/>
    <s v="22-Sep-1985"/>
    <n v="37"/>
  </r>
  <r>
    <s v="Id1605"/>
    <n v="1999"/>
    <s v="Sep"/>
    <n v="10"/>
    <n v="0"/>
    <x v="726"/>
    <x v="0"/>
    <s v="tier - 2"/>
    <x v="14"/>
    <n v="1999"/>
    <s v="10-Sep-1999"/>
    <n v="23"/>
  </r>
  <r>
    <s v="Id1604"/>
    <n v="1992"/>
    <s v="Aug"/>
    <n v="12"/>
    <n v="0"/>
    <x v="727"/>
    <x v="0"/>
    <s v="tier - 1"/>
    <x v="11"/>
    <n v="1992"/>
    <s v="12-Aug-1992"/>
    <n v="30"/>
  </r>
  <r>
    <s v="Id1603"/>
    <n v="1972"/>
    <s v="Jun"/>
    <n v="29"/>
    <n v="0"/>
    <x v="728"/>
    <x v="0"/>
    <s v="tier - 2"/>
    <x v="0"/>
    <n v="1972"/>
    <s v="29-Jun-1972"/>
    <n v="50"/>
  </r>
  <r>
    <s v="Id1602"/>
    <n v="1978"/>
    <s v="Sep"/>
    <n v="19"/>
    <n v="2"/>
    <x v="729"/>
    <x v="0"/>
    <s v="tier - 2"/>
    <x v="0"/>
    <n v="1978"/>
    <s v="19-Sep-1978"/>
    <n v="44"/>
  </r>
  <r>
    <s v="Id1601"/>
    <n v="1983"/>
    <s v="Aug"/>
    <n v="11"/>
    <n v="1"/>
    <x v="730"/>
    <x v="0"/>
    <s v="tier - 1"/>
    <x v="2"/>
    <n v="1983"/>
    <s v="11-Aug-1983"/>
    <n v="39"/>
  </r>
  <r>
    <s v="Id1600"/>
    <n v="1979"/>
    <s v="Oct"/>
    <n v="10"/>
    <n v="0"/>
    <x v="731"/>
    <x v="0"/>
    <s v="tier - 1"/>
    <x v="2"/>
    <n v="1979"/>
    <s v="10-Oct-1979"/>
    <n v="43"/>
  </r>
  <r>
    <s v="Id1599"/>
    <n v="1972"/>
    <s v="Nov"/>
    <n v="11"/>
    <n v="0"/>
    <x v="732"/>
    <x v="0"/>
    <s v="tier - 2"/>
    <x v="0"/>
    <n v="1972"/>
    <s v="11-Nov-1972"/>
    <n v="50"/>
  </r>
  <r>
    <s v="Id1598"/>
    <n v="1972"/>
    <s v="Sep"/>
    <n v="8"/>
    <n v="0"/>
    <x v="733"/>
    <x v="0"/>
    <s v="tier - 2"/>
    <x v="1"/>
    <n v="1972"/>
    <s v="8-Sep-1972"/>
    <n v="50"/>
  </r>
  <r>
    <s v="Id1597"/>
    <n v="1970"/>
    <s v="Oct"/>
    <n v="11"/>
    <n v="0"/>
    <x v="734"/>
    <x v="0"/>
    <s v="tier - 2"/>
    <x v="0"/>
    <n v="1970"/>
    <s v="11-Oct-1970"/>
    <n v="52"/>
  </r>
  <r>
    <s v="Id1596"/>
    <n v="1995"/>
    <s v="Oct"/>
    <n v="17"/>
    <n v="0"/>
    <x v="735"/>
    <x v="0"/>
    <s v="tier - 1"/>
    <x v="14"/>
    <n v="1995"/>
    <s v="17-Oct-1995"/>
    <n v="27"/>
  </r>
  <r>
    <s v="Id1595"/>
    <n v="1984"/>
    <s v="Sep"/>
    <n v="25"/>
    <n v="3"/>
    <x v="736"/>
    <x v="0"/>
    <s v="tier - 1"/>
    <x v="0"/>
    <n v="1984"/>
    <s v="25-Sep-1984"/>
    <n v="38"/>
  </r>
  <r>
    <s v="Id1594"/>
    <n v="1981"/>
    <s v="Jun"/>
    <n v="30"/>
    <n v="1"/>
    <x v="737"/>
    <x v="2"/>
    <s v="tier - 3"/>
    <x v="0"/>
    <n v="1981"/>
    <s v="30-Jun-1981"/>
    <n v="41"/>
  </r>
  <r>
    <s v="Id1593"/>
    <n v="1993"/>
    <s v="Oct"/>
    <n v="16"/>
    <n v="0"/>
    <x v="738"/>
    <x v="0"/>
    <s v="tier - 1"/>
    <x v="7"/>
    <n v="1993"/>
    <s v="16-Oct-1993"/>
    <n v="29"/>
  </r>
  <r>
    <s v="Id1592"/>
    <n v="1981"/>
    <s v="Nov"/>
    <n v="24"/>
    <n v="1"/>
    <x v="739"/>
    <x v="0"/>
    <s v="tier - 1"/>
    <x v="2"/>
    <n v="1981"/>
    <s v="24-Nov-1981"/>
    <n v="41"/>
  </r>
  <r>
    <s v="Id1591"/>
    <n v="1981"/>
    <s v="Aug"/>
    <n v="26"/>
    <n v="1"/>
    <x v="740"/>
    <x v="0"/>
    <s v="tier - 3"/>
    <x v="0"/>
    <n v="1981"/>
    <s v="26-Aug-1981"/>
    <n v="41"/>
  </r>
  <r>
    <s v="Id1590"/>
    <n v="1996"/>
    <s v="Jul"/>
    <n v="4"/>
    <n v="0"/>
    <x v="741"/>
    <x v="0"/>
    <s v="tier - 3"/>
    <x v="11"/>
    <n v="1996"/>
    <s v="4-Jul-1996"/>
    <n v="26"/>
  </r>
  <r>
    <s v="Id1589"/>
    <n v="1974"/>
    <s v="Sep"/>
    <n v="17"/>
    <n v="0"/>
    <x v="742"/>
    <x v="0"/>
    <s v="tier - 1"/>
    <x v="0"/>
    <n v="1974"/>
    <s v="17-Sep-1974"/>
    <n v="48"/>
  </r>
  <r>
    <s v="Id1588"/>
    <n v="1969"/>
    <s v="Sep"/>
    <n v="4"/>
    <n v="0"/>
    <x v="743"/>
    <x v="0"/>
    <s v="tier - 2"/>
    <x v="1"/>
    <n v="1969"/>
    <s v="4-Sep-1969"/>
    <n v="53"/>
  </r>
  <r>
    <s v="Id1587"/>
    <n v="2004"/>
    <s v="Jul"/>
    <n v="27"/>
    <n v="0"/>
    <x v="744"/>
    <x v="0"/>
    <s v="tier - 2"/>
    <x v="2"/>
    <n v="2004"/>
    <s v="27-Jul-2004"/>
    <n v="18"/>
  </r>
  <r>
    <s v="Id1586"/>
    <n v="1985"/>
    <s v="Nov"/>
    <n v="19"/>
    <n v="2"/>
    <x v="745"/>
    <x v="0"/>
    <s v="tier - 1"/>
    <x v="2"/>
    <n v="1985"/>
    <s v="19-Nov-1985"/>
    <n v="37"/>
  </r>
  <r>
    <s v="Id1585"/>
    <n v="1985"/>
    <s v="Dec"/>
    <n v="15"/>
    <n v="2"/>
    <x v="746"/>
    <x v="0"/>
    <s v="tier - 1"/>
    <x v="0"/>
    <n v="1985"/>
    <s v="15-Dec-1985"/>
    <n v="37"/>
  </r>
  <r>
    <s v="Id1584"/>
    <n v="1990"/>
    <s v="Aug"/>
    <n v="13"/>
    <n v="3"/>
    <x v="747"/>
    <x v="0"/>
    <s v="tier - 2"/>
    <x v="8"/>
    <n v="1990"/>
    <s v="13-Aug-1990"/>
    <n v="32"/>
  </r>
  <r>
    <s v="Id1583"/>
    <n v="1986"/>
    <s v="Sep"/>
    <n v="25"/>
    <n v="3"/>
    <x v="748"/>
    <x v="0"/>
    <s v="tier - 2"/>
    <x v="0"/>
    <n v="1986"/>
    <s v="25-Sep-1986"/>
    <n v="36"/>
  </r>
  <r>
    <s v="Id1582"/>
    <n v="1983"/>
    <s v="Oct"/>
    <n v="21"/>
    <n v="2"/>
    <x v="749"/>
    <x v="0"/>
    <s v="tier - 1"/>
    <x v="0"/>
    <n v="1983"/>
    <s v="21-Oct-1983"/>
    <n v="39"/>
  </r>
  <r>
    <s v="Id1581"/>
    <n v="1983"/>
    <s v="Aug"/>
    <n v="19"/>
    <n v="2"/>
    <x v="750"/>
    <x v="1"/>
    <s v="tier - 2"/>
    <x v="0"/>
    <n v="1983"/>
    <s v="19-Aug-1983"/>
    <n v="39"/>
  </r>
  <r>
    <s v="Id1580"/>
    <n v="1980"/>
    <s v="Oct"/>
    <n v="30"/>
    <n v="0"/>
    <x v="751"/>
    <x v="0"/>
    <s v="tier - 1"/>
    <x v="1"/>
    <n v="1980"/>
    <s v="30-Oct-1980"/>
    <n v="42"/>
  </r>
  <r>
    <s v="Id1579"/>
    <n v="1989"/>
    <s v="Jun"/>
    <n v="24"/>
    <n v="3"/>
    <x v="752"/>
    <x v="0"/>
    <s v="tier - 2"/>
    <x v="1"/>
    <n v="1989"/>
    <s v="24-Jun-1989"/>
    <n v="33"/>
  </r>
  <r>
    <s v="Id1578"/>
    <n v="1996"/>
    <s v="Jul"/>
    <n v="7"/>
    <n v="0"/>
    <x v="753"/>
    <x v="0"/>
    <s v="tier - 3"/>
    <x v="11"/>
    <n v="1996"/>
    <s v="7-Jul-1996"/>
    <n v="26"/>
  </r>
  <r>
    <s v="Id1577"/>
    <n v="1970"/>
    <s v="Nov"/>
    <n v="9"/>
    <n v="0"/>
    <x v="754"/>
    <x v="0"/>
    <s v="tier - 1"/>
    <x v="0"/>
    <n v="1970"/>
    <s v="9-Nov-1970"/>
    <n v="52"/>
  </r>
  <r>
    <s v="Id1576"/>
    <n v="1984"/>
    <s v="Aug"/>
    <n v="13"/>
    <n v="1"/>
    <x v="755"/>
    <x v="0"/>
    <s v="tier - 1"/>
    <x v="1"/>
    <n v="1984"/>
    <s v="13-Aug-1984"/>
    <n v="38"/>
  </r>
  <r>
    <s v="Id1575"/>
    <n v="1976"/>
    <s v="Nov"/>
    <n v="18"/>
    <n v="2"/>
    <x v="756"/>
    <x v="0"/>
    <s v="tier - 2"/>
    <x v="0"/>
    <n v="1976"/>
    <s v="18-Nov-1976"/>
    <n v="46"/>
  </r>
  <r>
    <s v="Id1574"/>
    <n v="1982"/>
    <s v="Aug"/>
    <n v="6"/>
    <n v="1"/>
    <x v="757"/>
    <x v="2"/>
    <s v="tier - 2"/>
    <x v="1"/>
    <n v="1982"/>
    <s v="6-Aug-1982"/>
    <n v="40"/>
  </r>
  <r>
    <s v="Id1573"/>
    <n v="1997"/>
    <s v="Aug"/>
    <n v="16"/>
    <n v="0"/>
    <x v="758"/>
    <x v="0"/>
    <s v="tier - 2"/>
    <x v="11"/>
    <n v="1997"/>
    <s v="16-Aug-1997"/>
    <n v="25"/>
  </r>
  <r>
    <s v="Id1572"/>
    <n v="1982"/>
    <s v="Oct"/>
    <n v="28"/>
    <n v="1"/>
    <x v="759"/>
    <x v="0"/>
    <s v="tier - 1"/>
    <x v="1"/>
    <n v="1982"/>
    <s v="28-Oct-1982"/>
    <n v="40"/>
  </r>
  <r>
    <s v="Id1571"/>
    <n v="1987"/>
    <s v="Sep"/>
    <n v="9"/>
    <n v="2"/>
    <x v="760"/>
    <x v="0"/>
    <s v="tier - 3"/>
    <x v="8"/>
    <n v="1987"/>
    <s v="9-Sep-1987"/>
    <n v="35"/>
  </r>
  <r>
    <s v="Id1570"/>
    <n v="1985"/>
    <s v="Dec"/>
    <n v="10"/>
    <n v="2"/>
    <x v="761"/>
    <x v="2"/>
    <s v="tier - 3"/>
    <x v="10"/>
    <n v="1985"/>
    <s v="10-Dec-1985"/>
    <n v="37"/>
  </r>
  <r>
    <s v="Id1569"/>
    <n v="1970"/>
    <s v="Aug"/>
    <n v="20"/>
    <n v="0"/>
    <x v="762"/>
    <x v="0"/>
    <s v="tier - 1"/>
    <x v="0"/>
    <n v="1970"/>
    <s v="20-Aug-1970"/>
    <n v="52"/>
  </r>
  <r>
    <s v="Id1568"/>
    <n v="1971"/>
    <s v="Aug"/>
    <n v="22"/>
    <n v="0"/>
    <x v="763"/>
    <x v="0"/>
    <s v="tier - 3"/>
    <x v="0"/>
    <n v="1971"/>
    <s v="22-Aug-1971"/>
    <n v="51"/>
  </r>
  <r>
    <s v="Id1567"/>
    <n v="1987"/>
    <s v="Sep"/>
    <n v="4"/>
    <n v="3"/>
    <x v="764"/>
    <x v="0"/>
    <s v="tier - 2"/>
    <x v="2"/>
    <n v="1987"/>
    <s v="4-Sep-1987"/>
    <n v="35"/>
  </r>
  <r>
    <s v="Id1566"/>
    <n v="1976"/>
    <s v="Dec"/>
    <n v="30"/>
    <n v="2"/>
    <x v="765"/>
    <x v="0"/>
    <s v="tier - 3"/>
    <x v="0"/>
    <n v="1976"/>
    <s v="30-Dec-1976"/>
    <n v="46"/>
  </r>
  <r>
    <s v="Id1565"/>
    <n v="1975"/>
    <s v="Aug"/>
    <n v="5"/>
    <n v="1"/>
    <x v="766"/>
    <x v="0"/>
    <s v="tier - 3"/>
    <x v="0"/>
    <n v="1975"/>
    <s v="5-Aug-1975"/>
    <n v="47"/>
  </r>
  <r>
    <s v="Id1564"/>
    <n v="1985"/>
    <s v="Jul"/>
    <n v="22"/>
    <n v="3"/>
    <x v="767"/>
    <x v="1"/>
    <s v="tier - 2"/>
    <x v="0"/>
    <n v="1985"/>
    <s v="22-Jul-1985"/>
    <n v="37"/>
  </r>
  <r>
    <s v="Id1563"/>
    <n v="1984"/>
    <s v="Aug"/>
    <n v="26"/>
    <n v="2"/>
    <x v="768"/>
    <x v="1"/>
    <s v="tier - 3"/>
    <x v="1"/>
    <n v="1984"/>
    <s v="26-Aug-1984"/>
    <n v="38"/>
  </r>
  <r>
    <s v="Id1562"/>
    <n v="1984"/>
    <s v="Nov"/>
    <n v="1"/>
    <n v="2"/>
    <x v="769"/>
    <x v="0"/>
    <s v="tier - 3"/>
    <x v="1"/>
    <n v="1984"/>
    <s v="1-Nov-1984"/>
    <n v="38"/>
  </r>
  <r>
    <s v="Id1561"/>
    <n v="1981"/>
    <s v="Jul"/>
    <n v="27"/>
    <n v="1"/>
    <x v="770"/>
    <x v="0"/>
    <s v="tier - 2"/>
    <x v="0"/>
    <n v="1981"/>
    <s v="27-Jul-1981"/>
    <n v="41"/>
  </r>
  <r>
    <s v="Id1560"/>
    <n v="1980"/>
    <s v="Jun"/>
    <n v="8"/>
    <n v="0"/>
    <x v="771"/>
    <x v="0"/>
    <s v="tier - 3"/>
    <x v="2"/>
    <n v="1980"/>
    <s v="8-Jun-1980"/>
    <n v="43"/>
  </r>
  <r>
    <s v="Id1559"/>
    <n v="1970"/>
    <s v="Dec"/>
    <n v="1"/>
    <n v="0"/>
    <x v="772"/>
    <x v="0"/>
    <s v="tier - 2"/>
    <x v="0"/>
    <n v="1970"/>
    <s v="1-Dec-1970"/>
    <n v="52"/>
  </r>
  <r>
    <s v="Id1558"/>
    <n v="1982"/>
    <s v="Oct"/>
    <n v="9"/>
    <n v="1"/>
    <x v="773"/>
    <x v="0"/>
    <s v="tier - 3"/>
    <x v="2"/>
    <n v="1982"/>
    <s v="9-Oct-1982"/>
    <n v="40"/>
  </r>
  <r>
    <s v="Id1557"/>
    <n v="1982"/>
    <s v="Aug"/>
    <n v="28"/>
    <n v="1"/>
    <x v="774"/>
    <x v="0"/>
    <s v="tier - 2"/>
    <x v="0"/>
    <n v="1982"/>
    <s v="28-Aug-1982"/>
    <n v="40"/>
  </r>
  <r>
    <s v="Id1556"/>
    <n v="1994"/>
    <s v="Jul"/>
    <n v="7"/>
    <n v="0"/>
    <x v="775"/>
    <x v="0"/>
    <s v="tier - 1"/>
    <x v="11"/>
    <n v="1994"/>
    <s v="7-Jul-1994"/>
    <n v="28"/>
  </r>
  <r>
    <s v="Id1555"/>
    <n v="1976"/>
    <s v="Oct"/>
    <n v="23"/>
    <n v="2"/>
    <x v="776"/>
    <x v="0"/>
    <s v="tier - 1"/>
    <x v="0"/>
    <n v="1976"/>
    <s v="23-Oct-1976"/>
    <n v="46"/>
  </r>
  <r>
    <s v="Id1554"/>
    <n v="1982"/>
    <s v="Aug"/>
    <n v="12"/>
    <n v="3"/>
    <x v="777"/>
    <x v="0"/>
    <s v="tier - 1"/>
    <x v="0"/>
    <n v="1982"/>
    <s v="12-Aug-1982"/>
    <n v="40"/>
  </r>
  <r>
    <s v="Id1553"/>
    <n v="1982"/>
    <s v="Oct"/>
    <n v="2"/>
    <n v="3"/>
    <x v="778"/>
    <x v="0"/>
    <s v="tier - 2"/>
    <x v="1"/>
    <n v="1982"/>
    <s v="2-Oct-1982"/>
    <n v="40"/>
  </r>
  <r>
    <s v="Id1552"/>
    <n v="1969"/>
    <s v="Dec"/>
    <n v="3"/>
    <n v="0"/>
    <x v="779"/>
    <x v="0"/>
    <s v="tier - 3"/>
    <x v="0"/>
    <n v="1969"/>
    <s v="3-Dec-1969"/>
    <n v="53"/>
  </r>
  <r>
    <s v="Id1551"/>
    <n v="1986"/>
    <s v="Dec"/>
    <n v="18"/>
    <n v="3"/>
    <x v="780"/>
    <x v="0"/>
    <s v="tier - 3"/>
    <x v="1"/>
    <n v="1986"/>
    <s v="18-Dec-1986"/>
    <n v="36"/>
  </r>
  <r>
    <s v="Id1550"/>
    <n v="1989"/>
    <s v="Aug"/>
    <n v="6"/>
    <n v="3"/>
    <x v="781"/>
    <x v="0"/>
    <s v="tier - 2"/>
    <x v="8"/>
    <n v="1989"/>
    <s v="6-Aug-1989"/>
    <n v="33"/>
  </r>
  <r>
    <s v="Id1549"/>
    <n v="1968"/>
    <s v="Dec"/>
    <n v="11"/>
    <n v="0"/>
    <x v="782"/>
    <x v="1"/>
    <s v="tier - 2"/>
    <x v="0"/>
    <n v="1968"/>
    <s v="11-Dec-1968"/>
    <n v="54"/>
  </r>
  <r>
    <s v="Id1548"/>
    <n v="1984"/>
    <s v="Sep"/>
    <n v="20"/>
    <n v="1"/>
    <x v="783"/>
    <x v="0"/>
    <s v="tier - 2"/>
    <x v="8"/>
    <n v="1984"/>
    <s v="20-Sep-1984"/>
    <n v="38"/>
  </r>
  <r>
    <s v="Id1547"/>
    <n v="1981"/>
    <s v="Jul"/>
    <n v="20"/>
    <n v="0"/>
    <x v="784"/>
    <x v="0"/>
    <s v="tier - 1"/>
    <x v="1"/>
    <n v="1981"/>
    <s v="20-Jul-1981"/>
    <n v="41"/>
  </r>
  <r>
    <s v="Id1546"/>
    <n v="1984"/>
    <s v="Oct"/>
    <n v="5"/>
    <n v="2"/>
    <x v="785"/>
    <x v="0"/>
    <s v="tier - 3"/>
    <x v="2"/>
    <n v="1984"/>
    <s v="5-Oct-1984"/>
    <n v="38"/>
  </r>
  <r>
    <s v="Id1545"/>
    <n v="1982"/>
    <s v="Nov"/>
    <n v="22"/>
    <n v="2"/>
    <x v="786"/>
    <x v="0"/>
    <s v="tier - 1"/>
    <x v="0"/>
    <n v="1982"/>
    <s v="22-Nov-1982"/>
    <n v="40"/>
  </r>
  <r>
    <s v="Id1544"/>
    <n v="1982"/>
    <s v="Dec"/>
    <n v="29"/>
    <n v="1"/>
    <x v="787"/>
    <x v="1"/>
    <s v="tier - 2"/>
    <x v="5"/>
    <n v="1982"/>
    <s v="29-Dec-1982"/>
    <n v="40"/>
  </r>
  <r>
    <s v="Id1543"/>
    <n v="1982"/>
    <s v="Nov"/>
    <n v="7"/>
    <n v="2"/>
    <x v="788"/>
    <x v="0"/>
    <s v="tier - 3"/>
    <x v="2"/>
    <n v="1982"/>
    <s v="7-Nov-1982"/>
    <n v="40"/>
  </r>
  <r>
    <s v="Id1542"/>
    <n v="1982"/>
    <s v="Aug"/>
    <n v="28"/>
    <n v="1"/>
    <x v="789"/>
    <x v="1"/>
    <s v="tier - 2"/>
    <x v="3"/>
    <n v="1982"/>
    <s v="28-Aug-1982"/>
    <n v="40"/>
  </r>
  <r>
    <s v="Id1541"/>
    <n v="1973"/>
    <s v="Aug"/>
    <n v="29"/>
    <n v="0"/>
    <x v="790"/>
    <x v="0"/>
    <s v="tier - 1"/>
    <x v="0"/>
    <n v="1973"/>
    <s v="29-Aug-1973"/>
    <n v="49"/>
  </r>
  <r>
    <s v="Id1540"/>
    <n v="2003"/>
    <s v="Sep"/>
    <n v="4"/>
    <n v="0"/>
    <x v="791"/>
    <x v="0"/>
    <s v="tier - 1"/>
    <x v="1"/>
    <n v="2003"/>
    <s v="4-Sep-2003"/>
    <n v="19"/>
  </r>
  <r>
    <s v="Id1539"/>
    <n v="1990"/>
    <s v="Jun"/>
    <n v="6"/>
    <n v="3"/>
    <x v="792"/>
    <x v="0"/>
    <s v="tier - 2"/>
    <x v="11"/>
    <n v="1990"/>
    <s v="6-Jun-1990"/>
    <n v="33"/>
  </r>
  <r>
    <s v="Id1538"/>
    <n v="1984"/>
    <s v="Dec"/>
    <n v="8"/>
    <n v="2"/>
    <x v="793"/>
    <x v="0"/>
    <s v="tier - 3"/>
    <x v="4"/>
    <n v="1984"/>
    <s v="8-Dec-1984"/>
    <n v="38"/>
  </r>
  <r>
    <s v="Id1537"/>
    <n v="1970"/>
    <s v="Nov"/>
    <n v="8"/>
    <n v="0"/>
    <x v="794"/>
    <x v="0"/>
    <s v="tier - 3"/>
    <x v="0"/>
    <n v="1970"/>
    <s v="8-Nov-1970"/>
    <n v="52"/>
  </r>
  <r>
    <s v="Id1536"/>
    <n v="1984"/>
    <s v="Jul"/>
    <n v="1"/>
    <n v="3"/>
    <x v="795"/>
    <x v="1"/>
    <s v="tier - 2"/>
    <x v="0"/>
    <n v="1984"/>
    <s v="1-Jul-1984"/>
    <n v="38"/>
  </r>
  <r>
    <s v="Id1535"/>
    <n v="1989"/>
    <s v="Nov"/>
    <n v="19"/>
    <n v="5"/>
    <x v="796"/>
    <x v="0"/>
    <s v="tier - 1"/>
    <x v="0"/>
    <n v="1989"/>
    <s v="19-Nov-1989"/>
    <n v="33"/>
  </r>
  <r>
    <s v="Id1534"/>
    <n v="1982"/>
    <s v="Sep"/>
    <n v="27"/>
    <n v="3"/>
    <x v="797"/>
    <x v="0"/>
    <s v="tier - 2"/>
    <x v="0"/>
    <n v="1982"/>
    <s v="27-Sep-1982"/>
    <n v="40"/>
  </r>
  <r>
    <s v="Id1533"/>
    <n v="1981"/>
    <s v="Sep"/>
    <n v="17"/>
    <n v="1"/>
    <x v="798"/>
    <x v="1"/>
    <s v="tier - 1"/>
    <x v="1"/>
    <n v="1981"/>
    <s v="17-Sep-1981"/>
    <n v="41"/>
  </r>
  <r>
    <s v="Id1532"/>
    <n v="1989"/>
    <s v="Oct"/>
    <n v="20"/>
    <n v="5"/>
    <x v="799"/>
    <x v="1"/>
    <s v="tier - 1"/>
    <x v="2"/>
    <n v="1989"/>
    <s v="20-Oct-1989"/>
    <n v="33"/>
  </r>
  <r>
    <s v="Id1531"/>
    <n v="1985"/>
    <s v="Jul"/>
    <n v="9"/>
    <n v="2"/>
    <x v="800"/>
    <x v="0"/>
    <s v="tier - 3"/>
    <x v="1"/>
    <n v="1985"/>
    <s v="9-Jul-1985"/>
    <n v="37"/>
  </r>
  <r>
    <s v="Id1530"/>
    <n v="1968"/>
    <s v="Jul"/>
    <n v="13"/>
    <n v="0"/>
    <x v="801"/>
    <x v="1"/>
    <s v="tier - 1"/>
    <x v="1"/>
    <n v="1968"/>
    <s v="13-Jul-1968"/>
    <n v="54"/>
  </r>
  <r>
    <s v="Id1529"/>
    <n v="1971"/>
    <s v="Dec"/>
    <n v="12"/>
    <n v="0"/>
    <x v="802"/>
    <x v="0"/>
    <s v="tier - 1"/>
    <x v="0"/>
    <n v="1971"/>
    <s v="12-Dec-1971"/>
    <n v="51"/>
  </r>
  <r>
    <s v="Id1528"/>
    <n v="1983"/>
    <s v="Jun"/>
    <n v="12"/>
    <n v="2"/>
    <x v="803"/>
    <x v="1"/>
    <s v="tier - 3"/>
    <x v="1"/>
    <n v="1983"/>
    <s v="12-Jun-1983"/>
    <n v="39"/>
  </r>
  <r>
    <s v="Id1527"/>
    <n v="1994"/>
    <s v="Jun"/>
    <n v="13"/>
    <n v="0"/>
    <x v="804"/>
    <x v="0"/>
    <s v="tier - 1"/>
    <x v="1"/>
    <n v="1994"/>
    <s v="13-Jun-1994"/>
    <n v="28"/>
  </r>
  <r>
    <s v="Id1526"/>
    <n v="1978"/>
    <s v="Oct"/>
    <n v="21"/>
    <n v="2"/>
    <x v="805"/>
    <x v="0"/>
    <s v="tier - 3"/>
    <x v="0"/>
    <n v="1978"/>
    <s v="21-Oct-1978"/>
    <n v="44"/>
  </r>
  <r>
    <s v="Id1525"/>
    <n v="1968"/>
    <s v="Jul"/>
    <n v="18"/>
    <n v="0"/>
    <x v="806"/>
    <x v="1"/>
    <s v="tier - 1"/>
    <x v="1"/>
    <n v="1968"/>
    <s v="18-Jul-1968"/>
    <n v="54"/>
  </r>
  <r>
    <s v="Id1524"/>
    <n v="1986"/>
    <s v="Aug"/>
    <n v="7"/>
    <n v="3"/>
    <x v="807"/>
    <x v="1"/>
    <s v="tier - 2"/>
    <x v="5"/>
    <n v="1986"/>
    <s v="7-Aug-1986"/>
    <n v="36"/>
  </r>
  <r>
    <s v="Id1523"/>
    <n v="1986"/>
    <s v="Jun"/>
    <n v="5"/>
    <n v="3"/>
    <x v="808"/>
    <x v="1"/>
    <s v="tier - 1"/>
    <x v="5"/>
    <n v="1986"/>
    <s v="5-Jun-1986"/>
    <n v="37"/>
  </r>
  <r>
    <s v="Id1522"/>
    <n v="1970"/>
    <s v="Jun"/>
    <n v="17"/>
    <n v="0"/>
    <x v="809"/>
    <x v="0"/>
    <s v="tier - 1"/>
    <x v="0"/>
    <n v="1970"/>
    <s v="17-Jun-1970"/>
    <n v="52"/>
  </r>
  <r>
    <s v="Id1521"/>
    <n v="1966"/>
    <s v="Dec"/>
    <n v="9"/>
    <n v="0"/>
    <x v="810"/>
    <x v="1"/>
    <s v="tier - 2"/>
    <x v="0"/>
    <n v="1966"/>
    <s v="9-Dec-1966"/>
    <n v="56"/>
  </r>
  <r>
    <s v="Id1520"/>
    <n v="1988"/>
    <s v="Oct"/>
    <n v="10"/>
    <n v="3"/>
    <x v="811"/>
    <x v="0"/>
    <s v="tier - 2"/>
    <x v="8"/>
    <n v="1988"/>
    <s v="10-Oct-1988"/>
    <n v="34"/>
  </r>
  <r>
    <s v="Id1519"/>
    <n v="1981"/>
    <s v="Sep"/>
    <n v="21"/>
    <n v="1"/>
    <x v="812"/>
    <x v="0"/>
    <s v="tier - 3"/>
    <x v="0"/>
    <n v="1981"/>
    <s v="21-Sep-1981"/>
    <n v="41"/>
  </r>
  <r>
    <s v="Id1518"/>
    <n v="1981"/>
    <s v="Sep"/>
    <n v="3"/>
    <n v="1"/>
    <x v="813"/>
    <x v="0"/>
    <s v="tier - 3"/>
    <x v="2"/>
    <n v="1981"/>
    <s v="3-Sep-1981"/>
    <n v="41"/>
  </r>
  <r>
    <s v="Id1517"/>
    <n v="1981"/>
    <s v="Oct"/>
    <n v="8"/>
    <n v="1"/>
    <x v="814"/>
    <x v="0"/>
    <s v="tier - 1"/>
    <x v="0"/>
    <n v="1981"/>
    <s v="8-Oct-1981"/>
    <n v="41"/>
  </r>
  <r>
    <s v="Id1516"/>
    <n v="1980"/>
    <s v="Nov"/>
    <n v="23"/>
    <n v="2"/>
    <x v="815"/>
    <x v="0"/>
    <s v="tier - 2"/>
    <x v="0"/>
    <n v="1980"/>
    <s v="23-Nov-1980"/>
    <n v="42"/>
  </r>
  <r>
    <s v="Id1515"/>
    <n v="1985"/>
    <s v="Dec"/>
    <n v="24"/>
    <n v="3"/>
    <x v="816"/>
    <x v="1"/>
    <s v="tier - 3"/>
    <x v="1"/>
    <n v="1985"/>
    <s v="24-Dec-1985"/>
    <n v="37"/>
  </r>
  <r>
    <s v="Id1514"/>
    <n v="1991"/>
    <s v="Jun"/>
    <n v="29"/>
    <n v="5"/>
    <x v="817"/>
    <x v="2"/>
    <s v="tier - 2"/>
    <x v="10"/>
    <n v="1991"/>
    <s v="29-Jun-1991"/>
    <n v="31"/>
  </r>
  <r>
    <s v="Id1513"/>
    <n v="1975"/>
    <s v="Aug"/>
    <n v="17"/>
    <n v="1"/>
    <x v="818"/>
    <x v="0"/>
    <s v="tier - 1"/>
    <x v="1"/>
    <n v="1975"/>
    <s v="17-Aug-1975"/>
    <n v="47"/>
  </r>
  <r>
    <s v="Id1512"/>
    <n v="1994"/>
    <s v="Jul"/>
    <n v="8"/>
    <n v="0"/>
    <x v="819"/>
    <x v="0"/>
    <s v="tier - 2"/>
    <x v="11"/>
    <n v="1994"/>
    <s v="8-Jul-1994"/>
    <n v="28"/>
  </r>
  <r>
    <s v="Id1511"/>
    <n v="1979"/>
    <s v="Jul"/>
    <n v="15"/>
    <n v="0"/>
    <x v="820"/>
    <x v="1"/>
    <s v="tier - 1"/>
    <x v="5"/>
    <n v="1979"/>
    <s v="15-Jul-1979"/>
    <n v="43"/>
  </r>
  <r>
    <s v="Id1510"/>
    <n v="2000"/>
    <s v="Nov"/>
    <n v="30"/>
    <n v="0"/>
    <x v="821"/>
    <x v="0"/>
    <s v="tier - 1"/>
    <x v="1"/>
    <n v="2000"/>
    <s v="30-Nov-2000"/>
    <n v="22"/>
  </r>
  <r>
    <s v="Id1509"/>
    <n v="1977"/>
    <s v="Jun"/>
    <n v="15"/>
    <n v="2"/>
    <x v="822"/>
    <x v="0"/>
    <s v="tier - 1"/>
    <x v="0"/>
    <n v="1977"/>
    <s v="15-Jun-1977"/>
    <n v="45"/>
  </r>
  <r>
    <s v="Id1508"/>
    <n v="1979"/>
    <s v="Nov"/>
    <n v="4"/>
    <n v="1"/>
    <x v="823"/>
    <x v="0"/>
    <s v="tier - 2"/>
    <x v="2"/>
    <n v="1979"/>
    <s v="4-Nov-1979"/>
    <n v="43"/>
  </r>
  <r>
    <s v="Id1507"/>
    <n v="1981"/>
    <s v="Jun"/>
    <n v="19"/>
    <n v="1"/>
    <x v="824"/>
    <x v="0"/>
    <s v="tier - 2"/>
    <x v="4"/>
    <n v="1981"/>
    <s v="19-Jun-1981"/>
    <n v="41"/>
  </r>
  <r>
    <s v="Id1506"/>
    <n v="1978"/>
    <s v="Aug"/>
    <n v="5"/>
    <n v="2"/>
    <x v="825"/>
    <x v="0"/>
    <s v="tier - 1"/>
    <x v="0"/>
    <n v="1978"/>
    <s v="5-Aug-1978"/>
    <n v="44"/>
  </r>
  <r>
    <s v="Id1505"/>
    <n v="1969"/>
    <s v="Oct"/>
    <n v="23"/>
    <n v="0"/>
    <x v="826"/>
    <x v="0"/>
    <s v="tier - 2"/>
    <x v="0"/>
    <n v="1969"/>
    <s v="23-Oct-1969"/>
    <n v="53"/>
  </r>
  <r>
    <s v="Id1504"/>
    <n v="1981"/>
    <s v="Jun"/>
    <n v="23"/>
    <n v="2"/>
    <x v="827"/>
    <x v="0"/>
    <s v="tier - 2"/>
    <x v="2"/>
    <n v="1981"/>
    <s v="23-Jun-1981"/>
    <n v="41"/>
  </r>
  <r>
    <s v="Id1503"/>
    <n v="2004"/>
    <s v="Dec"/>
    <n v="24"/>
    <n v="0"/>
    <x v="828"/>
    <x v="0"/>
    <s v="tier - 1"/>
    <x v="1"/>
    <n v="2004"/>
    <s v="24-Dec-2004"/>
    <n v="18"/>
  </r>
  <r>
    <s v="Id1502"/>
    <n v="1985"/>
    <s v="Sep"/>
    <n v="10"/>
    <n v="2"/>
    <x v="829"/>
    <x v="0"/>
    <s v="tier - 1"/>
    <x v="8"/>
    <n v="1985"/>
    <s v="10-Sep-1985"/>
    <n v="37"/>
  </r>
  <r>
    <s v="Id1501"/>
    <n v="1989"/>
    <s v="Dec"/>
    <n v="21"/>
    <n v="3"/>
    <x v="830"/>
    <x v="0"/>
    <s v="tier - 3"/>
    <x v="8"/>
    <n v="1989"/>
    <s v="21-Dec-1989"/>
    <n v="33"/>
  </r>
  <r>
    <s v="Id1500"/>
    <n v="1984"/>
    <s v="Sep"/>
    <n v="5"/>
    <n v="2"/>
    <x v="831"/>
    <x v="0"/>
    <s v="tier - 3"/>
    <x v="1"/>
    <n v="1984"/>
    <s v="5-Sep-1984"/>
    <n v="38"/>
  </r>
  <r>
    <s v="Id1499"/>
    <n v="1978"/>
    <s v="Nov"/>
    <n v="29"/>
    <n v="2"/>
    <x v="832"/>
    <x v="0"/>
    <s v="tier - 2"/>
    <x v="0"/>
    <n v="1978"/>
    <s v="29-Nov-1978"/>
    <n v="44"/>
  </r>
  <r>
    <s v="Id1498"/>
    <n v="1980"/>
    <s v="Aug"/>
    <n v="30"/>
    <n v="1"/>
    <x v="833"/>
    <x v="0"/>
    <s v="tier - 2"/>
    <x v="1"/>
    <n v="1980"/>
    <s v="30-Aug-1980"/>
    <n v="42"/>
  </r>
  <r>
    <s v="Id1497"/>
    <n v="1980"/>
    <s v="Oct"/>
    <n v="5"/>
    <n v="2"/>
    <x v="834"/>
    <x v="0"/>
    <s v="tier - 3"/>
    <x v="0"/>
    <n v="1980"/>
    <s v="5-Oct-1980"/>
    <n v="42"/>
  </r>
  <r>
    <s v="Id1496"/>
    <n v="1978"/>
    <s v="Dec"/>
    <n v="15"/>
    <n v="0"/>
    <x v="835"/>
    <x v="2"/>
    <s v="tier - 2"/>
    <x v="1"/>
    <n v="1978"/>
    <s v="15-Dec-1978"/>
    <n v="44"/>
  </r>
  <r>
    <s v="Id1495"/>
    <n v="1980"/>
    <s v="Aug"/>
    <n v="18"/>
    <n v="2"/>
    <x v="836"/>
    <x v="0"/>
    <s v="tier - 2"/>
    <x v="0"/>
    <n v="1980"/>
    <s v="18-Aug-1980"/>
    <n v="42"/>
  </r>
  <r>
    <s v="Id1494"/>
    <n v="1975"/>
    <s v="Jun"/>
    <n v="3"/>
    <n v="1"/>
    <x v="837"/>
    <x v="0"/>
    <s v="tier - 3"/>
    <x v="0"/>
    <n v="1975"/>
    <s v="3-Jun-1975"/>
    <n v="48"/>
  </r>
  <r>
    <s v="Id1493"/>
    <n v="1985"/>
    <s v="Dec"/>
    <n v="10"/>
    <n v="3"/>
    <x v="838"/>
    <x v="0"/>
    <s v="tier - 2"/>
    <x v="4"/>
    <n v="1985"/>
    <s v="10-Dec-1985"/>
    <n v="37"/>
  </r>
  <r>
    <s v="Id1492"/>
    <n v="1982"/>
    <s v="Oct"/>
    <n v="18"/>
    <n v="2"/>
    <x v="839"/>
    <x v="1"/>
    <s v="tier - 1"/>
    <x v="1"/>
    <n v="1982"/>
    <s v="18-Oct-1982"/>
    <n v="40"/>
  </r>
  <r>
    <s v="Id1491"/>
    <n v="1982"/>
    <s v="Sep"/>
    <n v="1"/>
    <n v="3"/>
    <x v="840"/>
    <x v="0"/>
    <s v="tier - 1"/>
    <x v="0"/>
    <n v="1982"/>
    <s v="1-Sep-1982"/>
    <n v="40"/>
  </r>
  <r>
    <s v="Id1490"/>
    <n v="1969"/>
    <s v="Jul"/>
    <n v="6"/>
    <n v="0"/>
    <x v="841"/>
    <x v="0"/>
    <s v="tier - 3"/>
    <x v="0"/>
    <n v="1969"/>
    <s v="6-Jul-1969"/>
    <n v="53"/>
  </r>
  <r>
    <s v="Id1489"/>
    <n v="1978"/>
    <s v="Jun"/>
    <n v="2"/>
    <n v="2"/>
    <x v="842"/>
    <x v="0"/>
    <s v="tier - 2"/>
    <x v="0"/>
    <n v="1978"/>
    <s v="2-Jun-1978"/>
    <n v="45"/>
  </r>
  <r>
    <s v="Id1488"/>
    <n v="1995"/>
    <s v="Oct"/>
    <n v="29"/>
    <n v="0"/>
    <x v="843"/>
    <x v="0"/>
    <s v="tier - 3"/>
    <x v="1"/>
    <n v="1995"/>
    <s v="29-Oct-1995"/>
    <n v="27"/>
  </r>
  <r>
    <s v="Id1487"/>
    <n v="1980"/>
    <s v="Jul"/>
    <n v="26"/>
    <n v="1"/>
    <x v="844"/>
    <x v="0"/>
    <s v="tier - 1"/>
    <x v="2"/>
    <n v="1980"/>
    <s v="26-Jul-1980"/>
    <n v="42"/>
  </r>
  <r>
    <s v="Id1486"/>
    <n v="1980"/>
    <s v="Oct"/>
    <n v="22"/>
    <n v="1"/>
    <x v="845"/>
    <x v="0"/>
    <s v="tier - 3"/>
    <x v="0"/>
    <n v="1980"/>
    <s v="22-Oct-1980"/>
    <n v="42"/>
  </r>
  <r>
    <s v="Id1485"/>
    <n v="1980"/>
    <s v="Jul"/>
    <n v="21"/>
    <n v="0"/>
    <x v="846"/>
    <x v="0"/>
    <s v="tier - 1"/>
    <x v="8"/>
    <n v="1980"/>
    <s v="21-Jul-1980"/>
    <n v="42"/>
  </r>
  <r>
    <s v="Id1484"/>
    <n v="1980"/>
    <s v="Jun"/>
    <n v="28"/>
    <n v="1"/>
    <x v="847"/>
    <x v="0"/>
    <s v="tier - 3"/>
    <x v="2"/>
    <n v="1980"/>
    <s v="28-Jun-1980"/>
    <n v="42"/>
  </r>
  <r>
    <s v="Id1483"/>
    <n v="1978"/>
    <s v="Jun"/>
    <n v="24"/>
    <n v="2"/>
    <x v="848"/>
    <x v="0"/>
    <s v="tier - 2"/>
    <x v="0"/>
    <n v="1978"/>
    <s v="24-Jun-1978"/>
    <n v="44"/>
  </r>
  <r>
    <s v="Id1482"/>
    <n v="1982"/>
    <s v="Oct"/>
    <n v="6"/>
    <n v="1"/>
    <x v="849"/>
    <x v="0"/>
    <s v="tier - 3"/>
    <x v="8"/>
    <n v="1982"/>
    <s v="6-Oct-1982"/>
    <n v="40"/>
  </r>
  <r>
    <s v="Id1481"/>
    <n v="1992"/>
    <s v="Jun"/>
    <n v="18"/>
    <n v="0"/>
    <x v="850"/>
    <x v="0"/>
    <s v="tier - 2"/>
    <x v="1"/>
    <n v="1992"/>
    <s v="18-Jun-1992"/>
    <n v="30"/>
  </r>
  <r>
    <s v="Id1480"/>
    <n v="1987"/>
    <s v="Aug"/>
    <n v="11"/>
    <n v="3"/>
    <x v="851"/>
    <x v="0"/>
    <s v="tier - 1"/>
    <x v="1"/>
    <n v="1987"/>
    <s v="11-Aug-1987"/>
    <n v="35"/>
  </r>
  <r>
    <s v="Id1479"/>
    <n v="1968"/>
    <s v="Jun"/>
    <n v="29"/>
    <n v="0"/>
    <x v="852"/>
    <x v="1"/>
    <s v="tier - 2"/>
    <x v="0"/>
    <n v="1968"/>
    <s v="29-Jun-1968"/>
    <n v="54"/>
  </r>
  <r>
    <s v="Id1478"/>
    <n v="1993"/>
    <s v="Aug"/>
    <n v="1"/>
    <n v="0"/>
    <x v="853"/>
    <x v="0"/>
    <s v="tier - 2"/>
    <x v="11"/>
    <n v="1993"/>
    <s v="1-Aug-1993"/>
    <n v="29"/>
  </r>
  <r>
    <s v="Id1477"/>
    <n v="1984"/>
    <s v="Jul"/>
    <n v="7"/>
    <n v="2"/>
    <x v="854"/>
    <x v="0"/>
    <s v="tier - 1"/>
    <x v="8"/>
    <n v="1984"/>
    <s v="7-Jul-1984"/>
    <n v="38"/>
  </r>
  <r>
    <s v="Id1476"/>
    <n v="1999"/>
    <s v="Aug"/>
    <n v="8"/>
    <n v="0"/>
    <x v="855"/>
    <x v="0"/>
    <s v="tier - 1"/>
    <x v="16"/>
    <n v="1999"/>
    <s v="8-Aug-1999"/>
    <n v="23"/>
  </r>
  <r>
    <s v="Id1475"/>
    <n v="1984"/>
    <s v="Nov"/>
    <n v="21"/>
    <n v="2"/>
    <x v="856"/>
    <x v="0"/>
    <s v="tier - 2"/>
    <x v="8"/>
    <n v="1984"/>
    <s v="21-Nov-1984"/>
    <n v="38"/>
  </r>
  <r>
    <s v="Id1474"/>
    <n v="1976"/>
    <s v="Jun"/>
    <n v="24"/>
    <n v="0"/>
    <x v="857"/>
    <x v="1"/>
    <s v="tier - 2"/>
    <x v="2"/>
    <n v="1976"/>
    <s v="24-Jun-1976"/>
    <n v="46"/>
  </r>
  <r>
    <s v="Id1473"/>
    <n v="1978"/>
    <s v="Jul"/>
    <n v="30"/>
    <n v="1"/>
    <x v="858"/>
    <x v="0"/>
    <s v="tier - 3"/>
    <x v="0"/>
    <n v="1978"/>
    <s v="30-Jul-1978"/>
    <n v="44"/>
  </r>
  <r>
    <s v="Id1472"/>
    <n v="1984"/>
    <s v="Jun"/>
    <n v="29"/>
    <n v="3"/>
    <x v="859"/>
    <x v="0"/>
    <s v="tier - 2"/>
    <x v="2"/>
    <n v="1984"/>
    <s v="29-Jun-1984"/>
    <n v="38"/>
  </r>
  <r>
    <s v="Id1471"/>
    <n v="1978"/>
    <s v="Sep"/>
    <n v="6"/>
    <n v="1"/>
    <x v="860"/>
    <x v="1"/>
    <s v="tier - 2"/>
    <x v="0"/>
    <n v="1978"/>
    <s v="6-Sep-1978"/>
    <n v="44"/>
  </r>
  <r>
    <s v="Id1470"/>
    <n v="1981"/>
    <s v="Jul"/>
    <n v="17"/>
    <n v="1"/>
    <x v="861"/>
    <x v="0"/>
    <s v="tier - 1"/>
    <x v="1"/>
    <n v="1981"/>
    <s v="17-Jul-1981"/>
    <n v="41"/>
  </r>
  <r>
    <s v="Id1469"/>
    <n v="1980"/>
    <s v="Jun"/>
    <n v="22"/>
    <n v="2"/>
    <x v="862"/>
    <x v="0"/>
    <s v="tier - 2"/>
    <x v="2"/>
    <n v="1980"/>
    <s v="22-Jun-1980"/>
    <n v="42"/>
  </r>
  <r>
    <s v="Id1468"/>
    <n v="1980"/>
    <s v="Oct"/>
    <n v="7"/>
    <n v="2"/>
    <x v="863"/>
    <x v="0"/>
    <s v="tier - 1"/>
    <x v="0"/>
    <n v="1980"/>
    <s v="7-Oct-1980"/>
    <n v="42"/>
  </r>
  <r>
    <s v="Id1467"/>
    <n v="1980"/>
    <s v="Sep"/>
    <n v="30"/>
    <n v="2"/>
    <x v="864"/>
    <x v="0"/>
    <s v="tier - 3"/>
    <x v="0"/>
    <n v="1980"/>
    <s v="30-Sep-1980"/>
    <n v="42"/>
  </r>
  <r>
    <s v="Id1466"/>
    <n v="1982"/>
    <s v="Aug"/>
    <n v="16"/>
    <n v="2"/>
    <x v="865"/>
    <x v="1"/>
    <s v="tier - 2"/>
    <x v="5"/>
    <n v="1982"/>
    <s v="16-Aug-1982"/>
    <n v="40"/>
  </r>
  <r>
    <s v="Id1465"/>
    <n v="1975"/>
    <s v="Jul"/>
    <n v="19"/>
    <n v="1"/>
    <x v="866"/>
    <x v="0"/>
    <s v="tier - 3"/>
    <x v="0"/>
    <n v="1975"/>
    <s v="19-Jul-1975"/>
    <n v="47"/>
  </r>
  <r>
    <s v="Id1464"/>
    <n v="1968"/>
    <s v="Aug"/>
    <n v="26"/>
    <n v="0"/>
    <x v="867"/>
    <x v="1"/>
    <s v="tier - 3"/>
    <x v="0"/>
    <n v="1968"/>
    <s v="26-Aug-1968"/>
    <n v="54"/>
  </r>
  <r>
    <s v="Id1463"/>
    <n v="1982"/>
    <s v="Sep"/>
    <n v="14"/>
    <n v="3"/>
    <x v="868"/>
    <x v="1"/>
    <s v="tier - 2"/>
    <x v="2"/>
    <n v="1982"/>
    <s v="14-Sep-1982"/>
    <n v="40"/>
  </r>
  <r>
    <s v="Id1462"/>
    <n v="1983"/>
    <s v="Aug"/>
    <n v="11"/>
    <n v="2"/>
    <x v="869"/>
    <x v="0"/>
    <s v="tier - 3"/>
    <x v="1"/>
    <n v="1983"/>
    <s v="11-Aug-1983"/>
    <n v="39"/>
  </r>
  <r>
    <s v="Id1461"/>
    <n v="1983"/>
    <s v="Nov"/>
    <n v="21"/>
    <n v="2"/>
    <x v="870"/>
    <x v="0"/>
    <s v="tier - 3"/>
    <x v="1"/>
    <n v="1983"/>
    <s v="21-Nov-1983"/>
    <n v="39"/>
  </r>
  <r>
    <s v="Id1460"/>
    <n v="1991"/>
    <s v="Jun"/>
    <n v="28"/>
    <n v="3"/>
    <x v="871"/>
    <x v="0"/>
    <s v="tier - 2"/>
    <x v="11"/>
    <n v="1991"/>
    <s v="28-Jun-1991"/>
    <n v="31"/>
  </r>
  <r>
    <s v="Id1459"/>
    <n v="1977"/>
    <s v="Sep"/>
    <n v="15"/>
    <n v="0"/>
    <x v="872"/>
    <x v="1"/>
    <s v="tier - 3"/>
    <x v="1"/>
    <n v="1977"/>
    <s v="15-Sep-1977"/>
    <n v="45"/>
  </r>
  <r>
    <s v="Id1458"/>
    <n v="1986"/>
    <s v="Jul"/>
    <n v="13"/>
    <n v="3"/>
    <x v="873"/>
    <x v="0"/>
    <s v="tier - 1"/>
    <x v="8"/>
    <n v="1986"/>
    <s v="13-Jul-1986"/>
    <n v="36"/>
  </r>
  <r>
    <s v="Id1457"/>
    <n v="1986"/>
    <s v="Sep"/>
    <n v="2"/>
    <n v="4"/>
    <x v="874"/>
    <x v="0"/>
    <s v="tier - 3"/>
    <x v="0"/>
    <n v="1986"/>
    <s v="2-Sep-1986"/>
    <n v="36"/>
  </r>
  <r>
    <s v="Id1456"/>
    <n v="1982"/>
    <s v="Jul"/>
    <n v="24"/>
    <n v="3"/>
    <x v="875"/>
    <x v="0"/>
    <s v="tier - 1"/>
    <x v="0"/>
    <n v="1982"/>
    <s v="24-Jul-1982"/>
    <n v="40"/>
  </r>
  <r>
    <s v="Id1455"/>
    <n v="1981"/>
    <s v="Aug"/>
    <n v="14"/>
    <n v="2"/>
    <x v="876"/>
    <x v="1"/>
    <s v="tier - 2"/>
    <x v="1"/>
    <n v="1981"/>
    <s v="14-Aug-1981"/>
    <n v="41"/>
  </r>
  <r>
    <s v="Id1454"/>
    <n v="1981"/>
    <s v="Jun"/>
    <n v="13"/>
    <n v="2"/>
    <x v="877"/>
    <x v="1"/>
    <s v="tier - 3"/>
    <x v="1"/>
    <n v="1981"/>
    <s v="13-Jun-1981"/>
    <n v="41"/>
  </r>
  <r>
    <s v="Id1453"/>
    <n v="1973"/>
    <s v="Oct"/>
    <n v="25"/>
    <n v="0"/>
    <x v="878"/>
    <x v="0"/>
    <s v="tier - 2"/>
    <x v="0"/>
    <n v="1973"/>
    <s v="25-Oct-1973"/>
    <n v="49"/>
  </r>
  <r>
    <s v="Id1452"/>
    <n v="1981"/>
    <s v="Aug"/>
    <n v="4"/>
    <n v="2"/>
    <x v="879"/>
    <x v="1"/>
    <s v="tier - 3"/>
    <x v="1"/>
    <n v="1981"/>
    <s v="4-Aug-1981"/>
    <n v="41"/>
  </r>
  <r>
    <s v="Id1451"/>
    <n v="1976"/>
    <s v="Dec"/>
    <n v="18"/>
    <n v="2"/>
    <x v="880"/>
    <x v="0"/>
    <s v="tier - 1"/>
    <x v="0"/>
    <n v="1976"/>
    <s v="18-Dec-1976"/>
    <n v="46"/>
  </r>
  <r>
    <s v="Id1450"/>
    <n v="1985"/>
    <s v="Nov"/>
    <n v="2"/>
    <n v="3"/>
    <x v="881"/>
    <x v="0"/>
    <s v="tier - 1"/>
    <x v="1"/>
    <n v="1985"/>
    <s v="2-Nov-1985"/>
    <n v="37"/>
  </r>
  <r>
    <s v="Id1449"/>
    <n v="1966"/>
    <s v="Dec"/>
    <n v="26"/>
    <n v="0"/>
    <x v="882"/>
    <x v="1"/>
    <s v="tier - 1"/>
    <x v="1"/>
    <n v="1966"/>
    <s v="26-Dec-1966"/>
    <n v="56"/>
  </r>
  <r>
    <s v="Id1448"/>
    <n v="1965"/>
    <s v="Jun"/>
    <n v="6"/>
    <n v="0"/>
    <x v="883"/>
    <x v="1"/>
    <s v="tier - 3"/>
    <x v="0"/>
    <n v="1965"/>
    <s v="6-Jun-1965"/>
    <n v="58"/>
  </r>
  <r>
    <s v="Id1447"/>
    <n v="1965"/>
    <s v="Jun"/>
    <n v="25"/>
    <n v="0"/>
    <x v="884"/>
    <x v="1"/>
    <s v="tier - 1"/>
    <x v="0"/>
    <n v="1965"/>
    <s v="25-Jun-1965"/>
    <n v="57"/>
  </r>
  <r>
    <s v="Id1446"/>
    <n v="1972"/>
    <s v="Aug"/>
    <n v="11"/>
    <n v="0"/>
    <x v="885"/>
    <x v="0"/>
    <s v="tier - 3"/>
    <x v="1"/>
    <n v="1972"/>
    <s v="11-Aug-1972"/>
    <n v="50"/>
  </r>
  <r>
    <s v="Id1445"/>
    <n v="1965"/>
    <s v="Jul"/>
    <n v="11"/>
    <n v="0"/>
    <x v="886"/>
    <x v="1"/>
    <s v="tier - 3"/>
    <x v="1"/>
    <n v="1965"/>
    <s v="11-Jul-1965"/>
    <n v="57"/>
  </r>
  <r>
    <s v="Id1444"/>
    <n v="2004"/>
    <s v="Nov"/>
    <n v="15"/>
    <n v="0"/>
    <x v="887"/>
    <x v="0"/>
    <s v="tier - 2"/>
    <x v="8"/>
    <n v="2004"/>
    <s v="15-Nov-2004"/>
    <n v="18"/>
  </r>
  <r>
    <s v="Id1443"/>
    <n v="1979"/>
    <s v="Jun"/>
    <n v="19"/>
    <n v="0"/>
    <x v="888"/>
    <x v="0"/>
    <s v="tier - 3"/>
    <x v="8"/>
    <n v="1979"/>
    <s v="19-Jun-1979"/>
    <n v="43"/>
  </r>
  <r>
    <s v="Id1442"/>
    <n v="1984"/>
    <s v="Jul"/>
    <n v="25"/>
    <n v="3"/>
    <x v="889"/>
    <x v="0"/>
    <s v="tier - 1"/>
    <x v="1"/>
    <n v="1984"/>
    <s v="25-Jul-1984"/>
    <n v="38"/>
  </r>
  <r>
    <s v="Id1441"/>
    <n v="1979"/>
    <s v="Sep"/>
    <n v="19"/>
    <n v="1"/>
    <x v="890"/>
    <x v="0"/>
    <s v="tier - 3"/>
    <x v="2"/>
    <n v="1979"/>
    <s v="19-Sep-1979"/>
    <n v="43"/>
  </r>
  <r>
    <s v="Id1440"/>
    <n v="1986"/>
    <s v="Jun"/>
    <n v="15"/>
    <n v="3"/>
    <x v="891"/>
    <x v="0"/>
    <s v="tier - 2"/>
    <x v="1"/>
    <n v="1986"/>
    <s v="15-Jun-1986"/>
    <n v="36"/>
  </r>
  <r>
    <s v="Id1439"/>
    <n v="1977"/>
    <s v="Dec"/>
    <n v="18"/>
    <n v="0"/>
    <x v="892"/>
    <x v="0"/>
    <s v="tier - 1"/>
    <x v="2"/>
    <n v="1977"/>
    <s v="18-Dec-1977"/>
    <n v="45"/>
  </r>
  <r>
    <s v="Id1438"/>
    <n v="1979"/>
    <s v="Jun"/>
    <n v="26"/>
    <n v="1"/>
    <x v="893"/>
    <x v="0"/>
    <s v="tier - 1"/>
    <x v="0"/>
    <n v="1979"/>
    <s v="26-Jun-1979"/>
    <n v="43"/>
  </r>
  <r>
    <s v="Id1437"/>
    <n v="1977"/>
    <s v="Dec"/>
    <n v="1"/>
    <n v="0"/>
    <x v="894"/>
    <x v="0"/>
    <s v="tier - 1"/>
    <x v="2"/>
    <n v="1977"/>
    <s v="1-Dec-1977"/>
    <n v="45"/>
  </r>
  <r>
    <s v="Id1436"/>
    <n v="1993"/>
    <s v="Oct"/>
    <n v="5"/>
    <n v="0"/>
    <x v="895"/>
    <x v="0"/>
    <s v="tier - 2"/>
    <x v="11"/>
    <n v="1993"/>
    <s v="5-Oct-1993"/>
    <n v="29"/>
  </r>
  <r>
    <s v="Id1435"/>
    <n v="1983"/>
    <s v="Jun"/>
    <n v="21"/>
    <n v="3"/>
    <x v="896"/>
    <x v="0"/>
    <s v="tier - 2"/>
    <x v="1"/>
    <n v="1983"/>
    <s v="21-Jun-1983"/>
    <n v="39"/>
  </r>
  <r>
    <s v="Id1434"/>
    <n v="1981"/>
    <s v="Jul"/>
    <n v="16"/>
    <n v="1"/>
    <x v="897"/>
    <x v="0"/>
    <s v="tier - 3"/>
    <x v="8"/>
    <n v="1981"/>
    <s v="16-Jul-1981"/>
    <n v="41"/>
  </r>
  <r>
    <s v="Id1433"/>
    <n v="1965"/>
    <s v="Dec"/>
    <n v="9"/>
    <n v="0"/>
    <x v="898"/>
    <x v="1"/>
    <s v="tier - 3"/>
    <x v="0"/>
    <n v="1965"/>
    <s v="9-Dec-1965"/>
    <n v="57"/>
  </r>
  <r>
    <s v="Id1432"/>
    <n v="1981"/>
    <s v="Nov"/>
    <n v="24"/>
    <n v="2"/>
    <x v="899"/>
    <x v="0"/>
    <s v="tier - 1"/>
    <x v="2"/>
    <n v="1981"/>
    <s v="24-Nov-1981"/>
    <n v="41"/>
  </r>
  <r>
    <s v="Id1431"/>
    <n v="1993"/>
    <s v="Jul"/>
    <n v="22"/>
    <n v="0"/>
    <x v="900"/>
    <x v="0"/>
    <s v="tier - 2"/>
    <x v="14"/>
    <n v="1993"/>
    <s v="22-Jul-1993"/>
    <n v="29"/>
  </r>
  <r>
    <s v="Id1430"/>
    <n v="1965"/>
    <s v="Dec"/>
    <n v="5"/>
    <n v="0"/>
    <x v="901"/>
    <x v="1"/>
    <s v="tier - 2"/>
    <x v="0"/>
    <n v="1965"/>
    <s v="5-Dec-1965"/>
    <n v="57"/>
  </r>
  <r>
    <s v="Id1429"/>
    <n v="1983"/>
    <s v="Sep"/>
    <n v="19"/>
    <n v="3"/>
    <x v="902"/>
    <x v="0"/>
    <s v="tier - 2"/>
    <x v="2"/>
    <n v="1983"/>
    <s v="19-Sep-1983"/>
    <n v="39"/>
  </r>
  <r>
    <s v="Id1428"/>
    <n v="1978"/>
    <s v="Nov"/>
    <n v="12"/>
    <n v="0"/>
    <x v="903"/>
    <x v="0"/>
    <s v="tier - 2"/>
    <x v="1"/>
    <n v="1978"/>
    <s v="12-Nov-1978"/>
    <n v="44"/>
  </r>
  <r>
    <s v="Id1427"/>
    <n v="1978"/>
    <s v="Dec"/>
    <n v="2"/>
    <n v="0"/>
    <x v="904"/>
    <x v="0"/>
    <s v="tier - 3"/>
    <x v="1"/>
    <n v="1978"/>
    <s v="2-Dec-1978"/>
    <n v="44"/>
  </r>
  <r>
    <s v="Id1426"/>
    <n v="1977"/>
    <s v="Aug"/>
    <n v="25"/>
    <n v="1"/>
    <x v="905"/>
    <x v="1"/>
    <s v="tier - 2"/>
    <x v="2"/>
    <n v="1977"/>
    <s v="25-Aug-1977"/>
    <n v="45"/>
  </r>
  <r>
    <s v="Id1425"/>
    <n v="1979"/>
    <s v="Sep"/>
    <n v="1"/>
    <n v="2"/>
    <x v="906"/>
    <x v="1"/>
    <s v="tier - 2"/>
    <x v="2"/>
    <n v="1979"/>
    <s v="1-Sep-1979"/>
    <n v="43"/>
  </r>
  <r>
    <s v="Id1424"/>
    <n v="1980"/>
    <s v="Jul"/>
    <n v="7"/>
    <n v="1"/>
    <x v="907"/>
    <x v="0"/>
    <s v="tier - 3"/>
    <x v="1"/>
    <n v="1980"/>
    <s v="7-Jul-1980"/>
    <n v="42"/>
  </r>
  <r>
    <s v="Id1423"/>
    <n v="1977"/>
    <s v="Sep"/>
    <n v="25"/>
    <n v="1"/>
    <x v="908"/>
    <x v="1"/>
    <s v="tier - 1"/>
    <x v="2"/>
    <n v="1977"/>
    <s v="25-Sep-1977"/>
    <n v="45"/>
  </r>
  <r>
    <s v="Id1422"/>
    <n v="1977"/>
    <s v="Sep"/>
    <n v="30"/>
    <n v="0"/>
    <x v="909"/>
    <x v="1"/>
    <s v="tier - 3"/>
    <x v="12"/>
    <n v="1977"/>
    <s v="30-Sep-1977"/>
    <n v="45"/>
  </r>
  <r>
    <s v="Id1421"/>
    <n v="2001"/>
    <s v="Jun"/>
    <n v="1"/>
    <n v="0"/>
    <x v="910"/>
    <x v="0"/>
    <s v="tier - 2"/>
    <x v="1"/>
    <n v="2001"/>
    <s v="1-Jun-2001"/>
    <n v="22"/>
  </r>
  <r>
    <s v="Id1420"/>
    <n v="1967"/>
    <s v="Aug"/>
    <n v="4"/>
    <n v="0"/>
    <x v="911"/>
    <x v="1"/>
    <s v="tier - 3"/>
    <x v="0"/>
    <n v="1967"/>
    <s v="4-Aug-1967"/>
    <n v="55"/>
  </r>
  <r>
    <s v="Id1419"/>
    <n v="1996"/>
    <s v="Jun"/>
    <n v="14"/>
    <n v="0"/>
    <x v="912"/>
    <x v="0"/>
    <s v="tier - 3"/>
    <x v="1"/>
    <n v="1996"/>
    <s v="14-Jun-1996"/>
    <n v="26"/>
  </r>
  <r>
    <s v="Id1418"/>
    <n v="1988"/>
    <s v="Dec"/>
    <n v="15"/>
    <n v="3"/>
    <x v="913"/>
    <x v="0"/>
    <s v="tier - 3"/>
    <x v="7"/>
    <n v="1988"/>
    <s v="15-Dec-1988"/>
    <n v="34"/>
  </r>
  <r>
    <s v="Id1417"/>
    <n v="1997"/>
    <s v="Oct"/>
    <n v="28"/>
    <n v="0"/>
    <x v="914"/>
    <x v="0"/>
    <s v="tier - 1"/>
    <x v="1"/>
    <n v="1997"/>
    <s v="28-Oct-1997"/>
    <n v="25"/>
  </r>
  <r>
    <s v="Id1416"/>
    <n v="1983"/>
    <s v="Jul"/>
    <n v="10"/>
    <n v="4"/>
    <x v="915"/>
    <x v="1"/>
    <s v="tier - 2"/>
    <x v="2"/>
    <n v="1983"/>
    <s v="10-Jul-1983"/>
    <n v="39"/>
  </r>
  <r>
    <s v="Id1415"/>
    <n v="1978"/>
    <s v="Oct"/>
    <n v="18"/>
    <n v="1"/>
    <x v="916"/>
    <x v="0"/>
    <s v="tier - 3"/>
    <x v="1"/>
    <n v="1978"/>
    <s v="18-Oct-1978"/>
    <n v="44"/>
  </r>
  <r>
    <s v="Id1414"/>
    <n v="1976"/>
    <s v="Oct"/>
    <n v="10"/>
    <n v="0"/>
    <x v="917"/>
    <x v="1"/>
    <s v="tier - 1"/>
    <x v="1"/>
    <n v="1976"/>
    <s v="10-Oct-1976"/>
    <n v="46"/>
  </r>
  <r>
    <s v="Id1413"/>
    <n v="1978"/>
    <s v="Dec"/>
    <n v="14"/>
    <n v="2"/>
    <x v="918"/>
    <x v="0"/>
    <s v="tier - 1"/>
    <x v="0"/>
    <n v="1978"/>
    <s v="14-Dec-1978"/>
    <n v="44"/>
  </r>
  <r>
    <s v="Id1412"/>
    <n v="1984"/>
    <s v="Aug"/>
    <n v="22"/>
    <n v="3"/>
    <x v="919"/>
    <x v="0"/>
    <s v="tier - 2"/>
    <x v="1"/>
    <n v="1984"/>
    <s v="22-Aug-1984"/>
    <n v="38"/>
  </r>
  <r>
    <s v="Id1411"/>
    <n v="1988"/>
    <s v="Dec"/>
    <n v="15"/>
    <n v="3"/>
    <x v="920"/>
    <x v="0"/>
    <s v="tier - 2"/>
    <x v="1"/>
    <n v="1988"/>
    <s v="15-Dec-1988"/>
    <n v="34"/>
  </r>
  <r>
    <s v="Id1410"/>
    <n v="1994"/>
    <s v="Aug"/>
    <n v="14"/>
    <n v="0"/>
    <x v="921"/>
    <x v="0"/>
    <s v="tier - 2"/>
    <x v="11"/>
    <n v="1994"/>
    <s v="14-Aug-1994"/>
    <n v="28"/>
  </r>
  <r>
    <s v="Id1409"/>
    <n v="1967"/>
    <s v="Jul"/>
    <n v="17"/>
    <n v="0"/>
    <x v="922"/>
    <x v="1"/>
    <s v="tier - 2"/>
    <x v="0"/>
    <n v="1967"/>
    <s v="17-Jul-1967"/>
    <n v="55"/>
  </r>
  <r>
    <s v="Id1408"/>
    <n v="1997"/>
    <s v="Sep"/>
    <n v="30"/>
    <n v="0"/>
    <x v="923"/>
    <x v="0"/>
    <s v="tier - 2"/>
    <x v="1"/>
    <n v="1997"/>
    <s v="30-Sep-1997"/>
    <n v="25"/>
  </r>
  <r>
    <s v="Id1407"/>
    <n v="1968"/>
    <s v="Jul"/>
    <n v="3"/>
    <n v="0"/>
    <x v="924"/>
    <x v="1"/>
    <s v="tier - 2"/>
    <x v="1"/>
    <n v="1968"/>
    <s v="3-Jul-1968"/>
    <n v="54"/>
  </r>
  <r>
    <s v="Id1406"/>
    <n v="1996"/>
    <s v="Sep"/>
    <n v="17"/>
    <n v="0"/>
    <x v="925"/>
    <x v="0"/>
    <s v="tier - 3"/>
    <x v="2"/>
    <n v="1996"/>
    <s v="17-Sep-1996"/>
    <n v="26"/>
  </r>
  <r>
    <s v="Id1405"/>
    <n v="1978"/>
    <s v="Nov"/>
    <n v="28"/>
    <n v="1"/>
    <x v="926"/>
    <x v="0"/>
    <s v="tier - 1"/>
    <x v="2"/>
    <n v="1978"/>
    <s v="28-Nov-1978"/>
    <n v="44"/>
  </r>
  <r>
    <s v="Id1404"/>
    <n v="1978"/>
    <s v="Nov"/>
    <n v="6"/>
    <n v="1"/>
    <x v="927"/>
    <x v="0"/>
    <s v="tier - 1"/>
    <x v="2"/>
    <n v="1978"/>
    <s v="6-Nov-1978"/>
    <n v="44"/>
  </r>
  <r>
    <s v="Id1403"/>
    <n v="1978"/>
    <s v="Nov"/>
    <n v="29"/>
    <n v="1"/>
    <x v="928"/>
    <x v="0"/>
    <s v="tier - 2"/>
    <x v="2"/>
    <n v="1978"/>
    <s v="29-Nov-1978"/>
    <n v="44"/>
  </r>
  <r>
    <s v="Id1402"/>
    <n v="1978"/>
    <s v="Aug"/>
    <n v="24"/>
    <n v="1"/>
    <x v="929"/>
    <x v="0"/>
    <s v="tier - 1"/>
    <x v="0"/>
    <n v="1978"/>
    <s v="24-Aug-1978"/>
    <n v="44"/>
  </r>
  <r>
    <s v="Id1401"/>
    <n v="2001"/>
    <s v="Dec"/>
    <n v="13"/>
    <n v="0"/>
    <x v="930"/>
    <x v="0"/>
    <s v="tier - 3"/>
    <x v="1"/>
    <n v="2001"/>
    <s v="13-Dec-2001"/>
    <n v="21"/>
  </r>
  <r>
    <s v="Id1400"/>
    <n v="1980"/>
    <s v="Jun"/>
    <n v="20"/>
    <n v="1"/>
    <x v="931"/>
    <x v="0"/>
    <s v="tier - 2"/>
    <x v="8"/>
    <n v="1980"/>
    <s v="20-Jun-1980"/>
    <n v="42"/>
  </r>
  <r>
    <s v="Id1399"/>
    <n v="1980"/>
    <s v="Jul"/>
    <n v="24"/>
    <n v="2"/>
    <x v="932"/>
    <x v="0"/>
    <s v="tier - 1"/>
    <x v="0"/>
    <n v="1980"/>
    <s v="24-Jul-1980"/>
    <n v="42"/>
  </r>
  <r>
    <s v="Id1398"/>
    <n v="1999"/>
    <s v="Jun"/>
    <n v="15"/>
    <n v="0"/>
    <x v="933"/>
    <x v="0"/>
    <s v="tier - 2"/>
    <x v="14"/>
    <n v="1999"/>
    <s v="15-Jun-1999"/>
    <n v="23"/>
  </r>
  <r>
    <s v="Id1397"/>
    <n v="1980"/>
    <s v="Oct"/>
    <n v="16"/>
    <n v="1"/>
    <x v="934"/>
    <x v="0"/>
    <s v="tier - 2"/>
    <x v="8"/>
    <n v="1980"/>
    <s v="16-Oct-1980"/>
    <n v="42"/>
  </r>
  <r>
    <s v="Id1396"/>
    <n v="1993"/>
    <s v="Aug"/>
    <n v="10"/>
    <n v="0"/>
    <x v="935"/>
    <x v="0"/>
    <s v="tier - 2"/>
    <x v="1"/>
    <n v="1993"/>
    <s v="10-Aug-1993"/>
    <n v="29"/>
  </r>
  <r>
    <s v="Id1395"/>
    <n v="1998"/>
    <s v="Sep"/>
    <n v="30"/>
    <n v="0"/>
    <x v="936"/>
    <x v="0"/>
    <s v="tier - 3"/>
    <x v="9"/>
    <n v="1998"/>
    <s v="30-Sep-1998"/>
    <n v="24"/>
  </r>
  <r>
    <s v="Id1394"/>
    <n v="1965"/>
    <s v="Dec"/>
    <n v="27"/>
    <n v="0"/>
    <x v="937"/>
    <x v="1"/>
    <s v="tier - 3"/>
    <x v="1"/>
    <n v="1965"/>
    <s v="27-Dec-1965"/>
    <n v="57"/>
  </r>
  <r>
    <s v="Id1393"/>
    <n v="1976"/>
    <s v="Oct"/>
    <n v="9"/>
    <n v="2"/>
    <x v="938"/>
    <x v="0"/>
    <s v="tier - 1"/>
    <x v="2"/>
    <n v="1976"/>
    <s v="9-Oct-1976"/>
    <n v="46"/>
  </r>
  <r>
    <s v="Id1392"/>
    <n v="1996"/>
    <s v="Nov"/>
    <n v="24"/>
    <n v="0"/>
    <x v="939"/>
    <x v="0"/>
    <s v="tier - 2"/>
    <x v="16"/>
    <n v="1996"/>
    <s v="24-Nov-1996"/>
    <n v="26"/>
  </r>
  <r>
    <s v="Id1391"/>
    <n v="1995"/>
    <s v="Sep"/>
    <n v="13"/>
    <n v="0"/>
    <x v="940"/>
    <x v="0"/>
    <s v="tier - 1"/>
    <x v="1"/>
    <n v="1995"/>
    <s v="13-Sep-1995"/>
    <n v="27"/>
  </r>
  <r>
    <s v="Id1390"/>
    <n v="1971"/>
    <s v="Oct"/>
    <n v="11"/>
    <n v="0"/>
    <x v="941"/>
    <x v="0"/>
    <s v="tier - 1"/>
    <x v="0"/>
    <n v="1971"/>
    <s v="11-Oct-1971"/>
    <n v="51"/>
  </r>
  <r>
    <s v="Id1389"/>
    <n v="1981"/>
    <s v="Dec"/>
    <n v="19"/>
    <n v="1"/>
    <x v="942"/>
    <x v="0"/>
    <s v="tier - 2"/>
    <x v="13"/>
    <n v="1981"/>
    <s v="19-Dec-1981"/>
    <n v="41"/>
  </r>
  <r>
    <s v="Id1388"/>
    <n v="1982"/>
    <s v="Dec"/>
    <n v="18"/>
    <n v="3"/>
    <x v="943"/>
    <x v="0"/>
    <s v="tier - 1"/>
    <x v="0"/>
    <n v="1982"/>
    <s v="18-Dec-1982"/>
    <n v="40"/>
  </r>
  <r>
    <s v="Id1387"/>
    <n v="1987"/>
    <s v="Jul"/>
    <n v="12"/>
    <n v="3"/>
    <x v="944"/>
    <x v="0"/>
    <s v="tier - 3"/>
    <x v="11"/>
    <n v="1987"/>
    <s v="12-Jul-1987"/>
    <n v="35"/>
  </r>
  <r>
    <s v="Id1386"/>
    <n v="1978"/>
    <s v="Dec"/>
    <n v="29"/>
    <n v="2"/>
    <x v="945"/>
    <x v="2"/>
    <s v="tier - 2"/>
    <x v="2"/>
    <n v="1978"/>
    <s v="29-Dec-1978"/>
    <n v="44"/>
  </r>
  <r>
    <s v="Id1385"/>
    <n v="1979"/>
    <s v="Jun"/>
    <n v="2"/>
    <n v="1"/>
    <x v="946"/>
    <x v="0"/>
    <s v="tier - 3"/>
    <x v="1"/>
    <n v="1979"/>
    <s v="2-Jun-1979"/>
    <n v="44"/>
  </r>
  <r>
    <s v="Id1384"/>
    <n v="1980"/>
    <s v="Sep"/>
    <n v="10"/>
    <n v="2"/>
    <x v="947"/>
    <x v="1"/>
    <s v="tier - 1"/>
    <x v="5"/>
    <n v="1980"/>
    <s v="10-Sep-1980"/>
    <n v="42"/>
  </r>
  <r>
    <s v="Id1383"/>
    <n v="1978"/>
    <s v="Dec"/>
    <n v="4"/>
    <n v="2"/>
    <x v="948"/>
    <x v="1"/>
    <s v="tier - 2"/>
    <x v="0"/>
    <n v="1978"/>
    <s v="4-Dec-1978"/>
    <n v="44"/>
  </r>
  <r>
    <s v="Id1382"/>
    <n v="1977"/>
    <s v="Aug"/>
    <n v="29"/>
    <n v="0"/>
    <x v="949"/>
    <x v="0"/>
    <s v="tier - 3"/>
    <x v="1"/>
    <n v="1977"/>
    <s v="29-Aug-1977"/>
    <n v="45"/>
  </r>
  <r>
    <s v="Id1381"/>
    <n v="1965"/>
    <s v="Jul"/>
    <n v="18"/>
    <n v="0"/>
    <x v="950"/>
    <x v="1"/>
    <s v="tier - 2"/>
    <x v="0"/>
    <n v="1965"/>
    <s v="18-Jul-1965"/>
    <n v="57"/>
  </r>
  <r>
    <s v="Id1380"/>
    <n v="1978"/>
    <s v="Sep"/>
    <n v="4"/>
    <n v="2"/>
    <x v="951"/>
    <x v="2"/>
    <s v="tier - 1"/>
    <x v="2"/>
    <n v="1978"/>
    <s v="4-Sep-1978"/>
    <n v="44"/>
  </r>
  <r>
    <s v="Id1379"/>
    <n v="1976"/>
    <s v="Dec"/>
    <n v="12"/>
    <n v="1"/>
    <x v="952"/>
    <x v="1"/>
    <s v="tier - 2"/>
    <x v="0"/>
    <n v="1976"/>
    <s v="12-Dec-1976"/>
    <n v="46"/>
  </r>
  <r>
    <s v="Id1378"/>
    <n v="1981"/>
    <s v="Jun"/>
    <n v="30"/>
    <n v="2"/>
    <x v="953"/>
    <x v="0"/>
    <s v="tier - 1"/>
    <x v="1"/>
    <n v="1981"/>
    <s v="30-Jun-1981"/>
    <n v="41"/>
  </r>
  <r>
    <s v="Id1377"/>
    <n v="1997"/>
    <s v="Dec"/>
    <n v="21"/>
    <n v="0"/>
    <x v="954"/>
    <x v="0"/>
    <s v="tier - 1"/>
    <x v="1"/>
    <n v="1997"/>
    <s v="21-Dec-1997"/>
    <n v="25"/>
  </r>
  <r>
    <s v="Id1376"/>
    <n v="1974"/>
    <s v="Dec"/>
    <n v="6"/>
    <n v="0"/>
    <x v="955"/>
    <x v="2"/>
    <s v="tier - 3"/>
    <x v="0"/>
    <n v="1974"/>
    <s v="6-Dec-1974"/>
    <n v="48"/>
  </r>
  <r>
    <s v="Id1375"/>
    <n v="1999"/>
    <s v="Dec"/>
    <n v="25"/>
    <n v="0"/>
    <x v="956"/>
    <x v="0"/>
    <s v="tier - 2"/>
    <x v="14"/>
    <n v="1999"/>
    <s v="25-Dec-1999"/>
    <n v="23"/>
  </r>
  <r>
    <s v="Id1374"/>
    <n v="1997"/>
    <s v="Dec"/>
    <n v="2"/>
    <n v="0"/>
    <x v="957"/>
    <x v="0"/>
    <s v="tier - 3"/>
    <x v="1"/>
    <n v="1997"/>
    <s v="2-Dec-1997"/>
    <n v="25"/>
  </r>
  <r>
    <s v="Id1373"/>
    <n v="1974"/>
    <s v="Nov"/>
    <n v="9"/>
    <n v="0"/>
    <x v="958"/>
    <x v="0"/>
    <s v="tier - 3"/>
    <x v="0"/>
    <n v="1974"/>
    <s v="9-Nov-1974"/>
    <n v="48"/>
  </r>
  <r>
    <s v="Id1372"/>
    <n v="1991"/>
    <s v="Dec"/>
    <n v="21"/>
    <n v="3"/>
    <x v="959"/>
    <x v="0"/>
    <s v="tier - 1"/>
    <x v="1"/>
    <n v="1991"/>
    <s v="21-Dec-1991"/>
    <n v="31"/>
  </r>
  <r>
    <s v="Id1371"/>
    <n v="1989"/>
    <s v="Oct"/>
    <n v="12"/>
    <n v="3"/>
    <x v="960"/>
    <x v="0"/>
    <s v="tier - 2"/>
    <x v="1"/>
    <n v="1989"/>
    <s v="12-Oct-1989"/>
    <n v="33"/>
  </r>
  <r>
    <s v="Id1370"/>
    <n v="2001"/>
    <s v="Oct"/>
    <n v="5"/>
    <n v="0"/>
    <x v="961"/>
    <x v="0"/>
    <s v="tier - 2"/>
    <x v="1"/>
    <n v="2001"/>
    <s v="5-Oct-2001"/>
    <n v="21"/>
  </r>
  <r>
    <s v="Id1369"/>
    <n v="1994"/>
    <s v="Nov"/>
    <n v="17"/>
    <n v="0"/>
    <x v="962"/>
    <x v="0"/>
    <s v="tier - 3"/>
    <x v="1"/>
    <n v="1994"/>
    <s v="17-Nov-1994"/>
    <n v="28"/>
  </r>
  <r>
    <s v="Id1368"/>
    <n v="1962"/>
    <s v="Oct"/>
    <n v="10"/>
    <n v="0"/>
    <x v="963"/>
    <x v="1"/>
    <s v="tier - 2"/>
    <x v="0"/>
    <n v="1962"/>
    <s v="10-Oct-1962"/>
    <n v="60"/>
  </r>
  <r>
    <s v="Id1367"/>
    <n v="1977"/>
    <s v="Jul"/>
    <n v="20"/>
    <n v="0"/>
    <x v="964"/>
    <x v="0"/>
    <s v="tier - 1"/>
    <x v="8"/>
    <n v="1977"/>
    <s v="20-Jul-1977"/>
    <n v="45"/>
  </r>
  <r>
    <s v="Id1366"/>
    <n v="1987"/>
    <s v="Oct"/>
    <n v="29"/>
    <n v="3"/>
    <x v="965"/>
    <x v="0"/>
    <s v="tier - 3"/>
    <x v="7"/>
    <n v="1987"/>
    <s v="29-Oct-1987"/>
    <n v="35"/>
  </r>
  <r>
    <s v="Id1365"/>
    <n v="1966"/>
    <s v="Jul"/>
    <n v="9"/>
    <n v="0"/>
    <x v="966"/>
    <x v="1"/>
    <s v="tier - 3"/>
    <x v="1"/>
    <n v="1966"/>
    <s v="9-Jul-1966"/>
    <n v="56"/>
  </r>
  <r>
    <s v="Id1364"/>
    <n v="1981"/>
    <s v="Dec"/>
    <n v="28"/>
    <n v="3"/>
    <x v="967"/>
    <x v="0"/>
    <s v="tier - 2"/>
    <x v="2"/>
    <n v="1981"/>
    <s v="28-Dec-1981"/>
    <n v="41"/>
  </r>
  <r>
    <s v="Id1363"/>
    <n v="1970"/>
    <s v="Jun"/>
    <n v="19"/>
    <n v="0"/>
    <x v="968"/>
    <x v="0"/>
    <s v="tier - 2"/>
    <x v="0"/>
    <n v="1970"/>
    <s v="19-Jun-1970"/>
    <n v="52"/>
  </r>
  <r>
    <s v="Id1362"/>
    <n v="1975"/>
    <s v="Aug"/>
    <n v="10"/>
    <n v="1"/>
    <x v="969"/>
    <x v="0"/>
    <s v="tier - 2"/>
    <x v="0"/>
    <n v="1975"/>
    <s v="10-Aug-1975"/>
    <n v="47"/>
  </r>
  <r>
    <s v="Id1361"/>
    <n v="1972"/>
    <s v="Nov"/>
    <n v="23"/>
    <n v="0"/>
    <x v="970"/>
    <x v="0"/>
    <s v="tier - 2"/>
    <x v="0"/>
    <n v="1972"/>
    <s v="23-Nov-1972"/>
    <n v="50"/>
  </r>
  <r>
    <s v="Id1360"/>
    <n v="1983"/>
    <s v="Aug"/>
    <n v="28"/>
    <n v="3"/>
    <x v="971"/>
    <x v="0"/>
    <s v="tier - 1"/>
    <x v="8"/>
    <n v="1983"/>
    <s v="28-Aug-1983"/>
    <n v="39"/>
  </r>
  <r>
    <s v="Id1359"/>
    <n v="1983"/>
    <s v="Aug"/>
    <n v="20"/>
    <n v="3"/>
    <x v="972"/>
    <x v="0"/>
    <s v="tier - 3"/>
    <x v="8"/>
    <n v="1983"/>
    <s v="20-Aug-1983"/>
    <n v="39"/>
  </r>
  <r>
    <s v="Id1358"/>
    <n v="1962"/>
    <s v="Aug"/>
    <n v="22"/>
    <n v="0"/>
    <x v="973"/>
    <x v="1"/>
    <s v="tier - 1"/>
    <x v="0"/>
    <n v="1962"/>
    <s v="22-Aug-1962"/>
    <n v="60"/>
  </r>
  <r>
    <s v="Id1357"/>
    <n v="1995"/>
    <s v="Sep"/>
    <n v="18"/>
    <n v="0"/>
    <x v="974"/>
    <x v="0"/>
    <s v="tier - 3"/>
    <x v="1"/>
    <n v="1995"/>
    <s v="18-Sep-1995"/>
    <n v="27"/>
  </r>
  <r>
    <s v="Id1356"/>
    <n v="1980"/>
    <s v="Nov"/>
    <n v="8"/>
    <n v="2"/>
    <x v="975"/>
    <x v="0"/>
    <s v="tier - 2"/>
    <x v="1"/>
    <n v="1980"/>
    <s v="8-Nov-1980"/>
    <n v="42"/>
  </r>
  <r>
    <s v="Id1355"/>
    <n v="1989"/>
    <s v="Nov"/>
    <n v="3"/>
    <n v="3"/>
    <x v="976"/>
    <x v="0"/>
    <s v="tier - 1"/>
    <x v="1"/>
    <n v="1989"/>
    <s v="3-Nov-1989"/>
    <n v="33"/>
  </r>
  <r>
    <s v="Id1354"/>
    <n v="1978"/>
    <s v="Jul"/>
    <n v="17"/>
    <n v="1"/>
    <x v="977"/>
    <x v="0"/>
    <s v="tier - 3"/>
    <x v="1"/>
    <n v="1978"/>
    <s v="17-Jul-1978"/>
    <n v="44"/>
  </r>
  <r>
    <s v="Id1353"/>
    <n v="1976"/>
    <s v="Dec"/>
    <n v="20"/>
    <n v="0"/>
    <x v="978"/>
    <x v="0"/>
    <s v="tier - 2"/>
    <x v="1"/>
    <n v="1976"/>
    <s v="20-Dec-1976"/>
    <n v="46"/>
  </r>
  <r>
    <s v="Id1352"/>
    <n v="1977"/>
    <s v="Nov"/>
    <n v="6"/>
    <n v="2"/>
    <x v="979"/>
    <x v="1"/>
    <s v="tier - 2"/>
    <x v="2"/>
    <n v="1977"/>
    <s v="6-Nov-1977"/>
    <n v="45"/>
  </r>
  <r>
    <s v="Id1351"/>
    <n v="2003"/>
    <s v="Dec"/>
    <n v="12"/>
    <n v="0"/>
    <x v="980"/>
    <x v="0"/>
    <s v="tier - 2"/>
    <x v="1"/>
    <n v="2003"/>
    <s v="12-Dec-2003"/>
    <n v="19"/>
  </r>
  <r>
    <s v="Id1350"/>
    <n v="1985"/>
    <s v="Nov"/>
    <n v="28"/>
    <n v="3"/>
    <x v="981"/>
    <x v="0"/>
    <s v="tier - 3"/>
    <x v="1"/>
    <n v="1985"/>
    <s v="28-Nov-1985"/>
    <n v="37"/>
  </r>
  <r>
    <s v="Id1349"/>
    <n v="1982"/>
    <s v="Dec"/>
    <n v="27"/>
    <n v="3"/>
    <x v="982"/>
    <x v="0"/>
    <s v="tier - 3"/>
    <x v="1"/>
    <n v="1982"/>
    <s v="27-Dec-1982"/>
    <n v="40"/>
  </r>
  <r>
    <s v="Id1348"/>
    <n v="1970"/>
    <s v="Dec"/>
    <n v="12"/>
    <n v="0"/>
    <x v="983"/>
    <x v="0"/>
    <s v="tier - 1"/>
    <x v="0"/>
    <n v="1970"/>
    <s v="12-Dec-1970"/>
    <n v="52"/>
  </r>
  <r>
    <s v="Id1347"/>
    <n v="1975"/>
    <s v="Jun"/>
    <n v="28"/>
    <n v="1"/>
    <x v="984"/>
    <x v="1"/>
    <s v="tier - 3"/>
    <x v="2"/>
    <n v="1975"/>
    <s v="28-Jun-1975"/>
    <n v="47"/>
  </r>
  <r>
    <s v="Id1346"/>
    <n v="1965"/>
    <s v="Aug"/>
    <n v="11"/>
    <n v="0"/>
    <x v="985"/>
    <x v="1"/>
    <s v="tier - 1"/>
    <x v="0"/>
    <n v="1965"/>
    <s v="11-Aug-1965"/>
    <n v="57"/>
  </r>
  <r>
    <s v="Id1345"/>
    <n v="1975"/>
    <s v="Dec"/>
    <n v="15"/>
    <n v="1"/>
    <x v="986"/>
    <x v="1"/>
    <s v="tier - 2"/>
    <x v="2"/>
    <n v="1975"/>
    <s v="15-Dec-1975"/>
    <n v="47"/>
  </r>
  <r>
    <s v="Id1344"/>
    <n v="1965"/>
    <s v="Oct"/>
    <n v="21"/>
    <n v="0"/>
    <x v="987"/>
    <x v="1"/>
    <s v="tier - 1"/>
    <x v="2"/>
    <n v="1965"/>
    <s v="21-Oct-1965"/>
    <n v="57"/>
  </r>
  <r>
    <s v="Id1343"/>
    <n v="1993"/>
    <s v="Nov"/>
    <n v="7"/>
    <n v="0"/>
    <x v="988"/>
    <x v="0"/>
    <s v="tier - 1"/>
    <x v="14"/>
    <n v="1993"/>
    <s v="7-Nov-1993"/>
    <n v="29"/>
  </r>
  <r>
    <s v="Id1342"/>
    <n v="2001"/>
    <s v="Aug"/>
    <n v="28"/>
    <n v="0"/>
    <x v="989"/>
    <x v="0"/>
    <s v="tier - 2"/>
    <x v="1"/>
    <n v="2001"/>
    <s v="28-Aug-2001"/>
    <n v="21"/>
  </r>
  <r>
    <s v="Id1341"/>
    <n v="1994"/>
    <s v="Oct"/>
    <n v="12"/>
    <n v="0"/>
    <x v="990"/>
    <x v="0"/>
    <s v="tier - 2"/>
    <x v="14"/>
    <n v="1994"/>
    <s v="12-Oct-1994"/>
    <n v="28"/>
  </r>
  <r>
    <s v="Id1340"/>
    <n v="1975"/>
    <s v="Dec"/>
    <n v="21"/>
    <n v="1"/>
    <x v="991"/>
    <x v="1"/>
    <s v="tier - 3"/>
    <x v="0"/>
    <n v="1975"/>
    <s v="21-Dec-1975"/>
    <n v="47"/>
  </r>
  <r>
    <s v="Id1339"/>
    <n v="1967"/>
    <s v="Jun"/>
    <n v="10"/>
    <n v="0"/>
    <x v="992"/>
    <x v="1"/>
    <s v="tier - 1"/>
    <x v="1"/>
    <n v="1967"/>
    <s v="10-Jun-1967"/>
    <n v="55"/>
  </r>
  <r>
    <s v="Id1338"/>
    <n v="1973"/>
    <s v="Oct"/>
    <n v="11"/>
    <n v="0"/>
    <x v="993"/>
    <x v="0"/>
    <s v="tier - 2"/>
    <x v="0"/>
    <n v="1973"/>
    <s v="11-Oct-1973"/>
    <n v="49"/>
  </r>
  <r>
    <s v="Id1337"/>
    <n v="1978"/>
    <s v="Sep"/>
    <n v="1"/>
    <n v="2"/>
    <x v="994"/>
    <x v="1"/>
    <s v="tier - 1"/>
    <x v="1"/>
    <n v="1978"/>
    <s v="1-Sep-1978"/>
    <n v="44"/>
  </r>
  <r>
    <s v="Id1336"/>
    <n v="1973"/>
    <s v="Dec"/>
    <n v="16"/>
    <n v="0"/>
    <x v="995"/>
    <x v="1"/>
    <s v="tier - 1"/>
    <x v="2"/>
    <n v="1973"/>
    <s v="16-Dec-1973"/>
    <n v="49"/>
  </r>
  <r>
    <s v="Id1335"/>
    <n v="1973"/>
    <s v="Aug"/>
    <n v="30"/>
    <n v="0"/>
    <x v="996"/>
    <x v="1"/>
    <s v="tier - 1"/>
    <x v="0"/>
    <n v="1973"/>
    <s v="30-Aug-1973"/>
    <n v="49"/>
  </r>
  <r>
    <s v="Id1334"/>
    <n v="1973"/>
    <s v="Sep"/>
    <n v="3"/>
    <n v="0"/>
    <x v="997"/>
    <x v="0"/>
    <s v="tier - 2"/>
    <x v="0"/>
    <n v="1973"/>
    <s v="3-Sep-1973"/>
    <n v="49"/>
  </r>
  <r>
    <s v="Id1333"/>
    <n v="1990"/>
    <s v="Jun"/>
    <n v="21"/>
    <n v="3"/>
    <x v="998"/>
    <x v="0"/>
    <s v="tier - 3"/>
    <x v="7"/>
    <n v="1990"/>
    <s v="21-Jun-1990"/>
    <n v="32"/>
  </r>
  <r>
    <s v="Id1332"/>
    <n v="1982"/>
    <s v="Jun"/>
    <n v="28"/>
    <n v="4"/>
    <x v="999"/>
    <x v="1"/>
    <s v="tier - 3"/>
    <x v="1"/>
    <n v="1982"/>
    <s v="28-Jun-1982"/>
    <n v="40"/>
  </r>
  <r>
    <s v="Id1331"/>
    <n v="1963"/>
    <s v="Nov"/>
    <n v="5"/>
    <n v="0"/>
    <x v="1000"/>
    <x v="1"/>
    <s v="tier - 1"/>
    <x v="0"/>
    <n v="1963"/>
    <s v="5-Nov-1963"/>
    <n v="59"/>
  </r>
  <r>
    <s v="Id1330"/>
    <n v="1983"/>
    <s v="Jun"/>
    <n v="8"/>
    <n v="3"/>
    <x v="1001"/>
    <x v="0"/>
    <s v="tier - 2"/>
    <x v="13"/>
    <n v="1983"/>
    <s v="8-Jun-1983"/>
    <n v="40"/>
  </r>
  <r>
    <s v="Id1329"/>
    <n v="1997"/>
    <s v="Oct"/>
    <n v="21"/>
    <n v="0"/>
    <x v="1002"/>
    <x v="0"/>
    <s v="tier - 1"/>
    <x v="14"/>
    <n v="1997"/>
    <s v="21-Oct-1997"/>
    <n v="25"/>
  </r>
  <r>
    <s v="Id1328"/>
    <n v="1962"/>
    <s v="Nov"/>
    <n v="23"/>
    <n v="0"/>
    <x v="1003"/>
    <x v="1"/>
    <s v="tier - 3"/>
    <x v="0"/>
    <n v="1962"/>
    <s v="23-Nov-1962"/>
    <n v="60"/>
  </r>
  <r>
    <s v="Id1327"/>
    <n v="1978"/>
    <s v="Oct"/>
    <n v="24"/>
    <n v="2"/>
    <x v="1004"/>
    <x v="0"/>
    <s v="tier - 3"/>
    <x v="0"/>
    <n v="1978"/>
    <s v="24-Oct-1978"/>
    <n v="44"/>
  </r>
  <r>
    <s v="Id1326"/>
    <n v="1978"/>
    <s v="Jun"/>
    <n v="30"/>
    <n v="2"/>
    <x v="1005"/>
    <x v="0"/>
    <s v="tier - 2"/>
    <x v="0"/>
    <n v="1978"/>
    <s v="30-Jun-1978"/>
    <n v="44"/>
  </r>
  <r>
    <s v="Id1325"/>
    <n v="1976"/>
    <s v="Sep"/>
    <n v="3"/>
    <n v="1"/>
    <x v="1006"/>
    <x v="0"/>
    <s v="tier - 3"/>
    <x v="0"/>
    <n v="1976"/>
    <s v="3-Sep-1976"/>
    <n v="46"/>
  </r>
  <r>
    <s v="Id1324"/>
    <n v="1976"/>
    <s v="Jun"/>
    <n v="30"/>
    <n v="1"/>
    <x v="1007"/>
    <x v="0"/>
    <s v="tier - 2"/>
    <x v="0"/>
    <n v="1976"/>
    <s v="30-Jun-1976"/>
    <n v="46"/>
  </r>
  <r>
    <s v="Id1323"/>
    <n v="1976"/>
    <s v="Sep"/>
    <n v="2"/>
    <n v="1"/>
    <x v="1008"/>
    <x v="0"/>
    <s v="tier - 2"/>
    <x v="0"/>
    <n v="1976"/>
    <s v="2-Sep-1976"/>
    <n v="46"/>
  </r>
  <r>
    <s v="Id1322"/>
    <n v="1982"/>
    <s v="Sep"/>
    <n v="27"/>
    <n v="3"/>
    <x v="1009"/>
    <x v="0"/>
    <s v="tier - 2"/>
    <x v="8"/>
    <n v="1982"/>
    <s v="27-Sep-1982"/>
    <n v="40"/>
  </r>
  <r>
    <s v="Id1321"/>
    <n v="1964"/>
    <s v="Sep"/>
    <n v="5"/>
    <n v="0"/>
    <x v="1010"/>
    <x v="1"/>
    <s v="tier - 3"/>
    <x v="0"/>
    <n v="1964"/>
    <s v="5-Sep-1964"/>
    <n v="58"/>
  </r>
  <r>
    <s v="Id1320"/>
    <n v="1974"/>
    <s v="Aug"/>
    <n v="5"/>
    <n v="0"/>
    <x v="1011"/>
    <x v="0"/>
    <s v="tier - 1"/>
    <x v="2"/>
    <n v="1974"/>
    <s v="5-Aug-1974"/>
    <n v="48"/>
  </r>
  <r>
    <s v="Id1319"/>
    <n v="2000"/>
    <s v="Nov"/>
    <n v="28"/>
    <n v="0"/>
    <x v="1012"/>
    <x v="0"/>
    <s v="tier - 1"/>
    <x v="9"/>
    <n v="2000"/>
    <s v="28-Nov-2000"/>
    <n v="22"/>
  </r>
  <r>
    <s v="Id1318"/>
    <n v="1974"/>
    <s v="Sep"/>
    <n v="26"/>
    <n v="0"/>
    <x v="1013"/>
    <x v="0"/>
    <s v="tier - 2"/>
    <x v="2"/>
    <n v="1974"/>
    <s v="26-Sep-1974"/>
    <n v="48"/>
  </r>
  <r>
    <s v="Id1317"/>
    <n v="1974"/>
    <s v="Dec"/>
    <n v="22"/>
    <n v="0"/>
    <x v="1014"/>
    <x v="0"/>
    <s v="tier - 2"/>
    <x v="0"/>
    <n v="1974"/>
    <s v="22-Dec-1974"/>
    <n v="48"/>
  </r>
  <r>
    <s v="Id1316"/>
    <n v="1974"/>
    <s v="Jun"/>
    <n v="6"/>
    <n v="0"/>
    <x v="1015"/>
    <x v="0"/>
    <s v="tier - 3"/>
    <x v="0"/>
    <n v="1974"/>
    <s v="6-Jun-1974"/>
    <n v="49"/>
  </r>
  <r>
    <s v="Id1315"/>
    <n v="1978"/>
    <s v="Jun"/>
    <n v="26"/>
    <n v="2"/>
    <x v="1016"/>
    <x v="1"/>
    <s v="tier - 3"/>
    <x v="5"/>
    <n v="1978"/>
    <s v="26-Jun-1978"/>
    <n v="44"/>
  </r>
  <r>
    <s v="Id1314"/>
    <n v="1979"/>
    <s v="Aug"/>
    <n v="7"/>
    <n v="2"/>
    <x v="1017"/>
    <x v="0"/>
    <s v="tier - 2"/>
    <x v="1"/>
    <n v="1979"/>
    <s v="7-Aug-1979"/>
    <n v="43"/>
  </r>
  <r>
    <s v="Id1313"/>
    <n v="1993"/>
    <s v="Jun"/>
    <n v="22"/>
    <n v="0"/>
    <x v="1018"/>
    <x v="0"/>
    <s v="tier - 1"/>
    <x v="1"/>
    <n v="1993"/>
    <s v="22-Jun-1993"/>
    <n v="29"/>
  </r>
  <r>
    <s v="Id1312"/>
    <n v="1976"/>
    <s v="Jul"/>
    <n v="12"/>
    <n v="1"/>
    <x v="1019"/>
    <x v="1"/>
    <s v="tier - 2"/>
    <x v="5"/>
    <n v="1976"/>
    <s v="12-Jul-1976"/>
    <n v="46"/>
  </r>
  <r>
    <s v="Id1311"/>
    <n v="1976"/>
    <s v="Jul"/>
    <n v="20"/>
    <n v="1"/>
    <x v="1020"/>
    <x v="1"/>
    <s v="tier - 2"/>
    <x v="5"/>
    <n v="1976"/>
    <s v="20-Jul-1976"/>
    <n v="46"/>
  </r>
  <r>
    <s v="Id1310"/>
    <n v="1976"/>
    <s v="Jul"/>
    <n v="7"/>
    <n v="1"/>
    <x v="1021"/>
    <x v="1"/>
    <s v="tier - 1"/>
    <x v="5"/>
    <n v="1976"/>
    <s v="7-Jul-1976"/>
    <n v="46"/>
  </r>
  <r>
    <s v="Id1309"/>
    <n v="1976"/>
    <s v="Jun"/>
    <n v="12"/>
    <n v="2"/>
    <x v="1022"/>
    <x v="0"/>
    <s v="tier - 1"/>
    <x v="0"/>
    <n v="1976"/>
    <s v="12-Jun-1976"/>
    <n v="46"/>
  </r>
  <r>
    <s v="Id1308"/>
    <n v="1963"/>
    <s v="Sep"/>
    <n v="21"/>
    <n v="0"/>
    <x v="1023"/>
    <x v="1"/>
    <s v="tier - 3"/>
    <x v="1"/>
    <n v="1963"/>
    <s v="21-Sep-1963"/>
    <n v="59"/>
  </r>
  <r>
    <s v="Id1307"/>
    <n v="1971"/>
    <s v="Sep"/>
    <n v="4"/>
    <n v="0"/>
    <x v="1024"/>
    <x v="0"/>
    <s v="tier - 3"/>
    <x v="0"/>
    <n v="1971"/>
    <s v="4-Sep-1971"/>
    <n v="51"/>
  </r>
  <r>
    <s v="Id1306"/>
    <n v="1971"/>
    <s v="Sep"/>
    <n v="18"/>
    <n v="0"/>
    <x v="1025"/>
    <x v="0"/>
    <s v="tier - 3"/>
    <x v="0"/>
    <n v="1971"/>
    <s v="18-Sep-1971"/>
    <n v="51"/>
  </r>
  <r>
    <s v="Id1305"/>
    <n v="1979"/>
    <s v="Jun"/>
    <n v="11"/>
    <n v="3"/>
    <x v="1026"/>
    <x v="0"/>
    <s v="tier - 2"/>
    <x v="1"/>
    <n v="1979"/>
    <s v="11-Jun-1979"/>
    <n v="43"/>
  </r>
  <r>
    <s v="Id1304"/>
    <n v="1977"/>
    <s v="Sep"/>
    <n v="4"/>
    <n v="2"/>
    <x v="1027"/>
    <x v="1"/>
    <s v="tier - 1"/>
    <x v="1"/>
    <n v="1977"/>
    <s v="4-Sep-1977"/>
    <n v="45"/>
  </r>
  <r>
    <s v="Id1303"/>
    <n v="1975"/>
    <s v="Sep"/>
    <n v="28"/>
    <n v="1"/>
    <x v="1028"/>
    <x v="1"/>
    <s v="tier - 2"/>
    <x v="1"/>
    <n v="1975"/>
    <s v="28-Sep-1975"/>
    <n v="47"/>
  </r>
  <r>
    <s v="Id1302"/>
    <n v="1963"/>
    <s v="Sep"/>
    <n v="24"/>
    <n v="0"/>
    <x v="1029"/>
    <x v="1"/>
    <s v="tier - 2"/>
    <x v="0"/>
    <n v="1963"/>
    <s v="24-Sep-1963"/>
    <n v="59"/>
  </r>
  <r>
    <s v="Id1301"/>
    <n v="1972"/>
    <s v="Sep"/>
    <n v="9"/>
    <n v="0"/>
    <x v="1030"/>
    <x v="0"/>
    <s v="tier - 3"/>
    <x v="0"/>
    <n v="1972"/>
    <s v="9-Sep-1972"/>
    <n v="50"/>
  </r>
  <r>
    <s v="Id1300"/>
    <n v="1972"/>
    <s v="Sep"/>
    <n v="4"/>
    <n v="0"/>
    <x v="1031"/>
    <x v="1"/>
    <s v="tier - 1"/>
    <x v="2"/>
    <n v="1972"/>
    <s v="4-Sep-1972"/>
    <n v="50"/>
  </r>
  <r>
    <s v="Id1299"/>
    <n v="1966"/>
    <s v="Jun"/>
    <n v="12"/>
    <n v="0"/>
    <x v="1032"/>
    <x v="1"/>
    <s v="tier - 1"/>
    <x v="0"/>
    <n v="1966"/>
    <s v="12-Jun-1966"/>
    <n v="56"/>
  </r>
  <r>
    <s v="Id1298"/>
    <n v="1984"/>
    <s v="Jun"/>
    <n v="19"/>
    <n v="3"/>
    <x v="1033"/>
    <x v="0"/>
    <s v="tier - 2"/>
    <x v="7"/>
    <n v="1984"/>
    <s v="19-Jun-1984"/>
    <n v="38"/>
  </r>
  <r>
    <s v="Id1297"/>
    <n v="1972"/>
    <s v="Dec"/>
    <n v="26"/>
    <n v="0"/>
    <x v="1034"/>
    <x v="0"/>
    <s v="tier - 3"/>
    <x v="2"/>
    <n v="1972"/>
    <s v="26-Dec-1972"/>
    <n v="50"/>
  </r>
  <r>
    <s v="Id1296"/>
    <n v="1992"/>
    <s v="Sep"/>
    <n v="9"/>
    <n v="0"/>
    <x v="1035"/>
    <x v="0"/>
    <s v="tier - 2"/>
    <x v="1"/>
    <n v="1992"/>
    <s v="9-Sep-1992"/>
    <n v="30"/>
  </r>
  <r>
    <s v="Id1295"/>
    <n v="1993"/>
    <s v="Nov"/>
    <n v="10"/>
    <n v="0"/>
    <x v="1036"/>
    <x v="0"/>
    <s v="tier - 1"/>
    <x v="1"/>
    <n v="1993"/>
    <s v="10-Nov-1993"/>
    <n v="29"/>
  </r>
  <r>
    <s v="Id1294"/>
    <n v="1977"/>
    <s v="Dec"/>
    <n v="26"/>
    <n v="2"/>
    <x v="1037"/>
    <x v="0"/>
    <s v="tier - 2"/>
    <x v="0"/>
    <n v="1977"/>
    <s v="26-Dec-1977"/>
    <n v="45"/>
  </r>
  <r>
    <s v="Id1293"/>
    <n v="1977"/>
    <s v="Jun"/>
    <n v="21"/>
    <n v="2"/>
    <x v="1038"/>
    <x v="0"/>
    <s v="tier - 1"/>
    <x v="0"/>
    <n v="1977"/>
    <s v="21-Jun-1977"/>
    <n v="45"/>
  </r>
  <r>
    <s v="Id1292"/>
    <n v="1977"/>
    <s v="Dec"/>
    <n v="29"/>
    <n v="2"/>
    <x v="1039"/>
    <x v="0"/>
    <s v="tier - 3"/>
    <x v="2"/>
    <n v="1977"/>
    <s v="29-Dec-1977"/>
    <n v="45"/>
  </r>
  <r>
    <s v="Id1291"/>
    <n v="1979"/>
    <s v="Aug"/>
    <n v="13"/>
    <n v="3"/>
    <x v="1040"/>
    <x v="0"/>
    <s v="tier - 2"/>
    <x v="2"/>
    <n v="1979"/>
    <s v="13-Aug-1979"/>
    <n v="43"/>
  </r>
  <r>
    <s v="Id1290"/>
    <n v="1977"/>
    <s v="Jul"/>
    <n v="26"/>
    <n v="2"/>
    <x v="1041"/>
    <x v="0"/>
    <s v="tier - 2"/>
    <x v="0"/>
    <n v="1977"/>
    <s v="26-Jul-1977"/>
    <n v="45"/>
  </r>
  <r>
    <s v="Id1289"/>
    <m/>
    <s v="Jul"/>
    <n v="24"/>
    <n v="0"/>
    <x v="1042"/>
    <x v="0"/>
    <s v="tier - 3"/>
    <x v="8"/>
    <n v="1976.8637770897833"/>
    <s v="24-Jul-"/>
    <e v="#VALUE!"/>
  </r>
  <r>
    <s v="Id1288"/>
    <n v="1981"/>
    <s v="Dec"/>
    <n v="27"/>
    <n v="3"/>
    <x v="1043"/>
    <x v="0"/>
    <s v="tier - 3"/>
    <x v="8"/>
    <n v="1981"/>
    <s v="27-Dec-1981"/>
    <n v="41"/>
  </r>
  <r>
    <s v="Id1287"/>
    <n v="1975"/>
    <s v="Nov"/>
    <n v="6"/>
    <n v="1"/>
    <x v="1044"/>
    <x v="0"/>
    <s v="tier - 3"/>
    <x v="2"/>
    <n v="1975"/>
    <s v="6-Nov-1975"/>
    <n v="47"/>
  </r>
  <r>
    <s v="Id1286"/>
    <m/>
    <s v="Dec"/>
    <n v="12"/>
    <n v="1"/>
    <x v="1045"/>
    <x v="0"/>
    <s v="tier - 1"/>
    <x v="0"/>
    <n v="1976.8620155038759"/>
    <s v="12-Dec-"/>
    <e v="#VALUE!"/>
  </r>
  <r>
    <s v="Id1285"/>
    <n v="1975"/>
    <s v="Aug"/>
    <n v="6"/>
    <n v="1"/>
    <x v="1046"/>
    <x v="0"/>
    <s v="tier - 2"/>
    <x v="2"/>
    <n v="1975"/>
    <s v="6-Aug-1975"/>
    <n v="47"/>
  </r>
  <r>
    <s v="Id1284"/>
    <n v="1975"/>
    <s v="Aug"/>
    <n v="21"/>
    <n v="1"/>
    <x v="1047"/>
    <x v="0"/>
    <s v="tier - 1"/>
    <x v="2"/>
    <n v="1975"/>
    <s v="21-Aug-1975"/>
    <n v="47"/>
  </r>
  <r>
    <s v="Id1283"/>
    <n v="1988"/>
    <s v="Sep"/>
    <n v="21"/>
    <n v="3"/>
    <x v="1048"/>
    <x v="0"/>
    <s v="tier - 1"/>
    <x v="1"/>
    <n v="1988"/>
    <s v="21-Sep-1988"/>
    <n v="34"/>
  </r>
  <r>
    <s v="Id1282"/>
    <n v="1975"/>
    <s v="Sep"/>
    <n v="26"/>
    <n v="1"/>
    <x v="1049"/>
    <x v="0"/>
    <s v="tier - 3"/>
    <x v="0"/>
    <n v="1975"/>
    <s v="26-Sep-1975"/>
    <n v="47"/>
  </r>
  <r>
    <s v="Id1281"/>
    <n v="1982"/>
    <s v="Dec"/>
    <n v="6"/>
    <n v="3"/>
    <x v="1050"/>
    <x v="0"/>
    <s v="tier - 2"/>
    <x v="11"/>
    <n v="1982"/>
    <s v="6-Dec-1982"/>
    <n v="40"/>
  </r>
  <r>
    <s v="Id1280"/>
    <n v="1987"/>
    <s v="Nov"/>
    <n v="11"/>
    <n v="3"/>
    <x v="1051"/>
    <x v="0"/>
    <s v="tier - 2"/>
    <x v="11"/>
    <n v="1987"/>
    <s v="11-Nov-1987"/>
    <n v="35"/>
  </r>
  <r>
    <s v="Id1279"/>
    <n v="1983"/>
    <s v="Dec"/>
    <n v="30"/>
    <n v="5"/>
    <x v="1052"/>
    <x v="0"/>
    <s v="tier - 1"/>
    <x v="0"/>
    <n v="1983"/>
    <s v="30-Dec-1983"/>
    <n v="39"/>
  </r>
  <r>
    <s v="Id1278"/>
    <n v="1983"/>
    <s v="Jul"/>
    <n v="25"/>
    <n v="5"/>
    <x v="1053"/>
    <x v="0"/>
    <s v="tier - 3"/>
    <x v="0"/>
    <n v="1983"/>
    <s v="25-Jul-1983"/>
    <n v="39"/>
  </r>
  <r>
    <s v="Id1277"/>
    <n v="1973"/>
    <s v="Jul"/>
    <n v="11"/>
    <n v="0"/>
    <x v="1054"/>
    <x v="0"/>
    <s v="tier - 1"/>
    <x v="0"/>
    <n v="1973"/>
    <s v="11-Jul-1973"/>
    <n v="49"/>
  </r>
  <r>
    <s v="Id1276"/>
    <n v="1977"/>
    <s v="Sep"/>
    <n v="24"/>
    <n v="2"/>
    <x v="1055"/>
    <x v="0"/>
    <s v="tier - 1"/>
    <x v="4"/>
    <n v="1977"/>
    <s v="24-Sep-1977"/>
    <n v="45"/>
  </r>
  <r>
    <s v="Id1275"/>
    <n v="1977"/>
    <s v="Nov"/>
    <n v="12"/>
    <n v="2"/>
    <x v="1056"/>
    <x v="1"/>
    <s v="tier - 2"/>
    <x v="5"/>
    <n v="1977"/>
    <s v="12-Nov-1977"/>
    <n v="45"/>
  </r>
  <r>
    <s v="Id1274"/>
    <n v="1977"/>
    <s v="Oct"/>
    <n v="15"/>
    <n v="3"/>
    <x v="1057"/>
    <x v="0"/>
    <s v="tier - 2"/>
    <x v="0"/>
    <n v="1977"/>
    <s v="15-Oct-1977"/>
    <n v="45"/>
  </r>
  <r>
    <s v="Id1273"/>
    <n v="1979"/>
    <s v="Jul"/>
    <n v="17"/>
    <n v="3"/>
    <x v="1058"/>
    <x v="2"/>
    <s v="tier - 2"/>
    <x v="10"/>
    <n v="1979"/>
    <s v="17-Jul-1979"/>
    <n v="43"/>
  </r>
  <r>
    <s v="Id1272"/>
    <n v="1977"/>
    <s v="Sep"/>
    <n v="2"/>
    <n v="3"/>
    <x v="1059"/>
    <x v="0"/>
    <s v="tier - 3"/>
    <x v="2"/>
    <n v="1977"/>
    <s v="2-Sep-1977"/>
    <n v="45"/>
  </r>
  <r>
    <s v="Id1271"/>
    <n v="1975"/>
    <s v="Aug"/>
    <n v="3"/>
    <n v="1"/>
    <x v="1060"/>
    <x v="0"/>
    <s v="tier - 2"/>
    <x v="12"/>
    <n v="1975"/>
    <s v="3-Aug-1975"/>
    <n v="47"/>
  </r>
  <r>
    <s v="Id1270"/>
    <n v="1965"/>
    <s v="Oct"/>
    <n v="21"/>
    <n v="0"/>
    <x v="1061"/>
    <x v="1"/>
    <s v="tier - 2"/>
    <x v="1"/>
    <n v="1965"/>
    <s v="21-Oct-1965"/>
    <n v="57"/>
  </r>
  <r>
    <s v="Id1269"/>
    <n v="1969"/>
    <s v="Aug"/>
    <n v="10"/>
    <n v="0"/>
    <x v="1062"/>
    <x v="0"/>
    <s v="tier - 3"/>
    <x v="0"/>
    <n v="1969"/>
    <s v="10-Aug-1969"/>
    <n v="53"/>
  </r>
  <r>
    <s v="Id1268"/>
    <n v="1974"/>
    <s v="Aug"/>
    <n v="16"/>
    <n v="0"/>
    <x v="1063"/>
    <x v="0"/>
    <s v="tier - 1"/>
    <x v="1"/>
    <n v="1974"/>
    <s v="16-Aug-1974"/>
    <n v="48"/>
  </r>
  <r>
    <s v="Id1267"/>
    <n v="1973"/>
    <s v="Oct"/>
    <n v="11"/>
    <n v="0"/>
    <x v="1064"/>
    <x v="0"/>
    <s v="tier - 1"/>
    <x v="12"/>
    <n v="1973"/>
    <s v="11-Oct-1973"/>
    <n v="49"/>
  </r>
  <r>
    <s v="Id1266"/>
    <n v="1980"/>
    <s v="Oct"/>
    <n v="28"/>
    <n v="2"/>
    <x v="1065"/>
    <x v="0"/>
    <s v="tier - 3"/>
    <x v="11"/>
    <n v="1980"/>
    <s v="28-Oct-1980"/>
    <n v="42"/>
  </r>
  <r>
    <s v="Id1265"/>
    <n v="1973"/>
    <s v="Jun"/>
    <n v="25"/>
    <n v="1"/>
    <x v="1066"/>
    <x v="1"/>
    <s v="tier - 3"/>
    <x v="2"/>
    <n v="1973"/>
    <s v="25-Jun-1973"/>
    <n v="49"/>
  </r>
  <r>
    <s v="Id1264"/>
    <n v="1976"/>
    <s v="Jun"/>
    <n v="17"/>
    <n v="2"/>
    <x v="1067"/>
    <x v="0"/>
    <s v="tier - 3"/>
    <x v="1"/>
    <n v="1976"/>
    <s v="17-Jun-1976"/>
    <n v="46"/>
  </r>
  <r>
    <s v="Id1263"/>
    <n v="1999"/>
    <s v="Aug"/>
    <n v="23"/>
    <n v="0"/>
    <x v="1068"/>
    <x v="0"/>
    <s v="tier - 3"/>
    <x v="2"/>
    <n v="1999"/>
    <s v="23-Aug-1999"/>
    <n v="23"/>
  </r>
  <r>
    <s v="Id1262"/>
    <n v="1969"/>
    <s v="Sep"/>
    <n v="9"/>
    <n v="0"/>
    <x v="1069"/>
    <x v="0"/>
    <s v="tier - 1"/>
    <x v="0"/>
    <n v="1969"/>
    <s v="9-Sep-1969"/>
    <n v="53"/>
  </r>
  <r>
    <s v="Id1261"/>
    <n v="1974"/>
    <s v="Sep"/>
    <n v="6"/>
    <n v="1"/>
    <x v="1070"/>
    <x v="0"/>
    <s v="tier - 3"/>
    <x v="1"/>
    <n v="1974"/>
    <s v="6-Sep-1974"/>
    <n v="48"/>
  </r>
  <r>
    <s v="Id1260"/>
    <n v="1971"/>
    <s v="Aug"/>
    <n v="23"/>
    <n v="0"/>
    <x v="1071"/>
    <x v="0"/>
    <s v="tier - 3"/>
    <x v="2"/>
    <n v="1971"/>
    <s v="23-Aug-1971"/>
    <n v="51"/>
  </r>
  <r>
    <s v="Id1259"/>
    <n v="1971"/>
    <s v="Jun"/>
    <n v="18"/>
    <n v="0"/>
    <x v="1072"/>
    <x v="0"/>
    <s v="tier - 1"/>
    <x v="2"/>
    <n v="1971"/>
    <s v="18-Jun-1971"/>
    <n v="51"/>
  </r>
  <r>
    <s v="Id1258"/>
    <n v="1965"/>
    <s v="Aug"/>
    <n v="29"/>
    <n v="0"/>
    <x v="1073"/>
    <x v="1"/>
    <s v="tier - 2"/>
    <x v="0"/>
    <n v="1965"/>
    <s v="29-Aug-1965"/>
    <n v="57"/>
  </r>
  <r>
    <s v="Id1257"/>
    <n v="2001"/>
    <s v="Nov"/>
    <n v="7"/>
    <n v="0"/>
    <x v="1074"/>
    <x v="0"/>
    <s v="tier - 3"/>
    <x v="9"/>
    <n v="2001"/>
    <s v="7-Nov-2001"/>
    <n v="21"/>
  </r>
  <r>
    <s v="Id1256"/>
    <n v="1976"/>
    <s v="Jun"/>
    <n v="14"/>
    <n v="2"/>
    <x v="1075"/>
    <x v="0"/>
    <s v="tier - 1"/>
    <x v="2"/>
    <n v="1976"/>
    <s v="14-Jun-1976"/>
    <n v="46"/>
  </r>
  <r>
    <s v="Id1255"/>
    <n v="1976"/>
    <s v="Oct"/>
    <n v="19"/>
    <n v="1"/>
    <x v="1076"/>
    <x v="0"/>
    <s v="tier - 3"/>
    <x v="8"/>
    <n v="1976"/>
    <s v="19-Oct-1976"/>
    <n v="46"/>
  </r>
  <r>
    <s v="Id1254"/>
    <n v="1988"/>
    <s v="Aug"/>
    <n v="22"/>
    <n v="3"/>
    <x v="1077"/>
    <x v="0"/>
    <s v="tier - 1"/>
    <x v="7"/>
    <n v="1988"/>
    <s v="22-Aug-1988"/>
    <n v="34"/>
  </r>
  <r>
    <s v="Id1253"/>
    <n v="1976"/>
    <s v="Jul"/>
    <n v="14"/>
    <n v="2"/>
    <x v="1078"/>
    <x v="0"/>
    <s v="tier - 3"/>
    <x v="2"/>
    <n v="1976"/>
    <s v="14-Jul-1976"/>
    <n v="46"/>
  </r>
  <r>
    <s v="Id1252"/>
    <n v="1972"/>
    <s v="Nov"/>
    <n v="14"/>
    <n v="0"/>
    <x v="1079"/>
    <x v="1"/>
    <s v="tier - 1"/>
    <x v="1"/>
    <n v="1972"/>
    <s v="14-Nov-1972"/>
    <n v="50"/>
  </r>
  <r>
    <s v="Id1251"/>
    <n v="1972"/>
    <s v="Nov"/>
    <n v="22"/>
    <n v="0"/>
    <x v="1080"/>
    <x v="1"/>
    <s v="tier - 2"/>
    <x v="1"/>
    <n v="1972"/>
    <s v="22-Nov-1972"/>
    <n v="50"/>
  </r>
  <r>
    <s v="Id1250"/>
    <n v="1974"/>
    <s v="Jun"/>
    <n v="18"/>
    <n v="1"/>
    <x v="1081"/>
    <x v="0"/>
    <s v="tier - 3"/>
    <x v="0"/>
    <n v="1974"/>
    <s v="18-Jun-1974"/>
    <n v="48"/>
  </r>
  <r>
    <s v="Id1249"/>
    <n v="1973"/>
    <s v="Sep"/>
    <n v="9"/>
    <n v="0"/>
    <x v="1082"/>
    <x v="0"/>
    <s v="tier - 3"/>
    <x v="1"/>
    <n v="1973"/>
    <s v="9-Sep-1973"/>
    <n v="49"/>
  </r>
  <r>
    <s v="Id1248"/>
    <n v="1978"/>
    <s v="Dec"/>
    <n v="16"/>
    <n v="3"/>
    <x v="1083"/>
    <x v="0"/>
    <s v="tier - 3"/>
    <x v="12"/>
    <n v="1978"/>
    <s v="16-Dec-1978"/>
    <n v="44"/>
  </r>
  <r>
    <s v="Id1247"/>
    <n v="1997"/>
    <s v="Nov"/>
    <n v="28"/>
    <n v="0"/>
    <x v="1084"/>
    <x v="0"/>
    <s v="tier - 2"/>
    <x v="1"/>
    <n v="1997"/>
    <s v="28-Nov-1997"/>
    <n v="25"/>
  </r>
  <r>
    <s v="Id1246"/>
    <n v="1967"/>
    <s v="Sep"/>
    <n v="6"/>
    <n v="0"/>
    <x v="1085"/>
    <x v="1"/>
    <s v="tier - 2"/>
    <x v="0"/>
    <n v="1967"/>
    <s v="6-Sep-1967"/>
    <n v="55"/>
  </r>
  <r>
    <s v="Id1245"/>
    <n v="1975"/>
    <s v="Jul"/>
    <n v="7"/>
    <n v="1"/>
    <x v="1086"/>
    <x v="0"/>
    <s v="tier - 2"/>
    <x v="1"/>
    <n v="1975"/>
    <s v="7-Jul-1975"/>
    <n v="47"/>
  </r>
  <r>
    <s v="Id1244"/>
    <n v="1972"/>
    <s v="Jun"/>
    <n v="6"/>
    <n v="0"/>
    <x v="1087"/>
    <x v="0"/>
    <s v="tier - 1"/>
    <x v="2"/>
    <n v="1972"/>
    <s v="6-Jun-1972"/>
    <n v="51"/>
  </r>
  <r>
    <s v="Id1243"/>
    <n v="1976"/>
    <s v="Dec"/>
    <n v="25"/>
    <n v="3"/>
    <x v="1088"/>
    <x v="1"/>
    <s v="tier - 2"/>
    <x v="0"/>
    <n v="1976"/>
    <s v="25-Dec-1976"/>
    <n v="46"/>
  </r>
  <r>
    <s v="Id1242"/>
    <n v="1992"/>
    <s v="Sep"/>
    <n v="27"/>
    <n v="0"/>
    <x v="1089"/>
    <x v="0"/>
    <s v="tier - 3"/>
    <x v="14"/>
    <n v="1992"/>
    <s v="27-Sep-1992"/>
    <n v="30"/>
  </r>
  <r>
    <s v="Id1241"/>
    <n v="1974"/>
    <s v="Aug"/>
    <n v="17"/>
    <n v="1"/>
    <x v="1090"/>
    <x v="1"/>
    <s v="tier - 2"/>
    <x v="5"/>
    <n v="1974"/>
    <s v="17-Aug-1974"/>
    <n v="48"/>
  </r>
  <r>
    <s v="Id1240"/>
    <n v="1983"/>
    <s v="Jul"/>
    <n v="15"/>
    <n v="5"/>
    <x v="1091"/>
    <x v="0"/>
    <s v="tier - 3"/>
    <x v="1"/>
    <n v="1983"/>
    <s v="15-Jul-1983"/>
    <n v="39"/>
  </r>
  <r>
    <s v="Id1239"/>
    <n v="1974"/>
    <s v="Sep"/>
    <n v="8"/>
    <n v="2"/>
    <x v="1092"/>
    <x v="1"/>
    <s v="tier - 2"/>
    <x v="2"/>
    <n v="1974"/>
    <s v="8-Sep-1974"/>
    <n v="48"/>
  </r>
  <r>
    <s v="Id1238"/>
    <n v="1974"/>
    <s v="Jul"/>
    <n v="21"/>
    <n v="2"/>
    <x v="1093"/>
    <x v="0"/>
    <s v="tier - 2"/>
    <x v="0"/>
    <n v="1974"/>
    <s v="21-Jul-1974"/>
    <n v="48"/>
  </r>
  <r>
    <s v="Id1237"/>
    <n v="1973"/>
    <s v="Oct"/>
    <n v="11"/>
    <n v="0"/>
    <x v="1094"/>
    <x v="0"/>
    <s v="tier - 1"/>
    <x v="1"/>
    <n v="1973"/>
    <s v="11-Oct-1973"/>
    <n v="49"/>
  </r>
  <r>
    <s v="Id1236"/>
    <n v="1979"/>
    <s v="Dec"/>
    <n v="16"/>
    <n v="2"/>
    <x v="1095"/>
    <x v="0"/>
    <s v="tier - 1"/>
    <x v="7"/>
    <n v="1979"/>
    <s v="16-Dec-1979"/>
    <n v="43"/>
  </r>
  <r>
    <s v="Id1235"/>
    <n v="1993"/>
    <s v="Dec"/>
    <n v="1"/>
    <n v="0"/>
    <x v="1096"/>
    <x v="0"/>
    <s v="tier - 3"/>
    <x v="14"/>
    <n v="1993"/>
    <s v="1-Dec-1993"/>
    <n v="29"/>
  </r>
  <r>
    <s v="Id1234"/>
    <n v="1972"/>
    <s v="Dec"/>
    <n v="7"/>
    <n v="1"/>
    <x v="1097"/>
    <x v="0"/>
    <s v="tier - 2"/>
    <x v="0"/>
    <n v="1972"/>
    <s v="7-Dec-1972"/>
    <n v="50"/>
  </r>
  <r>
    <s v="Id1233"/>
    <n v="1972"/>
    <s v="Dec"/>
    <n v="2"/>
    <n v="1"/>
    <x v="1098"/>
    <x v="1"/>
    <s v="tier - 2"/>
    <x v="0"/>
    <n v="1972"/>
    <s v="2-Dec-1972"/>
    <n v="50"/>
  </r>
  <r>
    <s v="Id1232"/>
    <n v="1977"/>
    <s v="Nov"/>
    <n v="4"/>
    <n v="2"/>
    <x v="1099"/>
    <x v="0"/>
    <s v="tier - 2"/>
    <x v="8"/>
    <n v="1977"/>
    <s v="4-Nov-1977"/>
    <n v="45"/>
  </r>
  <r>
    <s v="Id1231"/>
    <n v="1965"/>
    <s v="Nov"/>
    <n v="9"/>
    <n v="0"/>
    <x v="1100"/>
    <x v="1"/>
    <s v="tier - 1"/>
    <x v="2"/>
    <n v="1965"/>
    <s v="9-Nov-1965"/>
    <n v="57"/>
  </r>
  <r>
    <s v="Id1230"/>
    <n v="1977"/>
    <s v="Dec"/>
    <n v="2"/>
    <n v="3"/>
    <x v="1101"/>
    <x v="0"/>
    <s v="tier - 1"/>
    <x v="2"/>
    <n v="1977"/>
    <s v="2-Dec-1977"/>
    <n v="45"/>
  </r>
  <r>
    <s v="Id1229"/>
    <n v="1970"/>
    <s v="Aug"/>
    <n v="12"/>
    <n v="0"/>
    <x v="1102"/>
    <x v="1"/>
    <s v="tier - 3"/>
    <x v="0"/>
    <n v="1970"/>
    <s v="12-Aug-1970"/>
    <n v="52"/>
  </r>
  <r>
    <s v="Id1228"/>
    <n v="1970"/>
    <s v="Oct"/>
    <n v="18"/>
    <n v="0"/>
    <x v="1103"/>
    <x v="1"/>
    <s v="tier - 2"/>
    <x v="2"/>
    <n v="1970"/>
    <s v="18-Oct-1970"/>
    <n v="52"/>
  </r>
  <r>
    <s v="Id1227"/>
    <n v="1982"/>
    <s v="Dec"/>
    <n v="8"/>
    <n v="3"/>
    <x v="1104"/>
    <x v="0"/>
    <s v="tier - 1"/>
    <x v="1"/>
    <n v="1982"/>
    <s v="8-Dec-1982"/>
    <n v="40"/>
  </r>
  <r>
    <s v="Id1226"/>
    <n v="1990"/>
    <s v="Aug"/>
    <n v="23"/>
    <n v="3"/>
    <x v="1105"/>
    <x v="0"/>
    <s v="tier - 2"/>
    <x v="11"/>
    <n v="1990"/>
    <s v="23-Aug-1990"/>
    <n v="32"/>
  </r>
  <r>
    <s v="Id1225"/>
    <n v="1970"/>
    <s v="Oct"/>
    <n v="24"/>
    <n v="0"/>
    <x v="1106"/>
    <x v="0"/>
    <s v="tier - 2"/>
    <x v="1"/>
    <n v="1970"/>
    <s v="24-Oct-1970"/>
    <n v="52"/>
  </r>
  <r>
    <s v="Id1224"/>
    <n v="1971"/>
    <s v="Dec"/>
    <n v="29"/>
    <n v="0"/>
    <x v="1107"/>
    <x v="1"/>
    <s v="tier - 1"/>
    <x v="1"/>
    <n v="1971"/>
    <s v="29-Dec-1971"/>
    <n v="51"/>
  </r>
  <r>
    <s v="Id1223"/>
    <n v="1973"/>
    <s v="Dec"/>
    <n v="25"/>
    <n v="1"/>
    <x v="1108"/>
    <x v="0"/>
    <s v="tier - 3"/>
    <x v="2"/>
    <n v="1973"/>
    <s v="25-Dec-1973"/>
    <n v="49"/>
  </r>
  <r>
    <s v="Id1222"/>
    <n v="1976"/>
    <s v="Sep"/>
    <n v="10"/>
    <n v="2"/>
    <x v="1109"/>
    <x v="0"/>
    <s v="tier - 1"/>
    <x v="1"/>
    <n v="1976"/>
    <s v="10-Sep-1976"/>
    <n v="46"/>
  </r>
  <r>
    <s v="Id1221"/>
    <n v="1986"/>
    <s v="Dec"/>
    <n v="25"/>
    <n v="3"/>
    <x v="1110"/>
    <x v="0"/>
    <s v="tier - 3"/>
    <x v="11"/>
    <n v="1986"/>
    <s v="25-Dec-1986"/>
    <n v="36"/>
  </r>
  <r>
    <s v="Id1220"/>
    <n v="1981"/>
    <s v="Dec"/>
    <n v="5"/>
    <n v="5"/>
    <x v="1111"/>
    <x v="0"/>
    <s v="tier - 3"/>
    <x v="4"/>
    <n v="1981"/>
    <s v="5-Dec-1981"/>
    <n v="41"/>
  </r>
  <r>
    <s v="Id1219"/>
    <n v="1975"/>
    <s v="Dec"/>
    <n v="6"/>
    <n v="2"/>
    <x v="1112"/>
    <x v="1"/>
    <s v="tier - 3"/>
    <x v="3"/>
    <n v="1975"/>
    <s v="6-Dec-1975"/>
    <n v="47"/>
  </r>
  <r>
    <s v="Id1218"/>
    <n v="1980"/>
    <s v="Oct"/>
    <n v="5"/>
    <n v="2"/>
    <x v="1113"/>
    <x v="0"/>
    <s v="tier - 1"/>
    <x v="11"/>
    <n v="1980"/>
    <s v="5-Oct-1980"/>
    <n v="42"/>
  </r>
  <r>
    <s v="Id1217"/>
    <n v="1974"/>
    <s v="Aug"/>
    <n v="21"/>
    <n v="1"/>
    <x v="1114"/>
    <x v="0"/>
    <s v="tier - 1"/>
    <x v="1"/>
    <n v="1974"/>
    <s v="21-Aug-1974"/>
    <n v="48"/>
  </r>
  <r>
    <s v="Id1216"/>
    <n v="1971"/>
    <s v="Aug"/>
    <n v="6"/>
    <n v="0"/>
    <x v="1115"/>
    <x v="0"/>
    <s v="tier - 1"/>
    <x v="2"/>
    <n v="1971"/>
    <s v="6-Aug-1971"/>
    <n v="51"/>
  </r>
  <r>
    <s v="Id1215"/>
    <n v="1973"/>
    <s v="Oct"/>
    <n v="27"/>
    <n v="1"/>
    <x v="1116"/>
    <x v="1"/>
    <s v="tier - 2"/>
    <x v="5"/>
    <n v="1973"/>
    <s v="27-Oct-1973"/>
    <n v="49"/>
  </r>
  <r>
    <s v="Id1214"/>
    <n v="1971"/>
    <s v="Jul"/>
    <n v="2"/>
    <n v="0"/>
    <x v="1117"/>
    <x v="0"/>
    <s v="tier - 3"/>
    <x v="0"/>
    <n v="1971"/>
    <s v="2-Jul-1971"/>
    <n v="51"/>
  </r>
  <r>
    <s v="Id1213"/>
    <n v="1969"/>
    <s v="Nov"/>
    <n v="26"/>
    <n v="0"/>
    <x v="1118"/>
    <x v="0"/>
    <s v="tier - 3"/>
    <x v="0"/>
    <n v="1969"/>
    <s v="26-Nov-1969"/>
    <n v="53"/>
  </r>
  <r>
    <s v="Id1212"/>
    <n v="1973"/>
    <s v="Oct"/>
    <n v="16"/>
    <n v="1"/>
    <x v="1119"/>
    <x v="0"/>
    <s v="tier - 3"/>
    <x v="6"/>
    <n v="1973"/>
    <s v="16-Oct-1973"/>
    <n v="49"/>
  </r>
  <r>
    <s v="Id1211"/>
    <n v="1973"/>
    <s v="Sep"/>
    <n v="18"/>
    <n v="1"/>
    <x v="1120"/>
    <x v="1"/>
    <s v="tier - 3"/>
    <x v="5"/>
    <n v="1973"/>
    <s v="18-Sep-1973"/>
    <n v="49"/>
  </r>
  <r>
    <s v="Id1210"/>
    <n v="1976"/>
    <s v="Nov"/>
    <n v="3"/>
    <n v="3"/>
    <x v="1121"/>
    <x v="0"/>
    <s v="tier - 1"/>
    <x v="1"/>
    <n v="1976"/>
    <s v="3-Nov-1976"/>
    <n v="46"/>
  </r>
  <r>
    <s v="Id1209"/>
    <n v="1973"/>
    <s v="Oct"/>
    <n v="16"/>
    <n v="2"/>
    <x v="1122"/>
    <x v="1"/>
    <s v="tier - 3"/>
    <x v="0"/>
    <n v="1973"/>
    <s v="16-Oct-1973"/>
    <n v="49"/>
  </r>
  <r>
    <s v="Id1208"/>
    <n v="1963"/>
    <s v="Jun"/>
    <n v="8"/>
    <n v="0"/>
    <x v="1123"/>
    <x v="1"/>
    <s v="tier - 1"/>
    <x v="0"/>
    <n v="1963"/>
    <s v="8-Jun-1963"/>
    <n v="60"/>
  </r>
  <r>
    <s v="Id1207"/>
    <n v="1977"/>
    <s v="Oct"/>
    <n v="12"/>
    <n v="2"/>
    <x v="1124"/>
    <x v="0"/>
    <s v="tier - 1"/>
    <x v="8"/>
    <n v="1977"/>
    <s v="12-Oct-1977"/>
    <n v="45"/>
  </r>
  <r>
    <s v="Id1206"/>
    <n v="1988"/>
    <s v="Jul"/>
    <n v="9"/>
    <n v="3"/>
    <x v="1125"/>
    <x v="0"/>
    <s v="tier - 1"/>
    <x v="1"/>
    <n v="1988"/>
    <s v="9-Jul-1988"/>
    <n v="34"/>
  </r>
  <r>
    <s v="Id1205"/>
    <n v="1996"/>
    <s v="Oct"/>
    <n v="12"/>
    <n v="0"/>
    <x v="1126"/>
    <x v="0"/>
    <s v="tier - 1"/>
    <x v="14"/>
    <n v="1996"/>
    <s v="12-Oct-1996"/>
    <n v="26"/>
  </r>
  <r>
    <s v="Id1204"/>
    <n v="1988"/>
    <s v="Jul"/>
    <n v="1"/>
    <n v="3"/>
    <x v="1127"/>
    <x v="0"/>
    <s v="tier - 1"/>
    <x v="11"/>
    <n v="1988"/>
    <s v="1-Jul-1988"/>
    <n v="34"/>
  </r>
  <r>
    <s v="Id1203"/>
    <n v="1971"/>
    <s v="Oct"/>
    <n v="8"/>
    <n v="0"/>
    <x v="1128"/>
    <x v="1"/>
    <s v="tier - 1"/>
    <x v="5"/>
    <n v="1971"/>
    <s v="8-Oct-1971"/>
    <n v="51"/>
  </r>
  <r>
    <s v="Id1202"/>
    <n v="1969"/>
    <s v="Nov"/>
    <n v="24"/>
    <n v="0"/>
    <x v="1129"/>
    <x v="0"/>
    <s v="tier - 3"/>
    <x v="0"/>
    <n v="1969"/>
    <s v="24-Nov-1969"/>
    <n v="53"/>
  </r>
  <r>
    <s v="Id1201"/>
    <n v="1971"/>
    <s v="Nov"/>
    <n v="26"/>
    <n v="1"/>
    <x v="1130"/>
    <x v="0"/>
    <s v="tier - 1"/>
    <x v="0"/>
    <n v="1971"/>
    <s v="26-Nov-1971"/>
    <n v="51"/>
  </r>
  <r>
    <s v="Id1200"/>
    <n v="1975"/>
    <s v="Dec"/>
    <n v="2"/>
    <n v="1"/>
    <x v="1131"/>
    <x v="0"/>
    <s v="tier - 2"/>
    <x v="8"/>
    <n v="1975"/>
    <s v="2-Dec-1975"/>
    <n v="47"/>
  </r>
  <r>
    <s v="Id1199"/>
    <n v="1971"/>
    <s v="Dec"/>
    <n v="29"/>
    <n v="1"/>
    <x v="1132"/>
    <x v="1"/>
    <s v="tier - 2"/>
    <x v="0"/>
    <n v="1971"/>
    <s v="29-Dec-1971"/>
    <n v="51"/>
  </r>
  <r>
    <s v="Id1198"/>
    <n v="1971"/>
    <s v="Oct"/>
    <n v="20"/>
    <n v="1"/>
    <x v="1133"/>
    <x v="1"/>
    <s v="tier - 3"/>
    <x v="2"/>
    <n v="1971"/>
    <s v="20-Oct-1971"/>
    <n v="51"/>
  </r>
  <r>
    <s v="Id1197"/>
    <n v="1976"/>
    <s v="Oct"/>
    <n v="17"/>
    <n v="2"/>
    <x v="1134"/>
    <x v="0"/>
    <s v="tier - 3"/>
    <x v="8"/>
    <n v="1976"/>
    <s v="17-Oct-1976"/>
    <n v="46"/>
  </r>
  <r>
    <s v="Id1196"/>
    <n v="1976"/>
    <s v="Oct"/>
    <n v="30"/>
    <n v="3"/>
    <x v="1135"/>
    <x v="0"/>
    <s v="tier - 2"/>
    <x v="2"/>
    <n v="1976"/>
    <s v="30-Oct-1976"/>
    <n v="46"/>
  </r>
  <r>
    <s v="Id1195"/>
    <n v="1976"/>
    <s v="Nov"/>
    <n v="3"/>
    <n v="2"/>
    <x v="1136"/>
    <x v="0"/>
    <s v="tier - 1"/>
    <x v="8"/>
    <n v="1976"/>
    <s v="3-Nov-1976"/>
    <n v="46"/>
  </r>
  <r>
    <s v="Id1194"/>
    <n v="1974"/>
    <s v="Nov"/>
    <n v="27"/>
    <n v="1"/>
    <x v="1137"/>
    <x v="0"/>
    <s v="tier - 1"/>
    <x v="8"/>
    <n v="1974"/>
    <s v="27-Nov-1974"/>
    <n v="48"/>
  </r>
  <r>
    <s v="Id1193"/>
    <n v="1974"/>
    <s v="Jun"/>
    <n v="8"/>
    <n v="1"/>
    <x v="1138"/>
    <x v="0"/>
    <s v="tier - 3"/>
    <x v="8"/>
    <n v="1974"/>
    <s v="8-Jun-1974"/>
    <n v="49"/>
  </r>
  <r>
    <s v="Id1192"/>
    <n v="1987"/>
    <s v="Nov"/>
    <n v="14"/>
    <n v="3"/>
    <x v="1139"/>
    <x v="0"/>
    <s v="tier - 3"/>
    <x v="11"/>
    <n v="1987"/>
    <s v="14-Nov-1987"/>
    <n v="35"/>
  </r>
  <r>
    <s v="Id1191"/>
    <n v="1979"/>
    <s v="Jul"/>
    <n v="17"/>
    <n v="2"/>
    <x v="1140"/>
    <x v="0"/>
    <s v="tier - 2"/>
    <x v="11"/>
    <n v="1979"/>
    <s v="17-Jul-1979"/>
    <n v="43"/>
  </r>
  <r>
    <s v="Id1190"/>
    <n v="1969"/>
    <s v="Jun"/>
    <n v="4"/>
    <n v="0"/>
    <x v="1141"/>
    <x v="0"/>
    <s v="tier - 2"/>
    <x v="0"/>
    <n v="1969"/>
    <s v="4-Jun-1969"/>
    <n v="54"/>
  </r>
  <r>
    <s v="Id1189"/>
    <n v="1976"/>
    <s v="Nov"/>
    <n v="28"/>
    <n v="3"/>
    <x v="1142"/>
    <x v="0"/>
    <s v="tier - 3"/>
    <x v="12"/>
    <n v="1976"/>
    <s v="28-Nov-1976"/>
    <n v="46"/>
  </r>
  <r>
    <s v="Id1188"/>
    <n v="1969"/>
    <s v="Aug"/>
    <n v="24"/>
    <n v="0"/>
    <x v="1143"/>
    <x v="1"/>
    <s v="tier - 2"/>
    <x v="0"/>
    <n v="1969"/>
    <s v="24-Aug-1969"/>
    <n v="53"/>
  </r>
  <r>
    <s v="Id1187"/>
    <n v="1992"/>
    <s v="Aug"/>
    <n v="22"/>
    <n v="0"/>
    <x v="1144"/>
    <x v="0"/>
    <s v="tier - 1"/>
    <x v="1"/>
    <n v="1992"/>
    <s v="22-Aug-1992"/>
    <n v="30"/>
  </r>
  <r>
    <s v="Id1186"/>
    <n v="1971"/>
    <s v="Nov"/>
    <n v="29"/>
    <n v="0"/>
    <x v="1145"/>
    <x v="0"/>
    <s v="tier - 2"/>
    <x v="2"/>
    <n v="1971"/>
    <s v="29-Nov-1971"/>
    <n v="51"/>
  </r>
  <r>
    <s v="Id1185"/>
    <n v="1973"/>
    <s v="Dec"/>
    <n v="21"/>
    <n v="0"/>
    <x v="1146"/>
    <x v="0"/>
    <s v="tier - 3"/>
    <x v="11"/>
    <n v="1973"/>
    <s v="21-Dec-1973"/>
    <n v="49"/>
  </r>
  <r>
    <s v="Id1184"/>
    <n v="1975"/>
    <s v="Jul"/>
    <n v="28"/>
    <n v="1"/>
    <x v="1147"/>
    <x v="0"/>
    <s v="tier - 2"/>
    <x v="8"/>
    <n v="1975"/>
    <s v="28-Jul-1975"/>
    <n v="47"/>
  </r>
  <r>
    <s v="Id1183"/>
    <n v="1972"/>
    <s v="Sep"/>
    <n v="22"/>
    <n v="0"/>
    <x v="1148"/>
    <x v="0"/>
    <s v="tier - 1"/>
    <x v="8"/>
    <n v="1972"/>
    <s v="22-Sep-1972"/>
    <n v="50"/>
  </r>
  <r>
    <s v="Id1182"/>
    <n v="1972"/>
    <s v="Sep"/>
    <n v="22"/>
    <n v="1"/>
    <x v="1149"/>
    <x v="0"/>
    <s v="tier - 1"/>
    <x v="0"/>
    <n v="1972"/>
    <s v="22-Sep-1972"/>
    <n v="50"/>
  </r>
  <r>
    <s v="Id1181"/>
    <n v="1974"/>
    <s v="Aug"/>
    <n v="14"/>
    <n v="3"/>
    <x v="1150"/>
    <x v="1"/>
    <s v="tier - 1"/>
    <x v="2"/>
    <n v="1974"/>
    <s v="14-Aug-1974"/>
    <n v="48"/>
  </r>
  <r>
    <s v="Id1180"/>
    <n v="1973"/>
    <s v="Dec"/>
    <n v="1"/>
    <n v="1"/>
    <x v="1151"/>
    <x v="0"/>
    <s v="tier - 1"/>
    <x v="1"/>
    <n v="1973"/>
    <s v="1-Dec-1973"/>
    <n v="49"/>
  </r>
  <r>
    <s v="Id1179"/>
    <n v="1966"/>
    <s v="Dec"/>
    <n v="4"/>
    <n v="0"/>
    <x v="1152"/>
    <x v="1"/>
    <s v="tier - 2"/>
    <x v="0"/>
    <n v="1966"/>
    <s v="4-Dec-1966"/>
    <n v="56"/>
  </r>
  <r>
    <s v="Id1178"/>
    <n v="1973"/>
    <s v="Nov"/>
    <n v="28"/>
    <n v="1"/>
    <x v="1153"/>
    <x v="0"/>
    <s v="tier - 3"/>
    <x v="1"/>
    <n v="1973"/>
    <s v="28-Nov-1973"/>
    <n v="49"/>
  </r>
  <r>
    <s v="Id1177"/>
    <n v="1981"/>
    <s v="Oct"/>
    <n v="18"/>
    <n v="1"/>
    <x v="1154"/>
    <x v="0"/>
    <s v="tier - 1"/>
    <x v="11"/>
    <n v="1981"/>
    <s v="18-Oct-1981"/>
    <n v="41"/>
  </r>
  <r>
    <s v="Id1176"/>
    <n v="1964"/>
    <s v="Dec"/>
    <n v="15"/>
    <n v="0"/>
    <x v="1155"/>
    <x v="1"/>
    <s v="tier - 3"/>
    <x v="0"/>
    <n v="1964"/>
    <s v="15-Dec-1964"/>
    <n v="58"/>
  </r>
  <r>
    <s v="Id1175"/>
    <n v="1972"/>
    <s v="Dec"/>
    <n v="27"/>
    <n v="1"/>
    <x v="1156"/>
    <x v="1"/>
    <s v="tier - 3"/>
    <x v="5"/>
    <n v="1972"/>
    <s v="27-Dec-1972"/>
    <n v="50"/>
  </r>
  <r>
    <s v="Id1174"/>
    <n v="1982"/>
    <s v="Aug"/>
    <n v="29"/>
    <n v="3"/>
    <x v="1157"/>
    <x v="0"/>
    <s v="tier - 1"/>
    <x v="7"/>
    <n v="1982"/>
    <s v="29-Aug-1982"/>
    <n v="40"/>
  </r>
  <r>
    <s v="Id1173"/>
    <n v="1975"/>
    <s v="Oct"/>
    <n v="29"/>
    <n v="3"/>
    <x v="1158"/>
    <x v="1"/>
    <s v="tier - 3"/>
    <x v="1"/>
    <n v="1975"/>
    <s v="29-Oct-1975"/>
    <n v="47"/>
  </r>
  <r>
    <s v="Id1172"/>
    <n v="1970"/>
    <s v="Dec"/>
    <n v="16"/>
    <n v="0"/>
    <x v="1159"/>
    <x v="0"/>
    <s v="tier - 3"/>
    <x v="2"/>
    <n v="1970"/>
    <s v="16-Dec-1970"/>
    <n v="52"/>
  </r>
  <r>
    <s v="Id1171"/>
    <n v="1998"/>
    <s v="Jun"/>
    <n v="23"/>
    <n v="0"/>
    <x v="1160"/>
    <x v="0"/>
    <s v="tier - 2"/>
    <x v="14"/>
    <n v="1998"/>
    <s v="23-Jun-1998"/>
    <n v="24"/>
  </r>
  <r>
    <s v="Id1170"/>
    <n v="1979"/>
    <s v="Dec"/>
    <n v="19"/>
    <n v="2"/>
    <x v="1161"/>
    <x v="0"/>
    <s v="tier - 2"/>
    <x v="11"/>
    <n v="1979"/>
    <s v="19-Dec-1979"/>
    <n v="43"/>
  </r>
  <r>
    <s v="Id1169"/>
    <n v="1972"/>
    <s v="Oct"/>
    <n v="23"/>
    <n v="2"/>
    <x v="1162"/>
    <x v="0"/>
    <s v="tier - 2"/>
    <x v="2"/>
    <n v="1972"/>
    <s v="23-Oct-1972"/>
    <n v="50"/>
  </r>
  <r>
    <s v="Id1168"/>
    <n v="1968"/>
    <s v="Jun"/>
    <n v="22"/>
    <n v="0"/>
    <x v="1163"/>
    <x v="1"/>
    <s v="tier - 2"/>
    <x v="0"/>
    <n v="1968"/>
    <s v="22-Jun-1968"/>
    <n v="54"/>
  </r>
  <r>
    <s v="Id1167"/>
    <n v="1970"/>
    <s v="Sep"/>
    <n v="30"/>
    <n v="0"/>
    <x v="1164"/>
    <x v="0"/>
    <s v="tier - 2"/>
    <x v="2"/>
    <n v="1970"/>
    <s v="30-Sep-1970"/>
    <n v="52"/>
  </r>
  <r>
    <s v="Id1166"/>
    <n v="1971"/>
    <s v="Jul"/>
    <n v="19"/>
    <n v="0"/>
    <x v="1165"/>
    <x v="0"/>
    <s v="tier - 1"/>
    <x v="1"/>
    <n v="1971"/>
    <s v="19-Jul-1971"/>
    <n v="51"/>
  </r>
  <r>
    <s v="Id1165"/>
    <n v="1974"/>
    <s v="Jul"/>
    <n v="8"/>
    <n v="0"/>
    <x v="1166"/>
    <x v="0"/>
    <s v="tier - 2"/>
    <x v="2"/>
    <n v="1974"/>
    <s v="8-Jul-1974"/>
    <n v="48"/>
  </r>
  <r>
    <s v="Id1164"/>
    <n v="1981"/>
    <s v="Aug"/>
    <n v="8"/>
    <n v="1"/>
    <x v="1167"/>
    <x v="0"/>
    <s v="tier - 3"/>
    <x v="2"/>
    <n v="1981"/>
    <s v="8-Aug-1981"/>
    <n v="41"/>
  </r>
  <r>
    <s v="Id1163"/>
    <n v="1966"/>
    <s v="Sep"/>
    <n v="16"/>
    <n v="0"/>
    <x v="1168"/>
    <x v="1"/>
    <s v="tier - 2"/>
    <x v="0"/>
    <n v="1966"/>
    <s v="16-Sep-1966"/>
    <n v="56"/>
  </r>
  <r>
    <s v="Id1162"/>
    <n v="1964"/>
    <s v="Nov"/>
    <n v="7"/>
    <n v="0"/>
    <x v="1169"/>
    <x v="1"/>
    <s v="tier - 3"/>
    <x v="0"/>
    <n v="1964"/>
    <s v="7-Nov-1964"/>
    <n v="58"/>
  </r>
  <r>
    <s v="Id1161"/>
    <n v="1977"/>
    <s v="Sep"/>
    <n v="19"/>
    <n v="3"/>
    <x v="1170"/>
    <x v="0"/>
    <s v="tier - 3"/>
    <x v="8"/>
    <n v="1977"/>
    <s v="19-Sep-1977"/>
    <n v="45"/>
  </r>
  <r>
    <s v="Id1160"/>
    <n v="1972"/>
    <s v="Jul"/>
    <n v="10"/>
    <n v="0"/>
    <x v="1171"/>
    <x v="0"/>
    <s v="tier - 1"/>
    <x v="11"/>
    <n v="1972"/>
    <s v="10-Jul-1972"/>
    <n v="50"/>
  </r>
  <r>
    <s v="Id1159"/>
    <n v="1975"/>
    <s v="Jun"/>
    <n v="27"/>
    <n v="2"/>
    <x v="1172"/>
    <x v="0"/>
    <s v="tier - 1"/>
    <x v="8"/>
    <n v="1975"/>
    <s v="27-Jun-1975"/>
    <n v="47"/>
  </r>
  <r>
    <s v="Id1158"/>
    <n v="1970"/>
    <s v="Sep"/>
    <n v="12"/>
    <n v="0"/>
    <x v="1173"/>
    <x v="1"/>
    <s v="tier - 1"/>
    <x v="5"/>
    <n v="1970"/>
    <s v="12-Sep-1970"/>
    <n v="52"/>
  </r>
  <r>
    <s v="Id1157"/>
    <n v="1970"/>
    <s v="Aug"/>
    <n v="18"/>
    <n v="1"/>
    <x v="1174"/>
    <x v="1"/>
    <s v="tier - 1"/>
    <x v="2"/>
    <n v="1970"/>
    <s v="18-Aug-1970"/>
    <n v="52"/>
  </r>
  <r>
    <s v="Id1156"/>
    <n v="1970"/>
    <s v="Jul"/>
    <n v="4"/>
    <n v="1"/>
    <x v="1175"/>
    <x v="0"/>
    <s v="tier - 1"/>
    <x v="0"/>
    <n v="1970"/>
    <s v="4-Jul-1970"/>
    <n v="52"/>
  </r>
  <r>
    <s v="Id1155"/>
    <n v="2001"/>
    <s v="Jul"/>
    <n v="14"/>
    <n v="0"/>
    <x v="1176"/>
    <x v="0"/>
    <s v="tier - 2"/>
    <x v="1"/>
    <n v="2001"/>
    <s v="14-Jul-2001"/>
    <n v="21"/>
  </r>
  <r>
    <s v="Id1154"/>
    <n v="1965"/>
    <s v="Sep"/>
    <n v="5"/>
    <n v="0"/>
    <x v="1177"/>
    <x v="1"/>
    <s v="tier - 1"/>
    <x v="1"/>
    <n v="1965"/>
    <s v="5-Sep-1965"/>
    <n v="57"/>
  </r>
  <r>
    <s v="Id1153"/>
    <n v="1973"/>
    <s v="Jul"/>
    <n v="7"/>
    <n v="1"/>
    <x v="1178"/>
    <x v="0"/>
    <s v="tier - 2"/>
    <x v="8"/>
    <n v="1973"/>
    <s v="7-Jul-1973"/>
    <n v="49"/>
  </r>
  <r>
    <s v="Id1152"/>
    <n v="1996"/>
    <s v="Aug"/>
    <n v="8"/>
    <n v="0"/>
    <x v="1179"/>
    <x v="0"/>
    <s v="tier - 3"/>
    <x v="9"/>
    <n v="1996"/>
    <s v="8-Aug-1996"/>
    <n v="26"/>
  </r>
  <r>
    <s v="Id1151"/>
    <n v="1977"/>
    <s v="Jun"/>
    <n v="7"/>
    <n v="5"/>
    <x v="1180"/>
    <x v="1"/>
    <s v="tier - 2"/>
    <x v="0"/>
    <n v="1977"/>
    <s v="7-Jun-1977"/>
    <n v="46"/>
  </r>
  <r>
    <s v="Id1150"/>
    <n v="1973"/>
    <s v="Sep"/>
    <n v="17"/>
    <n v="2"/>
    <x v="1181"/>
    <x v="0"/>
    <s v="tier - 1"/>
    <x v="0"/>
    <n v="1973"/>
    <s v="17-Sep-1973"/>
    <n v="49"/>
  </r>
  <r>
    <s v="Id1149"/>
    <n v="1972"/>
    <s v="Jun"/>
    <n v="28"/>
    <n v="0"/>
    <x v="1182"/>
    <x v="0"/>
    <s v="tier - 2"/>
    <x v="11"/>
    <n v="1972"/>
    <s v="28-Jun-1972"/>
    <n v="50"/>
  </r>
  <r>
    <s v="Id1148"/>
    <n v="1972"/>
    <s v="Sep"/>
    <n v="26"/>
    <n v="0"/>
    <x v="1183"/>
    <x v="0"/>
    <s v="tier - 3"/>
    <x v="11"/>
    <n v="1972"/>
    <s v="26-Sep-1972"/>
    <n v="50"/>
  </r>
  <r>
    <s v="Id1147"/>
    <n v="1992"/>
    <s v="Aug"/>
    <n v="13"/>
    <n v="0"/>
    <x v="1184"/>
    <x v="0"/>
    <s v="tier - 1"/>
    <x v="1"/>
    <n v="1992"/>
    <s v="13-Aug-1992"/>
    <n v="30"/>
  </r>
  <r>
    <s v="Id1146"/>
    <n v="1968"/>
    <s v="Nov"/>
    <n v="4"/>
    <n v="0"/>
    <x v="1185"/>
    <x v="1"/>
    <s v="tier - 3"/>
    <x v="2"/>
    <n v="1968"/>
    <s v="4-Nov-1968"/>
    <n v="54"/>
  </r>
  <r>
    <s v="Id1145"/>
    <n v="1971"/>
    <s v="Oct"/>
    <n v="23"/>
    <n v="1"/>
    <x v="1186"/>
    <x v="0"/>
    <s v="tier - 3"/>
    <x v="0"/>
    <n v="1971"/>
    <s v="23-Oct-1971"/>
    <n v="51"/>
  </r>
  <r>
    <s v="Id1144"/>
    <n v="1971"/>
    <s v="Jul"/>
    <n v="17"/>
    <n v="1"/>
    <x v="1187"/>
    <x v="0"/>
    <s v="tier - 2"/>
    <x v="2"/>
    <n v="1971"/>
    <s v="17-Jul-1971"/>
    <n v="51"/>
  </r>
  <r>
    <s v="Id1143"/>
    <n v="1969"/>
    <s v="Oct"/>
    <n v="20"/>
    <n v="0"/>
    <x v="1188"/>
    <x v="1"/>
    <s v="tier - 3"/>
    <x v="1"/>
    <n v="1969"/>
    <s v="20-Oct-1969"/>
    <n v="53"/>
  </r>
  <r>
    <s v="Id1142"/>
    <n v="1971"/>
    <s v="Nov"/>
    <n v="9"/>
    <n v="0"/>
    <x v="1189"/>
    <x v="0"/>
    <s v="tier - 3"/>
    <x v="8"/>
    <n v="1971"/>
    <s v="9-Nov-1971"/>
    <n v="51"/>
  </r>
  <r>
    <s v="Id1141"/>
    <n v="1969"/>
    <s v="Aug"/>
    <n v="13"/>
    <n v="0"/>
    <x v="1190"/>
    <x v="1"/>
    <s v="tier - 3"/>
    <x v="1"/>
    <n v="1969"/>
    <s v="13-Aug-1969"/>
    <n v="53"/>
  </r>
  <r>
    <s v="Id1140"/>
    <n v="1998"/>
    <s v="Jul"/>
    <n v="6"/>
    <n v="0"/>
    <x v="1191"/>
    <x v="0"/>
    <s v="tier - 2"/>
    <x v="9"/>
    <n v="1998"/>
    <s v="6-Jul-1998"/>
    <n v="24"/>
  </r>
  <r>
    <s v="Id1139"/>
    <n v="1971"/>
    <s v="Dec"/>
    <n v="22"/>
    <n v="1"/>
    <x v="1192"/>
    <x v="0"/>
    <s v="tier - 2"/>
    <x v="2"/>
    <n v="1971"/>
    <s v="22-Dec-1971"/>
    <n v="51"/>
  </r>
  <r>
    <s v="Id1138"/>
    <n v="1971"/>
    <s v="Jul"/>
    <n v="3"/>
    <n v="0"/>
    <x v="1193"/>
    <x v="0"/>
    <s v="tier - 3"/>
    <x v="8"/>
    <n v="1971"/>
    <s v="3-Jul-1971"/>
    <n v="51"/>
  </r>
  <r>
    <s v="Id1137"/>
    <n v="1971"/>
    <s v="Oct"/>
    <n v="3"/>
    <n v="1"/>
    <x v="1194"/>
    <x v="0"/>
    <s v="tier - 1"/>
    <x v="0"/>
    <n v="1971"/>
    <s v="3-Oct-1971"/>
    <n v="51"/>
  </r>
  <r>
    <s v="Id1136"/>
    <n v="1971"/>
    <s v="Nov"/>
    <n v="8"/>
    <n v="1"/>
    <x v="1195"/>
    <x v="0"/>
    <s v="tier - 3"/>
    <x v="2"/>
    <n v="1971"/>
    <s v="8-Nov-1971"/>
    <n v="51"/>
  </r>
  <r>
    <s v="Id1135"/>
    <n v="1966"/>
    <s v="Nov"/>
    <n v="5"/>
    <n v="0"/>
    <x v="1196"/>
    <x v="1"/>
    <s v="tier - 3"/>
    <x v="0"/>
    <n v="1966"/>
    <s v="5-Nov-1966"/>
    <n v="56"/>
  </r>
  <r>
    <s v="Id1134"/>
    <n v="1996"/>
    <s v="Jul"/>
    <n v="8"/>
    <n v="0"/>
    <x v="1197"/>
    <x v="0"/>
    <s v="tier - 3"/>
    <x v="1"/>
    <n v="1996"/>
    <s v="8-Jul-1996"/>
    <n v="26"/>
  </r>
  <r>
    <s v="Id1133"/>
    <n v="1962"/>
    <s v="Aug"/>
    <n v="17"/>
    <n v="0"/>
    <x v="1198"/>
    <x v="1"/>
    <s v="tier - 2"/>
    <x v="0"/>
    <n v="1962"/>
    <s v="17-Aug-1962"/>
    <n v="60"/>
  </r>
  <r>
    <s v="Id1132"/>
    <n v="1972"/>
    <s v="Sep"/>
    <n v="14"/>
    <n v="1"/>
    <x v="1199"/>
    <x v="0"/>
    <s v="tier - 3"/>
    <x v="1"/>
    <n v="1972"/>
    <s v="14-Sep-1972"/>
    <n v="50"/>
  </r>
  <r>
    <s v="Id1131"/>
    <n v="1985"/>
    <s v="Aug"/>
    <n v="19"/>
    <n v="3"/>
    <x v="1200"/>
    <x v="0"/>
    <s v="tier - 3"/>
    <x v="7"/>
    <n v="1985"/>
    <s v="19-Aug-1985"/>
    <n v="37"/>
  </r>
  <r>
    <s v="Id1130"/>
    <n v="1983"/>
    <s v="Dec"/>
    <n v="3"/>
    <n v="3"/>
    <x v="1201"/>
    <x v="0"/>
    <s v="tier - 2"/>
    <x v="1"/>
    <n v="1983"/>
    <s v="3-Dec-1983"/>
    <n v="39"/>
  </r>
  <r>
    <s v="Id1129"/>
    <n v="1964"/>
    <s v="Sep"/>
    <n v="11"/>
    <n v="0"/>
    <x v="1202"/>
    <x v="1"/>
    <s v="tier - 3"/>
    <x v="0"/>
    <n v="1964"/>
    <s v="11-Sep-1964"/>
    <n v="58"/>
  </r>
  <r>
    <s v="Id1128"/>
    <n v="1971"/>
    <s v="Dec"/>
    <n v="26"/>
    <n v="1"/>
    <x v="1203"/>
    <x v="0"/>
    <s v="tier - 3"/>
    <x v="6"/>
    <n v="1971"/>
    <s v="26-Dec-1971"/>
    <n v="51"/>
  </r>
  <r>
    <s v="Id1127"/>
    <n v="1971"/>
    <s v="Oct"/>
    <n v="6"/>
    <n v="1"/>
    <x v="1204"/>
    <x v="0"/>
    <s v="tier - 2"/>
    <x v="4"/>
    <n v="1971"/>
    <s v="6-Oct-1971"/>
    <n v="51"/>
  </r>
  <r>
    <s v="Id1126"/>
    <n v="1970"/>
    <s v="Aug"/>
    <n v="11"/>
    <n v="0"/>
    <x v="1205"/>
    <x v="0"/>
    <s v="tier - 3"/>
    <x v="1"/>
    <n v="1970"/>
    <s v="11-Aug-1970"/>
    <n v="52"/>
  </r>
  <r>
    <s v="Id1125"/>
    <n v="1988"/>
    <s v="Jul"/>
    <n v="3"/>
    <n v="3"/>
    <x v="1206"/>
    <x v="1"/>
    <s v="tier - 3"/>
    <x v="14"/>
    <n v="1988"/>
    <s v="3-Jul-1988"/>
    <n v="34"/>
  </r>
  <r>
    <s v="Id1124"/>
    <n v="1979"/>
    <s v="Dec"/>
    <n v="28"/>
    <n v="2"/>
    <x v="1207"/>
    <x v="1"/>
    <s v="tier - 1"/>
    <x v="11"/>
    <n v="1979"/>
    <s v="28-Dec-1979"/>
    <n v="43"/>
  </r>
  <r>
    <s v="Id1123"/>
    <n v="1974"/>
    <s v="Aug"/>
    <n v="30"/>
    <n v="2"/>
    <x v="1208"/>
    <x v="1"/>
    <s v="tier - 2"/>
    <x v="8"/>
    <n v="1974"/>
    <s v="30-Aug-1974"/>
    <n v="48"/>
  </r>
  <r>
    <s v="Id1122"/>
    <n v="1969"/>
    <s v="Aug"/>
    <n v="22"/>
    <n v="1"/>
    <x v="1209"/>
    <x v="1"/>
    <s v="tier - 2"/>
    <x v="2"/>
    <n v="1969"/>
    <s v="22-Aug-1969"/>
    <n v="53"/>
  </r>
  <r>
    <s v="Id1121"/>
    <n v="1969"/>
    <s v="Oct"/>
    <n v="27"/>
    <n v="0"/>
    <x v="1210"/>
    <x v="1"/>
    <s v="tier - 1"/>
    <x v="12"/>
    <n v="1969"/>
    <s v="27-Oct-1969"/>
    <n v="53"/>
  </r>
  <r>
    <s v="Id1120"/>
    <n v="1969"/>
    <s v="Jul"/>
    <n v="3"/>
    <n v="1"/>
    <x v="1211"/>
    <x v="1"/>
    <s v="tier - 3"/>
    <x v="2"/>
    <n v="1969"/>
    <s v="3-Jul-1969"/>
    <n v="53"/>
  </r>
  <r>
    <s v="Id1119"/>
    <n v="1976"/>
    <s v="Dec"/>
    <n v="19"/>
    <n v="5"/>
    <x v="1212"/>
    <x v="1"/>
    <s v="tier - 2"/>
    <x v="2"/>
    <n v="1976"/>
    <s v="19-Dec-1976"/>
    <n v="46"/>
  </r>
  <r>
    <s v="Id1118"/>
    <n v="1972"/>
    <s v="Oct"/>
    <n v="19"/>
    <n v="1"/>
    <x v="1213"/>
    <x v="1"/>
    <s v="tier - 1"/>
    <x v="8"/>
    <n v="1972"/>
    <s v="19-Oct-1972"/>
    <n v="50"/>
  </r>
  <r>
    <s v="Id1117"/>
    <n v="1972"/>
    <s v="Aug"/>
    <n v="8"/>
    <n v="2"/>
    <x v="1214"/>
    <x v="1"/>
    <s v="tier - 1"/>
    <x v="0"/>
    <n v="1972"/>
    <s v="8-Aug-1972"/>
    <n v="50"/>
  </r>
  <r>
    <s v="Id1116"/>
    <n v="1975"/>
    <s v="Jul"/>
    <n v="2"/>
    <n v="3"/>
    <x v="1215"/>
    <x v="1"/>
    <s v="tier - 3"/>
    <x v="1"/>
    <n v="1975"/>
    <s v="2-Jul-1975"/>
    <n v="47"/>
  </r>
  <r>
    <s v="Id1115"/>
    <n v="1972"/>
    <s v="Nov"/>
    <n v="16"/>
    <n v="2"/>
    <x v="1216"/>
    <x v="1"/>
    <s v="tier - 3"/>
    <x v="2"/>
    <n v="1972"/>
    <s v="16-Nov-1972"/>
    <n v="50"/>
  </r>
  <r>
    <s v="Id1114"/>
    <n v="1997"/>
    <s v="Sep"/>
    <n v="5"/>
    <n v="0"/>
    <x v="1217"/>
    <x v="1"/>
    <s v="tier - 2"/>
    <x v="1"/>
    <n v="1997"/>
    <s v="5-Sep-1997"/>
    <n v="25"/>
  </r>
  <r>
    <s v="Id1113"/>
    <n v="1974"/>
    <s v="Dec"/>
    <n v="30"/>
    <n v="3"/>
    <x v="1218"/>
    <x v="1"/>
    <s v="tier - 1"/>
    <x v="5"/>
    <n v="1974"/>
    <s v="30-Dec-1974"/>
    <n v="48"/>
  </r>
  <r>
    <s v="Id1112"/>
    <n v="1981"/>
    <s v="Jun"/>
    <n v="12"/>
    <n v="1"/>
    <x v="1219"/>
    <x v="1"/>
    <s v="tier - 1"/>
    <x v="7"/>
    <n v="1981"/>
    <s v="12-Jun-1981"/>
    <n v="41"/>
  </r>
  <r>
    <s v="Id1111"/>
    <n v="1973"/>
    <s v="Oct"/>
    <n v="13"/>
    <n v="2"/>
    <x v="1220"/>
    <x v="1"/>
    <s v="tier - 2"/>
    <x v="1"/>
    <n v="1973"/>
    <s v="13-Oct-1973"/>
    <n v="49"/>
  </r>
  <r>
    <s v="Id1110"/>
    <n v="1972"/>
    <s v="Jul"/>
    <n v="10"/>
    <n v="0"/>
    <x v="1221"/>
    <x v="1"/>
    <s v="tier - 3"/>
    <x v="7"/>
    <n v="1972"/>
    <s v="10-Jul-1972"/>
    <n v="50"/>
  </r>
  <r>
    <s v="Id1109"/>
    <n v="1985"/>
    <s v="Oct"/>
    <n v="16"/>
    <n v="3"/>
    <x v="1222"/>
    <x v="1"/>
    <s v="tier - 2"/>
    <x v="14"/>
    <n v="1985"/>
    <s v="16-Oct-1985"/>
    <n v="37"/>
  </r>
  <r>
    <s v="Id1108"/>
    <n v="1970"/>
    <s v="Dec"/>
    <n v="24"/>
    <n v="0"/>
    <x v="1223"/>
    <x v="1"/>
    <s v="tier - 1"/>
    <x v="8"/>
    <n v="1970"/>
    <s v="24-Dec-1970"/>
    <n v="52"/>
  </r>
  <r>
    <s v="Id1107"/>
    <n v="1967"/>
    <s v="Sep"/>
    <n v="26"/>
    <n v="0"/>
    <x v="1224"/>
    <x v="1"/>
    <s v="tier - 2"/>
    <x v="2"/>
    <n v="1967"/>
    <s v="26-Sep-1967"/>
    <n v="55"/>
  </r>
  <r>
    <s v="Id1106"/>
    <n v="1967"/>
    <s v="Jun"/>
    <n v="28"/>
    <n v="0"/>
    <x v="1225"/>
    <x v="1"/>
    <s v="tier - 3"/>
    <x v="0"/>
    <n v="1967"/>
    <s v="28-Jun-1967"/>
    <n v="55"/>
  </r>
  <r>
    <s v="Id1105"/>
    <n v="1968"/>
    <s v="Sep"/>
    <n v="23"/>
    <n v="0"/>
    <x v="1226"/>
    <x v="1"/>
    <s v="tier - 1"/>
    <x v="1"/>
    <n v="1968"/>
    <s v="23-Sep-1968"/>
    <n v="54"/>
  </r>
  <r>
    <s v="Id1104"/>
    <n v="1975"/>
    <s v="Aug"/>
    <n v="15"/>
    <n v="1"/>
    <x v="1227"/>
    <x v="1"/>
    <s v="tier - 2"/>
    <x v="2"/>
    <n v="1975"/>
    <s v="15-Aug-1975"/>
    <n v="47"/>
  </r>
  <r>
    <s v="Id1103"/>
    <n v="1973"/>
    <s v="Sep"/>
    <n v="5"/>
    <n v="3"/>
    <x v="1228"/>
    <x v="1"/>
    <s v="tier - 2"/>
    <x v="1"/>
    <n v="1973"/>
    <s v="5-Sep-1973"/>
    <n v="49"/>
  </r>
  <r>
    <s v="Id1102"/>
    <n v="1973"/>
    <s v="Nov"/>
    <n v="27"/>
    <n v="3"/>
    <x v="1229"/>
    <x v="1"/>
    <s v="tier - 3"/>
    <x v="1"/>
    <n v="1973"/>
    <s v="27-Nov-1973"/>
    <n v="49"/>
  </r>
  <r>
    <s v="Id1101"/>
    <n v="1970"/>
    <s v="Jun"/>
    <n v="21"/>
    <n v="0"/>
    <x v="1230"/>
    <x v="1"/>
    <s v="tier - 1"/>
    <x v="8"/>
    <n v="1970"/>
    <s v="21-Jun-1970"/>
    <n v="52"/>
  </r>
  <r>
    <s v="Id1100"/>
    <n v="1988"/>
    <s v="Sep"/>
    <n v="14"/>
    <n v="3"/>
    <x v="1231"/>
    <x v="1"/>
    <s v="tier - 1"/>
    <x v="11"/>
    <n v="1988"/>
    <s v="14-Sep-1988"/>
    <n v="34"/>
  </r>
  <r>
    <s v="Id1099"/>
    <n v="1963"/>
    <s v="Sep"/>
    <n v="24"/>
    <n v="0"/>
    <x v="1232"/>
    <x v="1"/>
    <s v="tier - 1"/>
    <x v="0"/>
    <n v="1963"/>
    <s v="24-Sep-1963"/>
    <n v="59"/>
  </r>
  <r>
    <s v="Id1098"/>
    <n v="1962"/>
    <s v="Jul"/>
    <n v="12"/>
    <n v="0"/>
    <x v="1233"/>
    <x v="1"/>
    <s v="tier - 3"/>
    <x v="1"/>
    <n v="1962"/>
    <s v="12-Jul-1962"/>
    <n v="60"/>
  </r>
  <r>
    <s v="Id1097"/>
    <n v="1991"/>
    <s v="Nov"/>
    <n v="17"/>
    <n v="3"/>
    <x v="1234"/>
    <x v="1"/>
    <s v="tier - 2"/>
    <x v="1"/>
    <n v="1991"/>
    <s v="17-Nov-1991"/>
    <n v="31"/>
  </r>
  <r>
    <s v="Id1096"/>
    <n v="1991"/>
    <s v="Aug"/>
    <n v="21"/>
    <n v="3"/>
    <x v="1235"/>
    <x v="1"/>
    <s v="tier - 1"/>
    <x v="14"/>
    <n v="1991"/>
    <s v="21-Aug-1991"/>
    <n v="31"/>
  </r>
  <r>
    <s v="Id1095"/>
    <n v="1970"/>
    <s v="Dec"/>
    <n v="1"/>
    <n v="2"/>
    <x v="1236"/>
    <x v="1"/>
    <s v="tier - 3"/>
    <x v="2"/>
    <n v="1970"/>
    <s v="1-Dec-1970"/>
    <n v="52"/>
  </r>
  <r>
    <s v="Id1094"/>
    <n v="1982"/>
    <s v="Jul"/>
    <n v="21"/>
    <n v="3"/>
    <x v="1237"/>
    <x v="1"/>
    <s v="tier - 1"/>
    <x v="11"/>
    <n v="1982"/>
    <s v="21-Jul-1982"/>
    <n v="40"/>
  </r>
  <r>
    <s v="Id1093"/>
    <n v="1968"/>
    <s v="Jul"/>
    <n v="19"/>
    <n v="0"/>
    <x v="1238"/>
    <x v="1"/>
    <s v="tier - 1"/>
    <x v="0"/>
    <n v="1968"/>
    <s v="19-Jul-1968"/>
    <n v="54"/>
  </r>
  <r>
    <s v="Id1092"/>
    <n v="1973"/>
    <s v="Aug"/>
    <n v="8"/>
    <n v="0"/>
    <x v="1239"/>
    <x v="1"/>
    <s v="tier - 2"/>
    <x v="11"/>
    <n v="1973"/>
    <s v="8-Aug-1973"/>
    <n v="49"/>
  </r>
  <r>
    <s v="Id1091"/>
    <n v="1974"/>
    <s v="Sep"/>
    <n v="29"/>
    <n v="0"/>
    <x v="1240"/>
    <x v="1"/>
    <s v="tier - 1"/>
    <x v="1"/>
    <n v="1974"/>
    <s v="29-Sep-1974"/>
    <n v="48"/>
  </r>
  <r>
    <s v="Id1090"/>
    <n v="1969"/>
    <s v="Jun"/>
    <n v="17"/>
    <n v="0"/>
    <x v="1241"/>
    <x v="1"/>
    <s v="tier - 1"/>
    <x v="1"/>
    <n v="1969"/>
    <s v="17-Jun-1969"/>
    <n v="53"/>
  </r>
  <r>
    <s v="Id1089"/>
    <n v="1971"/>
    <s v="Sep"/>
    <n v="6"/>
    <n v="0"/>
    <x v="1242"/>
    <x v="1"/>
    <s v="tier - 1"/>
    <x v="7"/>
    <n v="1971"/>
    <s v="6-Sep-1971"/>
    <n v="51"/>
  </r>
  <r>
    <s v="Id1088"/>
    <n v="1973"/>
    <s v="Sep"/>
    <n v="29"/>
    <n v="2"/>
    <x v="1243"/>
    <x v="1"/>
    <s v="tier - 3"/>
    <x v="8"/>
    <n v="1973"/>
    <s v="29-Sep-1973"/>
    <n v="49"/>
  </r>
  <r>
    <s v="Id1087"/>
    <n v="1973"/>
    <s v="Sep"/>
    <n v="19"/>
    <n v="3"/>
    <x v="1244"/>
    <x v="1"/>
    <s v="tier - 3"/>
    <x v="0"/>
    <n v="1973"/>
    <s v="19-Sep-1973"/>
    <n v="49"/>
  </r>
  <r>
    <s v="Id1086"/>
    <n v="1969"/>
    <s v="Jul"/>
    <n v="7"/>
    <n v="0"/>
    <x v="1245"/>
    <x v="1"/>
    <s v="tier - 2"/>
    <x v="13"/>
    <n v="1969"/>
    <s v="7-Jul-1969"/>
    <n v="53"/>
  </r>
  <r>
    <s v="Id1085"/>
    <n v="1975"/>
    <s v="Jun"/>
    <n v="5"/>
    <n v="4"/>
    <x v="1246"/>
    <x v="1"/>
    <s v="tier - 1"/>
    <x v="3"/>
    <n v="1975"/>
    <s v="5-Jun-1975"/>
    <n v="48"/>
  </r>
  <r>
    <s v="Id1084"/>
    <n v="1980"/>
    <s v="Oct"/>
    <n v="24"/>
    <n v="2"/>
    <x v="1247"/>
    <x v="1"/>
    <s v="tier - 1"/>
    <x v="11"/>
    <n v="1980"/>
    <s v="24-Oct-1980"/>
    <n v="42"/>
  </r>
  <r>
    <s v="Id1083"/>
    <n v="1973"/>
    <s v="Oct"/>
    <n v="11"/>
    <n v="0"/>
    <x v="1248"/>
    <x v="1"/>
    <s v="tier - 2"/>
    <x v="7"/>
    <n v="1973"/>
    <s v="11-Oct-1973"/>
    <n v="49"/>
  </r>
  <r>
    <s v="Id1082"/>
    <n v="1979"/>
    <s v="Nov"/>
    <n v="25"/>
    <n v="2"/>
    <x v="1249"/>
    <x v="1"/>
    <s v="tier - 2"/>
    <x v="7"/>
    <n v="1979"/>
    <s v="25-Nov-1979"/>
    <n v="43"/>
  </r>
  <r>
    <s v="Id1081"/>
    <n v="1968"/>
    <s v="Dec"/>
    <n v="27"/>
    <n v="0"/>
    <x v="1250"/>
    <x v="1"/>
    <s v="tier - 1"/>
    <x v="12"/>
    <n v="1968"/>
    <s v="27-Dec-1968"/>
    <n v="54"/>
  </r>
  <r>
    <s v="Id1080"/>
    <n v="1968"/>
    <s v="Aug"/>
    <n v="23"/>
    <n v="0"/>
    <x v="1251"/>
    <x v="1"/>
    <s v="tier - 1"/>
    <x v="5"/>
    <n v="1968"/>
    <s v="23-Aug-1968"/>
    <n v="54"/>
  </r>
  <r>
    <s v="Id1079"/>
    <n v="1968"/>
    <s v="Aug"/>
    <n v="29"/>
    <n v="1"/>
    <x v="1252"/>
    <x v="1"/>
    <s v="tier - 3"/>
    <x v="2"/>
    <n v="1968"/>
    <s v="29-Aug-1968"/>
    <n v="54"/>
  </r>
  <r>
    <s v="Id1078"/>
    <n v="1968"/>
    <s v="Nov"/>
    <n v="8"/>
    <n v="1"/>
    <x v="1253"/>
    <x v="1"/>
    <s v="tier - 1"/>
    <x v="2"/>
    <n v="1968"/>
    <s v="8-Nov-1968"/>
    <n v="54"/>
  </r>
  <r>
    <s v="Id1077"/>
    <n v="1964"/>
    <s v="Oct"/>
    <n v="14"/>
    <n v="0"/>
    <x v="1254"/>
    <x v="1"/>
    <s v="tier - 1"/>
    <x v="1"/>
    <n v="1964"/>
    <s v="14-Oct-1964"/>
    <n v="58"/>
  </r>
  <r>
    <s v="Id1076"/>
    <n v="1976"/>
    <s v="Aug"/>
    <n v="3"/>
    <n v="2"/>
    <x v="1255"/>
    <x v="1"/>
    <s v="tier - 2"/>
    <x v="11"/>
    <n v="1976"/>
    <s v="3-Aug-1976"/>
    <n v="46"/>
  </r>
  <r>
    <s v="Id1075"/>
    <n v="1964"/>
    <s v="Jul"/>
    <n v="27"/>
    <n v="0"/>
    <x v="1256"/>
    <x v="1"/>
    <s v="tier - 1"/>
    <x v="0"/>
    <n v="1964"/>
    <s v="27-Jul-1964"/>
    <n v="58"/>
  </r>
  <r>
    <s v="Id1074"/>
    <n v="1969"/>
    <s v="Sep"/>
    <n v="22"/>
    <n v="1"/>
    <x v="1257"/>
    <x v="1"/>
    <s v="tier - 1"/>
    <x v="1"/>
    <n v="1969"/>
    <s v="22-Sep-1969"/>
    <n v="53"/>
  </r>
  <r>
    <s v="Id1073"/>
    <n v="1987"/>
    <s v="Jun"/>
    <n v="28"/>
    <n v="3"/>
    <x v="1258"/>
    <x v="1"/>
    <s v="tier - 1"/>
    <x v="1"/>
    <n v="1987"/>
    <s v="28-Jun-1987"/>
    <n v="35"/>
  </r>
  <r>
    <s v="Id1072"/>
    <n v="1978"/>
    <s v="Aug"/>
    <n v="21"/>
    <n v="2"/>
    <x v="1259"/>
    <x v="1"/>
    <s v="tier - 3"/>
    <x v="7"/>
    <n v="1978"/>
    <s v="21-Aug-1978"/>
    <n v="44"/>
  </r>
  <r>
    <s v="Id1071"/>
    <n v="1972"/>
    <s v="Oct"/>
    <n v="19"/>
    <n v="2"/>
    <x v="1260"/>
    <x v="1"/>
    <s v="tier - 1"/>
    <x v="1"/>
    <n v="1972"/>
    <s v="19-Oct-1972"/>
    <n v="50"/>
  </r>
  <r>
    <s v="Id1070"/>
    <n v="1977"/>
    <s v="Oct"/>
    <n v="25"/>
    <n v="2"/>
    <x v="1261"/>
    <x v="1"/>
    <s v="tier - 1"/>
    <x v="1"/>
    <n v="1977"/>
    <s v="25-Oct-1977"/>
    <n v="45"/>
  </r>
  <r>
    <s v="Id1069"/>
    <n v="1971"/>
    <s v="Sep"/>
    <n v="26"/>
    <n v="0"/>
    <x v="1262"/>
    <x v="1"/>
    <s v="tier - 3"/>
    <x v="2"/>
    <n v="1971"/>
    <s v="26-Sep-1971"/>
    <n v="51"/>
  </r>
  <r>
    <s v="Id1068"/>
    <n v="1971"/>
    <s v="Jun"/>
    <n v="29"/>
    <n v="3"/>
    <x v="1263"/>
    <x v="1"/>
    <s v="tier - 2"/>
    <x v="0"/>
    <n v="1971"/>
    <s v="29-Jun-1971"/>
    <n v="51"/>
  </r>
  <r>
    <s v="Id1067"/>
    <n v="1969"/>
    <s v="Jul"/>
    <n v="17"/>
    <n v="0"/>
    <x v="1264"/>
    <x v="1"/>
    <s v="tier - 1"/>
    <x v="8"/>
    <n v="1969"/>
    <s v="17-Jul-1969"/>
    <n v="53"/>
  </r>
  <r>
    <s v="Id1066"/>
    <n v="1966"/>
    <s v="Dec"/>
    <n v="11"/>
    <n v="0"/>
    <x v="1265"/>
    <x v="1"/>
    <s v="tier - 3"/>
    <x v="2"/>
    <n v="1966"/>
    <s v="11-Dec-1966"/>
    <n v="56"/>
  </r>
  <r>
    <s v="Id1065"/>
    <n v="1969"/>
    <s v="Dec"/>
    <n v="25"/>
    <n v="1"/>
    <x v="1266"/>
    <x v="1"/>
    <s v="tier - 3"/>
    <x v="0"/>
    <n v="1969"/>
    <s v="25-Dec-1969"/>
    <n v="53"/>
  </r>
  <r>
    <s v="Id1064"/>
    <n v="1966"/>
    <s v="Nov"/>
    <n v="3"/>
    <n v="0"/>
    <x v="1267"/>
    <x v="1"/>
    <s v="tier - 3"/>
    <x v="0"/>
    <n v="1966"/>
    <s v="3-Nov-1966"/>
    <n v="56"/>
  </r>
  <r>
    <s v="Id1063"/>
    <n v="1967"/>
    <s v="Nov"/>
    <n v="29"/>
    <n v="0"/>
    <x v="1268"/>
    <x v="1"/>
    <s v="tier - 1"/>
    <x v="1"/>
    <n v="1967"/>
    <s v="29-Nov-1967"/>
    <n v="55"/>
  </r>
  <r>
    <s v="Id1062"/>
    <n v="1972"/>
    <s v="Dec"/>
    <n v="14"/>
    <n v="3"/>
    <x v="1269"/>
    <x v="1"/>
    <s v="tier - 1"/>
    <x v="1"/>
    <n v="1972"/>
    <s v="14-Dec-1972"/>
    <n v="50"/>
  </r>
  <r>
    <s v="Id1061"/>
    <n v="1966"/>
    <s v="Jul"/>
    <n v="20"/>
    <n v="0"/>
    <x v="1270"/>
    <x v="1"/>
    <s v="tier - 2"/>
    <x v="2"/>
    <n v="1966"/>
    <s v="20-Jul-1966"/>
    <n v="56"/>
  </r>
  <r>
    <s v="Id1060"/>
    <n v="1967"/>
    <s v="Jun"/>
    <n v="23"/>
    <n v="0"/>
    <x v="1271"/>
    <x v="1"/>
    <s v="tier - 2"/>
    <x v="1"/>
    <n v="1967"/>
    <s v="23-Jun-1967"/>
    <n v="55"/>
  </r>
  <r>
    <s v="Id1059"/>
    <n v="1966"/>
    <s v="Jul"/>
    <n v="2"/>
    <n v="0"/>
    <x v="1272"/>
    <x v="1"/>
    <s v="tier - 3"/>
    <x v="2"/>
    <n v="1966"/>
    <s v="2-Jul-1966"/>
    <n v="56"/>
  </r>
  <r>
    <s v="Id1058"/>
    <n v="1965"/>
    <s v="Jun"/>
    <n v="27"/>
    <n v="0"/>
    <x v="1273"/>
    <x v="1"/>
    <s v="tier - 3"/>
    <x v="1"/>
    <n v="1965"/>
    <s v="27-Jun-1965"/>
    <n v="57"/>
  </r>
  <r>
    <s v="Id1057"/>
    <n v="1992"/>
    <s v="Jul"/>
    <n v="23"/>
    <n v="0"/>
    <x v="1274"/>
    <x v="1"/>
    <s v="tier - 3"/>
    <x v="14"/>
    <n v="1992"/>
    <s v="23-Jul-1992"/>
    <n v="30"/>
  </r>
  <r>
    <s v="Id1056"/>
    <n v="1990"/>
    <s v="Jul"/>
    <n v="6"/>
    <n v="3"/>
    <x v="1275"/>
    <x v="1"/>
    <s v="tier - 3"/>
    <x v="1"/>
    <n v="1990"/>
    <s v="6-Jul-1990"/>
    <n v="32"/>
  </r>
  <r>
    <s v="Id1055"/>
    <n v="1964"/>
    <s v="Aug"/>
    <n v="8"/>
    <n v="0"/>
    <x v="1276"/>
    <x v="1"/>
    <s v="tier - 3"/>
    <x v="0"/>
    <n v="1964"/>
    <s v="8-Aug-1964"/>
    <n v="58"/>
  </r>
  <r>
    <s v="Id1054"/>
    <n v="1976"/>
    <s v="Nov"/>
    <n v="22"/>
    <n v="2"/>
    <x v="1277"/>
    <x v="1"/>
    <s v="tier - 2"/>
    <x v="11"/>
    <n v="1976"/>
    <s v="22-Nov-1976"/>
    <n v="46"/>
  </r>
  <r>
    <s v="Id1053"/>
    <n v="1962"/>
    <s v="Sep"/>
    <n v="7"/>
    <n v="0"/>
    <x v="1278"/>
    <x v="1"/>
    <s v="tier - 3"/>
    <x v="0"/>
    <n v="1962"/>
    <s v="7-Sep-1962"/>
    <n v="60"/>
  </r>
  <r>
    <s v="Id1052"/>
    <n v="1977"/>
    <s v="Aug"/>
    <n v="2"/>
    <n v="2"/>
    <x v="1279"/>
    <x v="1"/>
    <s v="tier - 2"/>
    <x v="11"/>
    <n v="1977"/>
    <s v="2-Aug-1977"/>
    <n v="45"/>
  </r>
  <r>
    <s v="Id1051"/>
    <n v="1976"/>
    <s v="Sep"/>
    <n v="30"/>
    <n v="2"/>
    <x v="1280"/>
    <x v="1"/>
    <s v="tier - 1"/>
    <x v="7"/>
    <n v="1976"/>
    <s v="30-Sep-1976"/>
    <n v="46"/>
  </r>
  <r>
    <s v="Id1050"/>
    <n v="1972"/>
    <s v="Oct"/>
    <n v="24"/>
    <n v="3"/>
    <x v="1281"/>
    <x v="1"/>
    <s v="tier - 3"/>
    <x v="0"/>
    <n v="1972"/>
    <s v="24-Oct-1972"/>
    <n v="50"/>
  </r>
  <r>
    <s v="Id1049"/>
    <n v="1967"/>
    <s v="Jul"/>
    <n v="30"/>
    <n v="0"/>
    <x v="1282"/>
    <x v="1"/>
    <s v="tier - 2"/>
    <x v="2"/>
    <n v="1967"/>
    <s v="30-Jul-1967"/>
    <n v="55"/>
  </r>
  <r>
    <s v="Id1048"/>
    <n v="1967"/>
    <s v="Oct"/>
    <n v="5"/>
    <n v="0"/>
    <x v="1283"/>
    <x v="1"/>
    <s v="tier - 3"/>
    <x v="2"/>
    <n v="1967"/>
    <s v="5-Oct-1967"/>
    <n v="55"/>
  </r>
  <r>
    <s v="Id1047"/>
    <n v="1992"/>
    <s v="Jun"/>
    <n v="25"/>
    <n v="0"/>
    <x v="1284"/>
    <x v="1"/>
    <s v="tier - 1"/>
    <x v="1"/>
    <n v="1992"/>
    <s v="25-Jun-1992"/>
    <n v="30"/>
  </r>
  <r>
    <s v="Id1046"/>
    <n v="1974"/>
    <s v="Dec"/>
    <n v="9"/>
    <n v="4"/>
    <x v="1285"/>
    <x v="1"/>
    <s v="tier - 1"/>
    <x v="5"/>
    <n v="1974"/>
    <s v="9-Dec-1974"/>
    <n v="48"/>
  </r>
  <r>
    <s v="Id1045"/>
    <n v="1986"/>
    <s v="Aug"/>
    <n v="29"/>
    <n v="3"/>
    <x v="1286"/>
    <x v="1"/>
    <s v="tier - 1"/>
    <x v="14"/>
    <n v="1986"/>
    <s v="29-Aug-1986"/>
    <n v="36"/>
  </r>
  <r>
    <s v="Id1044"/>
    <n v="1989"/>
    <s v="Nov"/>
    <n v="25"/>
    <n v="3"/>
    <x v="1287"/>
    <x v="1"/>
    <s v="tier - 2"/>
    <x v="16"/>
    <n v="1989"/>
    <s v="25-Nov-1989"/>
    <n v="33"/>
  </r>
  <r>
    <s v="Id1043"/>
    <n v="1967"/>
    <s v="Nov"/>
    <n v="11"/>
    <n v="1"/>
    <x v="1288"/>
    <x v="1"/>
    <s v="tier - 2"/>
    <x v="2"/>
    <n v="1967"/>
    <s v="11-Nov-1967"/>
    <n v="55"/>
  </r>
  <r>
    <s v="Id1042"/>
    <n v="1999"/>
    <s v="Dec"/>
    <n v="24"/>
    <n v="0"/>
    <x v="1289"/>
    <x v="1"/>
    <s v="tier - 1"/>
    <x v="2"/>
    <n v="1999"/>
    <s v="24-Dec-1999"/>
    <n v="23"/>
  </r>
  <r>
    <s v="Id1041"/>
    <n v="1967"/>
    <s v="Oct"/>
    <n v="23"/>
    <n v="0"/>
    <x v="1290"/>
    <x v="1"/>
    <s v="tier - 1"/>
    <x v="4"/>
    <n v="1967"/>
    <s v="23-Oct-1967"/>
    <n v="55"/>
  </r>
  <r>
    <s v="Id1040"/>
    <n v="1970"/>
    <s v="Oct"/>
    <n v="28"/>
    <n v="1"/>
    <x v="1291"/>
    <x v="1"/>
    <s v="tier - 2"/>
    <x v="9"/>
    <n v="1970"/>
    <s v="28-Oct-1970"/>
    <n v="52"/>
  </r>
  <r>
    <s v="Id1039"/>
    <n v="1970"/>
    <s v="Dec"/>
    <n v="18"/>
    <n v="2"/>
    <x v="1292"/>
    <x v="1"/>
    <s v="tier - 2"/>
    <x v="2"/>
    <n v="1970"/>
    <s v="18-Dec-1970"/>
    <n v="52"/>
  </r>
  <r>
    <s v="Id1038"/>
    <n v="1967"/>
    <s v="Oct"/>
    <n v="2"/>
    <n v="1"/>
    <x v="1293"/>
    <x v="1"/>
    <s v="tier - 2"/>
    <x v="0"/>
    <n v="1967"/>
    <s v="2-Oct-1967"/>
    <n v="55"/>
  </r>
  <r>
    <s v="Id1037"/>
    <n v="1968"/>
    <s v="Jul"/>
    <n v="28"/>
    <n v="1"/>
    <x v="1294"/>
    <x v="1"/>
    <s v="tier - 3"/>
    <x v="1"/>
    <n v="1968"/>
    <s v="28-Jul-1968"/>
    <n v="54"/>
  </r>
  <r>
    <s v="Id1036"/>
    <n v="1971"/>
    <s v="Dec"/>
    <n v="20"/>
    <n v="2"/>
    <x v="1295"/>
    <x v="1"/>
    <s v="tier - 3"/>
    <x v="1"/>
    <n v="1971"/>
    <s v="20-Dec-1971"/>
    <n v="51"/>
  </r>
  <r>
    <s v="Id1035"/>
    <n v="1994"/>
    <s v="Sep"/>
    <n v="6"/>
    <n v="0"/>
    <x v="1296"/>
    <x v="1"/>
    <s v="tier - 3"/>
    <x v="1"/>
    <n v="1994"/>
    <s v="6-Sep-1994"/>
    <n v="28"/>
  </r>
  <r>
    <s v="Id1034"/>
    <n v="1968"/>
    <s v="Nov"/>
    <n v="13"/>
    <n v="0"/>
    <x v="1297"/>
    <x v="1"/>
    <s v="tier - 1"/>
    <x v="8"/>
    <n v="1968"/>
    <s v="13-Nov-1968"/>
    <n v="54"/>
  </r>
  <r>
    <s v="Id1033"/>
    <n v="1968"/>
    <s v="Nov"/>
    <n v="12"/>
    <n v="1"/>
    <x v="1298"/>
    <x v="1"/>
    <s v="tier - 3"/>
    <x v="0"/>
    <n v="1968"/>
    <s v="12-Nov-1968"/>
    <n v="54"/>
  </r>
  <r>
    <s v="Id1032"/>
    <n v="1969"/>
    <s v="Nov"/>
    <n v="10"/>
    <n v="1"/>
    <x v="1299"/>
    <x v="1"/>
    <s v="tier - 3"/>
    <x v="1"/>
    <n v="1969"/>
    <s v="10-Nov-1969"/>
    <n v="53"/>
  </r>
  <r>
    <s v="Id1031"/>
    <n v="1965"/>
    <s v="Dec"/>
    <n v="4"/>
    <n v="0"/>
    <x v="1300"/>
    <x v="1"/>
    <s v="tier - 3"/>
    <x v="2"/>
    <n v="1965"/>
    <s v="4-Dec-1965"/>
    <n v="57"/>
  </r>
  <r>
    <s v="Id1030"/>
    <n v="1969"/>
    <s v="Aug"/>
    <n v="14"/>
    <n v="1"/>
    <x v="1301"/>
    <x v="1"/>
    <s v="tier - 3"/>
    <x v="1"/>
    <n v="1969"/>
    <s v="14-Aug-1969"/>
    <n v="53"/>
  </r>
  <r>
    <s v="Id1029"/>
    <n v="1965"/>
    <s v="Jun"/>
    <n v="19"/>
    <n v="0"/>
    <x v="1302"/>
    <x v="1"/>
    <s v="tier - 2"/>
    <x v="2"/>
    <n v="1965"/>
    <s v="19-Jun-1965"/>
    <n v="57"/>
  </r>
  <r>
    <s v="Id1028"/>
    <n v="1966"/>
    <s v="Jul"/>
    <n v="9"/>
    <n v="0"/>
    <x v="1303"/>
    <x v="1"/>
    <s v="tier - 2"/>
    <x v="1"/>
    <n v="1966"/>
    <s v="9-Jul-1966"/>
    <n v="56"/>
  </r>
  <r>
    <s v="Id1027"/>
    <n v="1973"/>
    <s v="Oct"/>
    <n v="21"/>
    <n v="4"/>
    <x v="1304"/>
    <x v="1"/>
    <s v="tier - 1"/>
    <x v="0"/>
    <n v="1973"/>
    <s v="21-Oct-1973"/>
    <n v="49"/>
  </r>
  <r>
    <s v="Id1026"/>
    <n v="1965"/>
    <s v="Dec"/>
    <n v="18"/>
    <n v="0"/>
    <x v="1305"/>
    <x v="1"/>
    <s v="tier - 3"/>
    <x v="0"/>
    <n v="1965"/>
    <s v="18-Dec-1965"/>
    <n v="57"/>
  </r>
  <r>
    <s v="Id1025"/>
    <n v="2000"/>
    <s v="Sep"/>
    <n v="17"/>
    <n v="0"/>
    <x v="1306"/>
    <x v="1"/>
    <s v="tier - 3"/>
    <x v="1"/>
    <n v="2000"/>
    <s v="17-Sep-2000"/>
    <n v="22"/>
  </r>
  <r>
    <s v="Id1024"/>
    <n v="1968"/>
    <s v="Oct"/>
    <n v="24"/>
    <n v="2"/>
    <x v="1307"/>
    <x v="1"/>
    <s v="tier - 1"/>
    <x v="0"/>
    <n v="1968"/>
    <s v="24-Oct-1968"/>
    <n v="54"/>
  </r>
  <r>
    <s v="Id1023"/>
    <n v="1974"/>
    <s v="Dec"/>
    <n v="15"/>
    <n v="4"/>
    <x v="1308"/>
    <x v="1"/>
    <s v="tier - 1"/>
    <x v="1"/>
    <n v="1974"/>
    <s v="15-Dec-1974"/>
    <n v="48"/>
  </r>
  <r>
    <s v="Id1022"/>
    <n v="1991"/>
    <s v="Jun"/>
    <n v="26"/>
    <n v="3"/>
    <x v="1309"/>
    <x v="1"/>
    <s v="tier - 2"/>
    <x v="1"/>
    <n v="1991"/>
    <s v="26-Jun-1991"/>
    <n v="31"/>
  </r>
  <r>
    <s v="Id1021"/>
    <n v="1996"/>
    <s v="Jul"/>
    <n v="21"/>
    <n v="0"/>
    <x v="1310"/>
    <x v="1"/>
    <s v="tier - 3"/>
    <x v="1"/>
    <n v="1996"/>
    <s v="21-Jul-1996"/>
    <n v="26"/>
  </r>
  <r>
    <s v="Id1020"/>
    <n v="1974"/>
    <s v="Dec"/>
    <n v="10"/>
    <n v="4"/>
    <x v="1311"/>
    <x v="1"/>
    <s v="tier - 3"/>
    <x v="1"/>
    <n v="1974"/>
    <s v="10-Dec-1974"/>
    <n v="48"/>
  </r>
  <r>
    <s v="Id1019"/>
    <n v="1989"/>
    <s v="Oct"/>
    <n v="25"/>
    <n v="3"/>
    <x v="1312"/>
    <x v="1"/>
    <s v="tier - 1"/>
    <x v="1"/>
    <n v="1989"/>
    <s v="25-Oct-1989"/>
    <n v="33"/>
  </r>
  <r>
    <s v="Id1018"/>
    <n v="1974"/>
    <s v="Aug"/>
    <n v="30"/>
    <n v="0"/>
    <x v="1313"/>
    <x v="1"/>
    <s v="tier - 2"/>
    <x v="7"/>
    <n v="1974"/>
    <s v="30-Aug-1974"/>
    <n v="48"/>
  </r>
  <r>
    <s v="Id1017"/>
    <n v="2001"/>
    <s v="Dec"/>
    <n v="17"/>
    <n v="0"/>
    <x v="1314"/>
    <x v="1"/>
    <s v="tier - 1"/>
    <x v="14"/>
    <n v="2001"/>
    <s v="17-Dec-2001"/>
    <n v="21"/>
  </r>
  <r>
    <s v="Id1016"/>
    <n v="2000"/>
    <s v="Sep"/>
    <n v="18"/>
    <n v="0"/>
    <x v="1315"/>
    <x v="1"/>
    <s v="tier - 1"/>
    <x v="2"/>
    <n v="2000"/>
    <s v="18-Sep-2000"/>
    <n v="22"/>
  </r>
  <r>
    <s v="Id1015"/>
    <n v="1971"/>
    <s v="Nov"/>
    <n v="9"/>
    <n v="0"/>
    <x v="1316"/>
    <x v="1"/>
    <s v="tier - 2"/>
    <x v="1"/>
    <n v="1971"/>
    <s v="9-Nov-1971"/>
    <n v="51"/>
  </r>
  <r>
    <s v="Id1014"/>
    <n v="1966"/>
    <s v="Nov"/>
    <n v="7"/>
    <n v="0"/>
    <x v="1317"/>
    <x v="1"/>
    <s v="tier - 3"/>
    <x v="2"/>
    <n v="1966"/>
    <s v="7-Nov-1966"/>
    <n v="56"/>
  </r>
  <r>
    <s v="Id1013"/>
    <n v="1966"/>
    <s v="Nov"/>
    <n v="20"/>
    <n v="0"/>
    <x v="1318"/>
    <x v="1"/>
    <s v="tier - 3"/>
    <x v="2"/>
    <n v="1966"/>
    <s v="20-Nov-1966"/>
    <n v="56"/>
  </r>
  <r>
    <s v="Id1012"/>
    <n v="1967"/>
    <s v="Sep"/>
    <n v="4"/>
    <n v="0"/>
    <x v="1319"/>
    <x v="1"/>
    <s v="tier - 2"/>
    <x v="1"/>
    <n v="1967"/>
    <s v="4-Sep-1967"/>
    <n v="55"/>
  </r>
  <r>
    <s v="Id1011"/>
    <n v="1972"/>
    <s v="Oct"/>
    <n v="7"/>
    <n v="3"/>
    <x v="1320"/>
    <x v="1"/>
    <s v="tier - 2"/>
    <x v="1"/>
    <n v="1972"/>
    <s v="7-Oct-1972"/>
    <n v="50"/>
  </r>
  <r>
    <s v="Id1010"/>
    <n v="1966"/>
    <s v="Sep"/>
    <n v="9"/>
    <n v="0"/>
    <x v="1321"/>
    <x v="1"/>
    <s v="tier - 1"/>
    <x v="0"/>
    <n v="1966"/>
    <s v="9-Sep-1966"/>
    <n v="56"/>
  </r>
  <r>
    <s v="Id1009"/>
    <n v="1966"/>
    <s v="Jul"/>
    <n v="5"/>
    <n v="0"/>
    <x v="1322"/>
    <x v="1"/>
    <s v="tier - 1"/>
    <x v="0"/>
    <n v="1966"/>
    <s v="5-Jul-1966"/>
    <n v="56"/>
  </r>
  <r>
    <s v="Id1008"/>
    <n v="1980"/>
    <s v="Aug"/>
    <n v="20"/>
    <n v="2"/>
    <x v="1323"/>
    <x v="1"/>
    <s v="tier - 1"/>
    <x v="11"/>
    <n v="1980"/>
    <s v="20-Aug-1980"/>
    <n v="42"/>
  </r>
  <r>
    <s v="Id1007"/>
    <n v="1969"/>
    <s v="Nov"/>
    <n v="30"/>
    <n v="2"/>
    <x v="1324"/>
    <x v="1"/>
    <s v="tier - 2"/>
    <x v="2"/>
    <n v="1969"/>
    <s v="30-Nov-1969"/>
    <n v="53"/>
  </r>
  <r>
    <s v="Id1006"/>
    <n v="1969"/>
    <s v="Jun"/>
    <n v="25"/>
    <n v="2"/>
    <x v="1325"/>
    <x v="1"/>
    <s v="tier - 2"/>
    <x v="2"/>
    <n v="1969"/>
    <s v="25-Jun-1969"/>
    <n v="53"/>
  </r>
  <r>
    <s v="Id1005"/>
    <n v="1966"/>
    <s v="Aug"/>
    <n v="6"/>
    <n v="0"/>
    <x v="1326"/>
    <x v="1"/>
    <s v="tier - 1"/>
    <x v="5"/>
    <n v="1966"/>
    <s v="6-Aug-1966"/>
    <n v="56"/>
  </r>
  <r>
    <s v="Id1004"/>
    <n v="1972"/>
    <s v="Sep"/>
    <n v="3"/>
    <n v="0"/>
    <x v="1327"/>
    <x v="1"/>
    <s v="tier - 2"/>
    <x v="11"/>
    <n v="1972"/>
    <s v="3-Sep-1972"/>
    <n v="50"/>
  </r>
  <r>
    <s v="Id1003"/>
    <n v="1970"/>
    <s v="Jun"/>
    <n v="14"/>
    <n v="2"/>
    <x v="1328"/>
    <x v="1"/>
    <s v="tier - 2"/>
    <x v="1"/>
    <n v="1970"/>
    <s v="14-Jun-1970"/>
    <n v="52"/>
  </r>
  <r>
    <s v="Id1002"/>
    <n v="1976"/>
    <s v="Jun"/>
    <n v="28"/>
    <n v="2"/>
    <x v="1329"/>
    <x v="1"/>
    <s v="tier - 2"/>
    <x v="7"/>
    <n v="1976"/>
    <s v="28-Jun-1976"/>
    <n v="46"/>
  </r>
  <r>
    <s v="Id1001"/>
    <n v="1969"/>
    <s v="Dec"/>
    <n v="30"/>
    <n v="2"/>
    <x v="1330"/>
    <x v="1"/>
    <s v="tier - 1"/>
    <x v="5"/>
    <n v="1969"/>
    <s v="30-Dec-1969"/>
    <n v="53"/>
  </r>
  <r>
    <s v="Id1000"/>
    <n v="1989"/>
    <s v="Dec"/>
    <n v="17"/>
    <n v="3"/>
    <x v="1331"/>
    <x v="1"/>
    <s v="tier - 2"/>
    <x v="14"/>
    <n v="1989"/>
    <s v="17-Dec-1989"/>
    <n v="33"/>
  </r>
  <r>
    <s v="Id999"/>
    <n v="1969"/>
    <s v="Aug"/>
    <n v="20"/>
    <n v="3"/>
    <x v="1332"/>
    <x v="1"/>
    <s v="tier - 1"/>
    <x v="2"/>
    <n v="1969"/>
    <s v="20-Aug-1969"/>
    <n v="53"/>
  </r>
  <r>
    <s v="Id998"/>
    <n v="1981"/>
    <s v="Oct"/>
    <n v="2"/>
    <n v="1"/>
    <x v="1333"/>
    <x v="1"/>
    <s v="tier - 1"/>
    <x v="14"/>
    <n v="1981"/>
    <s v="2-Oct-1981"/>
    <n v="41"/>
  </r>
  <r>
    <s v="Id997"/>
    <n v="1969"/>
    <s v="Oct"/>
    <n v="11"/>
    <n v="3"/>
    <x v="1334"/>
    <x v="1"/>
    <s v="tier - 2"/>
    <x v="2"/>
    <n v="1969"/>
    <s v="11-Oct-1969"/>
    <n v="53"/>
  </r>
  <r>
    <s v="Id996"/>
    <n v="1971"/>
    <s v="Dec"/>
    <n v="26"/>
    <n v="0"/>
    <x v="1335"/>
    <x v="1"/>
    <s v="tier - 1"/>
    <x v="7"/>
    <n v="1971"/>
    <s v="26-Dec-1971"/>
    <n v="51"/>
  </r>
  <r>
    <s v="Id995"/>
    <n v="2004"/>
    <s v="Oct"/>
    <n v="4"/>
    <n v="1"/>
    <x v="1336"/>
    <x v="1"/>
    <s v="tier - 2"/>
    <x v="4"/>
    <n v="2004"/>
    <s v="4-Oct-2004"/>
    <n v="18"/>
  </r>
  <r>
    <s v="Id994"/>
    <n v="1967"/>
    <s v="Jun"/>
    <n v="14"/>
    <n v="0"/>
    <x v="1337"/>
    <x v="1"/>
    <s v="tier - 3"/>
    <x v="8"/>
    <n v="1967"/>
    <s v="14-Jun-1967"/>
    <n v="55"/>
  </r>
  <r>
    <s v="Id993"/>
    <n v="1970"/>
    <s v="Jun"/>
    <n v="22"/>
    <n v="3"/>
    <x v="1338"/>
    <x v="1"/>
    <s v="tier - 1"/>
    <x v="1"/>
    <n v="1970"/>
    <s v="22-Jun-1970"/>
    <n v="52"/>
  </r>
  <r>
    <s v="Id992"/>
    <n v="1988"/>
    <s v="Nov"/>
    <n v="14"/>
    <n v="3"/>
    <x v="1339"/>
    <x v="1"/>
    <s v="tier - 1"/>
    <x v="16"/>
    <n v="1988"/>
    <s v="14-Nov-1988"/>
    <n v="34"/>
  </r>
  <r>
    <s v="Id991"/>
    <n v="1972"/>
    <s v="Sep"/>
    <n v="25"/>
    <n v="4"/>
    <x v="1340"/>
    <x v="1"/>
    <s v="tier - 2"/>
    <x v="2"/>
    <n v="1972"/>
    <s v="25-Sep-1972"/>
    <n v="50"/>
  </r>
  <r>
    <s v="Id990"/>
    <n v="1968"/>
    <s v="Oct"/>
    <n v="6"/>
    <n v="1"/>
    <x v="1341"/>
    <x v="1"/>
    <s v="tier - 1"/>
    <x v="1"/>
    <n v="1968"/>
    <s v="6-Oct-1968"/>
    <n v="54"/>
  </r>
  <r>
    <s v="Id989"/>
    <n v="1963"/>
    <s v="Nov"/>
    <n v="22"/>
    <n v="0"/>
    <x v="1342"/>
    <x v="1"/>
    <s v="tier - 3"/>
    <x v="1"/>
    <n v="1963"/>
    <s v="22-Nov-1963"/>
    <n v="59"/>
  </r>
  <r>
    <s v="Id988"/>
    <n v="1995"/>
    <s v="Dec"/>
    <n v="10"/>
    <n v="0"/>
    <x v="1343"/>
    <x v="1"/>
    <s v="tier - 2"/>
    <x v="14"/>
    <n v="1995"/>
    <s v="10-Dec-1995"/>
    <n v="27"/>
  </r>
  <r>
    <s v="Id987"/>
    <n v="1963"/>
    <s v="Jul"/>
    <n v="11"/>
    <n v="0"/>
    <x v="1344"/>
    <x v="1"/>
    <s v="tier - 1"/>
    <x v="1"/>
    <n v="1963"/>
    <s v="11-Jul-1963"/>
    <n v="59"/>
  </r>
  <r>
    <s v="Id986"/>
    <n v="2002"/>
    <s v="Sep"/>
    <n v="20"/>
    <n v="0"/>
    <x v="1345"/>
    <x v="1"/>
    <s v="tier - 3"/>
    <x v="1"/>
    <n v="2002"/>
    <s v="20-Sep-2002"/>
    <n v="20"/>
  </r>
  <r>
    <s v="Id985"/>
    <n v="1989"/>
    <s v="Aug"/>
    <n v="19"/>
    <n v="1"/>
    <x v="1346"/>
    <x v="1"/>
    <s v="tier - 3"/>
    <x v="0"/>
    <n v="1989"/>
    <s v="19-Aug-1989"/>
    <n v="33"/>
  </r>
  <r>
    <s v="Id984"/>
    <n v="1968"/>
    <s v="Nov"/>
    <n v="2"/>
    <n v="0"/>
    <x v="1347"/>
    <x v="1"/>
    <s v="tier - 2"/>
    <x v="7"/>
    <n v="1968"/>
    <s v="2-Nov-1968"/>
    <n v="54"/>
  </r>
  <r>
    <s v="Id983"/>
    <n v="1964"/>
    <s v="Jul"/>
    <n v="12"/>
    <n v="0"/>
    <x v="1348"/>
    <x v="1"/>
    <s v="tier - 3"/>
    <x v="2"/>
    <n v="1964"/>
    <s v="12-Jul-1964"/>
    <n v="58"/>
  </r>
  <r>
    <s v="Id982"/>
    <n v="1965"/>
    <s v="Nov"/>
    <n v="29"/>
    <n v="0"/>
    <x v="1349"/>
    <x v="1"/>
    <s v="tier - 1"/>
    <x v="1"/>
    <n v="1965"/>
    <s v="29-Nov-1965"/>
    <n v="57"/>
  </r>
  <r>
    <s v="Id981"/>
    <n v="1965"/>
    <s v="Sep"/>
    <n v="26"/>
    <n v="0"/>
    <x v="1350"/>
    <x v="1"/>
    <s v="tier - 3"/>
    <x v="1"/>
    <n v="1965"/>
    <s v="26-Sep-1965"/>
    <n v="57"/>
  </r>
  <r>
    <s v="Id980"/>
    <n v="1964"/>
    <s v="Jul"/>
    <n v="4"/>
    <n v="0"/>
    <x v="1351"/>
    <x v="1"/>
    <s v="tier - 1"/>
    <x v="2"/>
    <n v="1964"/>
    <s v="4-Jul-1964"/>
    <n v="58"/>
  </r>
  <r>
    <s v="Id979"/>
    <n v="1964"/>
    <s v="Jul"/>
    <n v="3"/>
    <n v="0"/>
    <x v="1352"/>
    <x v="1"/>
    <s v="tier - 1"/>
    <x v="0"/>
    <n v="1964"/>
    <s v="3-Jul-1964"/>
    <n v="58"/>
  </r>
  <r>
    <s v="Id978"/>
    <n v="1964"/>
    <s v="Dec"/>
    <n v="13"/>
    <n v="0"/>
    <x v="1353"/>
    <x v="1"/>
    <s v="tier - 2"/>
    <x v="2"/>
    <n v="1964"/>
    <s v="13-Dec-1964"/>
    <n v="58"/>
  </r>
  <r>
    <s v="Id977"/>
    <n v="1979"/>
    <s v="Jun"/>
    <n v="7"/>
    <n v="2"/>
    <x v="1354"/>
    <x v="1"/>
    <s v="tier - 1"/>
    <x v="14"/>
    <n v="1979"/>
    <s v="7-Jun-1979"/>
    <n v="44"/>
  </r>
  <r>
    <s v="Id976"/>
    <n v="1972"/>
    <s v="Dec"/>
    <n v="6"/>
    <n v="0"/>
    <x v="1355"/>
    <x v="1"/>
    <s v="tier - 2"/>
    <x v="7"/>
    <n v="1972"/>
    <s v="6-Dec-1972"/>
    <n v="50"/>
  </r>
  <r>
    <s v="Id975"/>
    <n v="1964"/>
    <s v="Jun"/>
    <n v="13"/>
    <n v="0"/>
    <x v="1356"/>
    <x v="1"/>
    <s v="tier - 2"/>
    <x v="0"/>
    <n v="1964"/>
    <s v="13-Jun-1964"/>
    <n v="58"/>
  </r>
  <r>
    <s v="Id974"/>
    <n v="1997"/>
    <s v="Jul"/>
    <n v="28"/>
    <n v="0"/>
    <x v="1357"/>
    <x v="1"/>
    <s v="tier - 2"/>
    <x v="14"/>
    <n v="1997"/>
    <s v="28-Jul-1997"/>
    <n v="25"/>
  </r>
  <r>
    <s v="Id973"/>
    <n v="1967"/>
    <s v="Dec"/>
    <n v="19"/>
    <n v="1"/>
    <x v="1358"/>
    <x v="1"/>
    <s v="tier - 1"/>
    <x v="6"/>
    <n v="1967"/>
    <s v="19-Dec-1967"/>
    <n v="55"/>
  </r>
  <r>
    <s v="Id972"/>
    <n v="1970"/>
    <s v="Oct"/>
    <n v="2"/>
    <n v="2"/>
    <x v="1359"/>
    <x v="1"/>
    <s v="tier - 3"/>
    <x v="8"/>
    <n v="1970"/>
    <s v="2-Oct-1970"/>
    <n v="52"/>
  </r>
  <r>
    <s v="Id971"/>
    <n v="1970"/>
    <s v="Oct"/>
    <n v="7"/>
    <n v="3"/>
    <x v="1360"/>
    <x v="1"/>
    <s v="tier - 2"/>
    <x v="2"/>
    <n v="1970"/>
    <s v="7-Oct-1970"/>
    <n v="52"/>
  </r>
  <r>
    <s v="Id970"/>
    <n v="1983"/>
    <s v="Oct"/>
    <n v="23"/>
    <n v="3"/>
    <x v="1361"/>
    <x v="1"/>
    <s v="tier - 1"/>
    <x v="11"/>
    <n v="1983"/>
    <s v="23-Oct-1983"/>
    <n v="39"/>
  </r>
  <r>
    <s v="Id969"/>
    <n v="1985"/>
    <s v="Jun"/>
    <n v="9"/>
    <n v="3"/>
    <x v="1362"/>
    <x v="1"/>
    <s v="tier - 1"/>
    <x v="1"/>
    <n v="1985"/>
    <s v="9-Jun-1985"/>
    <n v="37"/>
  </r>
  <r>
    <s v="Id968"/>
    <n v="1980"/>
    <s v="Jul"/>
    <n v="17"/>
    <n v="2"/>
    <x v="1363"/>
    <x v="1"/>
    <s v="tier - 3"/>
    <x v="11"/>
    <n v="1980"/>
    <s v="17-Jul-1980"/>
    <n v="42"/>
  </r>
  <r>
    <s v="Id967"/>
    <n v="1971"/>
    <s v="Sep"/>
    <n v="12"/>
    <n v="3"/>
    <x v="1364"/>
    <x v="1"/>
    <s v="tier - 3"/>
    <x v="1"/>
    <n v="1971"/>
    <s v="12-Sep-1971"/>
    <n v="51"/>
  </r>
  <r>
    <s v="Id966"/>
    <n v="1966"/>
    <s v="Jun"/>
    <n v="14"/>
    <n v="0"/>
    <x v="1365"/>
    <x v="1"/>
    <s v="tier - 1"/>
    <x v="1"/>
    <n v="1966"/>
    <s v="14-Jun-1966"/>
    <n v="56"/>
  </r>
  <r>
    <s v="Id965"/>
    <n v="1965"/>
    <s v="Jun"/>
    <n v="23"/>
    <n v="0"/>
    <x v="1366"/>
    <x v="1"/>
    <s v="tier - 2"/>
    <x v="2"/>
    <n v="1965"/>
    <s v="23-Jun-1965"/>
    <n v="57"/>
  </r>
  <r>
    <s v="Id964"/>
    <n v="1966"/>
    <s v="Sep"/>
    <n v="7"/>
    <n v="0"/>
    <x v="1367"/>
    <x v="1"/>
    <s v="tier - 2"/>
    <x v="7"/>
    <n v="1966"/>
    <s v="7-Sep-1966"/>
    <n v="56"/>
  </r>
  <r>
    <s v="Id963"/>
    <n v="2004"/>
    <s v="Sep"/>
    <n v="10"/>
    <n v="0"/>
    <x v="1368"/>
    <x v="1"/>
    <s v="tier - 2"/>
    <x v="0"/>
    <n v="2004"/>
    <s v="10-Sep-2004"/>
    <n v="18"/>
  </r>
  <r>
    <s v="Id962"/>
    <n v="1970"/>
    <s v="Oct"/>
    <n v="13"/>
    <n v="3"/>
    <x v="1369"/>
    <x v="1"/>
    <s v="tier - 1"/>
    <x v="10"/>
    <n v="1970"/>
    <s v="13-Oct-1970"/>
    <n v="52"/>
  </r>
  <r>
    <s v="Id961"/>
    <n v="1983"/>
    <s v="Jun"/>
    <n v="7"/>
    <n v="3"/>
    <x v="1370"/>
    <x v="1"/>
    <s v="tier - 3"/>
    <x v="14"/>
    <n v="1983"/>
    <s v="7-Jun-1983"/>
    <n v="40"/>
  </r>
  <r>
    <s v="Id960"/>
    <n v="1969"/>
    <s v="Aug"/>
    <n v="11"/>
    <n v="0"/>
    <x v="1371"/>
    <x v="1"/>
    <s v="tier - 1"/>
    <x v="1"/>
    <n v="1969"/>
    <s v="11-Aug-1969"/>
    <n v="53"/>
  </r>
  <r>
    <s v="Id959"/>
    <n v="1989"/>
    <s v="Oct"/>
    <n v="6"/>
    <n v="3"/>
    <x v="1372"/>
    <x v="1"/>
    <s v="tier - 3"/>
    <x v="14"/>
    <n v="1989"/>
    <s v="6-Oct-1989"/>
    <n v="33"/>
  </r>
  <r>
    <s v="Id958"/>
    <n v="1968"/>
    <s v="Jun"/>
    <n v="24"/>
    <n v="1"/>
    <x v="1373"/>
    <x v="1"/>
    <s v="tier - 1"/>
    <x v="8"/>
    <n v="1968"/>
    <s v="24-Jun-1968"/>
    <n v="54"/>
  </r>
  <r>
    <s v="Id957"/>
    <n v="1971"/>
    <s v="Dec"/>
    <n v="19"/>
    <n v="4"/>
    <x v="1374"/>
    <x v="1"/>
    <s v="tier - 1"/>
    <x v="1"/>
    <n v="1971"/>
    <s v="19-Dec-1971"/>
    <n v="51"/>
  </r>
  <r>
    <s v="Id956"/>
    <n v="1988"/>
    <s v="Jun"/>
    <n v="12"/>
    <n v="3"/>
    <x v="1375"/>
    <x v="1"/>
    <s v="tier - 1"/>
    <x v="14"/>
    <n v="1988"/>
    <s v="12-Jun-1988"/>
    <n v="34"/>
  </r>
  <r>
    <s v="Id955"/>
    <n v="1970"/>
    <s v="Jul"/>
    <n v="23"/>
    <n v="0"/>
    <x v="1376"/>
    <x v="1"/>
    <s v="tier - 1"/>
    <x v="1"/>
    <n v="1970"/>
    <s v="23-Jul-1970"/>
    <n v="52"/>
  </r>
  <r>
    <s v="Id954"/>
    <n v="1965"/>
    <s v="Oct"/>
    <n v="3"/>
    <n v="0"/>
    <x v="1377"/>
    <x v="1"/>
    <s v="tier - 1"/>
    <x v="12"/>
    <n v="1965"/>
    <s v="3-Oct-1965"/>
    <n v="57"/>
  </r>
  <r>
    <s v="Id953"/>
    <n v="1968"/>
    <s v="Nov"/>
    <n v="14"/>
    <n v="2"/>
    <x v="1378"/>
    <x v="1"/>
    <s v="tier - 1"/>
    <x v="2"/>
    <n v="1968"/>
    <s v="14-Nov-1968"/>
    <n v="54"/>
  </r>
  <r>
    <s v="Id952"/>
    <n v="1971"/>
    <s v="Dec"/>
    <n v="1"/>
    <n v="0"/>
    <x v="1379"/>
    <x v="1"/>
    <s v="tier - 1"/>
    <x v="1"/>
    <n v="1971"/>
    <s v="1-Dec-1971"/>
    <n v="51"/>
  </r>
  <r>
    <s v="Id951"/>
    <n v="1973"/>
    <s v="Jul"/>
    <n v="23"/>
    <n v="5"/>
    <x v="1380"/>
    <x v="1"/>
    <s v="tier - 2"/>
    <x v="2"/>
    <n v="1973"/>
    <s v="23-Jul-1973"/>
    <n v="49"/>
  </r>
  <r>
    <s v="Id950"/>
    <n v="1965"/>
    <s v="Oct"/>
    <n v="27"/>
    <n v="1"/>
    <x v="1381"/>
    <x v="1"/>
    <s v="tier - 1"/>
    <x v="0"/>
    <n v="1965"/>
    <s v="27-Oct-1965"/>
    <n v="57"/>
  </r>
  <r>
    <s v="Id949"/>
    <n v="1965"/>
    <s v="Dec"/>
    <n v="25"/>
    <n v="0"/>
    <x v="1382"/>
    <x v="1"/>
    <s v="tier - 3"/>
    <x v="5"/>
    <n v="1965"/>
    <s v="25-Dec-1965"/>
    <n v="57"/>
  </r>
  <r>
    <s v="Id948"/>
    <n v="1965"/>
    <s v="Nov"/>
    <n v="6"/>
    <n v="1"/>
    <x v="1383"/>
    <x v="1"/>
    <s v="tier - 3"/>
    <x v="2"/>
    <n v="1965"/>
    <s v="6-Nov-1965"/>
    <n v="57"/>
  </r>
  <r>
    <s v="Id947"/>
    <n v="1964"/>
    <s v="Jun"/>
    <n v="20"/>
    <n v="0"/>
    <x v="1384"/>
    <x v="1"/>
    <s v="tier - 1"/>
    <x v="13"/>
    <n v="1964"/>
    <s v="20-Jun-1964"/>
    <n v="58"/>
  </r>
  <r>
    <s v="Id946"/>
    <n v="1986"/>
    <s v="Jul"/>
    <n v="17"/>
    <n v="3"/>
    <x v="1385"/>
    <x v="1"/>
    <s v="tier - 3"/>
    <x v="16"/>
    <n v="1986"/>
    <s v="17-Jul-1986"/>
    <n v="36"/>
  </r>
  <r>
    <s v="Id945"/>
    <n v="1966"/>
    <s v="Oct"/>
    <n v="4"/>
    <n v="0"/>
    <x v="1386"/>
    <x v="1"/>
    <s v="tier - 2"/>
    <x v="8"/>
    <n v="1966"/>
    <s v="4-Oct-1966"/>
    <n v="56"/>
  </r>
  <r>
    <s v="Id944"/>
    <n v="1994"/>
    <s v="Jul"/>
    <n v="20"/>
    <n v="0"/>
    <x v="1387"/>
    <x v="1"/>
    <s v="tier - 2"/>
    <x v="9"/>
    <n v="1994"/>
    <s v="20-Jul-1994"/>
    <n v="28"/>
  </r>
  <r>
    <s v="Id943"/>
    <n v="1966"/>
    <s v="Jul"/>
    <n v="6"/>
    <n v="0"/>
    <x v="1388"/>
    <x v="1"/>
    <s v="tier - 1"/>
    <x v="8"/>
    <n v="1966"/>
    <s v="6-Jul-1966"/>
    <n v="56"/>
  </r>
  <r>
    <s v="Id942"/>
    <n v="1966"/>
    <s v="Aug"/>
    <n v="23"/>
    <n v="0"/>
    <x v="1389"/>
    <x v="1"/>
    <s v="tier - 3"/>
    <x v="8"/>
    <n v="1966"/>
    <s v="23-Aug-1966"/>
    <n v="56"/>
  </r>
  <r>
    <s v="Id941"/>
    <n v="1966"/>
    <s v="Nov"/>
    <n v="9"/>
    <n v="1"/>
    <x v="1390"/>
    <x v="1"/>
    <s v="tier - 1"/>
    <x v="2"/>
    <n v="1966"/>
    <s v="9-Nov-1966"/>
    <n v="56"/>
  </r>
  <r>
    <s v="Id940"/>
    <n v="1970"/>
    <s v="Dec"/>
    <n v="1"/>
    <n v="0"/>
    <x v="1391"/>
    <x v="1"/>
    <s v="tier - 1"/>
    <x v="11"/>
    <n v="1970"/>
    <s v="1-Dec-1970"/>
    <n v="52"/>
  </r>
  <r>
    <s v="Id939"/>
    <n v="1982"/>
    <s v="Oct"/>
    <n v="21"/>
    <n v="3"/>
    <x v="1392"/>
    <x v="1"/>
    <s v="tier - 2"/>
    <x v="11"/>
    <n v="1982"/>
    <s v="21-Oct-1982"/>
    <n v="40"/>
  </r>
  <r>
    <s v="Id938"/>
    <n v="1969"/>
    <s v="Oct"/>
    <n v="12"/>
    <n v="2"/>
    <x v="1393"/>
    <x v="1"/>
    <s v="tier - 1"/>
    <x v="8"/>
    <n v="1969"/>
    <s v="12-Oct-1969"/>
    <n v="53"/>
  </r>
  <r>
    <s v="Id937"/>
    <n v="1984"/>
    <s v="Nov"/>
    <n v="26"/>
    <n v="3"/>
    <x v="1394"/>
    <x v="1"/>
    <s v="tier - 3"/>
    <x v="14"/>
    <n v="1984"/>
    <s v="26-Nov-1984"/>
    <n v="38"/>
  </r>
  <r>
    <s v="Id936"/>
    <n v="1964"/>
    <s v="Nov"/>
    <n v="9"/>
    <n v="0"/>
    <x v="1395"/>
    <x v="1"/>
    <s v="tier - 1"/>
    <x v="1"/>
    <n v="1964"/>
    <s v="9-Nov-1964"/>
    <n v="58"/>
  </r>
  <r>
    <s v="Id935"/>
    <n v="1988"/>
    <s v="Sep"/>
    <n v="5"/>
    <n v="2"/>
    <x v="1396"/>
    <x v="1"/>
    <s v="tier - 1"/>
    <x v="2"/>
    <n v="1988"/>
    <s v="5-Sep-1988"/>
    <n v="34"/>
  </r>
  <r>
    <s v="Id934"/>
    <n v="1969"/>
    <s v="Nov"/>
    <n v="12"/>
    <n v="3"/>
    <x v="1397"/>
    <x v="1"/>
    <s v="tier - 1"/>
    <x v="2"/>
    <n v="1969"/>
    <s v="12-Nov-1969"/>
    <n v="53"/>
  </r>
  <r>
    <s v="Id933"/>
    <n v="1963"/>
    <s v="Jun"/>
    <n v="9"/>
    <n v="0"/>
    <x v="1398"/>
    <x v="1"/>
    <s v="tier - 3"/>
    <x v="0"/>
    <n v="1963"/>
    <s v="9-Jun-1963"/>
    <n v="59"/>
  </r>
  <r>
    <s v="Id932"/>
    <n v="1964"/>
    <s v="Dec"/>
    <n v="2"/>
    <n v="0"/>
    <x v="1399"/>
    <x v="1"/>
    <s v="tier - 1"/>
    <x v="1"/>
    <n v="1964"/>
    <s v="2-Dec-1964"/>
    <n v="58"/>
  </r>
  <r>
    <s v="Id931"/>
    <n v="1979"/>
    <s v="Nov"/>
    <n v="6"/>
    <n v="2"/>
    <x v="1400"/>
    <x v="1"/>
    <s v="tier - 1"/>
    <x v="14"/>
    <n v="1979"/>
    <s v="6-Nov-1979"/>
    <n v="43"/>
  </r>
  <r>
    <s v="Id930"/>
    <n v="1966"/>
    <s v="Jul"/>
    <n v="25"/>
    <n v="1"/>
    <x v="1401"/>
    <x v="1"/>
    <s v="tier - 3"/>
    <x v="5"/>
    <n v="1966"/>
    <s v="25-Jul-1966"/>
    <n v="56"/>
  </r>
  <r>
    <s v="Id929"/>
    <n v="1982"/>
    <s v="Nov"/>
    <n v="20"/>
    <n v="3"/>
    <x v="1402"/>
    <x v="1"/>
    <s v="tier - 3"/>
    <x v="14"/>
    <n v="1982"/>
    <s v="20-Nov-1982"/>
    <n v="40"/>
  </r>
  <r>
    <s v="Id928"/>
    <n v="1965"/>
    <s v="Oct"/>
    <n v="3"/>
    <n v="0"/>
    <x v="1403"/>
    <x v="1"/>
    <s v="tier - 1"/>
    <x v="1"/>
    <n v="1965"/>
    <s v="3-Oct-1965"/>
    <n v="57"/>
  </r>
  <r>
    <s v="Id927"/>
    <n v="1964"/>
    <s v="Jun"/>
    <n v="27"/>
    <n v="0"/>
    <x v="1404"/>
    <x v="1"/>
    <s v="tier - 3"/>
    <x v="0"/>
    <n v="1964"/>
    <s v="27-Jun-1964"/>
    <n v="58"/>
  </r>
  <r>
    <s v="Id926"/>
    <n v="1964"/>
    <s v="Sep"/>
    <n v="11"/>
    <n v="0"/>
    <x v="1405"/>
    <x v="1"/>
    <s v="tier - 3"/>
    <x v="2"/>
    <n v="1964"/>
    <s v="11-Sep-1964"/>
    <n v="58"/>
  </r>
  <r>
    <s v="Id925"/>
    <n v="1965"/>
    <s v="Sep"/>
    <n v="25"/>
    <n v="0"/>
    <x v="1406"/>
    <x v="1"/>
    <s v="tier - 2"/>
    <x v="1"/>
    <n v="1965"/>
    <s v="25-Sep-1965"/>
    <n v="57"/>
  </r>
  <r>
    <s v="Id924"/>
    <n v="1964"/>
    <s v="Jul"/>
    <n v="11"/>
    <n v="0"/>
    <x v="1407"/>
    <x v="1"/>
    <s v="tier - 2"/>
    <x v="2"/>
    <n v="1964"/>
    <s v="11-Jul-1964"/>
    <n v="58"/>
  </r>
  <r>
    <s v="Id923"/>
    <n v="1965"/>
    <s v="Nov"/>
    <n v="10"/>
    <n v="0"/>
    <x v="1408"/>
    <x v="1"/>
    <s v="tier - 3"/>
    <x v="1"/>
    <n v="1965"/>
    <s v="10-Nov-1965"/>
    <n v="57"/>
  </r>
  <r>
    <s v="Id922"/>
    <n v="1964"/>
    <s v="Jun"/>
    <n v="27"/>
    <n v="0"/>
    <x v="1409"/>
    <x v="1"/>
    <s v="tier - 2"/>
    <x v="2"/>
    <n v="1964"/>
    <s v="27-Jun-1964"/>
    <n v="58"/>
  </r>
  <r>
    <s v="Id921"/>
    <n v="1964"/>
    <s v="Sep"/>
    <n v="29"/>
    <n v="0"/>
    <x v="1410"/>
    <x v="1"/>
    <s v="tier - 2"/>
    <x v="0"/>
    <n v="1964"/>
    <s v="29-Sep-1964"/>
    <n v="58"/>
  </r>
  <r>
    <s v="Id920"/>
    <n v="1974"/>
    <s v="Jul"/>
    <n v="7"/>
    <n v="0"/>
    <x v="1411"/>
    <x v="1"/>
    <s v="tier - 3"/>
    <x v="2"/>
    <n v="1974"/>
    <s v="7-Jul-1974"/>
    <n v="48"/>
  </r>
  <r>
    <s v="Id919"/>
    <n v="1967"/>
    <s v="Aug"/>
    <n v="24"/>
    <n v="1"/>
    <x v="1412"/>
    <x v="1"/>
    <s v="tier - 3"/>
    <x v="8"/>
    <n v="1967"/>
    <s v="24-Aug-1967"/>
    <n v="55"/>
  </r>
  <r>
    <s v="Id918"/>
    <n v="1967"/>
    <s v="Jul"/>
    <n v="14"/>
    <n v="2"/>
    <x v="1413"/>
    <x v="1"/>
    <s v="tier - 2"/>
    <x v="2"/>
    <n v="1967"/>
    <s v="14-Jul-1967"/>
    <n v="55"/>
  </r>
  <r>
    <s v="Id917"/>
    <n v="1967"/>
    <s v="Oct"/>
    <n v="29"/>
    <n v="2"/>
    <x v="1414"/>
    <x v="1"/>
    <s v="tier - 1"/>
    <x v="0"/>
    <n v="1967"/>
    <s v="29-Oct-1967"/>
    <n v="55"/>
  </r>
  <r>
    <s v="Id916"/>
    <n v="2004"/>
    <s v="Jun"/>
    <n v="2"/>
    <n v="2"/>
    <x v="1415"/>
    <x v="1"/>
    <s v="tier - 3"/>
    <x v="0"/>
    <n v="2004"/>
    <s v="2-Jun-2004"/>
    <n v="19"/>
  </r>
  <r>
    <s v="Id915"/>
    <n v="1964"/>
    <s v="Nov"/>
    <n v="19"/>
    <n v="0"/>
    <x v="1416"/>
    <x v="1"/>
    <s v="tier - 1"/>
    <x v="11"/>
    <n v="1964"/>
    <s v="19-Nov-1964"/>
    <n v="58"/>
  </r>
  <r>
    <s v="Id914"/>
    <n v="1964"/>
    <s v="Dec"/>
    <n v="20"/>
    <n v="0"/>
    <x v="1417"/>
    <x v="1"/>
    <s v="tier - 1"/>
    <x v="4"/>
    <n v="1964"/>
    <s v="20-Dec-1964"/>
    <n v="58"/>
  </r>
  <r>
    <s v="Id913"/>
    <n v="1964"/>
    <s v="Aug"/>
    <n v="2"/>
    <n v="0"/>
    <x v="1418"/>
    <x v="1"/>
    <s v="tier - 3"/>
    <x v="4"/>
    <n v="1964"/>
    <s v="2-Aug-1964"/>
    <n v="58"/>
  </r>
  <r>
    <s v="Id912"/>
    <n v="1991"/>
    <s v="Oct"/>
    <n v="19"/>
    <n v="3"/>
    <x v="1419"/>
    <x v="1"/>
    <s v="tier - 1"/>
    <x v="9"/>
    <n v="1991"/>
    <s v="19-Oct-1991"/>
    <n v="31"/>
  </r>
  <r>
    <s v="Id911"/>
    <n v="1964"/>
    <s v="Dec"/>
    <n v="25"/>
    <n v="0"/>
    <x v="1420"/>
    <x v="1"/>
    <s v="tier - 2"/>
    <x v="5"/>
    <n v="1964"/>
    <s v="25-Dec-1964"/>
    <n v="58"/>
  </r>
  <r>
    <s v="Id910"/>
    <n v="1965"/>
    <s v="Nov"/>
    <n v="1"/>
    <n v="1"/>
    <x v="1421"/>
    <x v="1"/>
    <s v="tier - 2"/>
    <x v="1"/>
    <n v="1965"/>
    <s v="1-Nov-1965"/>
    <n v="57"/>
  </r>
  <r>
    <s v="Id909"/>
    <n v="1964"/>
    <s v="Sep"/>
    <n v="29"/>
    <n v="1"/>
    <x v="1422"/>
    <x v="1"/>
    <s v="tier - 2"/>
    <x v="0"/>
    <n v="1964"/>
    <s v="29-Sep-1964"/>
    <n v="58"/>
  </r>
  <r>
    <s v="Id908"/>
    <n v="1967"/>
    <s v="Dec"/>
    <n v="22"/>
    <n v="3"/>
    <x v="1423"/>
    <x v="1"/>
    <s v="tier - 3"/>
    <x v="0"/>
    <n v="1967"/>
    <s v="22-Dec-1967"/>
    <n v="55"/>
  </r>
  <r>
    <s v="Id907"/>
    <n v="1983"/>
    <s v="Jul"/>
    <n v="4"/>
    <n v="3"/>
    <x v="1424"/>
    <x v="1"/>
    <s v="tier - 2"/>
    <x v="14"/>
    <n v="1983"/>
    <s v="4-Jul-1983"/>
    <n v="39"/>
  </r>
  <r>
    <s v="Id906"/>
    <n v="1993"/>
    <s v="Dec"/>
    <n v="12"/>
    <n v="0"/>
    <x v="1425"/>
    <x v="1"/>
    <s v="tier - 2"/>
    <x v="1"/>
    <n v="1993"/>
    <s v="12-Dec-1993"/>
    <n v="29"/>
  </r>
  <r>
    <s v="Id905"/>
    <n v="1982"/>
    <s v="Oct"/>
    <n v="17"/>
    <n v="3"/>
    <x v="1426"/>
    <x v="1"/>
    <s v="tier - 3"/>
    <x v="11"/>
    <n v="1982"/>
    <s v="17-Oct-1982"/>
    <n v="40"/>
  </r>
  <r>
    <s v="Id904"/>
    <n v="1965"/>
    <s v="Jun"/>
    <n v="9"/>
    <n v="0"/>
    <x v="1427"/>
    <x v="1"/>
    <s v="tier - 2"/>
    <x v="8"/>
    <n v="1965"/>
    <s v="9-Jun-1965"/>
    <n v="57"/>
  </r>
  <r>
    <s v="Id903"/>
    <n v="1965"/>
    <s v="Oct"/>
    <n v="29"/>
    <n v="1"/>
    <x v="1428"/>
    <x v="1"/>
    <s v="tier - 1"/>
    <x v="2"/>
    <n v="1965"/>
    <s v="29-Oct-1965"/>
    <n v="57"/>
  </r>
  <r>
    <s v="Id902"/>
    <n v="1979"/>
    <s v="Oct"/>
    <n v="16"/>
    <n v="2"/>
    <x v="1429"/>
    <x v="1"/>
    <s v="tier - 3"/>
    <x v="11"/>
    <n v="1979"/>
    <s v="16-Oct-1979"/>
    <n v="43"/>
  </r>
  <r>
    <s v="Id901"/>
    <n v="1966"/>
    <s v="Nov"/>
    <n v="24"/>
    <n v="1"/>
    <x v="1430"/>
    <x v="1"/>
    <s v="tier - 1"/>
    <x v="1"/>
    <n v="1966"/>
    <s v="24-Nov-1966"/>
    <n v="56"/>
  </r>
  <r>
    <s v="Id900"/>
    <n v="1986"/>
    <s v="Sep"/>
    <n v="7"/>
    <n v="3"/>
    <x v="1431"/>
    <x v="1"/>
    <s v="tier - 2"/>
    <x v="14"/>
    <n v="1986"/>
    <s v="7-Sep-1986"/>
    <n v="36"/>
  </r>
  <r>
    <s v="Id899"/>
    <n v="1984"/>
    <s v="Sep"/>
    <n v="2"/>
    <n v="3"/>
    <x v="1432"/>
    <x v="1"/>
    <s v="tier - 2"/>
    <x v="16"/>
    <n v="1984"/>
    <s v="2-Sep-1984"/>
    <n v="38"/>
  </r>
  <r>
    <s v="Id898"/>
    <n v="1968"/>
    <s v="Jun"/>
    <n v="21"/>
    <n v="3"/>
    <x v="1433"/>
    <x v="1"/>
    <s v="tier - 3"/>
    <x v="2"/>
    <n v="1968"/>
    <s v="21-Jun-1968"/>
    <n v="54"/>
  </r>
  <r>
    <s v="Id897"/>
    <n v="1968"/>
    <s v="Dec"/>
    <n v="9"/>
    <n v="2"/>
    <x v="1434"/>
    <x v="1"/>
    <s v="tier - 1"/>
    <x v="8"/>
    <n v="1968"/>
    <s v="9-Dec-1968"/>
    <n v="54"/>
  </r>
  <r>
    <s v="Id896"/>
    <n v="1968"/>
    <s v="Oct"/>
    <n v="25"/>
    <n v="3"/>
    <x v="1435"/>
    <x v="1"/>
    <s v="tier - 3"/>
    <x v="2"/>
    <n v="1968"/>
    <s v="25-Oct-1968"/>
    <n v="54"/>
  </r>
  <r>
    <s v="Id895"/>
    <n v="1963"/>
    <s v="Jul"/>
    <n v="20"/>
    <n v="0"/>
    <x v="1436"/>
    <x v="1"/>
    <s v="tier - 1"/>
    <x v="1"/>
    <n v="1963"/>
    <s v="20-Jul-1963"/>
    <n v="59"/>
  </r>
  <r>
    <s v="Id894"/>
    <n v="1963"/>
    <s v="Jun"/>
    <n v="4"/>
    <n v="0"/>
    <x v="1437"/>
    <x v="1"/>
    <s v="tier - 1"/>
    <x v="1"/>
    <n v="1963"/>
    <s v="4-Jun-1963"/>
    <n v="60"/>
  </r>
  <r>
    <s v="Id893"/>
    <n v="1991"/>
    <s v="Nov"/>
    <n v="6"/>
    <n v="3"/>
    <x v="1438"/>
    <x v="1"/>
    <s v="tier - 3"/>
    <x v="14"/>
    <n v="1991"/>
    <s v="6-Nov-1991"/>
    <n v="31"/>
  </r>
  <r>
    <s v="Id892"/>
    <n v="1974"/>
    <s v="Sep"/>
    <n v="16"/>
    <n v="0"/>
    <x v="1439"/>
    <x v="1"/>
    <s v="tier - 3"/>
    <x v="1"/>
    <n v="1974"/>
    <s v="16-Sep-1974"/>
    <n v="48"/>
  </r>
  <r>
    <s v="Id891"/>
    <n v="1962"/>
    <s v="Nov"/>
    <n v="4"/>
    <n v="0"/>
    <x v="1440"/>
    <x v="1"/>
    <s v="tier - 2"/>
    <x v="0"/>
    <n v="1962"/>
    <s v="4-Nov-1962"/>
    <n v="60"/>
  </r>
  <r>
    <s v="Id890"/>
    <n v="1962"/>
    <s v="Sep"/>
    <n v="15"/>
    <n v="0"/>
    <x v="1441"/>
    <x v="1"/>
    <s v="tier - 3"/>
    <x v="2"/>
    <n v="1962"/>
    <s v="15-Sep-1962"/>
    <n v="60"/>
  </r>
  <r>
    <s v="Id889"/>
    <n v="1987"/>
    <s v="Oct"/>
    <n v="5"/>
    <n v="3"/>
    <x v="1442"/>
    <x v="1"/>
    <s v="tier - 3"/>
    <x v="1"/>
    <n v="1987"/>
    <s v="5-Oct-1987"/>
    <n v="35"/>
  </r>
  <r>
    <s v="Id888"/>
    <n v="1991"/>
    <s v="Aug"/>
    <n v="29"/>
    <n v="3"/>
    <x v="1443"/>
    <x v="1"/>
    <s v="tier - 3"/>
    <x v="14"/>
    <n v="1991"/>
    <s v="29-Aug-1991"/>
    <n v="31"/>
  </r>
  <r>
    <s v="Id887"/>
    <n v="1977"/>
    <s v="Aug"/>
    <n v="14"/>
    <n v="2"/>
    <x v="1444"/>
    <x v="1"/>
    <s v="tier - 1"/>
    <x v="1"/>
    <n v="1977"/>
    <s v="14-Aug-1977"/>
    <n v="45"/>
  </r>
  <r>
    <s v="Id886"/>
    <n v="1964"/>
    <s v="Jul"/>
    <n v="20"/>
    <n v="0"/>
    <x v="1445"/>
    <x v="1"/>
    <s v="tier - 2"/>
    <x v="1"/>
    <n v="1964"/>
    <s v="20-Jul-1964"/>
    <n v="58"/>
  </r>
  <r>
    <s v="Id885"/>
    <n v="1964"/>
    <s v="Jul"/>
    <n v="2"/>
    <n v="0"/>
    <x v="1446"/>
    <x v="1"/>
    <s v="tier - 1"/>
    <x v="1"/>
    <n v="1964"/>
    <s v="2-Jul-1964"/>
    <n v="58"/>
  </r>
  <r>
    <s v="Id884"/>
    <n v="1964"/>
    <s v="Jun"/>
    <n v="24"/>
    <n v="0"/>
    <x v="1447"/>
    <x v="1"/>
    <s v="tier - 3"/>
    <x v="1"/>
    <n v="1964"/>
    <s v="24-Jun-1964"/>
    <n v="58"/>
  </r>
  <r>
    <s v="Id883"/>
    <n v="1963"/>
    <s v="Jul"/>
    <n v="19"/>
    <n v="0"/>
    <x v="1448"/>
    <x v="1"/>
    <s v="tier - 1"/>
    <x v="2"/>
    <n v="1963"/>
    <s v="19-Jul-1963"/>
    <n v="59"/>
  </r>
  <r>
    <s v="Id882"/>
    <n v="1964"/>
    <s v="Oct"/>
    <n v="15"/>
    <n v="0"/>
    <x v="1449"/>
    <x v="1"/>
    <s v="tier - 3"/>
    <x v="1"/>
    <n v="1964"/>
    <s v="15-Oct-1964"/>
    <n v="58"/>
  </r>
  <r>
    <s v="Id881"/>
    <n v="1966"/>
    <s v="Jul"/>
    <n v="29"/>
    <n v="0"/>
    <x v="1450"/>
    <x v="1"/>
    <s v="tier - 3"/>
    <x v="1"/>
    <n v="1966"/>
    <s v="29-Jul-1966"/>
    <n v="56"/>
  </r>
  <r>
    <s v="Id880"/>
    <n v="1963"/>
    <s v="Jul"/>
    <n v="17"/>
    <n v="0"/>
    <x v="1451"/>
    <x v="1"/>
    <s v="tier - 1"/>
    <x v="0"/>
    <n v="1963"/>
    <s v="17-Jul-1963"/>
    <n v="59"/>
  </r>
  <r>
    <s v="Id879"/>
    <n v="1974"/>
    <s v="Jun"/>
    <n v="23"/>
    <n v="0"/>
    <x v="1452"/>
    <x v="1"/>
    <s v="tier - 1"/>
    <x v="1"/>
    <n v="1974"/>
    <s v="23-Jun-1974"/>
    <n v="48"/>
  </r>
  <r>
    <s v="Id878"/>
    <n v="1989"/>
    <s v="Nov"/>
    <n v="23"/>
    <n v="3"/>
    <x v="1453"/>
    <x v="1"/>
    <s v="tier - 3"/>
    <x v="14"/>
    <n v="1989"/>
    <s v="23-Nov-1989"/>
    <n v="33"/>
  </r>
  <r>
    <s v="Id877"/>
    <n v="1986"/>
    <s v="Aug"/>
    <n v="13"/>
    <n v="3"/>
    <x v="1454"/>
    <x v="1"/>
    <s v="tier - 2"/>
    <x v="14"/>
    <n v="1986"/>
    <s v="13-Aug-1986"/>
    <n v="36"/>
  </r>
  <r>
    <s v="Id876"/>
    <n v="1966"/>
    <s v="Dec"/>
    <n v="6"/>
    <n v="2"/>
    <x v="1455"/>
    <x v="1"/>
    <s v="tier - 3"/>
    <x v="0"/>
    <n v="1966"/>
    <s v="6-Dec-1966"/>
    <n v="56"/>
  </r>
  <r>
    <s v="Id875"/>
    <n v="1967"/>
    <s v="Dec"/>
    <n v="30"/>
    <n v="2"/>
    <x v="1456"/>
    <x v="1"/>
    <s v="tier - 1"/>
    <x v="1"/>
    <n v="1967"/>
    <s v="30-Dec-1967"/>
    <n v="55"/>
  </r>
  <r>
    <s v="Id874"/>
    <n v="1967"/>
    <s v="Aug"/>
    <n v="28"/>
    <n v="2"/>
    <x v="1457"/>
    <x v="1"/>
    <s v="tier - 2"/>
    <x v="1"/>
    <n v="1967"/>
    <s v="28-Aug-1967"/>
    <n v="55"/>
  </r>
  <r>
    <s v="Id873"/>
    <n v="1966"/>
    <s v="Nov"/>
    <n v="16"/>
    <n v="0"/>
    <x v="1458"/>
    <x v="1"/>
    <s v="tier - 1"/>
    <x v="7"/>
    <n v="1966"/>
    <s v="16-Nov-1966"/>
    <n v="56"/>
  </r>
  <r>
    <s v="Id872"/>
    <n v="1990"/>
    <s v="Oct"/>
    <n v="29"/>
    <n v="3"/>
    <x v="1459"/>
    <x v="1"/>
    <s v="tier - 1"/>
    <x v="2"/>
    <n v="1990"/>
    <s v="29-Oct-1990"/>
    <n v="32"/>
  </r>
  <r>
    <s v="Id871"/>
    <n v="1963"/>
    <s v="Oct"/>
    <n v="28"/>
    <n v="0"/>
    <x v="1460"/>
    <x v="1"/>
    <s v="tier - 1"/>
    <x v="7"/>
    <n v="1963"/>
    <s v="28-Oct-1963"/>
    <n v="59"/>
  </r>
  <r>
    <s v="Id870"/>
    <n v="1963"/>
    <s v="Aug"/>
    <n v="29"/>
    <n v="0"/>
    <x v="1461"/>
    <x v="1"/>
    <s v="tier - 3"/>
    <x v="12"/>
    <n v="1963"/>
    <s v="29-Aug-1963"/>
    <n v="59"/>
  </r>
  <r>
    <s v="Id869"/>
    <n v="1963"/>
    <s v="Aug"/>
    <n v="2"/>
    <n v="1"/>
    <x v="1462"/>
    <x v="1"/>
    <s v="tier - 2"/>
    <x v="2"/>
    <n v="1963"/>
    <s v="2-Aug-1963"/>
    <n v="59"/>
  </r>
  <r>
    <s v="Id868"/>
    <n v="1963"/>
    <s v="Sep"/>
    <n v="22"/>
    <n v="1"/>
    <x v="1463"/>
    <x v="1"/>
    <s v="tier - 3"/>
    <x v="2"/>
    <n v="1963"/>
    <s v="22-Sep-1963"/>
    <n v="59"/>
  </r>
  <r>
    <s v="Id867"/>
    <n v="1966"/>
    <s v="Dec"/>
    <n v="29"/>
    <n v="3"/>
    <x v="1464"/>
    <x v="1"/>
    <s v="tier - 3"/>
    <x v="2"/>
    <n v="1966"/>
    <s v="29-Dec-1966"/>
    <n v="56"/>
  </r>
  <r>
    <s v="Id866"/>
    <n v="1962"/>
    <s v="Sep"/>
    <n v="26"/>
    <n v="0"/>
    <x v="1465"/>
    <x v="1"/>
    <s v="tier - 2"/>
    <x v="8"/>
    <n v="1962"/>
    <s v="26-Sep-1962"/>
    <n v="60"/>
  </r>
  <r>
    <s v="Id865"/>
    <n v="1989"/>
    <s v="Dec"/>
    <n v="29"/>
    <n v="0"/>
    <x v="1466"/>
    <x v="1"/>
    <s v="tier - 3"/>
    <x v="5"/>
    <n v="1989"/>
    <s v="29-Dec-1989"/>
    <n v="33"/>
  </r>
  <r>
    <s v="Id864"/>
    <n v="1972"/>
    <s v="Aug"/>
    <n v="21"/>
    <n v="0"/>
    <x v="1467"/>
    <x v="1"/>
    <s v="tier - 2"/>
    <x v="11"/>
    <n v="1972"/>
    <s v="21-Aug-1972"/>
    <n v="50"/>
  </r>
  <r>
    <s v="Id863"/>
    <n v="1979"/>
    <s v="Jul"/>
    <n v="14"/>
    <n v="2"/>
    <x v="1468"/>
    <x v="1"/>
    <s v="tier - 1"/>
    <x v="16"/>
    <n v="1979"/>
    <s v="14-Jul-1979"/>
    <n v="43"/>
  </r>
  <r>
    <s v="Id862"/>
    <n v="1964"/>
    <s v="Aug"/>
    <n v="4"/>
    <n v="0"/>
    <x v="1469"/>
    <x v="1"/>
    <s v="tier - 3"/>
    <x v="8"/>
    <n v="1964"/>
    <s v="4-Aug-1964"/>
    <n v="58"/>
  </r>
  <r>
    <s v="Id861"/>
    <n v="1995"/>
    <s v="Aug"/>
    <n v="9"/>
    <n v="0"/>
    <x v="1470"/>
    <x v="1"/>
    <s v="tier - 3"/>
    <x v="1"/>
    <n v="1995"/>
    <s v="9-Aug-1995"/>
    <n v="27"/>
  </r>
  <r>
    <s v="Id860"/>
    <n v="1968"/>
    <s v="Nov"/>
    <n v="26"/>
    <n v="3"/>
    <x v="1471"/>
    <x v="1"/>
    <s v="tier - 1"/>
    <x v="1"/>
    <n v="1968"/>
    <s v="26-Nov-1968"/>
    <n v="54"/>
  </r>
  <r>
    <s v="Id859"/>
    <n v="1968"/>
    <s v="Nov"/>
    <n v="12"/>
    <n v="3"/>
    <x v="1472"/>
    <x v="1"/>
    <s v="tier - 3"/>
    <x v="1"/>
    <n v="1968"/>
    <s v="12-Nov-1968"/>
    <n v="54"/>
  </r>
  <r>
    <s v="Id858"/>
    <n v="1967"/>
    <s v="Sep"/>
    <n v="1"/>
    <n v="3"/>
    <x v="1473"/>
    <x v="1"/>
    <s v="tier - 3"/>
    <x v="0"/>
    <n v="1967"/>
    <s v="1-Sep-1967"/>
    <n v="55"/>
  </r>
  <r>
    <s v="Id857"/>
    <n v="1968"/>
    <s v="Dec"/>
    <n v="3"/>
    <n v="3"/>
    <x v="1474"/>
    <x v="1"/>
    <s v="tier - 3"/>
    <x v="1"/>
    <n v="1968"/>
    <s v="3-Dec-1968"/>
    <n v="54"/>
  </r>
  <r>
    <s v="Id856"/>
    <n v="1966"/>
    <s v="Jul"/>
    <n v="12"/>
    <n v="0"/>
    <x v="1475"/>
    <x v="1"/>
    <s v="tier - 2"/>
    <x v="1"/>
    <n v="1966"/>
    <s v="12-Jul-1966"/>
    <n v="56"/>
  </r>
  <r>
    <s v="Id855"/>
    <n v="1962"/>
    <s v="Oct"/>
    <n v="16"/>
    <n v="0"/>
    <x v="1476"/>
    <x v="1"/>
    <s v="tier - 3"/>
    <x v="1"/>
    <n v="1962"/>
    <s v="16-Oct-1962"/>
    <n v="60"/>
  </r>
  <r>
    <s v="Id854"/>
    <n v="1961"/>
    <s v="Nov"/>
    <n v="28"/>
    <n v="0"/>
    <x v="1477"/>
    <x v="1"/>
    <s v="tier - 3"/>
    <x v="0"/>
    <n v="1961"/>
    <s v="28-Nov-1961"/>
    <n v="61"/>
  </r>
  <r>
    <s v="Id853"/>
    <n v="1961"/>
    <s v="Nov"/>
    <n v="28"/>
    <n v="0"/>
    <x v="1478"/>
    <x v="1"/>
    <s v="tier - 1"/>
    <x v="2"/>
    <n v="1961"/>
    <s v="28-Nov-1961"/>
    <n v="61"/>
  </r>
  <r>
    <s v="Id852"/>
    <n v="1969"/>
    <s v="Nov"/>
    <n v="26"/>
    <n v="0"/>
    <x v="1479"/>
    <x v="1"/>
    <s v="tier - 1"/>
    <x v="7"/>
    <n v="1969"/>
    <s v="26-Nov-1969"/>
    <n v="53"/>
  </r>
  <r>
    <s v="Id851"/>
    <n v="1970"/>
    <s v="Jun"/>
    <n v="18"/>
    <n v="5"/>
    <x v="1480"/>
    <x v="1"/>
    <s v="tier - 2"/>
    <x v="0"/>
    <n v="1970"/>
    <s v="18-Jun-1970"/>
    <n v="52"/>
  </r>
  <r>
    <s v="Id850"/>
    <n v="1988"/>
    <s v="Aug"/>
    <n v="11"/>
    <n v="3"/>
    <x v="1481"/>
    <x v="1"/>
    <s v="tier - 1"/>
    <x v="9"/>
    <n v="1988"/>
    <s v="11-Aug-1988"/>
    <n v="34"/>
  </r>
  <r>
    <s v="Id849"/>
    <n v="1998"/>
    <s v="Nov"/>
    <n v="18"/>
    <n v="1"/>
    <x v="1482"/>
    <x v="1"/>
    <s v="tier - 3"/>
    <x v="1"/>
    <n v="1998"/>
    <s v="18-Nov-1998"/>
    <n v="24"/>
  </r>
  <r>
    <s v="Id848"/>
    <n v="1963"/>
    <s v="Aug"/>
    <n v="19"/>
    <n v="0"/>
    <x v="1483"/>
    <x v="1"/>
    <s v="tier - 1"/>
    <x v="1"/>
    <n v="1963"/>
    <s v="19-Aug-1963"/>
    <n v="59"/>
  </r>
  <r>
    <s v="Id847"/>
    <n v="1970"/>
    <s v="Dec"/>
    <n v="28"/>
    <n v="0"/>
    <x v="1484"/>
    <x v="1"/>
    <s v="tier - 1"/>
    <x v="1"/>
    <n v="1970"/>
    <s v="28-Dec-1970"/>
    <n v="52"/>
  </r>
  <r>
    <s v="Id846"/>
    <n v="1965"/>
    <s v="Oct"/>
    <n v="4"/>
    <n v="2"/>
    <x v="1485"/>
    <x v="1"/>
    <s v="tier - 1"/>
    <x v="0"/>
    <n v="1965"/>
    <s v="4-Oct-1965"/>
    <n v="57"/>
  </r>
  <r>
    <s v="Id845"/>
    <n v="1962"/>
    <s v="Nov"/>
    <n v="22"/>
    <n v="0"/>
    <x v="1486"/>
    <x v="1"/>
    <s v="tier - 3"/>
    <x v="0"/>
    <n v="1962"/>
    <s v="22-Nov-1962"/>
    <n v="60"/>
  </r>
  <r>
    <s v="Id844"/>
    <n v="1962"/>
    <s v="Jul"/>
    <n v="22"/>
    <n v="0"/>
    <x v="1487"/>
    <x v="1"/>
    <s v="tier - 1"/>
    <x v="2"/>
    <n v="1962"/>
    <s v="22-Jul-1962"/>
    <n v="60"/>
  </r>
  <r>
    <s v="Id843"/>
    <n v="1972"/>
    <s v="Sep"/>
    <n v="5"/>
    <n v="0"/>
    <x v="1488"/>
    <x v="1"/>
    <s v="tier - 1"/>
    <x v="2"/>
    <n v="1972"/>
    <s v="5-Sep-1972"/>
    <n v="50"/>
  </r>
  <r>
    <s v="Id842"/>
    <n v="1966"/>
    <s v="Dec"/>
    <n v="17"/>
    <n v="2"/>
    <x v="1489"/>
    <x v="1"/>
    <s v="tier - 1"/>
    <x v="1"/>
    <n v="1966"/>
    <s v="17-Dec-1966"/>
    <n v="56"/>
  </r>
  <r>
    <s v="Id841"/>
    <n v="1962"/>
    <s v="Jul"/>
    <n v="11"/>
    <n v="0"/>
    <x v="1490"/>
    <x v="1"/>
    <s v="tier - 2"/>
    <x v="2"/>
    <n v="1962"/>
    <s v="11-Jul-1962"/>
    <n v="60"/>
  </r>
  <r>
    <s v="Id840"/>
    <n v="1965"/>
    <s v="Sep"/>
    <n v="14"/>
    <n v="2"/>
    <x v="1491"/>
    <x v="1"/>
    <s v="tier - 2"/>
    <x v="2"/>
    <n v="1965"/>
    <s v="14-Sep-1965"/>
    <n v="57"/>
  </r>
  <r>
    <s v="Id839"/>
    <n v="1962"/>
    <s v="Aug"/>
    <n v="27"/>
    <n v="0"/>
    <x v="1492"/>
    <x v="1"/>
    <s v="tier - 2"/>
    <x v="0"/>
    <n v="1962"/>
    <s v="27-Aug-1962"/>
    <n v="60"/>
  </r>
  <r>
    <s v="Id838"/>
    <n v="1974"/>
    <s v="Sep"/>
    <n v="24"/>
    <n v="0"/>
    <x v="1493"/>
    <x v="1"/>
    <s v="tier - 3"/>
    <x v="11"/>
    <n v="1974"/>
    <s v="24-Sep-1974"/>
    <n v="48"/>
  </r>
  <r>
    <s v="Id837"/>
    <n v="1992"/>
    <s v="Jul"/>
    <n v="7"/>
    <n v="0"/>
    <x v="1494"/>
    <x v="1"/>
    <s v="tier - 2"/>
    <x v="2"/>
    <n v="1992"/>
    <s v="7-Jul-1992"/>
    <n v="30"/>
  </r>
  <r>
    <s v="Id836"/>
    <n v="1964"/>
    <s v="Nov"/>
    <n v="28"/>
    <n v="0"/>
    <x v="1495"/>
    <x v="1"/>
    <s v="tier - 3"/>
    <x v="2"/>
    <n v="1964"/>
    <s v="28-Nov-1964"/>
    <n v="58"/>
  </r>
  <r>
    <s v="Id835"/>
    <n v="1970"/>
    <s v="Jul"/>
    <n v="8"/>
    <n v="0"/>
    <x v="1496"/>
    <x v="1"/>
    <s v="tier - 1"/>
    <x v="2"/>
    <n v="1970"/>
    <s v="8-Jul-1970"/>
    <n v="52"/>
  </r>
  <r>
    <s v="Id834"/>
    <n v="1988"/>
    <s v="Jul"/>
    <n v="17"/>
    <n v="3"/>
    <x v="1497"/>
    <x v="1"/>
    <s v="tier - 1"/>
    <x v="14"/>
    <n v="1988"/>
    <s v="17-Jul-1988"/>
    <n v="34"/>
  </r>
  <r>
    <s v="Id833"/>
    <n v="1962"/>
    <s v="Sep"/>
    <n v="2"/>
    <n v="0"/>
    <x v="1498"/>
    <x v="1"/>
    <s v="tier - 3"/>
    <x v="5"/>
    <n v="1962"/>
    <s v="2-Sep-1962"/>
    <n v="60"/>
  </r>
  <r>
    <s v="Id832"/>
    <n v="1962"/>
    <s v="Oct"/>
    <n v="1"/>
    <n v="0"/>
    <x v="1499"/>
    <x v="1"/>
    <s v="tier - 1"/>
    <x v="12"/>
    <n v="1962"/>
    <s v="1-Oct-1962"/>
    <n v="60"/>
  </r>
  <r>
    <s v="Id831"/>
    <n v="1975"/>
    <s v="Sep"/>
    <n v="25"/>
    <n v="1"/>
    <x v="1500"/>
    <x v="1"/>
    <s v="tier - 3"/>
    <x v="11"/>
    <n v="1975"/>
    <s v="25-Sep-1975"/>
    <n v="47"/>
  </r>
  <r>
    <s v="Id830"/>
    <n v="1972"/>
    <s v="Oct"/>
    <n v="7"/>
    <n v="0"/>
    <x v="1501"/>
    <x v="1"/>
    <s v="tier - 3"/>
    <x v="14"/>
    <n v="1972"/>
    <s v="7-Oct-1972"/>
    <n v="50"/>
  </r>
  <r>
    <s v="Id829"/>
    <n v="1963"/>
    <s v="Dec"/>
    <n v="5"/>
    <n v="0"/>
    <x v="1502"/>
    <x v="1"/>
    <s v="tier - 3"/>
    <x v="7"/>
    <n v="1963"/>
    <s v="5-Dec-1963"/>
    <n v="59"/>
  </r>
  <r>
    <s v="Id828"/>
    <n v="1983"/>
    <s v="Oct"/>
    <n v="29"/>
    <n v="3"/>
    <x v="1503"/>
    <x v="1"/>
    <s v="tier - 1"/>
    <x v="14"/>
    <n v="1983"/>
    <s v="29-Oct-1983"/>
    <n v="39"/>
  </r>
  <r>
    <s v="Id827"/>
    <n v="1978"/>
    <s v="Jul"/>
    <n v="24"/>
    <n v="0"/>
    <x v="1504"/>
    <x v="1"/>
    <s v="tier - 1"/>
    <x v="8"/>
    <n v="1978"/>
    <s v="24-Jul-1978"/>
    <n v="44"/>
  </r>
  <r>
    <s v="Id826"/>
    <n v="1963"/>
    <s v="Jul"/>
    <n v="20"/>
    <n v="0"/>
    <x v="1505"/>
    <x v="1"/>
    <s v="tier - 3"/>
    <x v="8"/>
    <n v="1963"/>
    <s v="20-Jul-1963"/>
    <n v="59"/>
  </r>
  <r>
    <s v="Id825"/>
    <n v="1967"/>
    <s v="Sep"/>
    <n v="25"/>
    <n v="0"/>
    <x v="1506"/>
    <x v="1"/>
    <s v="tier - 3"/>
    <x v="11"/>
    <n v="1967"/>
    <s v="25-Sep-1967"/>
    <n v="55"/>
  </r>
  <r>
    <s v="Id824"/>
    <n v="2004"/>
    <s v="Nov"/>
    <n v="9"/>
    <n v="2"/>
    <x v="1507"/>
    <x v="1"/>
    <s v="tier - 3"/>
    <x v="5"/>
    <n v="2004"/>
    <s v="9-Nov-2004"/>
    <n v="18"/>
  </r>
  <r>
    <s v="Id823"/>
    <n v="1993"/>
    <s v="Sep"/>
    <n v="27"/>
    <n v="0"/>
    <x v="1508"/>
    <x v="1"/>
    <s v="tier - 2"/>
    <x v="1"/>
    <n v="1993"/>
    <s v="27-Sep-1993"/>
    <n v="29"/>
  </r>
  <r>
    <s v="Id822"/>
    <n v="1973"/>
    <s v="Sep"/>
    <n v="22"/>
    <n v="0"/>
    <x v="1509"/>
    <x v="1"/>
    <s v="tier - 1"/>
    <x v="1"/>
    <n v="1973"/>
    <s v="22-Sep-1973"/>
    <n v="49"/>
  </r>
  <r>
    <s v="Id821"/>
    <n v="1963"/>
    <s v="Sep"/>
    <n v="27"/>
    <n v="0"/>
    <x v="1510"/>
    <x v="1"/>
    <s v="tier - 3"/>
    <x v="11"/>
    <n v="1963"/>
    <s v="27-Sep-1963"/>
    <n v="59"/>
  </r>
  <r>
    <s v="Id820"/>
    <n v="1984"/>
    <s v="Aug"/>
    <n v="6"/>
    <n v="3"/>
    <x v="1511"/>
    <x v="1"/>
    <s v="tier - 3"/>
    <x v="1"/>
    <n v="1984"/>
    <s v="6-Aug-1984"/>
    <n v="38"/>
  </r>
  <r>
    <s v="Id819"/>
    <n v="2004"/>
    <s v="Jul"/>
    <n v="9"/>
    <n v="0"/>
    <x v="1512"/>
    <x v="1"/>
    <s v="tier - 1"/>
    <x v="4"/>
    <n v="2004"/>
    <s v="9-Jul-2004"/>
    <n v="18"/>
  </r>
  <r>
    <s v="Id818"/>
    <n v="1963"/>
    <s v="Aug"/>
    <n v="16"/>
    <n v="1"/>
    <x v="1513"/>
    <x v="1"/>
    <s v="tier - 2"/>
    <x v="5"/>
    <n v="1963"/>
    <s v="16-Aug-1963"/>
    <n v="59"/>
  </r>
  <r>
    <s v="Id817"/>
    <n v="1963"/>
    <s v="Sep"/>
    <n v="1"/>
    <n v="2"/>
    <x v="1514"/>
    <x v="1"/>
    <s v="tier - 2"/>
    <x v="0"/>
    <n v="1963"/>
    <s v="1-Sep-1963"/>
    <n v="59"/>
  </r>
  <r>
    <s v="Id816"/>
    <n v="1963"/>
    <s v="Aug"/>
    <n v="14"/>
    <n v="2"/>
    <x v="1515"/>
    <x v="1"/>
    <s v="tier - 2"/>
    <x v="0"/>
    <n v="1963"/>
    <s v="14-Aug-1963"/>
    <n v="59"/>
  </r>
  <r>
    <s v="Id815"/>
    <n v="1966"/>
    <s v="Dec"/>
    <n v="22"/>
    <n v="4"/>
    <x v="1516"/>
    <x v="1"/>
    <s v="tier - 3"/>
    <x v="0"/>
    <n v="1966"/>
    <s v="22-Dec-1966"/>
    <n v="56"/>
  </r>
  <r>
    <s v="Id814"/>
    <n v="1961"/>
    <s v="Aug"/>
    <n v="20"/>
    <n v="0"/>
    <x v="1517"/>
    <x v="1"/>
    <s v="tier - 1"/>
    <x v="1"/>
    <n v="1961"/>
    <s v="20-Aug-1961"/>
    <n v="61"/>
  </r>
  <r>
    <s v="Id813"/>
    <n v="1960"/>
    <s v="Nov"/>
    <n v="4"/>
    <n v="0"/>
    <x v="1518"/>
    <x v="1"/>
    <s v="tier - 1"/>
    <x v="2"/>
    <n v="1960"/>
    <s v="4-Nov-1960"/>
    <n v="62"/>
  </r>
  <r>
    <s v="Id812"/>
    <n v="1960"/>
    <s v="Jun"/>
    <n v="22"/>
    <n v="0"/>
    <x v="1519"/>
    <x v="1"/>
    <s v="tier - 1"/>
    <x v="2"/>
    <n v="1960"/>
    <s v="22-Jun-1960"/>
    <n v="62"/>
  </r>
  <r>
    <s v="Id811"/>
    <n v="1960"/>
    <s v="Sep"/>
    <n v="23"/>
    <n v="0"/>
    <x v="1520"/>
    <x v="1"/>
    <s v="tier - 3"/>
    <x v="0"/>
    <n v="1960"/>
    <s v="23-Sep-1960"/>
    <n v="62"/>
  </r>
  <r>
    <s v="Id810"/>
    <n v="1960"/>
    <s v="Nov"/>
    <n v="28"/>
    <n v="0"/>
    <x v="1521"/>
    <x v="1"/>
    <s v="tier - 1"/>
    <x v="0"/>
    <n v="1960"/>
    <s v="28-Nov-1960"/>
    <n v="62"/>
  </r>
  <r>
    <s v="Id809"/>
    <n v="1979"/>
    <s v="Nov"/>
    <n v="27"/>
    <n v="2"/>
    <x v="1522"/>
    <x v="1"/>
    <s v="tier - 2"/>
    <x v="14"/>
    <n v="1979"/>
    <s v="27-Nov-1979"/>
    <n v="43"/>
  </r>
  <r>
    <s v="Id808"/>
    <n v="1981"/>
    <s v="Oct"/>
    <n v="30"/>
    <n v="1"/>
    <x v="1523"/>
    <x v="1"/>
    <s v="tier - 1"/>
    <x v="1"/>
    <n v="1981"/>
    <s v="30-Oct-1981"/>
    <n v="41"/>
  </r>
  <r>
    <s v="Id807"/>
    <n v="1962"/>
    <s v="Jun"/>
    <n v="24"/>
    <n v="0"/>
    <x v="1524"/>
    <x v="1"/>
    <s v="tier - 1"/>
    <x v="1"/>
    <n v="1962"/>
    <s v="24-Jun-1962"/>
    <n v="60"/>
  </r>
  <r>
    <s v="Id806"/>
    <n v="1969"/>
    <s v="Dec"/>
    <n v="13"/>
    <n v="0"/>
    <x v="1525"/>
    <x v="1"/>
    <s v="tier - 3"/>
    <x v="1"/>
    <n v="1969"/>
    <s v="13-Dec-1969"/>
    <n v="53"/>
  </r>
  <r>
    <s v="Id805"/>
    <n v="1972"/>
    <s v="Sep"/>
    <n v="27"/>
    <n v="0"/>
    <x v="1526"/>
    <x v="1"/>
    <s v="tier - 2"/>
    <x v="1"/>
    <n v="1972"/>
    <s v="27-Sep-1972"/>
    <n v="50"/>
  </r>
  <r>
    <s v="Id804"/>
    <n v="1962"/>
    <s v="Jul"/>
    <n v="20"/>
    <n v="0"/>
    <x v="1527"/>
    <x v="1"/>
    <s v="tier - 1"/>
    <x v="1"/>
    <n v="1962"/>
    <s v="20-Jul-1962"/>
    <n v="60"/>
  </r>
  <r>
    <s v="Id803"/>
    <n v="1964"/>
    <s v="Sep"/>
    <n v="23"/>
    <n v="1"/>
    <x v="1528"/>
    <x v="1"/>
    <s v="tier - 1"/>
    <x v="8"/>
    <n v="1964"/>
    <s v="23-Sep-1964"/>
    <n v="58"/>
  </r>
  <r>
    <s v="Id802"/>
    <n v="1965"/>
    <s v="Nov"/>
    <n v="4"/>
    <n v="0"/>
    <x v="1529"/>
    <x v="1"/>
    <s v="tier - 2"/>
    <x v="7"/>
    <n v="1965"/>
    <s v="4-Nov-1965"/>
    <n v="57"/>
  </r>
  <r>
    <s v="Id801"/>
    <n v="1961"/>
    <s v="Nov"/>
    <n v="9"/>
    <n v="0"/>
    <x v="1530"/>
    <x v="1"/>
    <s v="tier - 1"/>
    <x v="2"/>
    <n v="1961"/>
    <s v="9-Nov-1961"/>
    <n v="61"/>
  </r>
  <r>
    <s v="Id800"/>
    <n v="1969"/>
    <s v="Sep"/>
    <n v="23"/>
    <n v="0"/>
    <x v="1531"/>
    <x v="1"/>
    <s v="tier - 1"/>
    <x v="1"/>
    <n v="1969"/>
    <s v="23-Sep-1969"/>
    <n v="53"/>
  </r>
  <r>
    <s v="Id799"/>
    <n v="1967"/>
    <s v="Aug"/>
    <n v="6"/>
    <n v="3"/>
    <x v="1532"/>
    <x v="1"/>
    <s v="tier - 3"/>
    <x v="8"/>
    <n v="1967"/>
    <s v="6-Aug-1967"/>
    <n v="55"/>
  </r>
  <r>
    <s v="Id798"/>
    <n v="1985"/>
    <s v="Oct"/>
    <n v="26"/>
    <n v="3"/>
    <x v="1533"/>
    <x v="1"/>
    <s v="tier - 1"/>
    <x v="14"/>
    <n v="1985"/>
    <s v="26-Oct-1985"/>
    <n v="37"/>
  </r>
  <r>
    <s v="Id797"/>
    <n v="1961"/>
    <s v="Nov"/>
    <n v="6"/>
    <n v="0"/>
    <x v="1534"/>
    <x v="1"/>
    <s v="tier - 2"/>
    <x v="2"/>
    <n v="1961"/>
    <s v="6-Nov-1961"/>
    <n v="61"/>
  </r>
  <r>
    <s v="Id796"/>
    <n v="1978"/>
    <s v="Jul"/>
    <n v="17"/>
    <n v="2"/>
    <x v="1535"/>
    <x v="1"/>
    <s v="tier - 2"/>
    <x v="14"/>
    <n v="1978"/>
    <s v="17-Jul-1978"/>
    <n v="44"/>
  </r>
  <r>
    <s v="Id795"/>
    <n v="1971"/>
    <s v="Oct"/>
    <n v="30"/>
    <n v="0"/>
    <x v="1536"/>
    <x v="1"/>
    <s v="tier - 2"/>
    <x v="2"/>
    <n v="1971"/>
    <s v="30-Oct-1971"/>
    <n v="51"/>
  </r>
  <r>
    <s v="Id794"/>
    <n v="1962"/>
    <s v="Aug"/>
    <n v="2"/>
    <n v="1"/>
    <x v="1537"/>
    <x v="1"/>
    <s v="tier - 3"/>
    <x v="1"/>
    <n v="1962"/>
    <s v="2-Aug-1962"/>
    <n v="60"/>
  </r>
  <r>
    <s v="Id793"/>
    <n v="1992"/>
    <s v="Aug"/>
    <n v="12"/>
    <n v="0"/>
    <x v="1538"/>
    <x v="1"/>
    <s v="tier - 2"/>
    <x v="14"/>
    <n v="1992"/>
    <s v="12-Aug-1992"/>
    <n v="30"/>
  </r>
  <r>
    <s v="Id792"/>
    <n v="1963"/>
    <s v="Sep"/>
    <n v="14"/>
    <n v="0"/>
    <x v="1539"/>
    <x v="1"/>
    <s v="tier - 1"/>
    <x v="1"/>
    <n v="1963"/>
    <s v="14-Sep-1963"/>
    <n v="59"/>
  </r>
  <r>
    <s v="Id791"/>
    <n v="1999"/>
    <s v="Aug"/>
    <n v="16"/>
    <n v="0"/>
    <x v="1540"/>
    <x v="1"/>
    <s v="tier - 3"/>
    <x v="2"/>
    <n v="1999"/>
    <s v="16-Aug-1999"/>
    <n v="23"/>
  </r>
  <r>
    <s v="Id790"/>
    <n v="1961"/>
    <s v="Sep"/>
    <n v="7"/>
    <n v="0"/>
    <x v="1541"/>
    <x v="1"/>
    <s v="tier - 2"/>
    <x v="12"/>
    <n v="1961"/>
    <s v="7-Sep-1961"/>
    <n v="61"/>
  </r>
  <r>
    <s v="Id789"/>
    <n v="1961"/>
    <s v="Dec"/>
    <n v="6"/>
    <n v="0"/>
    <x v="1542"/>
    <x v="1"/>
    <s v="tier - 2"/>
    <x v="13"/>
    <n v="1961"/>
    <s v="6-Dec-1961"/>
    <n v="61"/>
  </r>
  <r>
    <s v="Id788"/>
    <n v="1961"/>
    <s v="Dec"/>
    <n v="6"/>
    <n v="0"/>
    <x v="1543"/>
    <x v="1"/>
    <s v="tier - 2"/>
    <x v="5"/>
    <n v="1961"/>
    <s v="6-Dec-1961"/>
    <n v="61"/>
  </r>
  <r>
    <s v="Id787"/>
    <n v="1962"/>
    <s v="Aug"/>
    <n v="5"/>
    <n v="0"/>
    <x v="1544"/>
    <x v="1"/>
    <s v="tier - 1"/>
    <x v="8"/>
    <n v="1962"/>
    <s v="5-Aug-1962"/>
    <n v="60"/>
  </r>
  <r>
    <s v="Id786"/>
    <n v="1982"/>
    <s v="Oct"/>
    <n v="15"/>
    <n v="3"/>
    <x v="1545"/>
    <x v="1"/>
    <s v="tier - 2"/>
    <x v="1"/>
    <n v="1982"/>
    <s v="15-Oct-1982"/>
    <n v="40"/>
  </r>
  <r>
    <s v="Id785"/>
    <n v="1962"/>
    <s v="Dec"/>
    <n v="7"/>
    <n v="0"/>
    <x v="1546"/>
    <x v="1"/>
    <s v="tier - 1"/>
    <x v="8"/>
    <n v="1962"/>
    <s v="7-Dec-1962"/>
    <n v="60"/>
  </r>
  <r>
    <s v="Id784"/>
    <n v="1965"/>
    <s v="Nov"/>
    <n v="13"/>
    <n v="2"/>
    <x v="1547"/>
    <x v="1"/>
    <s v="tier - 3"/>
    <x v="8"/>
    <n v="1965"/>
    <s v="13-Nov-1965"/>
    <n v="57"/>
  </r>
  <r>
    <s v="Id783"/>
    <n v="1962"/>
    <s v="Nov"/>
    <n v="24"/>
    <n v="1"/>
    <x v="1548"/>
    <x v="1"/>
    <s v="tier - 2"/>
    <x v="2"/>
    <n v="1962"/>
    <s v="24-Nov-1962"/>
    <n v="60"/>
  </r>
  <r>
    <s v="Id782"/>
    <n v="1962"/>
    <s v="Oct"/>
    <n v="11"/>
    <n v="0"/>
    <x v="1549"/>
    <x v="1"/>
    <s v="tier - 3"/>
    <x v="9"/>
    <n v="1962"/>
    <s v="11-Oct-1962"/>
    <n v="60"/>
  </r>
  <r>
    <s v="Id781"/>
    <n v="1994"/>
    <s v="Jul"/>
    <n v="1"/>
    <n v="0"/>
    <x v="1550"/>
    <x v="1"/>
    <s v="tier - 3"/>
    <x v="1"/>
    <n v="1994"/>
    <s v="1-Jul-1994"/>
    <n v="28"/>
  </r>
  <r>
    <s v="Id780"/>
    <n v="1976"/>
    <s v="Aug"/>
    <n v="23"/>
    <n v="2"/>
    <x v="1551"/>
    <x v="1"/>
    <s v="tier - 2"/>
    <x v="1"/>
    <n v="1976"/>
    <s v="23-Aug-1976"/>
    <n v="46"/>
  </r>
  <r>
    <s v="Id779"/>
    <n v="1960"/>
    <s v="Nov"/>
    <n v="11"/>
    <n v="0"/>
    <x v="1552"/>
    <x v="1"/>
    <s v="tier - 1"/>
    <x v="1"/>
    <n v="1960"/>
    <s v="11-Nov-1960"/>
    <n v="62"/>
  </r>
  <r>
    <s v="Id778"/>
    <n v="1990"/>
    <s v="Oct"/>
    <n v="2"/>
    <n v="3"/>
    <x v="1553"/>
    <x v="1"/>
    <s v="tier - 1"/>
    <x v="1"/>
    <n v="1990"/>
    <s v="2-Oct-1990"/>
    <n v="32"/>
  </r>
  <r>
    <s v="Id777"/>
    <n v="1964"/>
    <s v="Sep"/>
    <n v="24"/>
    <n v="0"/>
    <x v="1554"/>
    <x v="1"/>
    <s v="tier - 2"/>
    <x v="7"/>
    <n v="1964"/>
    <s v="24-Sep-1964"/>
    <n v="58"/>
  </r>
  <r>
    <s v="Id776"/>
    <n v="1979"/>
    <s v="Sep"/>
    <n v="30"/>
    <n v="2"/>
    <x v="1555"/>
    <x v="1"/>
    <s v="tier - 3"/>
    <x v="14"/>
    <n v="1979"/>
    <s v="30-Sep-1979"/>
    <n v="43"/>
  </r>
  <r>
    <s v="Id775"/>
    <n v="1984"/>
    <s v="Jun"/>
    <n v="6"/>
    <n v="3"/>
    <x v="1556"/>
    <x v="1"/>
    <s v="tier - 2"/>
    <x v="9"/>
    <n v="1984"/>
    <s v="6-Jun-1984"/>
    <n v="39"/>
  </r>
  <r>
    <s v="Id774"/>
    <n v="1959"/>
    <s v="Dec"/>
    <n v="9"/>
    <n v="0"/>
    <x v="1557"/>
    <x v="1"/>
    <s v="tier - 3"/>
    <x v="2"/>
    <n v="1959"/>
    <s v="9-Dec-1959"/>
    <n v="63"/>
  </r>
  <r>
    <s v="Id773"/>
    <n v="1959"/>
    <s v="Nov"/>
    <n v="25"/>
    <n v="0"/>
    <x v="1558"/>
    <x v="1"/>
    <s v="tier - 1"/>
    <x v="2"/>
    <n v="1959"/>
    <s v="25-Nov-1959"/>
    <n v="63"/>
  </r>
  <r>
    <s v="Id772"/>
    <n v="1959"/>
    <s v="Dec"/>
    <n v="20"/>
    <n v="0"/>
    <x v="1559"/>
    <x v="1"/>
    <s v="tier - 3"/>
    <x v="0"/>
    <n v="1959"/>
    <s v="20-Dec-1959"/>
    <n v="63"/>
  </r>
  <r>
    <s v="Id771"/>
    <n v="1992"/>
    <s v="Dec"/>
    <n v="19"/>
    <n v="0"/>
    <x v="1560"/>
    <x v="1"/>
    <s v="tier - 3"/>
    <x v="9"/>
    <n v="1992"/>
    <s v="19-Dec-1992"/>
    <n v="30"/>
  </r>
  <r>
    <s v="Id770"/>
    <n v="1961"/>
    <s v="Jul"/>
    <n v="22"/>
    <n v="0"/>
    <x v="1561"/>
    <x v="1"/>
    <s v="tier - 2"/>
    <x v="1"/>
    <n v="1961"/>
    <s v="22-Jul-1961"/>
    <n v="61"/>
  </r>
  <r>
    <s v="Id769"/>
    <n v="1994"/>
    <s v="Jun"/>
    <n v="17"/>
    <n v="0"/>
    <x v="1562"/>
    <x v="1"/>
    <s v="tier - 3"/>
    <x v="1"/>
    <n v="1994"/>
    <s v="17-Jun-1994"/>
    <n v="28"/>
  </r>
  <r>
    <s v="Id768"/>
    <n v="1961"/>
    <s v="Nov"/>
    <n v="3"/>
    <n v="0"/>
    <x v="1563"/>
    <x v="1"/>
    <s v="tier - 3"/>
    <x v="1"/>
    <n v="1961"/>
    <s v="3-Nov-1961"/>
    <n v="61"/>
  </r>
  <r>
    <s v="Id767"/>
    <n v="1966"/>
    <s v="Nov"/>
    <n v="14"/>
    <n v="3"/>
    <x v="1564"/>
    <x v="1"/>
    <s v="tier - 3"/>
    <x v="8"/>
    <n v="1966"/>
    <s v="14-Nov-1966"/>
    <n v="56"/>
  </r>
  <r>
    <s v="Id766"/>
    <n v="1975"/>
    <s v="Jun"/>
    <n v="29"/>
    <n v="1"/>
    <x v="1565"/>
    <x v="1"/>
    <s v="tier - 2"/>
    <x v="1"/>
    <n v="1975"/>
    <s v="29-Jun-1975"/>
    <n v="47"/>
  </r>
  <r>
    <s v="Id765"/>
    <n v="1960"/>
    <s v="Aug"/>
    <n v="13"/>
    <n v="0"/>
    <x v="1566"/>
    <x v="1"/>
    <s v="tier - 1"/>
    <x v="2"/>
    <n v="1960"/>
    <s v="13-Aug-1960"/>
    <n v="62"/>
  </r>
  <r>
    <s v="Id764"/>
    <n v="1960"/>
    <s v="Jul"/>
    <n v="11"/>
    <n v="0"/>
    <x v="1567"/>
    <x v="1"/>
    <s v="tier - 1"/>
    <x v="0"/>
    <n v="1960"/>
    <s v="11-Jul-1960"/>
    <n v="62"/>
  </r>
  <r>
    <s v="Id763"/>
    <n v="1960"/>
    <s v="Dec"/>
    <n v="16"/>
    <n v="0"/>
    <x v="1568"/>
    <x v="1"/>
    <s v="tier - 2"/>
    <x v="2"/>
    <n v="1960"/>
    <s v="16-Dec-1960"/>
    <n v="62"/>
  </r>
  <r>
    <s v="Id762"/>
    <n v="1985"/>
    <s v="Aug"/>
    <n v="19"/>
    <n v="3"/>
    <x v="1569"/>
    <x v="1"/>
    <s v="tier - 1"/>
    <x v="1"/>
    <n v="1985"/>
    <s v="19-Aug-1985"/>
    <n v="37"/>
  </r>
  <r>
    <s v="Id761"/>
    <n v="1960"/>
    <s v="Jul"/>
    <n v="28"/>
    <n v="0"/>
    <x v="1570"/>
    <x v="1"/>
    <s v="tier - 2"/>
    <x v="0"/>
    <n v="1960"/>
    <s v="28-Jul-1960"/>
    <n v="62"/>
  </r>
  <r>
    <s v="Id760"/>
    <n v="1960"/>
    <s v="Jul"/>
    <n v="24"/>
    <n v="0"/>
    <x v="1571"/>
    <x v="1"/>
    <s v="tier - 3"/>
    <x v="2"/>
    <n v="1960"/>
    <s v="24-Jul-1960"/>
    <n v="62"/>
  </r>
  <r>
    <s v="Id759"/>
    <n v="1975"/>
    <s v="Aug"/>
    <n v="7"/>
    <n v="1"/>
    <x v="1572"/>
    <x v="1"/>
    <s v="tier - 2"/>
    <x v="1"/>
    <n v="1975"/>
    <s v="7-Aug-1975"/>
    <n v="47"/>
  </r>
  <r>
    <s v="Id758"/>
    <n v="1990"/>
    <s v="Aug"/>
    <n v="30"/>
    <n v="3"/>
    <x v="1573"/>
    <x v="1"/>
    <s v="tier - 2"/>
    <x v="9"/>
    <n v="1990"/>
    <s v="30-Aug-1990"/>
    <n v="32"/>
  </r>
  <r>
    <s v="Id757"/>
    <n v="1963"/>
    <s v="Oct"/>
    <n v="14"/>
    <n v="0"/>
    <x v="1574"/>
    <x v="1"/>
    <s v="tier - 1"/>
    <x v="1"/>
    <n v="1963"/>
    <s v="14-Oct-1963"/>
    <n v="59"/>
  </r>
  <r>
    <s v="Id756"/>
    <n v="1960"/>
    <s v="Jul"/>
    <n v="11"/>
    <n v="0"/>
    <x v="1575"/>
    <x v="1"/>
    <s v="tier - 3"/>
    <x v="12"/>
    <n v="1960"/>
    <s v="11-Jul-1960"/>
    <n v="62"/>
  </r>
  <r>
    <s v="Id755"/>
    <n v="1968"/>
    <s v="Jul"/>
    <n v="15"/>
    <n v="0"/>
    <x v="1576"/>
    <x v="1"/>
    <s v="tier - 3"/>
    <x v="14"/>
    <n v="1968"/>
    <s v="15-Jul-1968"/>
    <n v="54"/>
  </r>
  <r>
    <s v="Id754"/>
    <n v="1992"/>
    <s v="Aug"/>
    <n v="14"/>
    <n v="0"/>
    <x v="1577"/>
    <x v="1"/>
    <s v="tier - 1"/>
    <x v="1"/>
    <n v="1992"/>
    <s v="14-Aug-1992"/>
    <n v="30"/>
  </r>
  <r>
    <s v="Id753"/>
    <n v="1964"/>
    <s v="Sep"/>
    <n v="10"/>
    <n v="2"/>
    <x v="1578"/>
    <x v="1"/>
    <s v="tier - 1"/>
    <x v="8"/>
    <n v="1964"/>
    <s v="10-Sep-1964"/>
    <n v="58"/>
  </r>
  <r>
    <s v="Id752"/>
    <n v="1961"/>
    <s v="Nov"/>
    <n v="18"/>
    <n v="0"/>
    <x v="1579"/>
    <x v="1"/>
    <s v="tier - 3"/>
    <x v="8"/>
    <n v="1961"/>
    <s v="18-Nov-1961"/>
    <n v="61"/>
  </r>
  <r>
    <s v="Id751"/>
    <n v="1969"/>
    <s v="Jul"/>
    <n v="26"/>
    <n v="0"/>
    <x v="1580"/>
    <x v="1"/>
    <s v="tier - 3"/>
    <x v="1"/>
    <n v="1969"/>
    <s v="26-Jul-1969"/>
    <n v="53"/>
  </r>
  <r>
    <s v="Id750"/>
    <n v="1961"/>
    <s v="Dec"/>
    <n v="24"/>
    <n v="0"/>
    <x v="1581"/>
    <x v="1"/>
    <s v="tier - 3"/>
    <x v="8"/>
    <n v="1961"/>
    <s v="24-Dec-1961"/>
    <n v="61"/>
  </r>
  <r>
    <s v="Id749"/>
    <n v="1984"/>
    <s v="Jul"/>
    <n v="20"/>
    <n v="3"/>
    <x v="1582"/>
    <x v="1"/>
    <s v="tier - 3"/>
    <x v="9"/>
    <n v="1984"/>
    <s v="20-Jul-1984"/>
    <n v="38"/>
  </r>
  <r>
    <s v="Id748"/>
    <n v="1963"/>
    <s v="Aug"/>
    <n v="4"/>
    <n v="0"/>
    <x v="1583"/>
    <x v="1"/>
    <s v="tier - 2"/>
    <x v="11"/>
    <n v="1963"/>
    <s v="4-Aug-1963"/>
    <n v="59"/>
  </r>
  <r>
    <s v="Id747"/>
    <n v="1985"/>
    <s v="Sep"/>
    <n v="14"/>
    <n v="3"/>
    <x v="1584"/>
    <x v="1"/>
    <s v="tier - 1"/>
    <x v="14"/>
    <n v="1985"/>
    <s v="14-Sep-1985"/>
    <n v="37"/>
  </r>
  <r>
    <s v="Id746"/>
    <n v="1986"/>
    <s v="Nov"/>
    <n v="24"/>
    <n v="3"/>
    <x v="1585"/>
    <x v="1"/>
    <s v="tier - 2"/>
    <x v="9"/>
    <n v="1986"/>
    <s v="24-Nov-1986"/>
    <n v="36"/>
  </r>
  <r>
    <s v="Id745"/>
    <n v="1981"/>
    <s v="Aug"/>
    <n v="2"/>
    <n v="1"/>
    <x v="1586"/>
    <x v="1"/>
    <s v="tier - 2"/>
    <x v="8"/>
    <n v="1981"/>
    <s v="2-Aug-1981"/>
    <n v="41"/>
  </r>
  <r>
    <s v="Id744"/>
    <n v="1985"/>
    <s v="Aug"/>
    <n v="29"/>
    <n v="3"/>
    <x v="1587"/>
    <x v="1"/>
    <s v="tier - 3"/>
    <x v="14"/>
    <n v="1985"/>
    <s v="29-Aug-1985"/>
    <n v="37"/>
  </r>
  <r>
    <s v="Id743"/>
    <n v="1969"/>
    <s v="Oct"/>
    <n v="23"/>
    <n v="0"/>
    <x v="1588"/>
    <x v="1"/>
    <s v="tier - 2"/>
    <x v="14"/>
    <n v="1969"/>
    <s v="23-Oct-1969"/>
    <n v="53"/>
  </r>
  <r>
    <s v="Id742"/>
    <n v="2004"/>
    <s v="Jul"/>
    <n v="16"/>
    <n v="0"/>
    <x v="1589"/>
    <x v="1"/>
    <s v="tier - 2"/>
    <x v="6"/>
    <n v="2004"/>
    <s v="16-Jul-2004"/>
    <n v="18"/>
  </r>
  <r>
    <s v="Id741"/>
    <n v="1959"/>
    <s v="Aug"/>
    <n v="6"/>
    <n v="0"/>
    <x v="1590"/>
    <x v="1"/>
    <s v="tier - 1"/>
    <x v="1"/>
    <n v="1959"/>
    <s v="6-Aug-1959"/>
    <n v="63"/>
  </r>
  <r>
    <s v="Id740"/>
    <n v="1966"/>
    <s v="Nov"/>
    <n v="10"/>
    <n v="0"/>
    <x v="1591"/>
    <x v="1"/>
    <s v="tier - 3"/>
    <x v="14"/>
    <n v="1966"/>
    <s v="10-Nov-1966"/>
    <n v="56"/>
  </r>
  <r>
    <s v="Id739"/>
    <n v="1986"/>
    <s v="Dec"/>
    <n v="8"/>
    <n v="3"/>
    <x v="1592"/>
    <x v="1"/>
    <s v="tier - 2"/>
    <x v="1"/>
    <n v="1986"/>
    <s v="8-Dec-1986"/>
    <n v="36"/>
  </r>
  <r>
    <s v="Id738"/>
    <n v="1958"/>
    <s v="Nov"/>
    <n v="25"/>
    <n v="0"/>
    <x v="1593"/>
    <x v="1"/>
    <s v="tier - 3"/>
    <x v="2"/>
    <n v="1958"/>
    <s v="25-Nov-1958"/>
    <n v="64"/>
  </r>
  <r>
    <s v="Id737"/>
    <n v="1958"/>
    <s v="Dec"/>
    <n v="10"/>
    <n v="0"/>
    <x v="1594"/>
    <x v="1"/>
    <s v="tier - 1"/>
    <x v="0"/>
    <n v="1958"/>
    <s v="10-Dec-1958"/>
    <n v="64"/>
  </r>
  <r>
    <s v="Id736"/>
    <n v="2003"/>
    <s v="Jun"/>
    <n v="7"/>
    <n v="0"/>
    <x v="1595"/>
    <x v="0"/>
    <s v="tier - 1"/>
    <x v="2"/>
    <n v="2003"/>
    <s v="7-Jun-2003"/>
    <n v="20"/>
  </r>
  <r>
    <s v="Id735"/>
    <n v="1960"/>
    <s v="Jul"/>
    <n v="21"/>
    <n v="0"/>
    <x v="1596"/>
    <x v="0"/>
    <s v="tier - 2"/>
    <x v="1"/>
    <n v="1960"/>
    <s v="21-Jul-1960"/>
    <n v="62"/>
  </r>
  <r>
    <s v="Id734"/>
    <n v="1978"/>
    <s v="Dec"/>
    <n v="19"/>
    <n v="2"/>
    <x v="1597"/>
    <x v="0"/>
    <s v="tier - 1"/>
    <x v="1"/>
    <n v="1978"/>
    <s v="19-Dec-1978"/>
    <n v="44"/>
  </r>
  <r>
    <s v="Id733"/>
    <n v="1959"/>
    <s v="Oct"/>
    <n v="5"/>
    <n v="0"/>
    <x v="1598"/>
    <x v="0"/>
    <s v="tier - 2"/>
    <x v="2"/>
    <n v="1959"/>
    <s v="5-Oct-1959"/>
    <n v="63"/>
  </r>
  <r>
    <s v="Id732"/>
    <n v="1985"/>
    <s v="Sep"/>
    <n v="25"/>
    <n v="3"/>
    <x v="1599"/>
    <x v="0"/>
    <s v="tier - 2"/>
    <x v="1"/>
    <n v="1985"/>
    <s v="25-Sep-1985"/>
    <n v="37"/>
  </r>
  <r>
    <s v="Id731"/>
    <n v="1959"/>
    <s v="Dec"/>
    <n v="29"/>
    <n v="0"/>
    <x v="1600"/>
    <x v="0"/>
    <s v="tier - 3"/>
    <x v="0"/>
    <n v="1959"/>
    <s v="29-Dec-1959"/>
    <n v="63"/>
  </r>
  <r>
    <s v="Id730"/>
    <n v="1959"/>
    <s v="Jul"/>
    <n v="7"/>
    <n v="0"/>
    <x v="1601"/>
    <x v="0"/>
    <s v="tier - 2"/>
    <x v="0"/>
    <n v="1959"/>
    <s v="7-Jul-1959"/>
    <n v="63"/>
  </r>
  <r>
    <s v="Id729"/>
    <n v="1962"/>
    <s v="Jul"/>
    <n v="27"/>
    <n v="3"/>
    <x v="1602"/>
    <x v="0"/>
    <s v="tier - 2"/>
    <x v="0"/>
    <n v="1962"/>
    <s v="27-Jul-1962"/>
    <n v="60"/>
  </r>
  <r>
    <s v="Id728"/>
    <n v="1960"/>
    <s v="Jun"/>
    <n v="18"/>
    <n v="1"/>
    <x v="1603"/>
    <x v="0"/>
    <s v="tier - 1"/>
    <x v="1"/>
    <n v="1960"/>
    <s v="18-Jun-1960"/>
    <n v="62"/>
  </r>
  <r>
    <s v="Id727"/>
    <n v="1959"/>
    <s v="Aug"/>
    <n v="29"/>
    <n v="0"/>
    <x v="1604"/>
    <x v="0"/>
    <s v="tier - 2"/>
    <x v="4"/>
    <n v="1959"/>
    <s v="29-Aug-1959"/>
    <n v="63"/>
  </r>
  <r>
    <s v="Id726"/>
    <n v="1990"/>
    <s v="Jul"/>
    <n v="13"/>
    <n v="3"/>
    <x v="1605"/>
    <x v="0"/>
    <s v="tier - 1"/>
    <x v="9"/>
    <n v="1990"/>
    <s v="13-Jul-1990"/>
    <n v="32"/>
  </r>
  <r>
    <s v="Id725"/>
    <n v="1959"/>
    <s v="Sep"/>
    <n v="6"/>
    <n v="0"/>
    <x v="1606"/>
    <x v="0"/>
    <s v="tier - 1"/>
    <x v="5"/>
    <n v="1959"/>
    <s v="6-Sep-1959"/>
    <n v="63"/>
  </r>
  <r>
    <s v="Id724"/>
    <n v="1963"/>
    <s v="Dec"/>
    <n v="23"/>
    <n v="3"/>
    <x v="1607"/>
    <x v="0"/>
    <s v="tier - 1"/>
    <x v="0"/>
    <n v="1963"/>
    <s v="23-Dec-1963"/>
    <n v="59"/>
  </r>
  <r>
    <s v="Id723"/>
    <n v="1963"/>
    <s v="Jul"/>
    <n v="6"/>
    <n v="3"/>
    <x v="1608"/>
    <x v="0"/>
    <s v="tier - 2"/>
    <x v="0"/>
    <n v="1963"/>
    <s v="6-Jul-1963"/>
    <n v="59"/>
  </r>
  <r>
    <s v="Id722"/>
    <n v="1963"/>
    <s v="Jul"/>
    <n v="8"/>
    <n v="3"/>
    <x v="1609"/>
    <x v="0"/>
    <s v="tier - 3"/>
    <x v="2"/>
    <n v="1963"/>
    <s v="8-Jul-1963"/>
    <n v="59"/>
  </r>
  <r>
    <s v="Id721"/>
    <n v="1960"/>
    <s v="Nov"/>
    <n v="8"/>
    <n v="0"/>
    <x v="1610"/>
    <x v="0"/>
    <s v="tier - 3"/>
    <x v="8"/>
    <n v="1960"/>
    <s v="8-Nov-1960"/>
    <n v="62"/>
  </r>
  <r>
    <s v="Id720"/>
    <n v="1991"/>
    <s v="Sep"/>
    <n v="12"/>
    <n v="3"/>
    <x v="1611"/>
    <x v="0"/>
    <s v="tier - 3"/>
    <x v="1"/>
    <n v="1991"/>
    <s v="12-Sep-1991"/>
    <n v="31"/>
  </r>
  <r>
    <s v="Id719"/>
    <n v="1976"/>
    <s v="Sep"/>
    <n v="26"/>
    <n v="2"/>
    <x v="1612"/>
    <x v="0"/>
    <s v="tier - 3"/>
    <x v="9"/>
    <n v="1976"/>
    <s v="26-Sep-1976"/>
    <n v="46"/>
  </r>
  <r>
    <s v="Id718"/>
    <n v="1961"/>
    <s v="Jun"/>
    <n v="14"/>
    <n v="2"/>
    <x v="1613"/>
    <x v="0"/>
    <s v="tier - 1"/>
    <x v="1"/>
    <n v="1961"/>
    <s v="14-Jun-1961"/>
    <n v="61"/>
  </r>
  <r>
    <s v="Id717"/>
    <n v="2004"/>
    <s v="Jul"/>
    <n v="6"/>
    <n v="0"/>
    <x v="1614"/>
    <x v="0"/>
    <s v="tier - 3"/>
    <x v="0"/>
    <n v="2004"/>
    <s v="6-Jul-2004"/>
    <n v="18"/>
  </r>
  <r>
    <s v="Id716"/>
    <n v="1984"/>
    <s v="Jul"/>
    <n v="7"/>
    <n v="3"/>
    <x v="1615"/>
    <x v="0"/>
    <s v="tier - 1"/>
    <x v="1"/>
    <n v="1984"/>
    <s v="7-Jul-1984"/>
    <n v="38"/>
  </r>
  <r>
    <s v="Id715"/>
    <n v="1968"/>
    <s v="Dec"/>
    <n v="25"/>
    <n v="0"/>
    <x v="1616"/>
    <x v="0"/>
    <s v="tier - 1"/>
    <x v="14"/>
    <n v="1968"/>
    <s v="25-Dec-1968"/>
    <n v="54"/>
  </r>
  <r>
    <s v="Id714"/>
    <n v="1983"/>
    <s v="Nov"/>
    <n v="17"/>
    <n v="3"/>
    <x v="1617"/>
    <x v="0"/>
    <s v="tier - 1"/>
    <x v="14"/>
    <n v="1983"/>
    <s v="17-Nov-1983"/>
    <n v="39"/>
  </r>
  <r>
    <s v="Id713"/>
    <n v="1958"/>
    <s v="Sep"/>
    <n v="21"/>
    <n v="0"/>
    <x v="1618"/>
    <x v="0"/>
    <s v="tier - 2"/>
    <x v="1"/>
    <n v="1958"/>
    <s v="21-Sep-1958"/>
    <n v="64"/>
  </r>
  <r>
    <s v="Id712"/>
    <n v="1961"/>
    <s v="Sep"/>
    <n v="25"/>
    <n v="2"/>
    <x v="1619"/>
    <x v="0"/>
    <s v="tier - 1"/>
    <x v="2"/>
    <n v="1961"/>
    <s v="25-Sep-1961"/>
    <n v="61"/>
  </r>
  <r>
    <s v="Id711"/>
    <n v="1959"/>
    <s v="Oct"/>
    <n v="10"/>
    <n v="0"/>
    <x v="1620"/>
    <x v="0"/>
    <s v="tier - 1"/>
    <x v="1"/>
    <n v="1959"/>
    <s v="10-Oct-1959"/>
    <n v="63"/>
  </r>
  <r>
    <s v="Id710"/>
    <n v="1959"/>
    <s v="Nov"/>
    <n v="8"/>
    <n v="0"/>
    <x v="1621"/>
    <x v="0"/>
    <s v="tier - 3"/>
    <x v="1"/>
    <n v="1959"/>
    <s v="8-Nov-1959"/>
    <n v="63"/>
  </r>
  <r>
    <s v="Id709"/>
    <n v="1974"/>
    <s v="Dec"/>
    <n v="26"/>
    <n v="0"/>
    <x v="1622"/>
    <x v="0"/>
    <s v="tier - 2"/>
    <x v="14"/>
    <n v="1974"/>
    <s v="26-Dec-1974"/>
    <n v="48"/>
  </r>
  <r>
    <s v="Id708"/>
    <n v="1972"/>
    <s v="Jul"/>
    <n v="13"/>
    <n v="0"/>
    <x v="1623"/>
    <x v="0"/>
    <s v="tier - 2"/>
    <x v="14"/>
    <n v="1972"/>
    <s v="13-Jul-1972"/>
    <n v="50"/>
  </r>
  <r>
    <s v="Id707"/>
    <n v="2004"/>
    <s v="Sep"/>
    <n v="6"/>
    <n v="0"/>
    <x v="1624"/>
    <x v="0"/>
    <s v="tier - 2"/>
    <x v="8"/>
    <n v="2004"/>
    <s v="6-Sep-2004"/>
    <n v="18"/>
  </r>
  <r>
    <s v="Id706"/>
    <n v="1968"/>
    <s v="Dec"/>
    <n v="15"/>
    <n v="0"/>
    <x v="1625"/>
    <x v="0"/>
    <s v="tier - 3"/>
    <x v="1"/>
    <n v="1968"/>
    <s v="15-Dec-1968"/>
    <n v="54"/>
  </r>
  <r>
    <s v="Id705"/>
    <n v="1958"/>
    <s v="Oct"/>
    <n v="15"/>
    <n v="0"/>
    <x v="1626"/>
    <x v="0"/>
    <s v="tier - 3"/>
    <x v="0"/>
    <n v="1958"/>
    <s v="15-Oct-1958"/>
    <n v="64"/>
  </r>
  <r>
    <s v="Id704"/>
    <n v="1958"/>
    <s v="Jul"/>
    <n v="10"/>
    <n v="0"/>
    <x v="1627"/>
    <x v="0"/>
    <s v="tier - 2"/>
    <x v="2"/>
    <n v="1958"/>
    <s v="10-Jul-1958"/>
    <n v="64"/>
  </r>
  <r>
    <s v="Id703"/>
    <n v="1969"/>
    <s v="Sep"/>
    <n v="26"/>
    <n v="0"/>
    <x v="1628"/>
    <x v="0"/>
    <s v="tier - 3"/>
    <x v="16"/>
    <n v="1969"/>
    <s v="26-Sep-1969"/>
    <n v="53"/>
  </r>
  <r>
    <s v="Id702"/>
    <n v="1959"/>
    <s v="Dec"/>
    <n v="24"/>
    <n v="1"/>
    <x v="1629"/>
    <x v="0"/>
    <s v="tier - 2"/>
    <x v="1"/>
    <n v="1959"/>
    <s v="24-Dec-1959"/>
    <n v="63"/>
  </r>
  <r>
    <s v="Id701"/>
    <n v="1967"/>
    <s v="Oct"/>
    <n v="10"/>
    <n v="0"/>
    <x v="1630"/>
    <x v="0"/>
    <s v="tier - 1"/>
    <x v="14"/>
    <n v="1967"/>
    <s v="10-Oct-1967"/>
    <n v="55"/>
  </r>
  <r>
    <s v="Id700"/>
    <n v="1988"/>
    <s v="Nov"/>
    <n v="16"/>
    <n v="1"/>
    <x v="1631"/>
    <x v="0"/>
    <s v="tier - 2"/>
    <x v="2"/>
    <n v="1988"/>
    <s v="16-Nov-1988"/>
    <n v="34"/>
  </r>
  <r>
    <s v="Id699"/>
    <n v="1963"/>
    <s v="Jul"/>
    <n v="16"/>
    <n v="3"/>
    <x v="1632"/>
    <x v="0"/>
    <s v="tier - 2"/>
    <x v="1"/>
    <n v="1963"/>
    <s v="16-Jul-1963"/>
    <n v="59"/>
  </r>
  <r>
    <s v="Id698"/>
    <n v="1965"/>
    <s v="Jun"/>
    <n v="22"/>
    <n v="4"/>
    <x v="1633"/>
    <x v="0"/>
    <s v="tier - 3"/>
    <x v="8"/>
    <n v="1965"/>
    <s v="22-Jun-1965"/>
    <n v="57"/>
  </r>
  <r>
    <s v="Id697"/>
    <n v="1958"/>
    <s v="Sep"/>
    <n v="14"/>
    <n v="0"/>
    <x v="1634"/>
    <x v="0"/>
    <s v="tier - 1"/>
    <x v="6"/>
    <n v="1958"/>
    <s v="14-Sep-1958"/>
    <n v="64"/>
  </r>
  <r>
    <s v="Id696"/>
    <n v="1958"/>
    <s v="Jul"/>
    <n v="29"/>
    <n v="0"/>
    <x v="1635"/>
    <x v="0"/>
    <s v="tier - 2"/>
    <x v="5"/>
    <n v="1958"/>
    <s v="29-Jul-1958"/>
    <n v="64"/>
  </r>
  <r>
    <s v="Id695"/>
    <n v="1958"/>
    <s v="Sep"/>
    <n v="20"/>
    <n v="1"/>
    <x v="1636"/>
    <x v="0"/>
    <s v="tier - 3"/>
    <x v="0"/>
    <n v="1958"/>
    <s v="20-Sep-1958"/>
    <n v="64"/>
  </r>
  <r>
    <s v="Id694"/>
    <n v="1999"/>
    <s v="Aug"/>
    <n v="10"/>
    <n v="2"/>
    <x v="1637"/>
    <x v="0"/>
    <s v="tier - 1"/>
    <x v="1"/>
    <n v="1999"/>
    <s v="10-Aug-1999"/>
    <n v="23"/>
  </r>
  <r>
    <s v="Id693"/>
    <n v="1967"/>
    <s v="Aug"/>
    <n v="15"/>
    <n v="0"/>
    <x v="1638"/>
    <x v="0"/>
    <s v="tier - 2"/>
    <x v="14"/>
    <n v="1967"/>
    <s v="15-Aug-1967"/>
    <n v="55"/>
  </r>
  <r>
    <s v="Id692"/>
    <n v="1967"/>
    <s v="Nov"/>
    <n v="4"/>
    <n v="0"/>
    <x v="1639"/>
    <x v="0"/>
    <s v="tier - 2"/>
    <x v="11"/>
    <n v="1967"/>
    <s v="4-Nov-1967"/>
    <n v="55"/>
  </r>
  <r>
    <s v="Id691"/>
    <n v="1959"/>
    <s v="Jun"/>
    <n v="29"/>
    <n v="0"/>
    <x v="1640"/>
    <x v="0"/>
    <s v="tier - 1"/>
    <x v="8"/>
    <n v="1959"/>
    <s v="29-Jun-1959"/>
    <n v="63"/>
  </r>
  <r>
    <s v="Id690"/>
    <n v="1959"/>
    <s v="Aug"/>
    <n v="3"/>
    <n v="0"/>
    <x v="1641"/>
    <x v="0"/>
    <s v="tier - 3"/>
    <x v="9"/>
    <n v="1959"/>
    <s v="3-Aug-1959"/>
    <n v="63"/>
  </r>
  <r>
    <s v="Id689"/>
    <n v="1996"/>
    <s v="Nov"/>
    <n v="10"/>
    <n v="2"/>
    <x v="1642"/>
    <x v="0"/>
    <s v="tier - 3"/>
    <x v="8"/>
    <n v="1996"/>
    <s v="10-Nov-1996"/>
    <n v="26"/>
  </r>
  <r>
    <s v="Id688"/>
    <n v="1976"/>
    <s v="Nov"/>
    <n v="27"/>
    <n v="2"/>
    <x v="1643"/>
    <x v="0"/>
    <s v="tier - 3"/>
    <x v="1"/>
    <n v="1976"/>
    <s v="27-Nov-1976"/>
    <n v="46"/>
  </r>
  <r>
    <s v="Id687"/>
    <n v="1959"/>
    <s v="Nov"/>
    <n v="20"/>
    <n v="1"/>
    <x v="1644"/>
    <x v="0"/>
    <s v="tier - 2"/>
    <x v="0"/>
    <n v="1959"/>
    <s v="20-Nov-1959"/>
    <n v="63"/>
  </r>
  <r>
    <s v="Id686"/>
    <n v="1979"/>
    <s v="Oct"/>
    <n v="20"/>
    <n v="5"/>
    <x v="1645"/>
    <x v="0"/>
    <s v="tier - 2"/>
    <x v="0"/>
    <n v="1979"/>
    <s v="20-Oct-1979"/>
    <n v="43"/>
  </r>
  <r>
    <s v="Id685"/>
    <n v="1989"/>
    <s v="Jul"/>
    <n v="22"/>
    <n v="3"/>
    <x v="1646"/>
    <x v="0"/>
    <s v="tier - 3"/>
    <x v="1"/>
    <n v="1989"/>
    <s v="22-Jul-1989"/>
    <n v="33"/>
  </r>
  <r>
    <s v="Id684"/>
    <n v="1989"/>
    <s v="Jul"/>
    <n v="14"/>
    <n v="3"/>
    <x v="1647"/>
    <x v="0"/>
    <s v="tier - 3"/>
    <x v="2"/>
    <n v="1989"/>
    <s v="14-Jul-1989"/>
    <n v="33"/>
  </r>
  <r>
    <s v="Id683"/>
    <n v="1998"/>
    <s v="Sep"/>
    <n v="12"/>
    <n v="0"/>
    <x v="1648"/>
    <x v="0"/>
    <s v="tier - 1"/>
    <x v="8"/>
    <n v="1998"/>
    <s v="12-Sep-1998"/>
    <n v="24"/>
  </r>
  <r>
    <s v="Id682"/>
    <n v="1962"/>
    <s v="Dec"/>
    <n v="3"/>
    <n v="0"/>
    <x v="1649"/>
    <x v="0"/>
    <s v="tier - 1"/>
    <x v="7"/>
    <n v="1962"/>
    <s v="3-Dec-1962"/>
    <n v="60"/>
  </r>
  <r>
    <s v="Id681"/>
    <n v="1963"/>
    <s v="Oct"/>
    <n v="14"/>
    <n v="3"/>
    <x v="1650"/>
    <x v="0"/>
    <s v="tier - 1"/>
    <x v="8"/>
    <n v="1963"/>
    <s v="14-Oct-1963"/>
    <n v="59"/>
  </r>
  <r>
    <s v="Id680"/>
    <n v="1967"/>
    <s v="Jul"/>
    <n v="18"/>
    <n v="0"/>
    <x v="1651"/>
    <x v="0"/>
    <s v="tier - 3"/>
    <x v="16"/>
    <n v="1967"/>
    <s v="18-Jul-1967"/>
    <n v="55"/>
  </r>
  <r>
    <s v="Id679"/>
    <n v="1965"/>
    <s v="Nov"/>
    <n v="8"/>
    <n v="0"/>
    <x v="1652"/>
    <x v="0"/>
    <s v="tier - 3"/>
    <x v="11"/>
    <n v="1965"/>
    <s v="8-Nov-1965"/>
    <n v="57"/>
  </r>
  <r>
    <s v="Id678"/>
    <n v="1991"/>
    <s v="Aug"/>
    <n v="21"/>
    <n v="3"/>
    <x v="1653"/>
    <x v="0"/>
    <s v="tier - 3"/>
    <x v="2"/>
    <n v="1991"/>
    <s v="21-Aug-1991"/>
    <n v="31"/>
  </r>
  <r>
    <s v="Id677"/>
    <n v="1967"/>
    <s v="Sep"/>
    <n v="1"/>
    <n v="0"/>
    <x v="1654"/>
    <x v="0"/>
    <s v="tier - 3"/>
    <x v="14"/>
    <n v="1967"/>
    <s v="1-Sep-1967"/>
    <n v="55"/>
  </r>
  <r>
    <s v="Id676"/>
    <n v="1981"/>
    <s v="Nov"/>
    <n v="13"/>
    <n v="1"/>
    <x v="1655"/>
    <x v="0"/>
    <s v="tier - 1"/>
    <x v="1"/>
    <n v="1981"/>
    <s v="13-Nov-1981"/>
    <n v="41"/>
  </r>
  <r>
    <s v="Id675"/>
    <n v="1969"/>
    <s v="Oct"/>
    <n v="20"/>
    <n v="0"/>
    <x v="1656"/>
    <x v="0"/>
    <s v="tier - 1"/>
    <x v="1"/>
    <n v="1969"/>
    <s v="20-Oct-1969"/>
    <n v="53"/>
  </r>
  <r>
    <s v="Id674"/>
    <n v="1958"/>
    <s v="Jul"/>
    <n v="23"/>
    <n v="0"/>
    <x v="1657"/>
    <x v="0"/>
    <s v="tier - 1"/>
    <x v="1"/>
    <n v="1958"/>
    <s v="23-Jul-1958"/>
    <n v="64"/>
  </r>
  <r>
    <s v="Id673"/>
    <n v="1982"/>
    <s v="Sep"/>
    <n v="4"/>
    <n v="3"/>
    <x v="1658"/>
    <x v="0"/>
    <s v="tier - 2"/>
    <x v="2"/>
    <n v="1982"/>
    <s v="4-Sep-1982"/>
    <n v="40"/>
  </r>
  <r>
    <s v="Id672"/>
    <n v="2002"/>
    <s v="Sep"/>
    <n v="24"/>
    <n v="0"/>
    <x v="1659"/>
    <x v="0"/>
    <s v="tier - 2"/>
    <x v="1"/>
    <n v="2002"/>
    <s v="24-Sep-2002"/>
    <n v="20"/>
  </r>
  <r>
    <s v="Id671"/>
    <n v="1962"/>
    <s v="Jul"/>
    <n v="29"/>
    <n v="0"/>
    <x v="1660"/>
    <x v="0"/>
    <s v="tier - 3"/>
    <x v="11"/>
    <n v="1962"/>
    <s v="29-Jul-1962"/>
    <n v="60"/>
  </r>
  <r>
    <s v="Id670"/>
    <n v="1965"/>
    <s v="Jul"/>
    <n v="27"/>
    <n v="0"/>
    <x v="1661"/>
    <x v="0"/>
    <s v="tier - 2"/>
    <x v="14"/>
    <n v="1965"/>
    <s v="27-Jul-1965"/>
    <n v="57"/>
  </r>
  <r>
    <s v="Id669"/>
    <n v="1975"/>
    <s v="Dec"/>
    <n v="10"/>
    <n v="1"/>
    <x v="1662"/>
    <x v="0"/>
    <s v="tier - 3"/>
    <x v="9"/>
    <n v="1975"/>
    <s v="10-Dec-1975"/>
    <n v="47"/>
  </r>
  <r>
    <s v="Id668"/>
    <n v="1979"/>
    <s v="Oct"/>
    <n v="18"/>
    <n v="2"/>
    <x v="1663"/>
    <x v="0"/>
    <s v="tier - 3"/>
    <x v="14"/>
    <n v="1979"/>
    <s v="18-Oct-1979"/>
    <n v="43"/>
  </r>
  <r>
    <s v="Id667"/>
    <n v="1981"/>
    <s v="Jun"/>
    <n v="5"/>
    <n v="1"/>
    <x v="1664"/>
    <x v="0"/>
    <s v="tier - 3"/>
    <x v="14"/>
    <n v="1981"/>
    <s v="5-Jun-1981"/>
    <n v="42"/>
  </r>
  <r>
    <s v="Id666"/>
    <n v="1970"/>
    <s v="Nov"/>
    <n v="11"/>
    <n v="0"/>
    <x v="1665"/>
    <x v="0"/>
    <s v="tier - 2"/>
    <x v="9"/>
    <n v="1970"/>
    <s v="11-Nov-1970"/>
    <n v="52"/>
  </r>
  <r>
    <s v="Id665"/>
    <n v="1958"/>
    <s v="Oct"/>
    <n v="17"/>
    <n v="0"/>
    <x v="1666"/>
    <x v="0"/>
    <s v="tier - 2"/>
    <x v="8"/>
    <n v="1958"/>
    <s v="17-Oct-1958"/>
    <n v="64"/>
  </r>
  <r>
    <s v="Id664"/>
    <n v="1981"/>
    <s v="Jul"/>
    <n v="4"/>
    <n v="1"/>
    <x v="1667"/>
    <x v="0"/>
    <s v="tier - 1"/>
    <x v="2"/>
    <n v="1981"/>
    <s v="4-Jul-1981"/>
    <n v="41"/>
  </r>
  <r>
    <s v="Id663"/>
    <n v="1968"/>
    <s v="Nov"/>
    <n v="8"/>
    <n v="0"/>
    <x v="1668"/>
    <x v="0"/>
    <s v="tier - 2"/>
    <x v="1"/>
    <n v="1968"/>
    <s v="8-Nov-1968"/>
    <n v="54"/>
  </r>
  <r>
    <s v="Id662"/>
    <n v="1962"/>
    <s v="Nov"/>
    <n v="29"/>
    <n v="0"/>
    <x v="1669"/>
    <x v="0"/>
    <s v="tier - 1"/>
    <x v="11"/>
    <n v="1962"/>
    <s v="29-Nov-1962"/>
    <n v="60"/>
  </r>
  <r>
    <s v="Id661"/>
    <n v="1958"/>
    <s v="Jul"/>
    <n v="29"/>
    <n v="2"/>
    <x v="1670"/>
    <x v="0"/>
    <s v="tier - 3"/>
    <x v="2"/>
    <n v="1958"/>
    <s v="29-Jul-1958"/>
    <n v="64"/>
  </r>
  <r>
    <s v="Id660"/>
    <n v="1995"/>
    <s v="Aug"/>
    <n v="2"/>
    <n v="2"/>
    <x v="1671"/>
    <x v="0"/>
    <s v="tier - 2"/>
    <x v="8"/>
    <n v="1995"/>
    <s v="2-Aug-1995"/>
    <n v="27"/>
  </r>
  <r>
    <s v="Id659"/>
    <n v="1960"/>
    <s v="Aug"/>
    <n v="8"/>
    <n v="2"/>
    <x v="1672"/>
    <x v="0"/>
    <s v="tier - 2"/>
    <x v="1"/>
    <n v="1960"/>
    <s v="8-Aug-1960"/>
    <n v="62"/>
  </r>
  <r>
    <s v="Id658"/>
    <n v="1979"/>
    <s v="Nov"/>
    <n v="25"/>
    <n v="2"/>
    <x v="1673"/>
    <x v="0"/>
    <s v="tier - 1"/>
    <x v="2"/>
    <n v="1979"/>
    <s v="25-Nov-1979"/>
    <n v="43"/>
  </r>
  <r>
    <s v="Id657"/>
    <n v="1970"/>
    <s v="Sep"/>
    <n v="11"/>
    <n v="0"/>
    <x v="1674"/>
    <x v="0"/>
    <s v="tier - 3"/>
    <x v="2"/>
    <n v="1970"/>
    <s v="11-Sep-1970"/>
    <n v="52"/>
  </r>
  <r>
    <s v="Id656"/>
    <n v="1971"/>
    <s v="Aug"/>
    <n v="15"/>
    <n v="0"/>
    <x v="1675"/>
    <x v="0"/>
    <s v="tier - 3"/>
    <x v="9"/>
    <n v="1971"/>
    <s v="15-Aug-1971"/>
    <n v="51"/>
  </r>
  <r>
    <s v="Id655"/>
    <n v="1968"/>
    <s v="Jun"/>
    <n v="12"/>
    <n v="0"/>
    <x v="1676"/>
    <x v="0"/>
    <s v="tier - 2"/>
    <x v="16"/>
    <n v="1968"/>
    <s v="12-Jun-1968"/>
    <n v="54"/>
  </r>
  <r>
    <s v="Id654"/>
    <n v="1975"/>
    <s v="Oct"/>
    <n v="26"/>
    <n v="1"/>
    <x v="1677"/>
    <x v="0"/>
    <s v="tier - 1"/>
    <x v="9"/>
    <n v="1975"/>
    <s v="26-Oct-1975"/>
    <n v="47"/>
  </r>
  <r>
    <s v="Id653"/>
    <n v="1972"/>
    <s v="Nov"/>
    <n v="7"/>
    <n v="0"/>
    <x v="1678"/>
    <x v="0"/>
    <s v="tier - 1"/>
    <x v="1"/>
    <n v="1972"/>
    <s v="7-Nov-1972"/>
    <n v="50"/>
  </r>
  <r>
    <s v="Id652"/>
    <n v="1978"/>
    <s v="Sep"/>
    <n v="5"/>
    <n v="2"/>
    <x v="1679"/>
    <x v="0"/>
    <s v="tier - 1"/>
    <x v="2"/>
    <n v="1978"/>
    <s v="5-Sep-1978"/>
    <n v="44"/>
  </r>
  <r>
    <s v="Id651"/>
    <n v="1971"/>
    <s v="Nov"/>
    <n v="25"/>
    <n v="0"/>
    <x v="1680"/>
    <x v="0"/>
    <s v="tier - 1"/>
    <x v="9"/>
    <n v="1971"/>
    <s v="25-Nov-1971"/>
    <n v="51"/>
  </r>
  <r>
    <s v="Id650"/>
    <n v="1962"/>
    <s v="Oct"/>
    <n v="25"/>
    <n v="0"/>
    <x v="1681"/>
    <x v="0"/>
    <s v="tier - 2"/>
    <x v="1"/>
    <n v="1962"/>
    <s v="25-Oct-1962"/>
    <n v="60"/>
  </r>
  <r>
    <s v="Id649"/>
    <n v="1959"/>
    <s v="Jun"/>
    <n v="4"/>
    <n v="3"/>
    <x v="1682"/>
    <x v="0"/>
    <s v="tier - 1"/>
    <x v="0"/>
    <n v="1959"/>
    <s v="4-Jun-1959"/>
    <n v="64"/>
  </r>
  <r>
    <s v="Id648"/>
    <n v="1959"/>
    <s v="Dec"/>
    <n v="3"/>
    <n v="3"/>
    <x v="1683"/>
    <x v="0"/>
    <s v="tier - 3"/>
    <x v="2"/>
    <n v="1959"/>
    <s v="3-Dec-1959"/>
    <n v="63"/>
  </r>
  <r>
    <s v="Id647"/>
    <n v="1962"/>
    <s v="Jun"/>
    <n v="17"/>
    <n v="0"/>
    <x v="1684"/>
    <x v="0"/>
    <s v="tier - 1"/>
    <x v="1"/>
    <n v="1962"/>
    <s v="17-Jun-1962"/>
    <n v="60"/>
  </r>
  <r>
    <s v="Id646"/>
    <n v="1978"/>
    <s v="Nov"/>
    <n v="23"/>
    <n v="2"/>
    <x v="1685"/>
    <x v="0"/>
    <s v="tier - 1"/>
    <x v="1"/>
    <n v="1978"/>
    <s v="23-Nov-1978"/>
    <n v="44"/>
  </r>
  <r>
    <s v="Id645"/>
    <n v="1960"/>
    <s v="Jul"/>
    <n v="25"/>
    <n v="2"/>
    <x v="1686"/>
    <x v="0"/>
    <s v="tier - 2"/>
    <x v="8"/>
    <n v="1960"/>
    <s v="25-Jul-1960"/>
    <n v="62"/>
  </r>
  <r>
    <s v="Id644"/>
    <n v="1969"/>
    <s v="Sep"/>
    <n v="16"/>
    <n v="0"/>
    <x v="1687"/>
    <x v="0"/>
    <s v="tier - 2"/>
    <x v="9"/>
    <n v="1969"/>
    <s v="16-Sep-1969"/>
    <n v="53"/>
  </r>
  <r>
    <s v="Id643"/>
    <n v="1963"/>
    <s v="Dec"/>
    <n v="13"/>
    <n v="0"/>
    <x v="1688"/>
    <x v="0"/>
    <s v="tier - 3"/>
    <x v="11"/>
    <n v="1963"/>
    <s v="13-Dec-1963"/>
    <n v="59"/>
  </r>
  <r>
    <s v="Id642"/>
    <n v="2001"/>
    <s v="Jul"/>
    <n v="14"/>
    <n v="1"/>
    <x v="1689"/>
    <x v="0"/>
    <s v="tier - 3"/>
    <x v="8"/>
    <n v="2001"/>
    <s v="14-Jul-2001"/>
    <n v="21"/>
  </r>
  <r>
    <s v="Id641"/>
    <n v="1988"/>
    <s v="Dec"/>
    <n v="17"/>
    <n v="3"/>
    <x v="1690"/>
    <x v="0"/>
    <s v="tier - 3"/>
    <x v="9"/>
    <n v="1988"/>
    <s v="17-Dec-1988"/>
    <n v="34"/>
  </r>
  <r>
    <s v="Id640"/>
    <n v="1968"/>
    <s v="Jul"/>
    <n v="18"/>
    <n v="0"/>
    <x v="1691"/>
    <x v="0"/>
    <s v="tier - 1"/>
    <x v="14"/>
    <n v="1968"/>
    <s v="18-Jul-1968"/>
    <n v="54"/>
  </r>
  <r>
    <s v="Id639"/>
    <n v="1962"/>
    <s v="Sep"/>
    <n v="6"/>
    <n v="0"/>
    <x v="1692"/>
    <x v="0"/>
    <s v="tier - 2"/>
    <x v="2"/>
    <n v="1962"/>
    <s v="6-Sep-1962"/>
    <n v="60"/>
  </r>
  <r>
    <s v="Id638"/>
    <n v="1964"/>
    <s v="Sep"/>
    <n v="4"/>
    <n v="0"/>
    <x v="1693"/>
    <x v="0"/>
    <s v="tier - 2"/>
    <x v="1"/>
    <n v="1964"/>
    <s v="4-Sep-1964"/>
    <n v="58"/>
  </r>
  <r>
    <s v="Id637"/>
    <n v="1990"/>
    <s v="Oct"/>
    <n v="25"/>
    <n v="3"/>
    <x v="1694"/>
    <x v="0"/>
    <s v="tier - 1"/>
    <x v="1"/>
    <n v="1990"/>
    <s v="25-Oct-1990"/>
    <n v="32"/>
  </r>
  <r>
    <s v="Id636"/>
    <n v="1976"/>
    <s v="Jul"/>
    <n v="20"/>
    <n v="2"/>
    <x v="1695"/>
    <x v="0"/>
    <s v="tier - 1"/>
    <x v="14"/>
    <n v="1976"/>
    <s v="20-Jul-1976"/>
    <n v="46"/>
  </r>
  <r>
    <s v="Id635"/>
    <n v="2004"/>
    <s v="Jul"/>
    <n v="17"/>
    <n v="0"/>
    <x v="1696"/>
    <x v="0"/>
    <s v="tier - 3"/>
    <x v="3"/>
    <n v="2004"/>
    <s v="17-Jul-2004"/>
    <n v="18"/>
  </r>
  <r>
    <s v="Id634"/>
    <n v="1974"/>
    <s v="Jun"/>
    <n v="28"/>
    <n v="0"/>
    <x v="1697"/>
    <x v="0"/>
    <s v="tier - 2"/>
    <x v="14"/>
    <n v="1974"/>
    <s v="28-Jun-1974"/>
    <n v="48"/>
  </r>
  <r>
    <s v="Id633"/>
    <n v="1959"/>
    <s v="Oct"/>
    <n v="2"/>
    <n v="3"/>
    <x v="1698"/>
    <x v="0"/>
    <s v="tier - 3"/>
    <x v="1"/>
    <n v="1959"/>
    <s v="2-Oct-1959"/>
    <n v="63"/>
  </r>
  <r>
    <s v="Id632"/>
    <n v="1974"/>
    <s v="Jul"/>
    <n v="30"/>
    <n v="0"/>
    <x v="1699"/>
    <x v="0"/>
    <s v="tier - 2"/>
    <x v="1"/>
    <n v="1974"/>
    <s v="30-Jul-1974"/>
    <n v="48"/>
  </r>
  <r>
    <s v="Id631"/>
    <n v="1965"/>
    <s v="Oct"/>
    <n v="28"/>
    <n v="0"/>
    <x v="1700"/>
    <x v="0"/>
    <s v="tier - 2"/>
    <x v="14"/>
    <n v="1965"/>
    <s v="28-Oct-1965"/>
    <n v="57"/>
  </r>
  <r>
    <s v="Id630"/>
    <n v="1960"/>
    <s v="Jun"/>
    <n v="6"/>
    <n v="3"/>
    <x v="1701"/>
    <x v="0"/>
    <s v="tier - 2"/>
    <x v="1"/>
    <n v="1960"/>
    <s v="6-Jun-1960"/>
    <n v="63"/>
  </r>
  <r>
    <s v="Id629"/>
    <n v="1988"/>
    <s v="Dec"/>
    <n v="22"/>
    <n v="3"/>
    <x v="1702"/>
    <x v="0"/>
    <s v="tier - 2"/>
    <x v="2"/>
    <n v="1988"/>
    <s v="22-Dec-1988"/>
    <n v="34"/>
  </r>
  <r>
    <s v="Id628"/>
    <n v="1973"/>
    <s v="Jun"/>
    <n v="26"/>
    <n v="0"/>
    <x v="1703"/>
    <x v="0"/>
    <s v="tier - 2"/>
    <x v="14"/>
    <n v="1973"/>
    <s v="26-Jun-1973"/>
    <n v="49"/>
  </r>
  <r>
    <s v="Id627"/>
    <n v="1976"/>
    <s v="Sep"/>
    <n v="20"/>
    <n v="2"/>
    <x v="1704"/>
    <x v="0"/>
    <s v="tier - 2"/>
    <x v="1"/>
    <n v="1976"/>
    <s v="20-Sep-1976"/>
    <n v="46"/>
  </r>
  <r>
    <s v="Id626"/>
    <n v="1974"/>
    <s v="Aug"/>
    <n v="29"/>
    <n v="0"/>
    <x v="1705"/>
    <x v="0"/>
    <s v="tier - 1"/>
    <x v="1"/>
    <n v="1974"/>
    <s v="29-Aug-1974"/>
    <n v="48"/>
  </r>
  <r>
    <s v="Id625"/>
    <n v="1997"/>
    <s v="Oct"/>
    <n v="9"/>
    <n v="0"/>
    <x v="1706"/>
    <x v="0"/>
    <s v="tier - 2"/>
    <x v="1"/>
    <n v="1997"/>
    <s v="9-Oct-1997"/>
    <n v="25"/>
  </r>
  <r>
    <s v="Id624"/>
    <n v="1984"/>
    <s v="Jun"/>
    <n v="26"/>
    <n v="0"/>
    <x v="1707"/>
    <x v="0"/>
    <s v="tier - 3"/>
    <x v="2"/>
    <n v="1984"/>
    <s v="26-Jun-1984"/>
    <n v="38"/>
  </r>
  <r>
    <s v="Id623"/>
    <n v="1982"/>
    <s v="Nov"/>
    <n v="11"/>
    <n v="4"/>
    <x v="1708"/>
    <x v="0"/>
    <s v="tier - 3"/>
    <x v="2"/>
    <n v="1982"/>
    <s v="11-Nov-1982"/>
    <n v="40"/>
  </r>
  <r>
    <s v="Id622"/>
    <n v="1962"/>
    <s v="Dec"/>
    <n v="25"/>
    <n v="0"/>
    <x v="1709"/>
    <x v="0"/>
    <s v="tier - 1"/>
    <x v="16"/>
    <n v="1962"/>
    <s v="25-Dec-1962"/>
    <n v="60"/>
  </r>
  <r>
    <s v="Id621"/>
    <n v="1980"/>
    <s v="Oct"/>
    <n v="12"/>
    <n v="2"/>
    <x v="1710"/>
    <x v="0"/>
    <s v="tier - 3"/>
    <x v="14"/>
    <n v="1980"/>
    <s v="12-Oct-1980"/>
    <n v="42"/>
  </r>
  <r>
    <s v="Id620"/>
    <n v="1982"/>
    <s v="Jul"/>
    <n v="24"/>
    <n v="3"/>
    <x v="1711"/>
    <x v="0"/>
    <s v="tier - 1"/>
    <x v="1"/>
    <n v="1982"/>
    <s v="24-Jul-1982"/>
    <n v="40"/>
  </r>
  <r>
    <s v="Id619"/>
    <n v="1980"/>
    <s v="Sep"/>
    <n v="19"/>
    <n v="2"/>
    <x v="1712"/>
    <x v="0"/>
    <s v="tier - 2"/>
    <x v="1"/>
    <n v="1980"/>
    <s v="19-Sep-1980"/>
    <n v="42"/>
  </r>
  <r>
    <s v="Id618"/>
    <n v="1988"/>
    <s v="Dec"/>
    <n v="5"/>
    <n v="3"/>
    <x v="1713"/>
    <x v="0"/>
    <s v="tier - 3"/>
    <x v="1"/>
    <n v="1988"/>
    <s v="5-Dec-1988"/>
    <n v="34"/>
  </r>
  <r>
    <s v="Id617"/>
    <n v="1978"/>
    <s v="Sep"/>
    <n v="16"/>
    <n v="2"/>
    <x v="1714"/>
    <x v="0"/>
    <s v="tier - 2"/>
    <x v="14"/>
    <n v="1978"/>
    <s v="16-Sep-1978"/>
    <n v="44"/>
  </r>
  <r>
    <s v="Id616"/>
    <n v="1958"/>
    <s v="Oct"/>
    <n v="22"/>
    <n v="2"/>
    <x v="1715"/>
    <x v="0"/>
    <s v="tier - 2"/>
    <x v="8"/>
    <n v="1958"/>
    <s v="22-Oct-1958"/>
    <n v="64"/>
  </r>
  <r>
    <s v="Id615"/>
    <n v="1958"/>
    <s v="Jun"/>
    <n v="21"/>
    <n v="3"/>
    <x v="1716"/>
    <x v="0"/>
    <s v="tier - 2"/>
    <x v="0"/>
    <n v="1958"/>
    <s v="21-Jun-1958"/>
    <n v="64"/>
  </r>
  <r>
    <s v="Id614"/>
    <n v="1985"/>
    <s v="Aug"/>
    <n v="27"/>
    <n v="3"/>
    <x v="1717"/>
    <x v="0"/>
    <s v="tier - 3"/>
    <x v="1"/>
    <n v="1985"/>
    <s v="27-Aug-1985"/>
    <n v="37"/>
  </r>
  <r>
    <s v="Id613"/>
    <n v="1993"/>
    <s v="Aug"/>
    <n v="8"/>
    <n v="0"/>
    <x v="1718"/>
    <x v="0"/>
    <s v="tier - 1"/>
    <x v="8"/>
    <n v="1993"/>
    <s v="8-Aug-1993"/>
    <n v="29"/>
  </r>
  <r>
    <s v="Id612"/>
    <n v="1987"/>
    <s v="Oct"/>
    <n v="6"/>
    <n v="3"/>
    <x v="1719"/>
    <x v="0"/>
    <s v="tier - 1"/>
    <x v="2"/>
    <n v="1987"/>
    <s v="6-Oct-1987"/>
    <n v="35"/>
  </r>
  <r>
    <s v="Id611"/>
    <n v="1993"/>
    <s v="Dec"/>
    <n v="12"/>
    <n v="0"/>
    <x v="1720"/>
    <x v="0"/>
    <s v="tier - 3"/>
    <x v="12"/>
    <n v="1993"/>
    <s v="12-Dec-1993"/>
    <n v="29"/>
  </r>
  <r>
    <s v="Id610"/>
    <n v="1982"/>
    <s v="Jul"/>
    <n v="6"/>
    <n v="3"/>
    <x v="1721"/>
    <x v="0"/>
    <s v="tier - 1"/>
    <x v="14"/>
    <n v="1982"/>
    <s v="6-Jul-1982"/>
    <n v="40"/>
  </r>
  <r>
    <s v="Id609"/>
    <n v="1974"/>
    <s v="Sep"/>
    <n v="11"/>
    <n v="0"/>
    <x v="1722"/>
    <x v="0"/>
    <s v="tier - 3"/>
    <x v="1"/>
    <n v="1974"/>
    <s v="11-Sep-1974"/>
    <n v="48"/>
  </r>
  <r>
    <s v="Id608"/>
    <n v="1988"/>
    <s v="Aug"/>
    <n v="6"/>
    <n v="3"/>
    <x v="1723"/>
    <x v="0"/>
    <s v="tier - 2"/>
    <x v="1"/>
    <n v="1988"/>
    <s v="6-Aug-1988"/>
    <n v="34"/>
  </r>
  <r>
    <s v="Id607"/>
    <n v="1988"/>
    <s v="Aug"/>
    <n v="21"/>
    <n v="3"/>
    <x v="1724"/>
    <x v="0"/>
    <s v="tier - 1"/>
    <x v="1"/>
    <n v="1988"/>
    <s v="21-Aug-1988"/>
    <n v="34"/>
  </r>
  <r>
    <s v="Id606"/>
    <n v="2002"/>
    <s v="Sep"/>
    <n v="8"/>
    <n v="0"/>
    <x v="1725"/>
    <x v="0"/>
    <s v="tier - 1"/>
    <x v="2"/>
    <n v="2002"/>
    <s v="8-Sep-2002"/>
    <n v="20"/>
  </r>
  <r>
    <s v="Id605"/>
    <n v="1972"/>
    <s v="Jul"/>
    <n v="30"/>
    <n v="0"/>
    <x v="1726"/>
    <x v="0"/>
    <s v="tier - 2"/>
    <x v="9"/>
    <n v="1972"/>
    <s v="30-Jul-1972"/>
    <n v="50"/>
  </r>
  <r>
    <s v="Id604"/>
    <n v="2003"/>
    <s v="Aug"/>
    <n v="24"/>
    <n v="0"/>
    <x v="1727"/>
    <x v="0"/>
    <s v="tier - 3"/>
    <x v="2"/>
    <n v="2003"/>
    <s v="24-Aug-2003"/>
    <n v="19"/>
  </r>
  <r>
    <s v="Id603"/>
    <n v="1969"/>
    <s v="Aug"/>
    <n v="8"/>
    <n v="0"/>
    <x v="1728"/>
    <x v="0"/>
    <s v="tier - 3"/>
    <x v="14"/>
    <n v="1969"/>
    <s v="8-Aug-1969"/>
    <n v="53"/>
  </r>
  <r>
    <s v="Id602"/>
    <n v="1965"/>
    <s v="Dec"/>
    <n v="5"/>
    <n v="0"/>
    <x v="1729"/>
    <x v="0"/>
    <s v="tier - 3"/>
    <x v="14"/>
    <n v="1965"/>
    <s v="5-Dec-1965"/>
    <n v="57"/>
  </r>
  <r>
    <s v="Id601"/>
    <n v="1995"/>
    <s v="Sep"/>
    <n v="28"/>
    <n v="3"/>
    <x v="1730"/>
    <x v="0"/>
    <s v="tier - 3"/>
    <x v="1"/>
    <n v="1995"/>
    <s v="28-Sep-1995"/>
    <n v="27"/>
  </r>
  <r>
    <s v="Id600"/>
    <n v="2003"/>
    <s v="Dec"/>
    <n v="20"/>
    <n v="1"/>
    <x v="1731"/>
    <x v="0"/>
    <s v="tier - 1"/>
    <x v="1"/>
    <n v="2003"/>
    <s v="20-Dec-2003"/>
    <n v="19"/>
  </r>
  <r>
    <s v="Id599"/>
    <n v="1958"/>
    <s v="Oct"/>
    <n v="10"/>
    <n v="3"/>
    <x v="1732"/>
    <x v="0"/>
    <s v="tier - 2"/>
    <x v="1"/>
    <n v="1958"/>
    <s v="10-Oct-1958"/>
    <n v="64"/>
  </r>
  <r>
    <s v="Id598"/>
    <n v="1995"/>
    <s v="Dec"/>
    <n v="23"/>
    <n v="0"/>
    <x v="1733"/>
    <x v="0"/>
    <s v="tier - 1"/>
    <x v="0"/>
    <n v="1995"/>
    <s v="23-Dec-1995"/>
    <n v="27"/>
  </r>
  <r>
    <s v="Id597"/>
    <n v="2001"/>
    <s v="Jun"/>
    <n v="25"/>
    <n v="0"/>
    <x v="1734"/>
    <x v="0"/>
    <s v="tier - 1"/>
    <x v="0"/>
    <n v="2001"/>
    <s v="25-Jun-2001"/>
    <n v="21"/>
  </r>
  <r>
    <s v="Id596"/>
    <n v="1963"/>
    <s v="Jun"/>
    <n v="25"/>
    <n v="0"/>
    <x v="1735"/>
    <x v="0"/>
    <s v="tier - 2"/>
    <x v="9"/>
    <n v="1963"/>
    <s v="25-Jun-1963"/>
    <n v="59"/>
  </r>
  <r>
    <s v="Id595"/>
    <n v="1970"/>
    <s v="Jul"/>
    <n v="10"/>
    <n v="0"/>
    <x v="1736"/>
    <x v="0"/>
    <s v="tier - 2"/>
    <x v="2"/>
    <n v="1970"/>
    <s v="10-Jul-1970"/>
    <n v="52"/>
  </r>
  <r>
    <s v="Id594"/>
    <n v="1975"/>
    <s v="Jul"/>
    <n v="24"/>
    <n v="1"/>
    <x v="1737"/>
    <x v="0"/>
    <s v="tier - 1"/>
    <x v="14"/>
    <n v="1975"/>
    <s v="24-Jul-1975"/>
    <n v="47"/>
  </r>
  <r>
    <s v="Id593"/>
    <n v="1977"/>
    <s v="Sep"/>
    <n v="25"/>
    <n v="2"/>
    <x v="1738"/>
    <x v="0"/>
    <s v="tier - 1"/>
    <x v="1"/>
    <n v="1977"/>
    <s v="25-Sep-1977"/>
    <n v="45"/>
  </r>
  <r>
    <s v="Id592"/>
    <n v="1993"/>
    <s v="Nov"/>
    <n v="5"/>
    <n v="1"/>
    <x v="1739"/>
    <x v="0"/>
    <s v="tier - 1"/>
    <x v="8"/>
    <n v="1993"/>
    <s v="5-Nov-1993"/>
    <n v="29"/>
  </r>
  <r>
    <s v="Id591"/>
    <n v="1974"/>
    <s v="Aug"/>
    <n v="28"/>
    <n v="0"/>
    <x v="1740"/>
    <x v="0"/>
    <s v="tier - 1"/>
    <x v="1"/>
    <n v="1974"/>
    <s v="28-Aug-1974"/>
    <n v="48"/>
  </r>
  <r>
    <s v="Id590"/>
    <n v="1989"/>
    <s v="Sep"/>
    <n v="23"/>
    <n v="2"/>
    <x v="1741"/>
    <x v="0"/>
    <s v="tier - 2"/>
    <x v="8"/>
    <n v="1989"/>
    <s v="23-Sep-1989"/>
    <n v="33"/>
  </r>
  <r>
    <s v="Id589"/>
    <n v="1962"/>
    <s v="Jul"/>
    <n v="29"/>
    <n v="0"/>
    <x v="1742"/>
    <x v="0"/>
    <s v="tier - 2"/>
    <x v="14"/>
    <n v="1962"/>
    <s v="29-Jul-1962"/>
    <n v="60"/>
  </r>
  <r>
    <s v="Id588"/>
    <n v="1995"/>
    <s v="Oct"/>
    <n v="19"/>
    <n v="1"/>
    <x v="1743"/>
    <x v="0"/>
    <s v="tier - 3"/>
    <x v="8"/>
    <n v="1995"/>
    <s v="19-Oct-1995"/>
    <n v="27"/>
  </r>
  <r>
    <s v="Id587"/>
    <n v="1974"/>
    <s v="Aug"/>
    <n v="8"/>
    <n v="0"/>
    <x v="1744"/>
    <x v="0"/>
    <s v="tier - 3"/>
    <x v="2"/>
    <n v="1974"/>
    <s v="8-Aug-1974"/>
    <n v="48"/>
  </r>
  <r>
    <s v="Id586"/>
    <n v="2003"/>
    <s v="Sep"/>
    <n v="10"/>
    <n v="0"/>
    <x v="1745"/>
    <x v="0"/>
    <s v="tier - 2"/>
    <x v="2"/>
    <n v="2003"/>
    <s v="10-Sep-2003"/>
    <n v="19"/>
  </r>
  <r>
    <s v="Id585"/>
    <n v="1968"/>
    <s v="Oct"/>
    <n v="21"/>
    <n v="0"/>
    <x v="1746"/>
    <x v="0"/>
    <s v="tier - 3"/>
    <x v="1"/>
    <n v="1968"/>
    <s v="21-Oct-1968"/>
    <n v="54"/>
  </r>
  <r>
    <s v="Id584"/>
    <n v="1977"/>
    <s v="Aug"/>
    <n v="25"/>
    <n v="2"/>
    <x v="1747"/>
    <x v="0"/>
    <s v="tier - 3"/>
    <x v="9"/>
    <n v="1977"/>
    <s v="25-Aug-1977"/>
    <n v="45"/>
  </r>
  <r>
    <s v="Id583"/>
    <n v="1980"/>
    <s v="Jul"/>
    <n v="16"/>
    <n v="2"/>
    <x v="1748"/>
    <x v="0"/>
    <s v="tier - 3"/>
    <x v="1"/>
    <n v="1980"/>
    <s v="16-Jul-1980"/>
    <n v="42"/>
  </r>
  <r>
    <s v="Id582"/>
    <n v="1971"/>
    <s v="Aug"/>
    <n v="22"/>
    <n v="0"/>
    <x v="1749"/>
    <x v="0"/>
    <s v="tier - 2"/>
    <x v="9"/>
    <n v="1971"/>
    <s v="22-Aug-1971"/>
    <n v="51"/>
  </r>
  <r>
    <s v="Id581"/>
    <n v="1996"/>
    <s v="Jun"/>
    <n v="10"/>
    <n v="0"/>
    <x v="1750"/>
    <x v="0"/>
    <s v="tier - 3"/>
    <x v="0"/>
    <n v="1996"/>
    <s v="10-Jun-1996"/>
    <n v="26"/>
  </r>
  <r>
    <s v="Id580"/>
    <n v="2003"/>
    <s v="Dec"/>
    <n v="26"/>
    <n v="0"/>
    <x v="1751"/>
    <x v="0"/>
    <s v="tier - 2"/>
    <x v="2"/>
    <n v="2003"/>
    <s v="26-Dec-2003"/>
    <n v="19"/>
  </r>
  <r>
    <s v="Id579"/>
    <n v="2002"/>
    <s v="Jun"/>
    <n v="28"/>
    <n v="1"/>
    <x v="1752"/>
    <x v="0"/>
    <s v="tier - 3"/>
    <x v="0"/>
    <n v="2002"/>
    <s v="28-Jun-2002"/>
    <n v="20"/>
  </r>
  <r>
    <s v="Id578"/>
    <n v="1998"/>
    <s v="Jun"/>
    <n v="3"/>
    <n v="4"/>
    <x v="1753"/>
    <x v="0"/>
    <s v="tier - 3"/>
    <x v="5"/>
    <n v="1998"/>
    <s v="3-Jun-1998"/>
    <n v="25"/>
  </r>
  <r>
    <s v="Id577"/>
    <n v="1965"/>
    <s v="Sep"/>
    <n v="16"/>
    <n v="0"/>
    <x v="1754"/>
    <x v="0"/>
    <s v="tier - 2"/>
    <x v="14"/>
    <n v="1965"/>
    <s v="16-Sep-1965"/>
    <n v="57"/>
  </r>
  <r>
    <s v="Id576"/>
    <n v="1964"/>
    <s v="Jun"/>
    <n v="7"/>
    <n v="0"/>
    <x v="1755"/>
    <x v="0"/>
    <s v="tier - 2"/>
    <x v="1"/>
    <n v="1964"/>
    <s v="7-Jun-1964"/>
    <n v="59"/>
  </r>
  <r>
    <s v="Id575"/>
    <n v="2004"/>
    <s v="Aug"/>
    <n v="18"/>
    <n v="1"/>
    <x v="1756"/>
    <x v="0"/>
    <s v="tier - 2"/>
    <x v="4"/>
    <n v="2004"/>
    <s v="18-Aug-2004"/>
    <n v="18"/>
  </r>
  <r>
    <s v="Id574"/>
    <n v="1982"/>
    <s v="Oct"/>
    <n v="22"/>
    <n v="1"/>
    <x v="1757"/>
    <x v="0"/>
    <s v="tier - 1"/>
    <x v="0"/>
    <n v="1982"/>
    <s v="22-Oct-1982"/>
    <n v="40"/>
  </r>
  <r>
    <s v="Id573"/>
    <n v="1975"/>
    <s v="Aug"/>
    <n v="25"/>
    <n v="1"/>
    <x v="1758"/>
    <x v="0"/>
    <s v="tier - 3"/>
    <x v="14"/>
    <n v="1975"/>
    <s v="25-Aug-1975"/>
    <n v="47"/>
  </r>
  <r>
    <s v="Id572"/>
    <n v="1963"/>
    <s v="Jul"/>
    <n v="12"/>
    <n v="0"/>
    <x v="1759"/>
    <x v="0"/>
    <s v="tier - 3"/>
    <x v="9"/>
    <n v="1963"/>
    <s v="12-Jul-1963"/>
    <n v="59"/>
  </r>
  <r>
    <s v="Id571"/>
    <n v="2003"/>
    <s v="Nov"/>
    <n v="1"/>
    <n v="0"/>
    <x v="1760"/>
    <x v="0"/>
    <s v="tier - 3"/>
    <x v="1"/>
    <n v="2003"/>
    <s v="1-Nov-2003"/>
    <n v="19"/>
  </r>
  <r>
    <s v="Id570"/>
    <n v="1992"/>
    <s v="Oct"/>
    <n v="18"/>
    <n v="2"/>
    <x v="1761"/>
    <x v="0"/>
    <s v="tier - 1"/>
    <x v="1"/>
    <n v="1992"/>
    <s v="18-Oct-1992"/>
    <n v="30"/>
  </r>
  <r>
    <s v="Id569"/>
    <n v="2003"/>
    <s v="Nov"/>
    <n v="2"/>
    <n v="0"/>
    <x v="1762"/>
    <x v="0"/>
    <s v="tier - 1"/>
    <x v="1"/>
    <n v="2003"/>
    <s v="2-Nov-2003"/>
    <n v="19"/>
  </r>
  <r>
    <s v="Id568"/>
    <n v="1971"/>
    <s v="Jun"/>
    <n v="8"/>
    <n v="0"/>
    <x v="1763"/>
    <x v="2"/>
    <s v="tier - 1"/>
    <x v="1"/>
    <n v="1971"/>
    <s v="8-Jun-1971"/>
    <n v="52"/>
  </r>
  <r>
    <s v="Id567"/>
    <n v="1990"/>
    <s v="Dec"/>
    <n v="29"/>
    <n v="0"/>
    <x v="1764"/>
    <x v="2"/>
    <s v="tier - 2"/>
    <x v="2"/>
    <n v="1990"/>
    <s v="29-Dec-1990"/>
    <n v="32"/>
  </r>
  <r>
    <s v="Id566"/>
    <n v="1965"/>
    <s v="Jun"/>
    <n v="16"/>
    <n v="0"/>
    <x v="1765"/>
    <x v="2"/>
    <s v="tier - 2"/>
    <x v="9"/>
    <n v="1965"/>
    <s v="16-Jun-1965"/>
    <n v="57"/>
  </r>
  <r>
    <s v="Id565"/>
    <n v="1968"/>
    <s v="Jul"/>
    <n v="12"/>
    <n v="0"/>
    <x v="1766"/>
    <x v="2"/>
    <s v="tier - 1"/>
    <x v="14"/>
    <n v="1968"/>
    <s v="12-Jul-1968"/>
    <n v="54"/>
  </r>
  <r>
    <s v="Id564"/>
    <n v="1963"/>
    <s v="Nov"/>
    <n v="16"/>
    <n v="0"/>
    <x v="1767"/>
    <x v="2"/>
    <s v="tier - 2"/>
    <x v="1"/>
    <n v="1963"/>
    <s v="16-Nov-1963"/>
    <n v="59"/>
  </r>
  <r>
    <s v="Id563"/>
    <n v="2002"/>
    <s v="Aug"/>
    <n v="25"/>
    <n v="1"/>
    <x v="1768"/>
    <x v="2"/>
    <s v="tier - 1"/>
    <x v="1"/>
    <n v="2002"/>
    <s v="25-Aug-2002"/>
    <n v="20"/>
  </r>
  <r>
    <s v="Id562"/>
    <n v="1970"/>
    <s v="Jul"/>
    <n v="26"/>
    <n v="0"/>
    <x v="1769"/>
    <x v="2"/>
    <s v="tier - 3"/>
    <x v="1"/>
    <n v="1970"/>
    <s v="26-Jul-1970"/>
    <n v="52"/>
  </r>
  <r>
    <s v="Id561"/>
    <n v="1990"/>
    <s v="Oct"/>
    <n v="25"/>
    <n v="1"/>
    <x v="1770"/>
    <x v="2"/>
    <s v="tier - 3"/>
    <x v="0"/>
    <n v="1990"/>
    <s v="25-Oct-1990"/>
    <n v="32"/>
  </r>
  <r>
    <s v="Id560"/>
    <n v="1994"/>
    <s v="Jul"/>
    <n v="1"/>
    <n v="3"/>
    <x v="1771"/>
    <x v="2"/>
    <s v="tier - 3"/>
    <x v="0"/>
    <n v="1994"/>
    <s v="1-Jul-1994"/>
    <n v="28"/>
  </r>
  <r>
    <s v="Id559"/>
    <n v="2003"/>
    <s v="Jul"/>
    <n v="14"/>
    <n v="0"/>
    <x v="1772"/>
    <x v="2"/>
    <s v="tier - 1"/>
    <x v="1"/>
    <n v="2003"/>
    <s v="14-Jul-2003"/>
    <n v="19"/>
  </r>
  <r>
    <s v="Id558"/>
    <n v="1966"/>
    <s v="Jun"/>
    <n v="21"/>
    <n v="0"/>
    <x v="1773"/>
    <x v="2"/>
    <s v="tier - 3"/>
    <x v="1"/>
    <n v="1966"/>
    <s v="21-Jun-1966"/>
    <n v="56"/>
  </r>
  <r>
    <s v="Id557"/>
    <n v="1979"/>
    <s v="Oct"/>
    <n v="10"/>
    <n v="2"/>
    <x v="1774"/>
    <x v="2"/>
    <s v="tier - 2"/>
    <x v="1"/>
    <n v="1979"/>
    <s v="10-Oct-1979"/>
    <n v="43"/>
  </r>
  <r>
    <s v="Id556"/>
    <n v="1963"/>
    <s v="Dec"/>
    <n v="8"/>
    <n v="0"/>
    <x v="1775"/>
    <x v="2"/>
    <s v="tier - 2"/>
    <x v="1"/>
    <n v="1963"/>
    <s v="8-Dec-1963"/>
    <n v="59"/>
  </r>
  <r>
    <s v="Id555"/>
    <n v="1976"/>
    <s v="Dec"/>
    <n v="12"/>
    <n v="2"/>
    <x v="1776"/>
    <x v="2"/>
    <s v="tier - 2"/>
    <x v="1"/>
    <n v="1976"/>
    <s v="12-Dec-1976"/>
    <n v="46"/>
  </r>
  <r>
    <s v="Id554"/>
    <n v="1997"/>
    <s v="Aug"/>
    <n v="26"/>
    <n v="0"/>
    <x v="1777"/>
    <x v="2"/>
    <s v="tier - 2"/>
    <x v="8"/>
    <n v="1997"/>
    <s v="26-Aug-1997"/>
    <n v="25"/>
  </r>
  <r>
    <s v="Id553"/>
    <n v="1979"/>
    <s v="Nov"/>
    <n v="12"/>
    <n v="2"/>
    <x v="1778"/>
    <x v="2"/>
    <s v="tier - 3"/>
    <x v="1"/>
    <n v="1979"/>
    <s v="12-Nov-1979"/>
    <n v="43"/>
  </r>
  <r>
    <s v="Id552"/>
    <n v="1989"/>
    <s v="Dec"/>
    <n v="4"/>
    <n v="0"/>
    <x v="1779"/>
    <x v="2"/>
    <s v="tier - 2"/>
    <x v="12"/>
    <n v="1989"/>
    <s v="4-Dec-1989"/>
    <n v="33"/>
  </r>
  <r>
    <s v="Id551"/>
    <n v="1977"/>
    <s v="Oct"/>
    <n v="17"/>
    <n v="0"/>
    <x v="1780"/>
    <x v="2"/>
    <s v="tier - 2"/>
    <x v="0"/>
    <n v="1977"/>
    <s v="17-Oct-1977"/>
    <n v="45"/>
  </r>
  <r>
    <s v="Id550"/>
    <n v="2001"/>
    <s v="Sep"/>
    <n v="28"/>
    <n v="4"/>
    <x v="1781"/>
    <x v="2"/>
    <s v="tier - 2"/>
    <x v="2"/>
    <n v="2001"/>
    <s v="28-Sep-2001"/>
    <n v="21"/>
  </r>
  <r>
    <s v="Id549"/>
    <n v="1975"/>
    <s v="Jun"/>
    <n v="27"/>
    <n v="1"/>
    <x v="1782"/>
    <x v="2"/>
    <s v="tier - 3"/>
    <x v="9"/>
    <n v="1975"/>
    <s v="27-Jun-1975"/>
    <n v="47"/>
  </r>
  <r>
    <s v="Id548"/>
    <n v="1965"/>
    <s v="Oct"/>
    <n v="17"/>
    <n v="0"/>
    <x v="1783"/>
    <x v="2"/>
    <s v="tier - 2"/>
    <x v="1"/>
    <n v="1965"/>
    <s v="17-Oct-1965"/>
    <n v="57"/>
  </r>
  <r>
    <s v="Id547"/>
    <n v="1999"/>
    <s v="Oct"/>
    <n v="24"/>
    <n v="0"/>
    <x v="1784"/>
    <x v="2"/>
    <s v="tier - 1"/>
    <x v="1"/>
    <n v="1999"/>
    <s v="24-Oct-1999"/>
    <n v="23"/>
  </r>
  <r>
    <s v="Id546"/>
    <n v="1993"/>
    <s v="Jul"/>
    <n v="12"/>
    <n v="2"/>
    <x v="1785"/>
    <x v="2"/>
    <s v="tier - 1"/>
    <x v="1"/>
    <n v="1993"/>
    <s v="12-Jul-1993"/>
    <n v="29"/>
  </r>
  <r>
    <s v="Id545"/>
    <n v="1963"/>
    <s v="Jul"/>
    <n v="4"/>
    <n v="0"/>
    <x v="1786"/>
    <x v="2"/>
    <s v="tier - 2"/>
    <x v="14"/>
    <n v="1963"/>
    <s v="4-Jul-1963"/>
    <n v="59"/>
  </r>
  <r>
    <s v="Id544"/>
    <n v="1997"/>
    <s v="Jun"/>
    <n v="15"/>
    <n v="1"/>
    <x v="1787"/>
    <x v="2"/>
    <s v="tier - 1"/>
    <x v="0"/>
    <n v="1997"/>
    <s v="15-Jun-1997"/>
    <n v="25"/>
  </r>
  <r>
    <s v="Id543"/>
    <n v="2004"/>
    <s v="Sep"/>
    <n v="10"/>
    <n v="3"/>
    <x v="1788"/>
    <x v="2"/>
    <s v="tier - 3"/>
    <x v="0"/>
    <n v="2004"/>
    <s v="10-Sep-2004"/>
    <n v="18"/>
  </r>
  <r>
    <s v="Id542"/>
    <n v="1995"/>
    <s v="Aug"/>
    <n v="3"/>
    <n v="0"/>
    <x v="1789"/>
    <x v="2"/>
    <s v="tier - 1"/>
    <x v="0"/>
    <n v="1995"/>
    <s v="3-Aug-1995"/>
    <n v="27"/>
  </r>
  <r>
    <s v="Id541"/>
    <n v="1992"/>
    <s v="Dec"/>
    <n v="25"/>
    <n v="3"/>
    <x v="1790"/>
    <x v="2"/>
    <s v="tier - 3"/>
    <x v="2"/>
    <n v="1992"/>
    <s v="25-Dec-1992"/>
    <n v="30"/>
  </r>
  <r>
    <s v="Id540"/>
    <n v="1995"/>
    <s v="Jul"/>
    <n v="4"/>
    <n v="0"/>
    <x v="1791"/>
    <x v="2"/>
    <s v="tier - 3"/>
    <x v="1"/>
    <n v="1995"/>
    <s v="4-Jul-1995"/>
    <n v="27"/>
  </r>
  <r>
    <s v="Id539"/>
    <n v="1999"/>
    <s v="Dec"/>
    <n v="15"/>
    <n v="1"/>
    <x v="1792"/>
    <x v="2"/>
    <s v="tier - 2"/>
    <x v="0"/>
    <n v="1999"/>
    <s v="15-Dec-1999"/>
    <n v="23"/>
  </r>
  <r>
    <s v="Id538"/>
    <n v="1964"/>
    <s v="Sep"/>
    <n v="26"/>
    <n v="0"/>
    <x v="1793"/>
    <x v="2"/>
    <s v="tier - 2"/>
    <x v="1"/>
    <n v="1964"/>
    <s v="26-Sep-1964"/>
    <n v="58"/>
  </r>
  <r>
    <s v="Id537"/>
    <n v="1986"/>
    <s v="Aug"/>
    <n v="12"/>
    <n v="2"/>
    <x v="1794"/>
    <x v="2"/>
    <s v="tier - 3"/>
    <x v="2"/>
    <n v="1986"/>
    <s v="12-Aug-1986"/>
    <n v="36"/>
  </r>
  <r>
    <s v="Id536"/>
    <n v="1998"/>
    <s v="Sep"/>
    <n v="23"/>
    <n v="0"/>
    <x v="1795"/>
    <x v="2"/>
    <s v="tier - 1"/>
    <x v="4"/>
    <n v="1998"/>
    <s v="23-Sep-1998"/>
    <n v="24"/>
  </r>
  <r>
    <s v="Id535"/>
    <n v="1970"/>
    <s v="Oct"/>
    <n v="17"/>
    <n v="0"/>
    <x v="1796"/>
    <x v="2"/>
    <s v="tier - 3"/>
    <x v="1"/>
    <n v="1970"/>
    <s v="17-Oct-1970"/>
    <n v="52"/>
  </r>
  <r>
    <s v="Id534"/>
    <n v="1967"/>
    <s v="Aug"/>
    <n v="30"/>
    <n v="0"/>
    <x v="1797"/>
    <x v="2"/>
    <s v="tier - 1"/>
    <x v="9"/>
    <n v="1967"/>
    <s v="30-Aug-1967"/>
    <n v="55"/>
  </r>
  <r>
    <s v="Id533"/>
    <n v="1992"/>
    <s v="Dec"/>
    <n v="27"/>
    <n v="3"/>
    <x v="1798"/>
    <x v="2"/>
    <s v="tier - 2"/>
    <x v="1"/>
    <n v="1992"/>
    <s v="27-Dec-1992"/>
    <n v="30"/>
  </r>
  <r>
    <s v="Id532"/>
    <n v="1979"/>
    <s v="Nov"/>
    <n v="19"/>
    <n v="2"/>
    <x v="1799"/>
    <x v="2"/>
    <s v="tier - 1"/>
    <x v="0"/>
    <n v="1979"/>
    <s v="19-Nov-1979"/>
    <n v="43"/>
  </r>
  <r>
    <s v="Id531"/>
    <n v="1995"/>
    <s v="Nov"/>
    <n v="28"/>
    <n v="3"/>
    <x v="1800"/>
    <x v="2"/>
    <s v="tier - 1"/>
    <x v="1"/>
    <n v="1995"/>
    <s v="28-Nov-1995"/>
    <n v="27"/>
  </r>
  <r>
    <s v="Id530"/>
    <n v="1979"/>
    <s v="Oct"/>
    <n v="15"/>
    <n v="2"/>
    <x v="1801"/>
    <x v="2"/>
    <s v="tier - 2"/>
    <x v="0"/>
    <n v="1979"/>
    <s v="15-Oct-1979"/>
    <n v="43"/>
  </r>
  <r>
    <s v="Id529"/>
    <n v="1962"/>
    <s v="Dec"/>
    <n v="18"/>
    <n v="0"/>
    <x v="1802"/>
    <x v="2"/>
    <s v="tier - 1"/>
    <x v="9"/>
    <n v="1962"/>
    <s v="18-Dec-1962"/>
    <n v="60"/>
  </r>
  <r>
    <s v="Id528"/>
    <n v="2003"/>
    <s v="Jul"/>
    <n v="24"/>
    <n v="3"/>
    <x v="1803"/>
    <x v="2"/>
    <s v="tier - 3"/>
    <x v="1"/>
    <n v="2003"/>
    <s v="24-Jul-2003"/>
    <n v="19"/>
  </r>
  <r>
    <s v="Id527"/>
    <n v="1963"/>
    <s v="Dec"/>
    <n v="6"/>
    <n v="0"/>
    <x v="1804"/>
    <x v="2"/>
    <s v="tier - 1"/>
    <x v="14"/>
    <n v="1963"/>
    <s v="6-Dec-1963"/>
    <n v="59"/>
  </r>
  <r>
    <s v="Id526"/>
    <n v="1995"/>
    <s v="Sep"/>
    <n v="27"/>
    <n v="1"/>
    <x v="1805"/>
    <x v="2"/>
    <s v="tier - 2"/>
    <x v="8"/>
    <n v="1995"/>
    <s v="27-Sep-1995"/>
    <n v="27"/>
  </r>
  <r>
    <s v="Id525"/>
    <n v="1969"/>
    <s v="Aug"/>
    <n v="3"/>
    <n v="0"/>
    <x v="1806"/>
    <x v="2"/>
    <s v="tier - 3"/>
    <x v="1"/>
    <n v="1969"/>
    <s v="3-Aug-1969"/>
    <n v="53"/>
  </r>
  <r>
    <s v="Id524"/>
    <n v="1963"/>
    <s v="Oct"/>
    <n v="20"/>
    <n v="0"/>
    <x v="1807"/>
    <x v="2"/>
    <s v="tier - 1"/>
    <x v="14"/>
    <n v="1963"/>
    <s v="20-Oct-1963"/>
    <n v="59"/>
  </r>
  <r>
    <s v="Id523"/>
    <n v="1998"/>
    <s v="Aug"/>
    <n v="6"/>
    <n v="0"/>
    <x v="1808"/>
    <x v="2"/>
    <s v="tier - 3"/>
    <x v="2"/>
    <n v="1998"/>
    <s v="6-Aug-1998"/>
    <n v="24"/>
  </r>
  <r>
    <s v="Id522"/>
    <n v="1992"/>
    <s v="Nov"/>
    <n v="30"/>
    <n v="1"/>
    <x v="1809"/>
    <x v="2"/>
    <s v="tier - 1"/>
    <x v="0"/>
    <n v="1992"/>
    <s v="30-Nov-1992"/>
    <n v="30"/>
  </r>
  <r>
    <s v="Id521"/>
    <n v="1988"/>
    <s v="Oct"/>
    <n v="24"/>
    <n v="2"/>
    <x v="1810"/>
    <x v="2"/>
    <s v="tier - 3"/>
    <x v="0"/>
    <n v="1988"/>
    <s v="24-Oct-1988"/>
    <n v="34"/>
  </r>
  <r>
    <s v="Id520"/>
    <n v="1983"/>
    <s v="Dec"/>
    <n v="19"/>
    <n v="5"/>
    <x v="1811"/>
    <x v="2"/>
    <s v="tier - 3"/>
    <x v="2"/>
    <n v="1983"/>
    <s v="19-Dec-1983"/>
    <n v="39"/>
  </r>
  <r>
    <s v="Id519"/>
    <n v="1989"/>
    <s v="Jun"/>
    <n v="5"/>
    <n v="1"/>
    <x v="1812"/>
    <x v="2"/>
    <s v="tier - 3"/>
    <x v="2"/>
    <n v="1989"/>
    <s v="5-Jun-1989"/>
    <n v="34"/>
  </r>
  <r>
    <s v="Id518"/>
    <n v="1993"/>
    <s v="Sep"/>
    <n v="28"/>
    <n v="1"/>
    <x v="1813"/>
    <x v="2"/>
    <s v="tier - 2"/>
    <x v="0"/>
    <n v="1993"/>
    <s v="28-Sep-1993"/>
    <n v="29"/>
  </r>
  <r>
    <s v="Id517"/>
    <n v="1979"/>
    <s v="Jul"/>
    <n v="2"/>
    <n v="2"/>
    <x v="1814"/>
    <x v="2"/>
    <s v="tier - 1"/>
    <x v="8"/>
    <n v="1979"/>
    <s v="2-Jul-1979"/>
    <n v="43"/>
  </r>
  <r>
    <s v="Id516"/>
    <n v="1991"/>
    <s v="Sep"/>
    <n v="16"/>
    <n v="3"/>
    <x v="1815"/>
    <x v="2"/>
    <s v="tier - 3"/>
    <x v="2"/>
    <n v="1991"/>
    <s v="16-Sep-1991"/>
    <n v="31"/>
  </r>
  <r>
    <s v="Id515"/>
    <n v="1985"/>
    <s v="Dec"/>
    <n v="28"/>
    <n v="0"/>
    <x v="1816"/>
    <x v="2"/>
    <s v="tier - 3"/>
    <x v="0"/>
    <n v="1985"/>
    <s v="28-Dec-1985"/>
    <n v="37"/>
  </r>
  <r>
    <s v="Id514"/>
    <n v="1967"/>
    <s v="Jul"/>
    <n v="29"/>
    <n v="0"/>
    <x v="1817"/>
    <x v="2"/>
    <s v="tier - 1"/>
    <x v="1"/>
    <n v="1967"/>
    <s v="29-Jul-1967"/>
    <n v="55"/>
  </r>
  <r>
    <s v="Id513"/>
    <n v="1966"/>
    <s v="Nov"/>
    <n v="15"/>
    <n v="0"/>
    <x v="1818"/>
    <x v="2"/>
    <s v="tier - 1"/>
    <x v="1"/>
    <n v="1966"/>
    <s v="15-Nov-1966"/>
    <n v="56"/>
  </r>
  <r>
    <s v="Id512"/>
    <n v="1991"/>
    <s v="Aug"/>
    <n v="24"/>
    <n v="0"/>
    <x v="1819"/>
    <x v="2"/>
    <s v="tier - 3"/>
    <x v="0"/>
    <n v="1991"/>
    <s v="24-Aug-1991"/>
    <n v="31"/>
  </r>
  <r>
    <s v="Id511"/>
    <n v="1987"/>
    <s v="Jun"/>
    <n v="30"/>
    <n v="3"/>
    <x v="1820"/>
    <x v="2"/>
    <s v="tier - 3"/>
    <x v="0"/>
    <n v="1987"/>
    <s v="30-Jun-1987"/>
    <n v="35"/>
  </r>
  <r>
    <s v="Id510"/>
    <n v="1993"/>
    <s v="Sep"/>
    <n v="6"/>
    <n v="2"/>
    <x v="1821"/>
    <x v="2"/>
    <s v="tier - 3"/>
    <x v="1"/>
    <n v="1993"/>
    <s v="6-Sep-1993"/>
    <n v="29"/>
  </r>
  <r>
    <s v="Id509"/>
    <n v="1982"/>
    <s v="Dec"/>
    <n v="15"/>
    <n v="2"/>
    <x v="1822"/>
    <x v="2"/>
    <s v="tier - 1"/>
    <x v="0"/>
    <n v="1982"/>
    <s v="15-Dec-1982"/>
    <n v="40"/>
  </r>
  <r>
    <s v="Id508"/>
    <n v="1987"/>
    <s v="Nov"/>
    <n v="30"/>
    <n v="4"/>
    <x v="1823"/>
    <x v="2"/>
    <s v="tier - 3"/>
    <x v="4"/>
    <n v="1987"/>
    <s v="30-Nov-1987"/>
    <n v="35"/>
  </r>
  <r>
    <s v="Id507"/>
    <n v="1980"/>
    <s v="Nov"/>
    <n v="8"/>
    <n v="0"/>
    <x v="1824"/>
    <x v="2"/>
    <s v="tier - 1"/>
    <x v="0"/>
    <n v="1980"/>
    <s v="8-Nov-1980"/>
    <n v="42"/>
  </r>
  <r>
    <s v="Id506"/>
    <n v="1992"/>
    <s v="Aug"/>
    <n v="19"/>
    <n v="1"/>
    <x v="1825"/>
    <x v="2"/>
    <s v="tier - 2"/>
    <x v="0"/>
    <n v="1992"/>
    <s v="19-Aug-1992"/>
    <n v="30"/>
  </r>
  <r>
    <s v="Id505"/>
    <n v="1985"/>
    <s v="Sep"/>
    <n v="17"/>
    <n v="0"/>
    <x v="1826"/>
    <x v="2"/>
    <s v="tier - 1"/>
    <x v="0"/>
    <n v="1985"/>
    <s v="17-Sep-1985"/>
    <n v="37"/>
  </r>
  <r>
    <s v="Id504"/>
    <n v="1963"/>
    <s v="Jul"/>
    <n v="14"/>
    <n v="0"/>
    <x v="1827"/>
    <x v="2"/>
    <s v="tier - 3"/>
    <x v="1"/>
    <n v="1963"/>
    <s v="14-Jul-1963"/>
    <n v="59"/>
  </r>
  <r>
    <s v="Id503"/>
    <n v="1978"/>
    <s v="Sep"/>
    <n v="24"/>
    <n v="1"/>
    <x v="1828"/>
    <x v="2"/>
    <s v="tier - 1"/>
    <x v="8"/>
    <n v="1978"/>
    <s v="24-Sep-1978"/>
    <n v="44"/>
  </r>
  <r>
    <s v="Id502"/>
    <n v="1994"/>
    <s v="Aug"/>
    <n v="27"/>
    <n v="0"/>
    <x v="1829"/>
    <x v="2"/>
    <s v="tier - 2"/>
    <x v="1"/>
    <n v="1994"/>
    <s v="27-Aug-1994"/>
    <n v="28"/>
  </r>
  <r>
    <s v="Id501"/>
    <n v="1990"/>
    <s v="Aug"/>
    <n v="8"/>
    <n v="1"/>
    <x v="1830"/>
    <x v="2"/>
    <s v="tier - 2"/>
    <x v="0"/>
    <n v="1990"/>
    <s v="8-Aug-1990"/>
    <n v="32"/>
  </r>
  <r>
    <s v="Id500"/>
    <n v="1972"/>
    <s v="Jun"/>
    <n v="14"/>
    <n v="3"/>
    <x v="1831"/>
    <x v="2"/>
    <s v="tier - 3"/>
    <x v="0"/>
    <n v="1972"/>
    <s v="14-Jun-1972"/>
    <n v="50"/>
  </r>
  <r>
    <s v="Id499"/>
    <n v="1979"/>
    <s v="Oct"/>
    <n v="30"/>
    <n v="2"/>
    <x v="1832"/>
    <x v="2"/>
    <s v="tier - 1"/>
    <x v="8"/>
    <n v="1979"/>
    <s v="30-Oct-1979"/>
    <n v="43"/>
  </r>
  <r>
    <s v="Id498"/>
    <n v="1997"/>
    <s v="Oct"/>
    <n v="18"/>
    <n v="3"/>
    <x v="1833"/>
    <x v="2"/>
    <s v="tier - 3"/>
    <x v="2"/>
    <n v="1997"/>
    <s v="18-Oct-1997"/>
    <n v="25"/>
  </r>
  <r>
    <s v="Id497"/>
    <n v="1980"/>
    <s v="Oct"/>
    <n v="9"/>
    <n v="0"/>
    <x v="1834"/>
    <x v="2"/>
    <s v="tier - 2"/>
    <x v="8"/>
    <n v="1980"/>
    <s v="9-Oct-1980"/>
    <n v="42"/>
  </r>
  <r>
    <s v="Id496"/>
    <n v="1966"/>
    <s v="Aug"/>
    <n v="10"/>
    <n v="0"/>
    <x v="1835"/>
    <x v="2"/>
    <s v="tier - 3"/>
    <x v="14"/>
    <n v="1966"/>
    <s v="10-Aug-1966"/>
    <n v="56"/>
  </r>
  <r>
    <s v="Id495"/>
    <n v="1988"/>
    <s v="Jul"/>
    <n v="25"/>
    <n v="1"/>
    <x v="1836"/>
    <x v="0"/>
    <s v="tier - 1"/>
    <x v="1"/>
    <n v="1988"/>
    <s v="25-Jul-1988"/>
    <n v="34"/>
  </r>
  <r>
    <s v="Id494"/>
    <n v="1983"/>
    <s v="Oct"/>
    <n v="6"/>
    <n v="0"/>
    <x v="1837"/>
    <x v="0"/>
    <s v="tier - 1"/>
    <x v="5"/>
    <n v="1983"/>
    <s v="6-Oct-1983"/>
    <n v="39"/>
  </r>
  <r>
    <s v="Id493"/>
    <n v="2002"/>
    <s v="Jul"/>
    <n v="9"/>
    <n v="0"/>
    <x v="1838"/>
    <x v="1"/>
    <s v="tier - 3"/>
    <x v="2"/>
    <n v="2002"/>
    <s v="9-Jul-2002"/>
    <n v="20"/>
  </r>
  <r>
    <s v="Id492"/>
    <n v="1994"/>
    <s v="Jun"/>
    <n v="8"/>
    <n v="2"/>
    <x v="1839"/>
    <x v="0"/>
    <s v="tier - 1"/>
    <x v="2"/>
    <n v="1994"/>
    <s v="8-Jun-1994"/>
    <n v="29"/>
  </r>
  <r>
    <s v="Id491"/>
    <n v="1987"/>
    <s v="Oct"/>
    <n v="17"/>
    <n v="0"/>
    <x v="1840"/>
    <x v="0"/>
    <s v="tier - 3"/>
    <x v="1"/>
    <n v="1987"/>
    <s v="17-Oct-1987"/>
    <n v="35"/>
  </r>
  <r>
    <s v="Id490"/>
    <n v="1966"/>
    <s v="Aug"/>
    <n v="22"/>
    <n v="0"/>
    <x v="1841"/>
    <x v="0"/>
    <s v="tier - 3"/>
    <x v="1"/>
    <n v="1966"/>
    <s v="22-Aug-1966"/>
    <n v="56"/>
  </r>
  <r>
    <s v="Id489"/>
    <n v="1993"/>
    <s v="Sep"/>
    <n v="7"/>
    <n v="1"/>
    <x v="1842"/>
    <x v="1"/>
    <s v="tier - 3"/>
    <x v="5"/>
    <n v="1993"/>
    <s v="7-Sep-1993"/>
    <n v="29"/>
  </r>
  <r>
    <s v="Id488"/>
    <n v="1985"/>
    <s v="Sep"/>
    <n v="17"/>
    <n v="1"/>
    <x v="1843"/>
    <x v="1"/>
    <s v="tier - 1"/>
    <x v="8"/>
    <n v="1985"/>
    <s v="17-Sep-1985"/>
    <n v="37"/>
  </r>
  <r>
    <s v="Id487"/>
    <n v="1962"/>
    <s v="Jul"/>
    <n v="2"/>
    <n v="0"/>
    <x v="1844"/>
    <x v="1"/>
    <s v="tier - 2"/>
    <x v="14"/>
    <n v="1962"/>
    <s v="2-Jul-1962"/>
    <n v="60"/>
  </r>
  <r>
    <s v="Id486"/>
    <n v="1985"/>
    <s v="Jul"/>
    <n v="12"/>
    <n v="0"/>
    <x v="1845"/>
    <x v="1"/>
    <s v="tier - 2"/>
    <x v="2"/>
    <n v="1985"/>
    <s v="12-Jul-1985"/>
    <n v="37"/>
  </r>
  <r>
    <s v="Id485"/>
    <n v="1962"/>
    <s v="Oct"/>
    <n v="18"/>
    <n v="0"/>
    <x v="1846"/>
    <x v="0"/>
    <s v="tier - 1"/>
    <x v="1"/>
    <n v="1962"/>
    <s v="18-Oct-1962"/>
    <n v="60"/>
  </r>
  <r>
    <s v="Id484"/>
    <n v="1969"/>
    <s v="Oct"/>
    <n v="13"/>
    <n v="3"/>
    <x v="1847"/>
    <x v="0"/>
    <s v="tier - 2"/>
    <x v="0"/>
    <n v="1969"/>
    <s v="13-Oct-1969"/>
    <n v="53"/>
  </r>
  <r>
    <s v="Id483"/>
    <n v="1966"/>
    <s v="Jul"/>
    <n v="9"/>
    <n v="0"/>
    <x v="1848"/>
    <x v="1"/>
    <s v="tier - 2"/>
    <x v="1"/>
    <n v="1966"/>
    <s v="9-Jul-1966"/>
    <n v="56"/>
  </r>
  <r>
    <s v="Id482"/>
    <n v="1967"/>
    <s v="Dec"/>
    <n v="17"/>
    <n v="0"/>
    <x v="1849"/>
    <x v="0"/>
    <s v="tier - 3"/>
    <x v="2"/>
    <n v="1967"/>
    <s v="17-Dec-1967"/>
    <n v="55"/>
  </r>
  <r>
    <s v="Id481"/>
    <n v="1965"/>
    <s v="Aug"/>
    <n v="1"/>
    <n v="0"/>
    <x v="1850"/>
    <x v="1"/>
    <s v="tier - 2"/>
    <x v="4"/>
    <n v="1965"/>
    <s v="1-Aug-1965"/>
    <n v="57"/>
  </r>
  <r>
    <s v="Id480"/>
    <n v="1992"/>
    <s v="Sep"/>
    <n v="14"/>
    <n v="3"/>
    <x v="1851"/>
    <x v="1"/>
    <s v="tier - 1"/>
    <x v="1"/>
    <n v="1992"/>
    <s v="14-Sep-1992"/>
    <n v="30"/>
  </r>
  <r>
    <s v="Id479"/>
    <n v="1986"/>
    <s v="Aug"/>
    <n v="4"/>
    <n v="1"/>
    <x v="1852"/>
    <x v="0"/>
    <s v="tier - 3"/>
    <x v="12"/>
    <n v="1986"/>
    <s v="4-Aug-1986"/>
    <n v="36"/>
  </r>
  <r>
    <s v="Id478"/>
    <n v="1967"/>
    <s v="Sep"/>
    <n v="8"/>
    <n v="0"/>
    <x v="1853"/>
    <x v="0"/>
    <s v="tier - 3"/>
    <x v="0"/>
    <n v="1967"/>
    <s v="8-Sep-1967"/>
    <n v="55"/>
  </r>
  <r>
    <s v="Id477"/>
    <n v="1975"/>
    <s v="Dec"/>
    <n v="8"/>
    <n v="0"/>
    <x v="1854"/>
    <x v="0"/>
    <s v="tier - 1"/>
    <x v="8"/>
    <n v="1975"/>
    <s v="8-Dec-1975"/>
    <n v="47"/>
  </r>
  <r>
    <s v="Id476"/>
    <n v="1964"/>
    <s v="Nov"/>
    <n v="19"/>
    <n v="0"/>
    <x v="1855"/>
    <x v="0"/>
    <s v="tier - 3"/>
    <x v="1"/>
    <n v="1964"/>
    <s v="19-Nov-1964"/>
    <n v="58"/>
  </r>
  <r>
    <s v="id2444"/>
    <n v="1987"/>
    <s v="Nov"/>
    <n v="27"/>
    <n v="2"/>
    <x v="1856"/>
    <x v="0"/>
    <s v="tier - 2"/>
    <x v="3"/>
    <n v="1987"/>
    <s v="27-Nov-1987"/>
    <n v="35"/>
  </r>
  <r>
    <s v="Id475"/>
    <n v="1983"/>
    <s v="Jul"/>
    <n v="2"/>
    <n v="1"/>
    <x v="1857"/>
    <x v="1"/>
    <s v="tier - 2"/>
    <x v="2"/>
    <n v="1983"/>
    <s v="2-Jul-1983"/>
    <n v="39"/>
  </r>
  <r>
    <s v="Id474"/>
    <n v="1977"/>
    <s v="Nov"/>
    <n v="23"/>
    <n v="2"/>
    <x v="1858"/>
    <x v="1"/>
    <s v="tier - 3"/>
    <x v="1"/>
    <n v="1977"/>
    <s v="23-Nov-1977"/>
    <n v="45"/>
  </r>
  <r>
    <s v="Id473"/>
    <n v="1969"/>
    <s v="Aug"/>
    <n v="26"/>
    <n v="0"/>
    <x v="1859"/>
    <x v="1"/>
    <s v="tier - 1"/>
    <x v="0"/>
    <n v="1969"/>
    <s v="26-Aug-1969"/>
    <n v="53"/>
  </r>
  <r>
    <s v="Id472"/>
    <n v="1974"/>
    <s v="Oct"/>
    <n v="14"/>
    <n v="0"/>
    <x v="1860"/>
    <x v="1"/>
    <s v="tier - 2"/>
    <x v="0"/>
    <n v="1974"/>
    <s v="14-Oct-1974"/>
    <n v="48"/>
  </r>
  <r>
    <s v="Id471"/>
    <n v="1974"/>
    <s v="Sep"/>
    <n v="3"/>
    <n v="0"/>
    <x v="1861"/>
    <x v="1"/>
    <s v="tier - 2"/>
    <x v="2"/>
    <n v="1974"/>
    <s v="3-Sep-1974"/>
    <n v="48"/>
  </r>
  <r>
    <s v="Id470"/>
    <n v="1980"/>
    <s v="Dec"/>
    <n v="10"/>
    <n v="2"/>
    <x v="1862"/>
    <x v="1"/>
    <s v="tier - 3"/>
    <x v="4"/>
    <n v="1980"/>
    <s v="10-Dec-1980"/>
    <n v="42"/>
  </r>
  <r>
    <s v="Id469"/>
    <n v="2004"/>
    <s v="Aug"/>
    <n v="4"/>
    <n v="0"/>
    <x v="1863"/>
    <x v="1"/>
    <s v="tier - 1"/>
    <x v="8"/>
    <n v="2004"/>
    <s v="4-Aug-2004"/>
    <n v="18"/>
  </r>
  <r>
    <s v="Id468"/>
    <n v="1980"/>
    <s v="Sep"/>
    <n v="4"/>
    <n v="0"/>
    <x v="1864"/>
    <x v="0"/>
    <s v="tier - 1"/>
    <x v="1"/>
    <n v="1980"/>
    <s v="4-Sep-1980"/>
    <n v="42"/>
  </r>
  <r>
    <s v="Id467"/>
    <n v="1990"/>
    <s v="Nov"/>
    <n v="21"/>
    <n v="4"/>
    <x v="1865"/>
    <x v="0"/>
    <s v="tier - 2"/>
    <x v="1"/>
    <n v="1990"/>
    <s v="21-Nov-1990"/>
    <n v="32"/>
  </r>
  <r>
    <s v="Id466"/>
    <n v="1999"/>
    <s v="Jun"/>
    <n v="12"/>
    <n v="0"/>
    <x v="1866"/>
    <x v="0"/>
    <s v="tier - 3"/>
    <x v="1"/>
    <n v="1999"/>
    <s v="12-Jun-1999"/>
    <n v="23"/>
  </r>
  <r>
    <s v="Id465"/>
    <n v="1983"/>
    <s v="Dec"/>
    <n v="25"/>
    <n v="3"/>
    <x v="1867"/>
    <x v="1"/>
    <s v="tier - 3"/>
    <x v="8"/>
    <n v="1983"/>
    <s v="25-Dec-1983"/>
    <n v="39"/>
  </r>
  <r>
    <s v="Id464"/>
    <n v="1962"/>
    <s v="Nov"/>
    <n v="16"/>
    <n v="0"/>
    <x v="1868"/>
    <x v="0"/>
    <s v="tier - 2"/>
    <x v="1"/>
    <n v="1962"/>
    <s v="16-Nov-1962"/>
    <n v="60"/>
  </r>
  <r>
    <s v="Id463"/>
    <n v="1976"/>
    <s v="Jul"/>
    <n v="18"/>
    <n v="1"/>
    <x v="1869"/>
    <x v="1"/>
    <s v="tier - 1"/>
    <x v="1"/>
    <n v="1976"/>
    <s v="18-Jul-1976"/>
    <n v="46"/>
  </r>
  <r>
    <s v="Id462"/>
    <n v="1979"/>
    <s v="Sep"/>
    <n v="20"/>
    <n v="1"/>
    <x v="1870"/>
    <x v="1"/>
    <s v="tier - 1"/>
    <x v="8"/>
    <n v="1979"/>
    <s v="20-Sep-1979"/>
    <n v="43"/>
  </r>
  <r>
    <s v="Id461"/>
    <n v="1979"/>
    <s v="Sep"/>
    <n v="28"/>
    <n v="0"/>
    <x v="1871"/>
    <x v="1"/>
    <s v="tier - 2"/>
    <x v="1"/>
    <n v="1979"/>
    <s v="28-Sep-1979"/>
    <n v="43"/>
  </r>
  <r>
    <s v="Id460"/>
    <n v="1963"/>
    <s v="Aug"/>
    <n v="27"/>
    <n v="0"/>
    <x v="1872"/>
    <x v="1"/>
    <s v="tier - 1"/>
    <x v="2"/>
    <n v="1963"/>
    <s v="27-Aug-1963"/>
    <n v="59"/>
  </r>
  <r>
    <s v="Id459"/>
    <n v="1979"/>
    <s v="Aug"/>
    <n v="17"/>
    <n v="2"/>
    <x v="1873"/>
    <x v="1"/>
    <s v="tier - 1"/>
    <x v="1"/>
    <n v="1979"/>
    <s v="17-Aug-1979"/>
    <n v="43"/>
  </r>
  <r>
    <s v="Id458"/>
    <n v="2003"/>
    <s v="Sep"/>
    <n v="28"/>
    <n v="0"/>
    <x v="1874"/>
    <x v="0"/>
    <s v="tier - 1"/>
    <x v="2"/>
    <n v="2003"/>
    <s v="28-Sep-2003"/>
    <n v="19"/>
  </r>
  <r>
    <s v="Id457"/>
    <n v="1975"/>
    <s v="Dec"/>
    <n v="19"/>
    <n v="1"/>
    <x v="1875"/>
    <x v="1"/>
    <s v="tier - 3"/>
    <x v="0"/>
    <n v="1975"/>
    <s v="19-Dec-1975"/>
    <n v="47"/>
  </r>
  <r>
    <s v="Id456"/>
    <n v="1989"/>
    <s v="Oct"/>
    <n v="14"/>
    <n v="0"/>
    <x v="1876"/>
    <x v="1"/>
    <s v="tier - 1"/>
    <x v="1"/>
    <n v="1989"/>
    <s v="14-Oct-1989"/>
    <n v="33"/>
  </r>
  <r>
    <s v="Id455"/>
    <n v="2001"/>
    <s v="Aug"/>
    <n v="28"/>
    <n v="0"/>
    <x v="1877"/>
    <x v="1"/>
    <s v="tier - 1"/>
    <x v="2"/>
    <n v="2001"/>
    <s v="28-Aug-2001"/>
    <n v="21"/>
  </r>
  <r>
    <s v="Id454"/>
    <n v="1980"/>
    <s v="Sep"/>
    <n v="12"/>
    <n v="0"/>
    <x v="1878"/>
    <x v="0"/>
    <s v="tier - 2"/>
    <x v="2"/>
    <n v="1980"/>
    <s v="12-Sep-1980"/>
    <n v="42"/>
  </r>
  <r>
    <s v="Id453"/>
    <n v="1965"/>
    <s v="Aug"/>
    <n v="24"/>
    <n v="1"/>
    <x v="1879"/>
    <x v="1"/>
    <s v="tier - 1"/>
    <x v="0"/>
    <n v="1965"/>
    <s v="24-Aug-1965"/>
    <n v="57"/>
  </r>
  <r>
    <s v="Id452"/>
    <n v="1971"/>
    <s v="Jun"/>
    <n v="16"/>
    <n v="1"/>
    <x v="1880"/>
    <x v="0"/>
    <s v="tier - 3"/>
    <x v="0"/>
    <n v="1971"/>
    <s v="16-Jun-1971"/>
    <n v="51"/>
  </r>
  <r>
    <s v="Id451"/>
    <n v="1982"/>
    <s v="Dec"/>
    <n v="27"/>
    <n v="1"/>
    <x v="1881"/>
    <x v="0"/>
    <s v="tier - 3"/>
    <x v="8"/>
    <n v="1982"/>
    <s v="27-Dec-1982"/>
    <n v="40"/>
  </r>
  <r>
    <s v="Id450"/>
    <n v="1999"/>
    <s v="Aug"/>
    <n v="26"/>
    <n v="2"/>
    <x v="1882"/>
    <x v="1"/>
    <s v="tier - 2"/>
    <x v="8"/>
    <n v="1999"/>
    <s v="26-Aug-1999"/>
    <n v="23"/>
  </r>
  <r>
    <s v="Id449"/>
    <n v="1966"/>
    <s v="Aug"/>
    <n v="18"/>
    <n v="0"/>
    <x v="1883"/>
    <x v="1"/>
    <s v="tier - 3"/>
    <x v="10"/>
    <n v="1966"/>
    <s v="18-Aug-1966"/>
    <n v="56"/>
  </r>
  <r>
    <s v="Id448"/>
    <n v="1983"/>
    <s v="Dec"/>
    <n v="21"/>
    <n v="1"/>
    <x v="1884"/>
    <x v="1"/>
    <s v="tier - 1"/>
    <x v="4"/>
    <n v="1983"/>
    <s v="21-Dec-1983"/>
    <n v="39"/>
  </r>
  <r>
    <s v="Id447"/>
    <n v="1979"/>
    <s v="Nov"/>
    <n v="14"/>
    <n v="2"/>
    <x v="1885"/>
    <x v="1"/>
    <s v="tier - 2"/>
    <x v="2"/>
    <n v="1979"/>
    <s v="14-Nov-1979"/>
    <n v="43"/>
  </r>
  <r>
    <s v="Id446"/>
    <n v="2003"/>
    <s v="Jul"/>
    <n v="25"/>
    <n v="2"/>
    <x v="1886"/>
    <x v="0"/>
    <s v="tier - 1"/>
    <x v="1"/>
    <n v="2003"/>
    <s v="25-Jul-2003"/>
    <n v="19"/>
  </r>
  <r>
    <s v="Id445"/>
    <n v="1970"/>
    <s v="Nov"/>
    <n v="9"/>
    <n v="0"/>
    <x v="1887"/>
    <x v="0"/>
    <s v="tier - 2"/>
    <x v="8"/>
    <n v="1970"/>
    <s v="9-Nov-1970"/>
    <n v="52"/>
  </r>
  <r>
    <s v="Id444"/>
    <n v="1975"/>
    <s v="Sep"/>
    <n v="9"/>
    <n v="0"/>
    <x v="1888"/>
    <x v="0"/>
    <s v="tier - 2"/>
    <x v="0"/>
    <n v="1975"/>
    <s v="9-Sep-1975"/>
    <n v="47"/>
  </r>
  <r>
    <s v="Id443"/>
    <n v="2003"/>
    <s v="Dec"/>
    <n v="14"/>
    <n v="0"/>
    <x v="1889"/>
    <x v="0"/>
    <s v="tier - 2"/>
    <x v="2"/>
    <n v="2003"/>
    <s v="14-Dec-2003"/>
    <n v="19"/>
  </r>
  <r>
    <s v="Id442"/>
    <n v="1997"/>
    <s v="Aug"/>
    <n v="7"/>
    <n v="2"/>
    <x v="1890"/>
    <x v="0"/>
    <s v="tier - 3"/>
    <x v="6"/>
    <n v="1997"/>
    <s v="7-Aug-1997"/>
    <n v="25"/>
  </r>
  <r>
    <s v="Id441"/>
    <n v="1969"/>
    <s v="Nov"/>
    <n v="14"/>
    <n v="1"/>
    <x v="1891"/>
    <x v="0"/>
    <s v="tier - 3"/>
    <x v="0"/>
    <n v="1969"/>
    <s v="14-Nov-1969"/>
    <n v="53"/>
  </r>
  <r>
    <s v="Id440"/>
    <n v="1994"/>
    <s v="Oct"/>
    <n v="3"/>
    <n v="1"/>
    <x v="1892"/>
    <x v="0"/>
    <s v="tier - 3"/>
    <x v="8"/>
    <n v="1994"/>
    <s v="3-Oct-1994"/>
    <n v="28"/>
  </r>
  <r>
    <s v="Id439"/>
    <n v="1973"/>
    <s v="Oct"/>
    <n v="22"/>
    <n v="2"/>
    <x v="1893"/>
    <x v="0"/>
    <s v="tier - 2"/>
    <x v="2"/>
    <n v="1973"/>
    <s v="22-Oct-1973"/>
    <n v="49"/>
  </r>
  <r>
    <s v="Id438"/>
    <n v="1975"/>
    <s v="Nov"/>
    <n v="13"/>
    <n v="1"/>
    <x v="1894"/>
    <x v="0"/>
    <s v="tier - 3"/>
    <x v="8"/>
    <n v="1975"/>
    <s v="13-Nov-1975"/>
    <n v="47"/>
  </r>
  <r>
    <s v="Id437"/>
    <n v="1983"/>
    <s v="Aug"/>
    <n v="26"/>
    <n v="2"/>
    <x v="1895"/>
    <x v="0"/>
    <s v="tier - 2"/>
    <x v="0"/>
    <n v="1983"/>
    <s v="26-Aug-1983"/>
    <n v="39"/>
  </r>
  <r>
    <s v="Id436"/>
    <n v="1974"/>
    <s v="Jun"/>
    <n v="2"/>
    <n v="1"/>
    <x v="1896"/>
    <x v="0"/>
    <s v="tier - 2"/>
    <x v="2"/>
    <n v="1974"/>
    <s v="2-Jun-1974"/>
    <n v="49"/>
  </r>
  <r>
    <s v="Id435"/>
    <n v="1973"/>
    <s v="Jun"/>
    <n v="27"/>
    <n v="2"/>
    <x v="1897"/>
    <x v="0"/>
    <s v="tier - 3"/>
    <x v="1"/>
    <n v="1973"/>
    <s v="27-Jun-1973"/>
    <n v="49"/>
  </r>
  <r>
    <s v="Id434"/>
    <n v="1970"/>
    <s v="Aug"/>
    <n v="8"/>
    <n v="1"/>
    <x v="1898"/>
    <x v="0"/>
    <s v="tier - 3"/>
    <x v="1"/>
    <n v="1970"/>
    <s v="8-Aug-1970"/>
    <n v="52"/>
  </r>
  <r>
    <s v="Id433"/>
    <n v="1971"/>
    <s v="Jul"/>
    <n v="10"/>
    <n v="2"/>
    <x v="1899"/>
    <x v="0"/>
    <s v="tier - 2"/>
    <x v="1"/>
    <n v="1971"/>
    <s v="10-Jul-1971"/>
    <n v="51"/>
  </r>
  <r>
    <s v="Id432"/>
    <n v="2003"/>
    <s v="Dec"/>
    <n v="30"/>
    <n v="2"/>
    <x v="1900"/>
    <x v="0"/>
    <s v="tier - 2"/>
    <x v="1"/>
    <n v="2003"/>
    <s v="30-Dec-2003"/>
    <n v="19"/>
  </r>
  <r>
    <s v="Id431"/>
    <n v="1973"/>
    <s v="Jun"/>
    <n v="13"/>
    <n v="3"/>
    <x v="1901"/>
    <x v="0"/>
    <s v="tier - 2"/>
    <x v="8"/>
    <n v="1973"/>
    <s v="13-Jun-1973"/>
    <n v="49"/>
  </r>
  <r>
    <s v="Id430"/>
    <n v="1974"/>
    <s v="Sep"/>
    <n v="10"/>
    <n v="3"/>
    <x v="1902"/>
    <x v="0"/>
    <s v="tier - 1"/>
    <x v="0"/>
    <n v="1974"/>
    <s v="10-Sep-1974"/>
    <n v="48"/>
  </r>
  <r>
    <s v="Id429"/>
    <n v="1964"/>
    <s v="Dec"/>
    <n v="16"/>
    <n v="0"/>
    <x v="1903"/>
    <x v="0"/>
    <s v="tier - 1"/>
    <x v="0"/>
    <n v="1964"/>
    <s v="16-Dec-1964"/>
    <n v="58"/>
  </r>
  <r>
    <s v="Id428"/>
    <n v="2004"/>
    <s v="Aug"/>
    <n v="3"/>
    <n v="0"/>
    <x v="1904"/>
    <x v="0"/>
    <s v="tier - 1"/>
    <x v="2"/>
    <n v="2004"/>
    <s v="3-Aug-2004"/>
    <n v="18"/>
  </r>
  <r>
    <s v="Id427"/>
    <n v="1999"/>
    <s v="Oct"/>
    <n v="7"/>
    <n v="0"/>
    <x v="1905"/>
    <x v="0"/>
    <s v="tier - 1"/>
    <x v="2"/>
    <n v="1999"/>
    <s v="7-Oct-1999"/>
    <n v="23"/>
  </r>
  <r>
    <s v="Id426"/>
    <n v="1970"/>
    <s v="Nov"/>
    <n v="30"/>
    <n v="0"/>
    <x v="1906"/>
    <x v="0"/>
    <s v="tier - 3"/>
    <x v="1"/>
    <n v="1970"/>
    <s v="30-Nov-1970"/>
    <n v="52"/>
  </r>
  <r>
    <s v="Id425"/>
    <n v="1968"/>
    <s v="Jul"/>
    <n v="6"/>
    <n v="0"/>
    <x v="1907"/>
    <x v="0"/>
    <s v="tier - 2"/>
    <x v="1"/>
    <n v="1968"/>
    <s v="6-Jul-1968"/>
    <n v="54"/>
  </r>
  <r>
    <s v="Id424"/>
    <n v="1961"/>
    <s v="Oct"/>
    <n v="21"/>
    <n v="0"/>
    <x v="1908"/>
    <x v="0"/>
    <s v="tier - 2"/>
    <x v="0"/>
    <n v="1961"/>
    <s v="21-Oct-1961"/>
    <n v="61"/>
  </r>
  <r>
    <s v="Id423"/>
    <n v="1972"/>
    <s v="Sep"/>
    <n v="14"/>
    <n v="1"/>
    <x v="1909"/>
    <x v="0"/>
    <s v="tier - 3"/>
    <x v="2"/>
    <n v="1972"/>
    <s v="14-Sep-1972"/>
    <n v="50"/>
  </r>
  <r>
    <s v="Id422"/>
    <n v="1975"/>
    <s v="Jun"/>
    <n v="13"/>
    <n v="2"/>
    <x v="1910"/>
    <x v="0"/>
    <s v="tier - 2"/>
    <x v="1"/>
    <n v="1975"/>
    <s v="13-Jun-1975"/>
    <n v="47"/>
  </r>
  <r>
    <s v="Id421"/>
    <n v="1976"/>
    <s v="Oct"/>
    <n v="12"/>
    <n v="0"/>
    <x v="1911"/>
    <x v="0"/>
    <s v="tier - 2"/>
    <x v="2"/>
    <n v="1976"/>
    <s v="12-Oct-1976"/>
    <n v="46"/>
  </r>
  <r>
    <s v="Id420"/>
    <n v="1970"/>
    <s v="Jun"/>
    <n v="12"/>
    <n v="2"/>
    <x v="1912"/>
    <x v="0"/>
    <s v="tier - 3"/>
    <x v="0"/>
    <n v="1970"/>
    <s v="12-Jun-1970"/>
    <n v="52"/>
  </r>
  <r>
    <s v="Id419"/>
    <n v="1996"/>
    <s v="Aug"/>
    <n v="28"/>
    <n v="4"/>
    <x v="1913"/>
    <x v="0"/>
    <s v="tier - 1"/>
    <x v="8"/>
    <n v="1996"/>
    <s v="28-Aug-1996"/>
    <n v="26"/>
  </r>
  <r>
    <s v="Id418"/>
    <n v="1992"/>
    <s v="Oct"/>
    <n v="11"/>
    <n v="0"/>
    <x v="1914"/>
    <x v="0"/>
    <s v="tier - 3"/>
    <x v="2"/>
    <n v="1992"/>
    <s v="11-Oct-1992"/>
    <n v="30"/>
  </r>
  <r>
    <s v="Id417"/>
    <n v="1994"/>
    <s v="Sep"/>
    <n v="9"/>
    <n v="0"/>
    <x v="1915"/>
    <x v="0"/>
    <s v="tier - 2"/>
    <x v="2"/>
    <n v="1994"/>
    <s v="9-Sep-1994"/>
    <n v="28"/>
  </r>
  <r>
    <s v="Id416"/>
    <n v="1995"/>
    <s v="Jun"/>
    <n v="10"/>
    <n v="0"/>
    <x v="1916"/>
    <x v="0"/>
    <s v="tier - 3"/>
    <x v="2"/>
    <n v="1995"/>
    <s v="10-Jun-1995"/>
    <n v="27"/>
  </r>
  <r>
    <s v="Id415"/>
    <n v="1970"/>
    <s v="Nov"/>
    <n v="26"/>
    <n v="3"/>
    <x v="1917"/>
    <x v="0"/>
    <s v="tier - 2"/>
    <x v="5"/>
    <n v="1970"/>
    <s v="26-Nov-1970"/>
    <n v="52"/>
  </r>
  <r>
    <s v="Id414"/>
    <n v="1969"/>
    <s v="Jul"/>
    <n v="23"/>
    <n v="3"/>
    <x v="1918"/>
    <x v="0"/>
    <s v="tier - 1"/>
    <x v="8"/>
    <n v="1969"/>
    <s v="23-Jul-1969"/>
    <n v="53"/>
  </r>
  <r>
    <s v="Id413"/>
    <n v="1987"/>
    <s v="Jun"/>
    <n v="14"/>
    <n v="2"/>
    <x v="1919"/>
    <x v="0"/>
    <s v="tier - 1"/>
    <x v="8"/>
    <n v="1987"/>
    <s v="14-Jun-1987"/>
    <n v="35"/>
  </r>
  <r>
    <s v="Id412"/>
    <n v="1975"/>
    <s v="Nov"/>
    <n v="14"/>
    <n v="3"/>
    <x v="1920"/>
    <x v="0"/>
    <s v="tier - 3"/>
    <x v="1"/>
    <n v="1975"/>
    <s v="14-Nov-1975"/>
    <n v="47"/>
  </r>
  <r>
    <s v="Id411"/>
    <n v="1995"/>
    <s v="Dec"/>
    <n v="4"/>
    <n v="0"/>
    <x v="1921"/>
    <x v="0"/>
    <s v="tier - 2"/>
    <x v="2"/>
    <n v="1995"/>
    <s v="4-Dec-1995"/>
    <n v="27"/>
  </r>
  <r>
    <s v="Id410"/>
    <n v="1998"/>
    <s v="Jun"/>
    <n v="14"/>
    <n v="0"/>
    <x v="1922"/>
    <x v="0"/>
    <s v="tier - 2"/>
    <x v="0"/>
    <n v="1998"/>
    <s v="14-Jun-1998"/>
    <n v="24"/>
  </r>
  <r>
    <s v="Id409"/>
    <n v="1998"/>
    <s v="Nov"/>
    <n v="24"/>
    <n v="0"/>
    <x v="1923"/>
    <x v="0"/>
    <s v="tier - 3"/>
    <x v="2"/>
    <n v="1998"/>
    <s v="24-Nov-1998"/>
    <n v="24"/>
  </r>
  <r>
    <s v="Id408"/>
    <n v="1975"/>
    <s v="Dec"/>
    <n v="14"/>
    <n v="3"/>
    <x v="1924"/>
    <x v="0"/>
    <s v="tier - 1"/>
    <x v="2"/>
    <n v="1975"/>
    <s v="14-Dec-1975"/>
    <n v="47"/>
  </r>
  <r>
    <s v="Id407"/>
    <n v="1972"/>
    <s v="Sep"/>
    <n v="26"/>
    <n v="2"/>
    <x v="1925"/>
    <x v="0"/>
    <s v="tier - 2"/>
    <x v="12"/>
    <n v="1972"/>
    <s v="26-Sep-1972"/>
    <n v="50"/>
  </r>
  <r>
    <s v="Id406"/>
    <n v="1968"/>
    <s v="Aug"/>
    <n v="22"/>
    <n v="3"/>
    <x v="1926"/>
    <x v="0"/>
    <s v="tier - 2"/>
    <x v="2"/>
    <n v="1968"/>
    <s v="22-Aug-1968"/>
    <n v="54"/>
  </r>
  <r>
    <s v="Id405"/>
    <n v="1968"/>
    <s v="Dec"/>
    <n v="11"/>
    <n v="1"/>
    <x v="1927"/>
    <x v="0"/>
    <s v="tier - 3"/>
    <x v="12"/>
    <n v="1968"/>
    <s v="11-Dec-1968"/>
    <n v="54"/>
  </r>
  <r>
    <s v="Id404"/>
    <n v="2001"/>
    <s v="Aug"/>
    <n v="2"/>
    <n v="0"/>
    <x v="1928"/>
    <x v="0"/>
    <s v="tier - 1"/>
    <x v="2"/>
    <n v="2001"/>
    <s v="2-Aug-2001"/>
    <n v="21"/>
  </r>
  <r>
    <s v="Id403"/>
    <n v="1972"/>
    <s v="Jul"/>
    <n v="17"/>
    <n v="0"/>
    <x v="1929"/>
    <x v="0"/>
    <s v="tier - 3"/>
    <x v="8"/>
    <n v="1972"/>
    <s v="17-Jul-1972"/>
    <n v="50"/>
  </r>
  <r>
    <s v="Id402"/>
    <n v="1963"/>
    <s v="Aug"/>
    <n v="21"/>
    <n v="0"/>
    <x v="1930"/>
    <x v="0"/>
    <s v="tier - 3"/>
    <x v="1"/>
    <n v="1963"/>
    <s v="21-Aug-1963"/>
    <n v="59"/>
  </r>
  <r>
    <s v="Id401"/>
    <n v="1970"/>
    <s v="Dec"/>
    <n v="3"/>
    <n v="3"/>
    <x v="1931"/>
    <x v="0"/>
    <s v="tier - 2"/>
    <x v="0"/>
    <n v="1970"/>
    <s v="3-Dec-1970"/>
    <n v="52"/>
  </r>
  <r>
    <s v="Id400"/>
    <n v="2001"/>
    <s v="Jun"/>
    <n v="5"/>
    <n v="2"/>
    <x v="1932"/>
    <x v="0"/>
    <s v="tier - 2"/>
    <x v="1"/>
    <n v="2001"/>
    <s v="5-Jun-2001"/>
    <n v="22"/>
  </r>
  <r>
    <s v="Id399"/>
    <n v="2000"/>
    <s v="Dec"/>
    <n v="26"/>
    <n v="0"/>
    <x v="1933"/>
    <x v="0"/>
    <s v="tier - 3"/>
    <x v="2"/>
    <n v="2000"/>
    <s v="26-Dec-2000"/>
    <n v="22"/>
  </r>
  <r>
    <s v="Id398"/>
    <n v="1966"/>
    <s v="Jul"/>
    <n v="9"/>
    <n v="1"/>
    <x v="1934"/>
    <x v="0"/>
    <s v="tier - 3"/>
    <x v="1"/>
    <n v="1966"/>
    <s v="9-Jul-1966"/>
    <n v="56"/>
  </r>
  <r>
    <s v="Id397"/>
    <n v="2002"/>
    <s v="Oct"/>
    <n v="11"/>
    <n v="0"/>
    <x v="1935"/>
    <x v="0"/>
    <s v="tier - 1"/>
    <x v="0"/>
    <n v="2002"/>
    <s v="11-Oct-2002"/>
    <n v="20"/>
  </r>
  <r>
    <s v="Id396"/>
    <n v="1973"/>
    <s v="Jul"/>
    <n v="7"/>
    <n v="1"/>
    <x v="1936"/>
    <x v="0"/>
    <s v="tier - 3"/>
    <x v="2"/>
    <n v="1973"/>
    <s v="7-Jul-1973"/>
    <n v="49"/>
  </r>
  <r>
    <s v="Id395"/>
    <n v="1975"/>
    <s v="Jun"/>
    <n v="4"/>
    <n v="1"/>
    <x v="1937"/>
    <x v="0"/>
    <s v="tier - 1"/>
    <x v="2"/>
    <n v="1975"/>
    <s v="4-Jun-1975"/>
    <n v="48"/>
  </r>
  <r>
    <s v="Id394"/>
    <n v="2004"/>
    <s v="Dec"/>
    <n v="5"/>
    <n v="0"/>
    <x v="1938"/>
    <x v="0"/>
    <s v="tier - 3"/>
    <x v="2"/>
    <n v="2004"/>
    <s v="5-Dec-2004"/>
    <n v="18"/>
  </r>
  <r>
    <s v="Id393"/>
    <n v="1974"/>
    <s v="Sep"/>
    <n v="21"/>
    <n v="1"/>
    <x v="1939"/>
    <x v="0"/>
    <s v="tier - 2"/>
    <x v="8"/>
    <n v="1974"/>
    <s v="21-Sep-1974"/>
    <n v="48"/>
  </r>
  <r>
    <s v="Id392"/>
    <n v="1970"/>
    <s v="Aug"/>
    <n v="27"/>
    <n v="2"/>
    <x v="1940"/>
    <x v="0"/>
    <s v="tier - 3"/>
    <x v="1"/>
    <n v="1970"/>
    <s v="27-Aug-1970"/>
    <n v="52"/>
  </r>
  <r>
    <s v="Id391"/>
    <n v="2004"/>
    <s v="Sep"/>
    <n v="5"/>
    <n v="0"/>
    <x v="1941"/>
    <x v="0"/>
    <s v="tier - 2"/>
    <x v="2"/>
    <n v="2004"/>
    <s v="5-Sep-2004"/>
    <n v="18"/>
  </r>
  <r>
    <s v="Id390"/>
    <n v="1988"/>
    <s v="Jul"/>
    <n v="22"/>
    <n v="3"/>
    <x v="1942"/>
    <x v="0"/>
    <s v="tier - 1"/>
    <x v="2"/>
    <n v="1988"/>
    <s v="22-Jul-1988"/>
    <n v="34"/>
  </r>
  <r>
    <s v="Id389"/>
    <n v="1991"/>
    <s v="Aug"/>
    <n v="22"/>
    <n v="3"/>
    <x v="1943"/>
    <x v="0"/>
    <s v="tier - 2"/>
    <x v="2"/>
    <n v="1991"/>
    <s v="22-Aug-1991"/>
    <n v="31"/>
  </r>
  <r>
    <s v="Id388"/>
    <n v="1958"/>
    <s v="Dec"/>
    <n v="25"/>
    <n v="0"/>
    <x v="1944"/>
    <x v="0"/>
    <s v="tier - 1"/>
    <x v="0"/>
    <n v="1958"/>
    <s v="25-Dec-1958"/>
    <n v="64"/>
  </r>
  <r>
    <s v="Id387"/>
    <n v="2002"/>
    <s v="Jun"/>
    <n v="17"/>
    <n v="0"/>
    <x v="1945"/>
    <x v="0"/>
    <s v="tier - 2"/>
    <x v="2"/>
    <n v="2002"/>
    <s v="17-Jun-2002"/>
    <n v="20"/>
  </r>
  <r>
    <s v="Id386"/>
    <n v="2000"/>
    <s v="Nov"/>
    <n v="9"/>
    <n v="0"/>
    <x v="1946"/>
    <x v="0"/>
    <s v="tier - 3"/>
    <x v="2"/>
    <n v="2000"/>
    <s v="9-Nov-2000"/>
    <n v="22"/>
  </r>
  <r>
    <s v="Id385"/>
    <n v="1960"/>
    <s v="Jul"/>
    <n v="9"/>
    <n v="1"/>
    <x v="1947"/>
    <x v="0"/>
    <s v="tier - 2"/>
    <x v="0"/>
    <n v="1960"/>
    <s v="9-Jul-1960"/>
    <n v="62"/>
  </r>
  <r>
    <s v="Id384"/>
    <n v="1958"/>
    <s v="Jun"/>
    <n v="30"/>
    <n v="0"/>
    <x v="1948"/>
    <x v="0"/>
    <s v="tier - 2"/>
    <x v="0"/>
    <n v="1958"/>
    <s v="30-Jun-1958"/>
    <n v="64"/>
  </r>
  <r>
    <s v="Id383"/>
    <n v="1994"/>
    <s v="Jul"/>
    <n v="2"/>
    <n v="0"/>
    <x v="1949"/>
    <x v="0"/>
    <s v="tier - 2"/>
    <x v="2"/>
    <n v="1994"/>
    <s v="2-Jul-1994"/>
    <n v="28"/>
  </r>
  <r>
    <s v="Id382"/>
    <n v="1990"/>
    <s v="Dec"/>
    <n v="13"/>
    <n v="3"/>
    <x v="1950"/>
    <x v="0"/>
    <s v="tier - 3"/>
    <x v="2"/>
    <n v="1990"/>
    <s v="13-Dec-1990"/>
    <n v="32"/>
  </r>
  <r>
    <s v="Id381"/>
    <n v="1970"/>
    <s v="Oct"/>
    <n v="2"/>
    <n v="0"/>
    <x v="1951"/>
    <x v="0"/>
    <s v="tier - 2"/>
    <x v="0"/>
    <n v="1970"/>
    <s v="2-Oct-1970"/>
    <n v="52"/>
  </r>
  <r>
    <s v="Id380"/>
    <n v="1965"/>
    <s v="Dec"/>
    <n v="21"/>
    <n v="0"/>
    <x v="1952"/>
    <x v="0"/>
    <s v="tier - 1"/>
    <x v="12"/>
    <n v="1965"/>
    <s v="21-Dec-1965"/>
    <n v="57"/>
  </r>
  <r>
    <s v="Id379"/>
    <n v="1999"/>
    <s v="Dec"/>
    <n v="2"/>
    <n v="0"/>
    <x v="1953"/>
    <x v="0"/>
    <s v="tier - 1"/>
    <x v="2"/>
    <n v="1999"/>
    <s v="2-Dec-1999"/>
    <n v="23"/>
  </r>
  <r>
    <s v="Id378"/>
    <n v="1968"/>
    <s v="Jun"/>
    <n v="6"/>
    <n v="3"/>
    <x v="1954"/>
    <x v="0"/>
    <s v="tier - 2"/>
    <x v="0"/>
    <n v="1968"/>
    <s v="6-Jun-1968"/>
    <n v="55"/>
  </r>
  <r>
    <s v="Id377"/>
    <n v="1969"/>
    <s v="Oct"/>
    <n v="16"/>
    <n v="0"/>
    <x v="1955"/>
    <x v="0"/>
    <s v="tier - 2"/>
    <x v="0"/>
    <n v="1969"/>
    <s v="16-Oct-1969"/>
    <n v="53"/>
  </r>
  <r>
    <s v="Id376"/>
    <n v="1988"/>
    <s v="Sep"/>
    <n v="15"/>
    <n v="2"/>
    <x v="1956"/>
    <x v="0"/>
    <s v="tier - 3"/>
    <x v="3"/>
    <n v="1988"/>
    <s v="15-Sep-1988"/>
    <n v="34"/>
  </r>
  <r>
    <s v="Id375"/>
    <n v="1985"/>
    <s v="Dec"/>
    <n v="5"/>
    <n v="3"/>
    <x v="1957"/>
    <x v="0"/>
    <s v="tier - 1"/>
    <x v="2"/>
    <n v="1985"/>
    <s v="5-Dec-1985"/>
    <n v="37"/>
  </r>
  <r>
    <s v="Id374"/>
    <n v="1981"/>
    <s v="Oct"/>
    <n v="3"/>
    <n v="1"/>
    <x v="1958"/>
    <x v="0"/>
    <s v="tier - 1"/>
    <x v="2"/>
    <n v="1981"/>
    <s v="3-Oct-1981"/>
    <n v="41"/>
  </r>
  <r>
    <s v="Id373"/>
    <n v="1965"/>
    <s v="Oct"/>
    <n v="19"/>
    <n v="0"/>
    <x v="1959"/>
    <x v="0"/>
    <s v="tier - 3"/>
    <x v="0"/>
    <n v="1965"/>
    <s v="19-Oct-1965"/>
    <n v="57"/>
  </r>
  <r>
    <s v="Id372"/>
    <n v="1984"/>
    <s v="Jul"/>
    <n v="22"/>
    <n v="3"/>
    <x v="1960"/>
    <x v="0"/>
    <s v="tier - 2"/>
    <x v="2"/>
    <n v="1984"/>
    <s v="22-Jul-1984"/>
    <n v="38"/>
  </r>
  <r>
    <s v="Id371"/>
    <n v="1985"/>
    <s v="Nov"/>
    <n v="6"/>
    <n v="3"/>
    <x v="1961"/>
    <x v="0"/>
    <s v="tier - 1"/>
    <x v="2"/>
    <n v="1985"/>
    <s v="6-Nov-1985"/>
    <n v="37"/>
  </r>
  <r>
    <s v="Id370"/>
    <n v="1992"/>
    <s v="Jun"/>
    <n v="11"/>
    <n v="0"/>
    <x v="1962"/>
    <x v="0"/>
    <s v="tier - 3"/>
    <x v="2"/>
    <n v="1992"/>
    <s v="11-Jun-1992"/>
    <n v="30"/>
  </r>
  <r>
    <s v="Id369"/>
    <n v="1997"/>
    <s v="Sep"/>
    <n v="9"/>
    <n v="0"/>
    <x v="1963"/>
    <x v="0"/>
    <s v="tier - 3"/>
    <x v="2"/>
    <n v="1997"/>
    <s v="9-Sep-1997"/>
    <n v="25"/>
  </r>
  <r>
    <s v="Id368"/>
    <n v="1997"/>
    <s v="Oct"/>
    <n v="7"/>
    <n v="0"/>
    <x v="1964"/>
    <x v="2"/>
    <s v="tier - 1"/>
    <x v="2"/>
    <n v="1997"/>
    <s v="7-Oct-1997"/>
    <n v="25"/>
  </r>
  <r>
    <s v="Id367"/>
    <n v="1992"/>
    <s v="Jul"/>
    <n v="3"/>
    <n v="0"/>
    <x v="1965"/>
    <x v="2"/>
    <s v="tier - 2"/>
    <x v="2"/>
    <n v="1992"/>
    <s v="3-Jul-1992"/>
    <n v="30"/>
  </r>
  <r>
    <s v="Id366"/>
    <n v="2002"/>
    <s v="Dec"/>
    <n v="6"/>
    <n v="1"/>
    <x v="1966"/>
    <x v="2"/>
    <s v="tier - 3"/>
    <x v="0"/>
    <n v="2002"/>
    <s v="6-Dec-2002"/>
    <n v="20"/>
  </r>
  <r>
    <s v="Id365"/>
    <n v="1960"/>
    <s v="Jul"/>
    <n v="6"/>
    <n v="0"/>
    <x v="1967"/>
    <x v="2"/>
    <s v="tier - 1"/>
    <x v="0"/>
    <n v="1960"/>
    <s v="6-Jul-1960"/>
    <n v="62"/>
  </r>
  <r>
    <s v="Id364"/>
    <n v="1985"/>
    <s v="Dec"/>
    <n v="4"/>
    <n v="3"/>
    <x v="1968"/>
    <x v="2"/>
    <s v="tier - 1"/>
    <x v="2"/>
    <n v="1985"/>
    <s v="4-Dec-1985"/>
    <n v="37"/>
  </r>
  <r>
    <s v="Id363"/>
    <n v="1989"/>
    <s v="Nov"/>
    <n v="21"/>
    <n v="3"/>
    <x v="1969"/>
    <x v="2"/>
    <s v="tier - 2"/>
    <x v="2"/>
    <n v="1989"/>
    <s v="21-Nov-1989"/>
    <n v="33"/>
  </r>
  <r>
    <s v="Id362"/>
    <n v="1991"/>
    <s v="Jun"/>
    <n v="4"/>
    <n v="3"/>
    <x v="1970"/>
    <x v="2"/>
    <s v="tier - 3"/>
    <x v="2"/>
    <n v="1991"/>
    <s v="4-Jun-1991"/>
    <n v="32"/>
  </r>
  <r>
    <s v="Id361"/>
    <n v="1961"/>
    <s v="Jul"/>
    <n v="28"/>
    <n v="3"/>
    <x v="1971"/>
    <x v="2"/>
    <s v="tier - 3"/>
    <x v="2"/>
    <n v="1961"/>
    <s v="28-Jul-1961"/>
    <n v="61"/>
  </r>
  <r>
    <s v="Id360"/>
    <n v="1999"/>
    <s v="Dec"/>
    <n v="21"/>
    <n v="0"/>
    <x v="1972"/>
    <x v="2"/>
    <s v="tier - 1"/>
    <x v="2"/>
    <n v="1999"/>
    <s v="21-Dec-1999"/>
    <n v="23"/>
  </r>
  <r>
    <s v="Id359"/>
    <n v="1985"/>
    <s v="Nov"/>
    <n v="29"/>
    <n v="3"/>
    <x v="1973"/>
    <x v="2"/>
    <s v="tier - 2"/>
    <x v="2"/>
    <n v="1985"/>
    <s v="29-Nov-1985"/>
    <n v="37"/>
  </r>
  <r>
    <s v="Id358"/>
    <n v="1960"/>
    <s v="Nov"/>
    <n v="22"/>
    <n v="0"/>
    <x v="1974"/>
    <x v="2"/>
    <s v="tier - 2"/>
    <x v="4"/>
    <n v="1960"/>
    <s v="22-Nov-1960"/>
    <n v="62"/>
  </r>
  <r>
    <s v="Id357"/>
    <n v="1999"/>
    <s v="Sep"/>
    <n v="6"/>
    <n v="0"/>
    <x v="1975"/>
    <x v="2"/>
    <s v="tier - 3"/>
    <x v="2"/>
    <n v="1999"/>
    <s v="6-Sep-1999"/>
    <n v="23"/>
  </r>
  <r>
    <s v="Id356"/>
    <n v="1963"/>
    <s v="Nov"/>
    <n v="25"/>
    <n v="1"/>
    <x v="1976"/>
    <x v="2"/>
    <s v="tier - 1"/>
    <x v="0"/>
    <n v="1963"/>
    <s v="25-Nov-1963"/>
    <n v="59"/>
  </r>
  <r>
    <s v="Id355"/>
    <n v="1990"/>
    <s v="Dec"/>
    <n v="24"/>
    <n v="3"/>
    <x v="1977"/>
    <x v="2"/>
    <s v="tier - 2"/>
    <x v="2"/>
    <n v="1990"/>
    <s v="24-Dec-1990"/>
    <n v="32"/>
  </r>
  <r>
    <s v="Id354"/>
    <n v="1977"/>
    <s v="Dec"/>
    <n v="2"/>
    <n v="1"/>
    <x v="1978"/>
    <x v="2"/>
    <s v="tier - 2"/>
    <x v="1"/>
    <n v="1977"/>
    <s v="2-Dec-1977"/>
    <n v="45"/>
  </r>
  <r>
    <s v="Id353"/>
    <n v="1974"/>
    <s v="Sep"/>
    <n v="16"/>
    <n v="1"/>
    <x v="1979"/>
    <x v="2"/>
    <s v="tier - 1"/>
    <x v="1"/>
    <n v="1974"/>
    <s v="16-Sep-1974"/>
    <n v="48"/>
  </r>
  <r>
    <s v="Id352"/>
    <n v="1982"/>
    <s v="Dec"/>
    <n v="11"/>
    <n v="1"/>
    <x v="1980"/>
    <x v="2"/>
    <s v="tier - 2"/>
    <x v="1"/>
    <n v="1982"/>
    <s v="11-Dec-1982"/>
    <n v="40"/>
  </r>
  <r>
    <s v="Id351"/>
    <n v="1985"/>
    <s v="Sep"/>
    <n v="27"/>
    <n v="3"/>
    <x v="1981"/>
    <x v="2"/>
    <s v="tier - 3"/>
    <x v="2"/>
    <n v="1985"/>
    <s v="27-Sep-1985"/>
    <n v="37"/>
  </r>
  <r>
    <s v="Id350"/>
    <n v="1990"/>
    <s v="Dec"/>
    <n v="5"/>
    <n v="3"/>
    <x v="1982"/>
    <x v="2"/>
    <s v="tier - 3"/>
    <x v="2"/>
    <n v="1990"/>
    <s v="5-Dec-1990"/>
    <n v="32"/>
  </r>
  <r>
    <s v="Id349"/>
    <n v="1961"/>
    <s v="Aug"/>
    <n v="3"/>
    <n v="1"/>
    <x v="1983"/>
    <x v="2"/>
    <s v="tier - 2"/>
    <x v="1"/>
    <n v="1961"/>
    <s v="3-Aug-1961"/>
    <n v="61"/>
  </r>
  <r>
    <s v="Id348"/>
    <n v="1962"/>
    <s v="Jul"/>
    <n v="25"/>
    <n v="0"/>
    <x v="1984"/>
    <x v="2"/>
    <s v="tier - 1"/>
    <x v="1"/>
    <n v="1962"/>
    <s v="25-Jul-1962"/>
    <n v="60"/>
  </r>
  <r>
    <s v="Id347"/>
    <n v="1959"/>
    <s v="Dec"/>
    <n v="5"/>
    <n v="0"/>
    <x v="1985"/>
    <x v="2"/>
    <s v="tier - 1"/>
    <x v="1"/>
    <n v="1959"/>
    <s v="5-Dec-1959"/>
    <n v="63"/>
  </r>
  <r>
    <s v="Id346"/>
    <n v="2003"/>
    <s v="Sep"/>
    <n v="1"/>
    <n v="0"/>
    <x v="1986"/>
    <x v="2"/>
    <s v="tier - 3"/>
    <x v="2"/>
    <n v="2003"/>
    <s v="1-Sep-2003"/>
    <n v="19"/>
  </r>
  <r>
    <s v="Id345"/>
    <n v="1992"/>
    <s v="Jul"/>
    <n v="7"/>
    <n v="0"/>
    <x v="1987"/>
    <x v="2"/>
    <s v="tier - 3"/>
    <x v="2"/>
    <n v="1992"/>
    <s v="7-Jul-1992"/>
    <n v="30"/>
  </r>
  <r>
    <s v="Id344"/>
    <n v="1980"/>
    <s v="Jul"/>
    <n v="14"/>
    <n v="2"/>
    <x v="1988"/>
    <x v="2"/>
    <s v="tier - 3"/>
    <x v="2"/>
    <n v="1980"/>
    <s v="14-Jul-1980"/>
    <n v="42"/>
  </r>
  <r>
    <s v="Id343"/>
    <n v="1978"/>
    <s v="Nov"/>
    <n v="29"/>
    <n v="2"/>
    <x v="1989"/>
    <x v="2"/>
    <s v="tier - 1"/>
    <x v="2"/>
    <n v="1978"/>
    <s v="29-Nov-1978"/>
    <n v="44"/>
  </r>
  <r>
    <s v="Id342"/>
    <n v="1961"/>
    <s v="Dec"/>
    <n v="24"/>
    <n v="0"/>
    <x v="1990"/>
    <x v="2"/>
    <s v="tier - 3"/>
    <x v="1"/>
    <n v="1961"/>
    <s v="24-Dec-1961"/>
    <n v="61"/>
  </r>
  <r>
    <s v="Id341"/>
    <n v="1976"/>
    <s v="Nov"/>
    <n v="8"/>
    <n v="2"/>
    <x v="1991"/>
    <x v="2"/>
    <s v="tier - 2"/>
    <x v="2"/>
    <n v="1976"/>
    <s v="8-Nov-1976"/>
    <n v="46"/>
  </r>
  <r>
    <s v="Id340"/>
    <n v="1969"/>
    <s v="Jul"/>
    <n v="9"/>
    <n v="2"/>
    <x v="1992"/>
    <x v="2"/>
    <s v="tier - 3"/>
    <x v="8"/>
    <n v="1969"/>
    <s v="9-Jul-1969"/>
    <n v="53"/>
  </r>
  <r>
    <s v="Id339"/>
    <n v="1978"/>
    <s v="Jul"/>
    <n v="21"/>
    <n v="2"/>
    <x v="1993"/>
    <x v="2"/>
    <s v="tier - 3"/>
    <x v="1"/>
    <n v="1978"/>
    <s v="21-Jul-1978"/>
    <n v="44"/>
  </r>
  <r>
    <s v="Id338"/>
    <n v="1958"/>
    <s v="Jun"/>
    <n v="5"/>
    <n v="0"/>
    <x v="1994"/>
    <x v="2"/>
    <s v="tier - 2"/>
    <x v="1"/>
    <n v="1958"/>
    <s v="5-Jun-1958"/>
    <n v="65"/>
  </r>
  <r>
    <s v="Id337"/>
    <n v="1985"/>
    <s v="Nov"/>
    <n v="7"/>
    <n v="3"/>
    <x v="1995"/>
    <x v="2"/>
    <s v="tier - 1"/>
    <x v="2"/>
    <n v="1985"/>
    <s v="7-Nov-1985"/>
    <n v="37"/>
  </r>
  <r>
    <s v="Id336"/>
    <n v="1987"/>
    <s v="Jul"/>
    <n v="16"/>
    <n v="3"/>
    <x v="1996"/>
    <x v="2"/>
    <s v="tier - 1"/>
    <x v="2"/>
    <n v="1987"/>
    <s v="16-Jul-1987"/>
    <n v="35"/>
  </r>
  <r>
    <s v="Id335"/>
    <n v="1959"/>
    <s v="Oct"/>
    <n v="20"/>
    <n v="0"/>
    <x v="1997"/>
    <x v="2"/>
    <s v="tier - 2"/>
    <x v="8"/>
    <n v="1959"/>
    <s v="20-Oct-1959"/>
    <n v="63"/>
  </r>
  <r>
    <s v="Id334"/>
    <n v="1975"/>
    <s v="Nov"/>
    <n v="3"/>
    <n v="1"/>
    <x v="1998"/>
    <x v="2"/>
    <s v="tier - 1"/>
    <x v="2"/>
    <n v="1975"/>
    <s v="3-Nov-1975"/>
    <n v="47"/>
  </r>
  <r>
    <s v="Id333"/>
    <n v="1993"/>
    <s v="Jul"/>
    <n v="27"/>
    <n v="0"/>
    <x v="1999"/>
    <x v="2"/>
    <s v="tier - 1"/>
    <x v="2"/>
    <n v="1993"/>
    <s v="27-Jul-1993"/>
    <n v="29"/>
  </r>
  <r>
    <s v="Id332"/>
    <n v="1973"/>
    <s v="Aug"/>
    <n v="23"/>
    <n v="0"/>
    <x v="2000"/>
    <x v="2"/>
    <s v="tier - 3"/>
    <x v="2"/>
    <n v="1973"/>
    <s v="23-Aug-1973"/>
    <n v="49"/>
  </r>
  <r>
    <s v="Id331"/>
    <n v="1998"/>
    <s v="Jun"/>
    <n v="20"/>
    <n v="0"/>
    <x v="2001"/>
    <x v="2"/>
    <s v="tier - 2"/>
    <x v="2"/>
    <n v="1998"/>
    <s v="20-Jun-1998"/>
    <n v="24"/>
  </r>
  <r>
    <s v="Id330"/>
    <n v="1981"/>
    <s v="Aug"/>
    <n v="13"/>
    <n v="1"/>
    <x v="2002"/>
    <x v="2"/>
    <s v="tier - 2"/>
    <x v="2"/>
    <n v="1981"/>
    <s v="13-Aug-1981"/>
    <n v="41"/>
  </r>
  <r>
    <s v="Id329"/>
    <n v="1982"/>
    <s v="Oct"/>
    <n v="29"/>
    <n v="3"/>
    <x v="2003"/>
    <x v="2"/>
    <s v="tier - 1"/>
    <x v="1"/>
    <n v="1982"/>
    <s v="29-Oct-1982"/>
    <n v="40"/>
  </r>
  <r>
    <s v="Id328"/>
    <n v="1989"/>
    <s v="Dec"/>
    <n v="30"/>
    <n v="3"/>
    <x v="2004"/>
    <x v="2"/>
    <s v="tier - 3"/>
    <x v="2"/>
    <n v="1989"/>
    <s v="30-Dec-1989"/>
    <n v="33"/>
  </r>
  <r>
    <s v="Id327"/>
    <n v="1975"/>
    <s v="Aug"/>
    <n v="19"/>
    <n v="1"/>
    <x v="2005"/>
    <x v="2"/>
    <s v="tier - 3"/>
    <x v="2"/>
    <n v="1975"/>
    <s v="19-Aug-1975"/>
    <n v="47"/>
  </r>
  <r>
    <s v="Id326"/>
    <n v="1988"/>
    <s v="Dec"/>
    <n v="30"/>
    <n v="3"/>
    <x v="2006"/>
    <x v="2"/>
    <s v="tier - 1"/>
    <x v="2"/>
    <n v="1988"/>
    <s v="30-Dec-1988"/>
    <n v="34"/>
  </r>
  <r>
    <s v="Id325"/>
    <n v="1976"/>
    <s v="Jun"/>
    <n v="12"/>
    <n v="2"/>
    <x v="2007"/>
    <x v="2"/>
    <s v="tier - 1"/>
    <x v="2"/>
    <n v="1976"/>
    <s v="12-Jun-1976"/>
    <n v="46"/>
  </r>
  <r>
    <s v="Id324"/>
    <n v="1991"/>
    <s v="Oct"/>
    <n v="5"/>
    <n v="3"/>
    <x v="2008"/>
    <x v="2"/>
    <s v="tier - 1"/>
    <x v="2"/>
    <n v="1991"/>
    <s v="5-Oct-1991"/>
    <n v="31"/>
  </r>
  <r>
    <s v="Id323"/>
    <n v="1981"/>
    <s v="Aug"/>
    <n v="4"/>
    <n v="1"/>
    <x v="2009"/>
    <x v="0"/>
    <s v="tier - 3"/>
    <x v="1"/>
    <n v="1981"/>
    <s v="4-Aug-1981"/>
    <n v="41"/>
  </r>
  <r>
    <s v="Id322"/>
    <n v="1967"/>
    <s v="Jun"/>
    <n v="16"/>
    <n v="3"/>
    <x v="2010"/>
    <x v="2"/>
    <s v="tier - 1"/>
    <x v="1"/>
    <n v="1967"/>
    <s v="16-Jun-1967"/>
    <n v="55"/>
  </r>
  <r>
    <s v="Id321"/>
    <n v="1979"/>
    <s v="Sep"/>
    <n v="2"/>
    <n v="2"/>
    <x v="2011"/>
    <x v="0"/>
    <s v="tier - 3"/>
    <x v="2"/>
    <n v="1979"/>
    <s v="2-Sep-1979"/>
    <n v="43"/>
  </r>
  <r>
    <s v="Id320"/>
    <n v="1971"/>
    <s v="Dec"/>
    <n v="25"/>
    <n v="0"/>
    <x v="2012"/>
    <x v="0"/>
    <s v="tier - 3"/>
    <x v="2"/>
    <n v="1971"/>
    <s v="25-Dec-1971"/>
    <n v="51"/>
  </r>
  <r>
    <s v="Id319"/>
    <n v="1958"/>
    <s v="Aug"/>
    <n v="11"/>
    <n v="1"/>
    <x v="2013"/>
    <x v="2"/>
    <s v="tier - 3"/>
    <x v="1"/>
    <n v="1958"/>
    <s v="11-Aug-1958"/>
    <n v="64"/>
  </r>
  <r>
    <s v="Id318"/>
    <n v="1963"/>
    <s v="Sep"/>
    <n v="13"/>
    <n v="3"/>
    <x v="2014"/>
    <x v="2"/>
    <s v="tier - 1"/>
    <x v="10"/>
    <n v="1963"/>
    <s v="13-Sep-1963"/>
    <n v="59"/>
  </r>
  <r>
    <s v="Id317"/>
    <n v="1962"/>
    <s v="Sep"/>
    <n v="15"/>
    <n v="0"/>
    <x v="2015"/>
    <x v="2"/>
    <s v="tier - 1"/>
    <x v="10"/>
    <n v="1962"/>
    <s v="15-Sep-1962"/>
    <n v="60"/>
  </r>
  <r>
    <s v="Id316"/>
    <n v="1972"/>
    <s v="Jul"/>
    <n v="24"/>
    <n v="2"/>
    <x v="2016"/>
    <x v="2"/>
    <s v="tier - 1"/>
    <x v="1"/>
    <n v="1972"/>
    <s v="24-Jul-1972"/>
    <n v="50"/>
  </r>
  <r>
    <s v="Id315"/>
    <n v="2004"/>
    <s v="Jun"/>
    <n v="1"/>
    <n v="0"/>
    <x v="2017"/>
    <x v="0"/>
    <s v="tier - 2"/>
    <x v="2"/>
    <n v="2004"/>
    <s v="1-Jun-2004"/>
    <n v="19"/>
  </r>
  <r>
    <s v="Id314"/>
    <n v="1969"/>
    <s v="Jul"/>
    <n v="30"/>
    <n v="0"/>
    <x v="2018"/>
    <x v="0"/>
    <s v="tier - 2"/>
    <x v="2"/>
    <n v="1969"/>
    <s v="30-Jul-1969"/>
    <n v="53"/>
  </r>
  <r>
    <s v="Id313"/>
    <n v="1976"/>
    <s v="Sep"/>
    <n v="3"/>
    <n v="2"/>
    <x v="2019"/>
    <x v="0"/>
    <s v="tier - 3"/>
    <x v="1"/>
    <n v="1976"/>
    <s v="3-Sep-1976"/>
    <n v="46"/>
  </r>
  <r>
    <s v="Id312"/>
    <n v="1998"/>
    <s v="Oct"/>
    <n v="28"/>
    <n v="0"/>
    <x v="2020"/>
    <x v="0"/>
    <s v="tier - 3"/>
    <x v="2"/>
    <n v="1998"/>
    <s v="28-Oct-1998"/>
    <n v="24"/>
  </r>
  <r>
    <s v="Id311"/>
    <n v="1983"/>
    <s v="Sep"/>
    <n v="3"/>
    <n v="3"/>
    <x v="2021"/>
    <x v="0"/>
    <s v="tier - 1"/>
    <x v="1"/>
    <n v="1983"/>
    <s v="3-Sep-1983"/>
    <n v="39"/>
  </r>
  <r>
    <s v="Id310"/>
    <n v="1986"/>
    <s v="Aug"/>
    <n v="10"/>
    <n v="3"/>
    <x v="2022"/>
    <x v="0"/>
    <s v="tier - 1"/>
    <x v="2"/>
    <n v="1986"/>
    <s v="10-Aug-1986"/>
    <n v="36"/>
  </r>
  <r>
    <s v="Id309"/>
    <n v="1970"/>
    <s v="Nov"/>
    <n v="11"/>
    <n v="0"/>
    <x v="2023"/>
    <x v="0"/>
    <s v="tier - 3"/>
    <x v="2"/>
    <n v="1970"/>
    <s v="11-Nov-1970"/>
    <n v="52"/>
  </r>
  <r>
    <s v="Id308"/>
    <n v="1999"/>
    <s v="Sep"/>
    <n v="21"/>
    <n v="0"/>
    <x v="2024"/>
    <x v="2"/>
    <s v="tier - 2"/>
    <x v="2"/>
    <n v="1999"/>
    <s v="21-Sep-1999"/>
    <n v="23"/>
  </r>
  <r>
    <s v="Id307"/>
    <n v="1983"/>
    <s v="Dec"/>
    <n v="21"/>
    <n v="3"/>
    <x v="2025"/>
    <x v="0"/>
    <s v="tier - 3"/>
    <x v="2"/>
    <n v="1983"/>
    <s v="21-Dec-1983"/>
    <n v="39"/>
  </r>
  <r>
    <s v="Id306"/>
    <n v="1988"/>
    <s v="Sep"/>
    <n v="5"/>
    <n v="3"/>
    <x v="2026"/>
    <x v="0"/>
    <s v="tier - 1"/>
    <x v="2"/>
    <n v="1988"/>
    <s v="5-Sep-1988"/>
    <n v="34"/>
  </r>
  <r>
    <s v="Id305"/>
    <n v="1961"/>
    <s v="Sep"/>
    <n v="9"/>
    <n v="3"/>
    <x v="2027"/>
    <x v="0"/>
    <s v="tier - 2"/>
    <x v="0"/>
    <n v="1961"/>
    <s v="9-Sep-1961"/>
    <n v="61"/>
  </r>
  <r>
    <s v="Id304"/>
    <n v="2004"/>
    <s v="Nov"/>
    <n v="9"/>
    <n v="0"/>
    <x v="2028"/>
    <x v="0"/>
    <s v="tier - 1"/>
    <x v="2"/>
    <n v="2004"/>
    <s v="9-Nov-2004"/>
    <n v="18"/>
  </r>
  <r>
    <s v="Id303"/>
    <n v="2000"/>
    <s v="Jul"/>
    <n v="22"/>
    <n v="0"/>
    <x v="2029"/>
    <x v="2"/>
    <s v="tier - 1"/>
    <x v="2"/>
    <n v="2000"/>
    <s v="22-Jul-2000"/>
    <n v="22"/>
  </r>
  <r>
    <s v="Id302"/>
    <n v="1968"/>
    <s v="Jul"/>
    <n v="9"/>
    <n v="0"/>
    <x v="2030"/>
    <x v="0"/>
    <s v="tier - 1"/>
    <x v="2"/>
    <n v="1968"/>
    <s v="9-Jul-1968"/>
    <n v="54"/>
  </r>
  <r>
    <s v="Id301"/>
    <n v="1995"/>
    <s v="Sep"/>
    <n v="27"/>
    <n v="0"/>
    <x v="2031"/>
    <x v="0"/>
    <s v="tier - 2"/>
    <x v="2"/>
    <n v="1995"/>
    <s v="27-Sep-1995"/>
    <n v="27"/>
  </r>
  <r>
    <s v="Id300"/>
    <n v="1974"/>
    <s v="Oct"/>
    <n v="8"/>
    <n v="0"/>
    <x v="2032"/>
    <x v="0"/>
    <s v="tier - 3"/>
    <x v="2"/>
    <n v="1974"/>
    <s v="8-Oct-1974"/>
    <n v="48"/>
  </r>
  <r>
    <s v="Id299"/>
    <n v="1975"/>
    <s v="Oct"/>
    <n v="29"/>
    <n v="1"/>
    <x v="2033"/>
    <x v="0"/>
    <s v="tier - 1"/>
    <x v="2"/>
    <n v="1975"/>
    <s v="29-Oct-1975"/>
    <n v="47"/>
  </r>
  <r>
    <s v="Id298"/>
    <n v="1960"/>
    <s v="Dec"/>
    <n v="13"/>
    <n v="1"/>
    <x v="2034"/>
    <x v="0"/>
    <s v="tier - 1"/>
    <x v="8"/>
    <n v="1960"/>
    <s v="13-Dec-1960"/>
    <n v="62"/>
  </r>
  <r>
    <s v="Id297"/>
    <n v="1977"/>
    <s v="Oct"/>
    <n v="14"/>
    <n v="2"/>
    <x v="2035"/>
    <x v="0"/>
    <s v="tier - 2"/>
    <x v="1"/>
    <n v="1977"/>
    <s v="14-Oct-1977"/>
    <n v="45"/>
  </r>
  <r>
    <s v="Id296"/>
    <n v="1984"/>
    <s v="Sep"/>
    <n v="10"/>
    <n v="3"/>
    <x v="2036"/>
    <x v="0"/>
    <s v="tier - 1"/>
    <x v="2"/>
    <n v="1984"/>
    <s v="10-Sep-1984"/>
    <n v="38"/>
  </r>
  <r>
    <s v="Id295"/>
    <n v="1975"/>
    <s v="Sep"/>
    <n v="25"/>
    <n v="1"/>
    <x v="2037"/>
    <x v="0"/>
    <s v="tier - 3"/>
    <x v="2"/>
    <n v="1975"/>
    <s v="25-Sep-1975"/>
    <n v="47"/>
  </r>
  <r>
    <s v="Id294"/>
    <n v="1972"/>
    <s v="Sep"/>
    <n v="21"/>
    <n v="0"/>
    <x v="2038"/>
    <x v="0"/>
    <s v="tier - 1"/>
    <x v="2"/>
    <n v="1972"/>
    <s v="21-Sep-1972"/>
    <n v="50"/>
  </r>
  <r>
    <s v="Id293"/>
    <n v="1993"/>
    <s v="Sep"/>
    <n v="13"/>
    <n v="0"/>
    <x v="2039"/>
    <x v="2"/>
    <s v="tier - 3"/>
    <x v="2"/>
    <n v="1993"/>
    <s v="13-Sep-1993"/>
    <n v="29"/>
  </r>
  <r>
    <s v="Id292"/>
    <n v="1978"/>
    <s v="Nov"/>
    <n v="10"/>
    <n v="2"/>
    <x v="2040"/>
    <x v="2"/>
    <s v="tier - 3"/>
    <x v="12"/>
    <n v="1978"/>
    <s v="10-Nov-1978"/>
    <n v="44"/>
  </r>
  <r>
    <s v="Id291"/>
    <n v="1969"/>
    <s v="Sep"/>
    <n v="11"/>
    <n v="0"/>
    <x v="2041"/>
    <x v="2"/>
    <s v="tier - 2"/>
    <x v="2"/>
    <n v="1969"/>
    <s v="11-Sep-1969"/>
    <n v="53"/>
  </r>
  <r>
    <s v="Id290"/>
    <n v="1994"/>
    <s v="Sep"/>
    <n v="8"/>
    <n v="0"/>
    <x v="2042"/>
    <x v="0"/>
    <s v="tier - 1"/>
    <x v="2"/>
    <n v="1994"/>
    <s v="8-Sep-1994"/>
    <n v="28"/>
  </r>
  <r>
    <s v="Id289"/>
    <n v="1975"/>
    <s v="Dec"/>
    <n v="17"/>
    <n v="1"/>
    <x v="2043"/>
    <x v="0"/>
    <s v="tier - 3"/>
    <x v="1"/>
    <n v="1975"/>
    <s v="17-Dec-1975"/>
    <n v="47"/>
  </r>
  <r>
    <s v="Id288"/>
    <n v="1986"/>
    <s v="Dec"/>
    <n v="2"/>
    <n v="3"/>
    <x v="2044"/>
    <x v="0"/>
    <s v="tier - 2"/>
    <x v="2"/>
    <n v="1986"/>
    <s v="2-Dec-1986"/>
    <n v="36"/>
  </r>
  <r>
    <s v="Id287"/>
    <n v="1972"/>
    <s v="Oct"/>
    <n v="19"/>
    <n v="0"/>
    <x v="2045"/>
    <x v="0"/>
    <s v="tier - 2"/>
    <x v="2"/>
    <n v="1972"/>
    <s v="19-Oct-1972"/>
    <n v="50"/>
  </r>
  <r>
    <s v="Id286"/>
    <n v="1976"/>
    <s v="Aug"/>
    <n v="9"/>
    <n v="2"/>
    <x v="2046"/>
    <x v="0"/>
    <s v="tier - 3"/>
    <x v="2"/>
    <n v="1976"/>
    <s v="9-Aug-1976"/>
    <n v="46"/>
  </r>
  <r>
    <s v="Id285"/>
    <n v="1981"/>
    <s v="Sep"/>
    <n v="27"/>
    <n v="1"/>
    <x v="2047"/>
    <x v="0"/>
    <s v="tier - 2"/>
    <x v="2"/>
    <n v="1981"/>
    <s v="27-Sep-1981"/>
    <n v="41"/>
  </r>
  <r>
    <s v="Id284"/>
    <n v="1976"/>
    <s v="Sep"/>
    <n v="19"/>
    <n v="2"/>
    <x v="2048"/>
    <x v="0"/>
    <s v="tier - 1"/>
    <x v="2"/>
    <n v="1976"/>
    <s v="19-Sep-1976"/>
    <n v="46"/>
  </r>
  <r>
    <s v="Id283"/>
    <n v="2003"/>
    <s v="Oct"/>
    <n v="8"/>
    <n v="0"/>
    <x v="2049"/>
    <x v="2"/>
    <s v="tier - 2"/>
    <x v="0"/>
    <n v="2003"/>
    <s v="8-Oct-2003"/>
    <n v="19"/>
  </r>
  <r>
    <s v="Id282"/>
    <n v="1990"/>
    <s v="Jul"/>
    <n v="13"/>
    <n v="3"/>
    <x v="2050"/>
    <x v="2"/>
    <s v="tier - 1"/>
    <x v="2"/>
    <n v="1990"/>
    <s v="13-Jul-1990"/>
    <n v="32"/>
  </r>
  <r>
    <s v="Id281"/>
    <n v="1968"/>
    <s v="Nov"/>
    <n v="1"/>
    <n v="0"/>
    <x v="2051"/>
    <x v="0"/>
    <s v="tier - 3"/>
    <x v="2"/>
    <n v="1968"/>
    <s v="1-Nov-1968"/>
    <n v="54"/>
  </r>
  <r>
    <s v="Id280"/>
    <n v="1990"/>
    <s v="Sep"/>
    <n v="30"/>
    <n v="3"/>
    <x v="2052"/>
    <x v="2"/>
    <s v="tier - 2"/>
    <x v="2"/>
    <n v="1990"/>
    <s v="30-Sep-1990"/>
    <n v="32"/>
  </r>
  <r>
    <s v="Id279"/>
    <n v="1990"/>
    <s v="Jul"/>
    <n v="9"/>
    <n v="2"/>
    <x v="2053"/>
    <x v="0"/>
    <s v="tier - 1"/>
    <x v="1"/>
    <n v="1990"/>
    <s v="9-Jul-1990"/>
    <n v="32"/>
  </r>
  <r>
    <s v="Id278"/>
    <n v="1974"/>
    <s v="Dec"/>
    <n v="6"/>
    <n v="0"/>
    <x v="2054"/>
    <x v="2"/>
    <s v="tier - 1"/>
    <x v="2"/>
    <n v="1974"/>
    <s v="6-Dec-1974"/>
    <n v="48"/>
  </r>
  <r>
    <s v="Id277"/>
    <n v="1972"/>
    <s v="Nov"/>
    <n v="7"/>
    <n v="0"/>
    <x v="2055"/>
    <x v="0"/>
    <s v="tier - 2"/>
    <x v="1"/>
    <n v="1972"/>
    <s v="7-Nov-1972"/>
    <n v="50"/>
  </r>
  <r>
    <s v="Id276"/>
    <n v="1980"/>
    <s v="Dec"/>
    <n v="12"/>
    <n v="3"/>
    <x v="2056"/>
    <x v="2"/>
    <s v="tier - 3"/>
    <x v="1"/>
    <n v="1980"/>
    <s v="12-Dec-1980"/>
    <n v="42"/>
  </r>
  <r>
    <s v="Id275"/>
    <n v="1995"/>
    <s v="Dec"/>
    <n v="4"/>
    <n v="0"/>
    <x v="2057"/>
    <x v="2"/>
    <s v="tier - 2"/>
    <x v="2"/>
    <n v="1995"/>
    <s v="4-Dec-1995"/>
    <n v="27"/>
  </r>
  <r>
    <s v="Id274"/>
    <n v="1981"/>
    <s v="Nov"/>
    <n v="17"/>
    <n v="1"/>
    <x v="2058"/>
    <x v="0"/>
    <s v="tier - 3"/>
    <x v="2"/>
    <n v="1981"/>
    <s v="17-Nov-1981"/>
    <n v="41"/>
  </r>
  <r>
    <s v="Id273"/>
    <n v="1971"/>
    <s v="Aug"/>
    <n v="24"/>
    <n v="0"/>
    <x v="2059"/>
    <x v="0"/>
    <s v="tier - 1"/>
    <x v="2"/>
    <n v="1971"/>
    <s v="24-Aug-1971"/>
    <n v="51"/>
  </r>
  <r>
    <s v="Id272"/>
    <n v="1995"/>
    <s v="Jul"/>
    <n v="8"/>
    <n v="0"/>
    <x v="2060"/>
    <x v="2"/>
    <s v="tier - 1"/>
    <x v="2"/>
    <n v="1995"/>
    <s v="8-Jul-1995"/>
    <n v="27"/>
  </r>
  <r>
    <s v="Id271"/>
    <n v="1967"/>
    <s v="Jul"/>
    <n v="10"/>
    <n v="0"/>
    <x v="2061"/>
    <x v="0"/>
    <s v="tier - 3"/>
    <x v="2"/>
    <n v="1967"/>
    <s v="10-Jul-1967"/>
    <n v="55"/>
  </r>
  <r>
    <s v="Id270"/>
    <n v="1994"/>
    <s v="Jul"/>
    <n v="28"/>
    <n v="0"/>
    <x v="2062"/>
    <x v="2"/>
    <s v="tier - 2"/>
    <x v="2"/>
    <n v="1994"/>
    <s v="28-Jul-1994"/>
    <n v="28"/>
  </r>
  <r>
    <s v="Id269"/>
    <n v="1962"/>
    <s v="Jul"/>
    <n v="1"/>
    <n v="0"/>
    <x v="2063"/>
    <x v="2"/>
    <s v="tier - 2"/>
    <x v="2"/>
    <n v="1962"/>
    <s v="1-Jul-1962"/>
    <n v="60"/>
  </r>
  <r>
    <s v="Id268"/>
    <n v="1969"/>
    <s v="Oct"/>
    <n v="30"/>
    <n v="0"/>
    <x v="2064"/>
    <x v="0"/>
    <s v="tier - 2"/>
    <x v="2"/>
    <n v="1969"/>
    <s v="30-Oct-1969"/>
    <n v="53"/>
  </r>
  <r>
    <s v="Id267"/>
    <n v="1985"/>
    <s v="Jul"/>
    <n v="15"/>
    <n v="3"/>
    <x v="2065"/>
    <x v="0"/>
    <s v="tier - 1"/>
    <x v="2"/>
    <n v="1985"/>
    <s v="15-Jul-1985"/>
    <n v="37"/>
  </r>
  <r>
    <s v="Id266"/>
    <n v="1990"/>
    <s v="Oct"/>
    <n v="12"/>
    <n v="3"/>
    <x v="2066"/>
    <x v="0"/>
    <s v="tier - 1"/>
    <x v="2"/>
    <n v="1990"/>
    <s v="12-Oct-1990"/>
    <n v="32"/>
  </r>
  <r>
    <s v="Id265"/>
    <n v="2003"/>
    <s v="Nov"/>
    <n v="28"/>
    <n v="0"/>
    <x v="2067"/>
    <x v="0"/>
    <s v="tier - 3"/>
    <x v="1"/>
    <n v="2003"/>
    <s v="28-Nov-2003"/>
    <n v="19"/>
  </r>
  <r>
    <s v="Id264"/>
    <n v="1972"/>
    <s v="Sep"/>
    <n v="5"/>
    <n v="0"/>
    <x v="2068"/>
    <x v="0"/>
    <s v="tier - 3"/>
    <x v="2"/>
    <n v="1972"/>
    <s v="5-Sep-1972"/>
    <n v="50"/>
  </r>
  <r>
    <s v="Id263"/>
    <n v="1985"/>
    <s v="Dec"/>
    <n v="7"/>
    <n v="3"/>
    <x v="2069"/>
    <x v="0"/>
    <s v="tier - 2"/>
    <x v="2"/>
    <n v="1985"/>
    <s v="7-Dec-1985"/>
    <n v="37"/>
  </r>
  <r>
    <s v="Id262"/>
    <n v="1970"/>
    <s v="Jun"/>
    <n v="18"/>
    <n v="2"/>
    <x v="2070"/>
    <x v="0"/>
    <s v="tier - 2"/>
    <x v="1"/>
    <n v="1970"/>
    <s v="18-Jun-1970"/>
    <n v="52"/>
  </r>
  <r>
    <s v="Id261"/>
    <n v="2002"/>
    <s v="Aug"/>
    <n v="25"/>
    <n v="0"/>
    <x v="2071"/>
    <x v="2"/>
    <s v="tier - 1"/>
    <x v="6"/>
    <n v="2002"/>
    <s v="25-Aug-2002"/>
    <n v="20"/>
  </r>
  <r>
    <s v="Id260"/>
    <n v="1984"/>
    <s v="Jul"/>
    <n v="22"/>
    <n v="3"/>
    <x v="2072"/>
    <x v="0"/>
    <s v="tier - 3"/>
    <x v="2"/>
    <n v="1984"/>
    <s v="22-Jul-1984"/>
    <n v="38"/>
  </r>
  <r>
    <s v="Id259"/>
    <n v="2003"/>
    <s v="Sep"/>
    <n v="9"/>
    <n v="0"/>
    <x v="2073"/>
    <x v="2"/>
    <s v="tier - 2"/>
    <x v="2"/>
    <n v="2003"/>
    <s v="9-Sep-2003"/>
    <n v="19"/>
  </r>
  <r>
    <s v="Id258"/>
    <n v="1993"/>
    <s v="Nov"/>
    <n v="28"/>
    <n v="0"/>
    <x v="2074"/>
    <x v="0"/>
    <s v="tier - 2"/>
    <x v="2"/>
    <n v="1993"/>
    <s v="28-Nov-1993"/>
    <n v="29"/>
  </r>
  <r>
    <s v="Id257"/>
    <n v="2004"/>
    <s v="Nov"/>
    <n v="1"/>
    <n v="0"/>
    <x v="2075"/>
    <x v="2"/>
    <s v="tier - 1"/>
    <x v="12"/>
    <n v="2004"/>
    <s v="1-Nov-2004"/>
    <n v="18"/>
  </r>
  <r>
    <s v="Id256"/>
    <n v="2003"/>
    <s v="Sep"/>
    <n v="12"/>
    <n v="0"/>
    <x v="2076"/>
    <x v="2"/>
    <s v="tier - 3"/>
    <x v="1"/>
    <n v="2003"/>
    <s v="12-Sep-2003"/>
    <n v="19"/>
  </r>
  <r>
    <s v="Id255"/>
    <n v="1962"/>
    <s v="Dec"/>
    <n v="11"/>
    <n v="0"/>
    <x v="2077"/>
    <x v="2"/>
    <s v="tier - 3"/>
    <x v="2"/>
    <n v="1962"/>
    <s v="11-Dec-1962"/>
    <n v="60"/>
  </r>
  <r>
    <s v="Id254"/>
    <n v="2000"/>
    <s v="Oct"/>
    <n v="26"/>
    <n v="0"/>
    <x v="2078"/>
    <x v="0"/>
    <s v="tier - 3"/>
    <x v="2"/>
    <n v="2000"/>
    <s v="26-Oct-2000"/>
    <n v="22"/>
  </r>
  <r>
    <s v="Id253"/>
    <n v="1997"/>
    <s v="Aug"/>
    <n v="9"/>
    <n v="0"/>
    <x v="2079"/>
    <x v="0"/>
    <s v="tier - 3"/>
    <x v="2"/>
    <n v="1997"/>
    <s v="9-Aug-1997"/>
    <n v="25"/>
  </r>
  <r>
    <s v="Id252"/>
    <n v="2000"/>
    <s v="Dec"/>
    <n v="27"/>
    <n v="0"/>
    <x v="2080"/>
    <x v="0"/>
    <s v="tier - 2"/>
    <x v="1"/>
    <n v="2000"/>
    <s v="27-Dec-2000"/>
    <n v="22"/>
  </r>
  <r>
    <s v="Id251"/>
    <n v="1994"/>
    <s v="Sep"/>
    <n v="25"/>
    <n v="0"/>
    <x v="2081"/>
    <x v="0"/>
    <s v="tier - 2"/>
    <x v="2"/>
    <n v="1994"/>
    <s v="25-Sep-1994"/>
    <n v="28"/>
  </r>
  <r>
    <s v="Id250"/>
    <n v="1972"/>
    <s v="Jul"/>
    <n v="26"/>
    <n v="0"/>
    <x v="2082"/>
    <x v="0"/>
    <s v="tier - 2"/>
    <x v="2"/>
    <n v="1972"/>
    <s v="26-Jul-1972"/>
    <n v="50"/>
  </r>
  <r>
    <s v="Id249"/>
    <n v="2002"/>
    <s v="Dec"/>
    <n v="26"/>
    <n v="0"/>
    <x v="2083"/>
    <x v="0"/>
    <s v="tier - 3"/>
    <x v="2"/>
    <n v="2002"/>
    <s v="26-Dec-2002"/>
    <n v="20"/>
  </r>
  <r>
    <s v="Id248"/>
    <n v="1999"/>
    <s v="Nov"/>
    <n v="6"/>
    <n v="0"/>
    <x v="2084"/>
    <x v="0"/>
    <s v="tier - 3"/>
    <x v="2"/>
    <n v="1999"/>
    <s v="6-Nov-1999"/>
    <n v="23"/>
  </r>
  <r>
    <s v="Id247"/>
    <n v="1971"/>
    <s v="Aug"/>
    <n v="25"/>
    <n v="0"/>
    <x v="2085"/>
    <x v="0"/>
    <s v="tier - 2"/>
    <x v="2"/>
    <n v="1971"/>
    <s v="25-Aug-1971"/>
    <n v="51"/>
  </r>
  <r>
    <s v="Id246"/>
    <n v="1975"/>
    <s v="Jul"/>
    <n v="21"/>
    <n v="1"/>
    <x v="2086"/>
    <x v="0"/>
    <s v="tier - 1"/>
    <x v="1"/>
    <n v="1975"/>
    <s v="21-Jul-1975"/>
    <n v="47"/>
  </r>
  <r>
    <s v="Id245"/>
    <n v="1962"/>
    <s v="Jul"/>
    <n v="5"/>
    <n v="0"/>
    <x v="2087"/>
    <x v="2"/>
    <s v="tier - 1"/>
    <x v="2"/>
    <n v="1962"/>
    <s v="5-Jul-1962"/>
    <n v="60"/>
  </r>
  <r>
    <s v="Id244"/>
    <n v="1998"/>
    <s v="Jun"/>
    <n v="11"/>
    <n v="0"/>
    <x v="2088"/>
    <x v="2"/>
    <s v="tier - 3"/>
    <x v="4"/>
    <n v="1998"/>
    <s v="11-Jun-1998"/>
    <n v="24"/>
  </r>
  <r>
    <s v="Id243"/>
    <n v="1995"/>
    <s v="Oct"/>
    <n v="30"/>
    <n v="0"/>
    <x v="2089"/>
    <x v="2"/>
    <s v="tier - 1"/>
    <x v="2"/>
    <n v="1995"/>
    <s v="30-Oct-1995"/>
    <n v="27"/>
  </r>
  <r>
    <s v="Id242"/>
    <n v="1986"/>
    <s v="Oct"/>
    <n v="11"/>
    <n v="3"/>
    <x v="2090"/>
    <x v="2"/>
    <s v="tier - 2"/>
    <x v="2"/>
    <n v="1986"/>
    <s v="11-Oct-1986"/>
    <n v="36"/>
  </r>
  <r>
    <s v="id3444"/>
    <n v="2004"/>
    <s v="Nov"/>
    <n v="1"/>
    <n v="2"/>
    <x v="2091"/>
    <x v="2"/>
    <s v="tier - 3"/>
    <x v="0"/>
    <n v="2004"/>
    <s v="1-Nov-2004"/>
    <n v="18"/>
  </r>
  <r>
    <s v="Id241"/>
    <n v="1983"/>
    <s v="Oct"/>
    <n v="2"/>
    <n v="3"/>
    <x v="2092"/>
    <x v="0"/>
    <s v="tier - 2"/>
    <x v="1"/>
    <n v="1983"/>
    <s v="2-Oct-1983"/>
    <n v="39"/>
  </r>
  <r>
    <s v="Id240"/>
    <n v="1984"/>
    <s v="Oct"/>
    <n v="1"/>
    <n v="3"/>
    <x v="2093"/>
    <x v="0"/>
    <s v="tier - 3"/>
    <x v="2"/>
    <n v="1984"/>
    <s v="1-Oct-1984"/>
    <n v="38"/>
  </r>
  <r>
    <s v="Id239"/>
    <n v="2003"/>
    <s v="Oct"/>
    <n v="5"/>
    <n v="0"/>
    <x v="2094"/>
    <x v="0"/>
    <s v="tier - 1"/>
    <x v="0"/>
    <n v="2003"/>
    <s v="5-Oct-2003"/>
    <n v="19"/>
  </r>
  <r>
    <s v="Id238"/>
    <n v="1990"/>
    <s v="Sep"/>
    <n v="24"/>
    <n v="3"/>
    <x v="2095"/>
    <x v="2"/>
    <s v="tier - 2"/>
    <x v="2"/>
    <n v="1990"/>
    <s v="24-Sep-1990"/>
    <n v="32"/>
  </r>
  <r>
    <s v="Id237"/>
    <n v="1998"/>
    <s v="Jun"/>
    <n v="24"/>
    <n v="0"/>
    <x v="2096"/>
    <x v="2"/>
    <s v="tier - 3"/>
    <x v="2"/>
    <n v="1998"/>
    <s v="24-Jun-1998"/>
    <n v="24"/>
  </r>
  <r>
    <s v="Id236"/>
    <n v="1976"/>
    <s v="Nov"/>
    <n v="25"/>
    <n v="2"/>
    <x v="2097"/>
    <x v="0"/>
    <s v="tier - 3"/>
    <x v="2"/>
    <n v="1976"/>
    <s v="25-Nov-1976"/>
    <n v="46"/>
  </r>
  <r>
    <s v="Id235"/>
    <n v="2004"/>
    <s v="Oct"/>
    <n v="9"/>
    <n v="0"/>
    <x v="2098"/>
    <x v="2"/>
    <s v="tier - 3"/>
    <x v="5"/>
    <n v="2004"/>
    <s v="9-Oct-2004"/>
    <n v="18"/>
  </r>
  <r>
    <s v="Id234"/>
    <n v="1994"/>
    <s v="Jul"/>
    <n v="7"/>
    <n v="0"/>
    <x v="2099"/>
    <x v="2"/>
    <s v="tier - 3"/>
    <x v="0"/>
    <n v="1994"/>
    <s v="7-Jul-1994"/>
    <n v="28"/>
  </r>
  <r>
    <s v="Id233"/>
    <n v="2003"/>
    <s v="Jul"/>
    <n v="3"/>
    <n v="0"/>
    <x v="2100"/>
    <x v="2"/>
    <s v="tier - 2"/>
    <x v="2"/>
    <n v="2003"/>
    <s v="3-Jul-2003"/>
    <n v="19"/>
  </r>
  <r>
    <s v="Id232"/>
    <n v="1995"/>
    <s v="Dec"/>
    <n v="27"/>
    <n v="1"/>
    <x v="2101"/>
    <x v="2"/>
    <s v="tier - 2"/>
    <x v="0"/>
    <n v="1995"/>
    <s v="27-Dec-1995"/>
    <n v="27"/>
  </r>
  <r>
    <s v="Id231"/>
    <n v="2003"/>
    <s v="Sep"/>
    <n v="17"/>
    <n v="0"/>
    <x v="2102"/>
    <x v="2"/>
    <s v="tier - 3"/>
    <x v="2"/>
    <n v="2003"/>
    <s v="17-Sep-2003"/>
    <n v="19"/>
  </r>
  <r>
    <s v="Id230"/>
    <n v="1995"/>
    <s v="Oct"/>
    <n v="17"/>
    <n v="0"/>
    <x v="2103"/>
    <x v="0"/>
    <s v="tier - 3"/>
    <x v="2"/>
    <n v="1995"/>
    <s v="17-Oct-1995"/>
    <n v="27"/>
  </r>
  <r>
    <s v="Id229"/>
    <n v="1983"/>
    <s v="Jul"/>
    <n v="29"/>
    <n v="3"/>
    <x v="2104"/>
    <x v="0"/>
    <s v="tier - 3"/>
    <x v="2"/>
    <n v="1983"/>
    <s v="29-Jul-1983"/>
    <n v="39"/>
  </r>
  <r>
    <s v="Id228"/>
    <n v="1967"/>
    <s v="Oct"/>
    <n v="7"/>
    <n v="0"/>
    <x v="2105"/>
    <x v="0"/>
    <s v="tier - 2"/>
    <x v="2"/>
    <n v="1967"/>
    <s v="7-Oct-1967"/>
    <n v="55"/>
  </r>
  <r>
    <s v="Id227"/>
    <n v="1998"/>
    <s v="Aug"/>
    <n v="22"/>
    <n v="0"/>
    <x v="2106"/>
    <x v="0"/>
    <s v="tier - 1"/>
    <x v="2"/>
    <n v="1998"/>
    <s v="22-Aug-1998"/>
    <n v="24"/>
  </r>
  <r>
    <s v="Id226"/>
    <n v="1997"/>
    <s v="Aug"/>
    <n v="22"/>
    <n v="0"/>
    <x v="2107"/>
    <x v="0"/>
    <s v="tier - 2"/>
    <x v="2"/>
    <n v="1997"/>
    <s v="22-Aug-1997"/>
    <n v="25"/>
  </r>
  <r>
    <s v="Id225"/>
    <n v="1982"/>
    <s v="Jul"/>
    <n v="5"/>
    <n v="3"/>
    <x v="2108"/>
    <x v="0"/>
    <s v="tier - 3"/>
    <x v="2"/>
    <n v="1982"/>
    <s v="5-Jul-1982"/>
    <n v="40"/>
  </r>
  <r>
    <s v="Id224"/>
    <n v="1975"/>
    <s v="Aug"/>
    <n v="29"/>
    <n v="1"/>
    <x v="2109"/>
    <x v="0"/>
    <s v="tier - 1"/>
    <x v="2"/>
    <n v="1975"/>
    <s v="29-Aug-1975"/>
    <n v="47"/>
  </r>
  <r>
    <s v="Id223"/>
    <n v="1977"/>
    <s v="Jun"/>
    <n v="29"/>
    <n v="0"/>
    <x v="2110"/>
    <x v="2"/>
    <s v="tier - 1"/>
    <x v="12"/>
    <n v="1977"/>
    <s v="29-Jun-1977"/>
    <n v="45"/>
  </r>
  <r>
    <s v="Id222"/>
    <n v="1998"/>
    <s v="Dec"/>
    <n v="22"/>
    <n v="0"/>
    <x v="2111"/>
    <x v="2"/>
    <s v="tier - 1"/>
    <x v="5"/>
    <n v="1998"/>
    <s v="22-Dec-1998"/>
    <n v="24"/>
  </r>
  <r>
    <s v="Id221"/>
    <n v="1967"/>
    <s v="Dec"/>
    <n v="30"/>
    <n v="1"/>
    <x v="2112"/>
    <x v="0"/>
    <s v="tier - 2"/>
    <x v="2"/>
    <n v="1967"/>
    <s v="30-Dec-1967"/>
    <n v="55"/>
  </r>
  <r>
    <s v="Id220"/>
    <n v="1997"/>
    <s v="Jul"/>
    <n v="9"/>
    <n v="0"/>
    <x v="2113"/>
    <x v="2"/>
    <s v="tier - 2"/>
    <x v="2"/>
    <n v="1997"/>
    <s v="9-Jul-1997"/>
    <n v="25"/>
  </r>
  <r>
    <s v="Id219"/>
    <n v="1988"/>
    <s v="Sep"/>
    <n v="19"/>
    <n v="3"/>
    <x v="2114"/>
    <x v="0"/>
    <s v="tier - 1"/>
    <x v="2"/>
    <n v="1988"/>
    <s v="19-Sep-1988"/>
    <n v="34"/>
  </r>
  <r>
    <s v="Id218"/>
    <n v="1971"/>
    <s v="Sep"/>
    <n v="22"/>
    <n v="0"/>
    <x v="2115"/>
    <x v="0"/>
    <s v="tier - 3"/>
    <x v="2"/>
    <n v="1971"/>
    <s v="22-Sep-1971"/>
    <n v="51"/>
  </r>
  <r>
    <s v="Id217"/>
    <n v="1988"/>
    <s v="Nov"/>
    <n v="20"/>
    <n v="0"/>
    <x v="2116"/>
    <x v="2"/>
    <s v="tier - 2"/>
    <x v="2"/>
    <n v="1988"/>
    <s v="20-Nov-1988"/>
    <n v="34"/>
  </r>
  <r>
    <s v="Id216"/>
    <n v="1973"/>
    <s v="Dec"/>
    <n v="16"/>
    <n v="0"/>
    <x v="2117"/>
    <x v="0"/>
    <s v="tier - 2"/>
    <x v="2"/>
    <n v="1973"/>
    <s v="16-Dec-1973"/>
    <n v="49"/>
  </r>
  <r>
    <s v="Id215"/>
    <n v="1992"/>
    <s v="Sep"/>
    <n v="13"/>
    <n v="0"/>
    <x v="2118"/>
    <x v="0"/>
    <s v="tier - 3"/>
    <x v="2"/>
    <n v="1992"/>
    <s v="13-Sep-1992"/>
    <n v="30"/>
  </r>
  <r>
    <s v="Id214"/>
    <n v="1973"/>
    <s v="Oct"/>
    <n v="27"/>
    <n v="0"/>
    <x v="2119"/>
    <x v="2"/>
    <s v="tier - 1"/>
    <x v="2"/>
    <n v="1973"/>
    <s v="27-Oct-1973"/>
    <n v="49"/>
  </r>
  <r>
    <s v="Id213"/>
    <n v="1964"/>
    <s v="Aug"/>
    <n v="29"/>
    <n v="0"/>
    <x v="2120"/>
    <x v="0"/>
    <s v="tier - 1"/>
    <x v="2"/>
    <n v="1964"/>
    <s v="29-Aug-1964"/>
    <n v="58"/>
  </r>
  <r>
    <s v="Id212"/>
    <n v="1971"/>
    <s v="Aug"/>
    <n v="10"/>
    <n v="0"/>
    <x v="2121"/>
    <x v="2"/>
    <s v="tier - 3"/>
    <x v="2"/>
    <n v="1971"/>
    <s v="10-Aug-1971"/>
    <n v="51"/>
  </r>
  <r>
    <s v="Unknown"/>
    <n v="2000"/>
    <s v="Oct"/>
    <n v="13"/>
    <n v="0"/>
    <x v="2122"/>
    <x v="2"/>
    <s v="tier - 2"/>
    <x v="2"/>
    <n v="2000"/>
    <s v="13-Oct-2000"/>
    <n v="22"/>
  </r>
  <r>
    <s v="Id211"/>
    <n v="2000"/>
    <s v="Nov"/>
    <n v="19"/>
    <n v="0"/>
    <x v="2122"/>
    <x v="0"/>
    <s v="tier - 3"/>
    <x v="2"/>
    <n v="2000"/>
    <s v="19-Nov-2000"/>
    <n v="22"/>
  </r>
  <r>
    <s v="Id210"/>
    <n v="2000"/>
    <s v="Dec"/>
    <n v="17"/>
    <n v="3"/>
    <x v="2123"/>
    <x v="0"/>
    <s v="tier - 3"/>
    <x v="0"/>
    <n v="2000"/>
    <s v="17-Dec-2000"/>
    <n v="22"/>
  </r>
  <r>
    <s v="Id209"/>
    <n v="1978"/>
    <s v="Dec"/>
    <n v="19"/>
    <n v="2"/>
    <x v="2124"/>
    <x v="0"/>
    <s v="tier - 1"/>
    <x v="2"/>
    <n v="1978"/>
    <s v="19-Dec-1978"/>
    <n v="44"/>
  </r>
  <r>
    <s v="Id208"/>
    <n v="1974"/>
    <s v="Jul"/>
    <n v="15"/>
    <n v="0"/>
    <x v="2125"/>
    <x v="0"/>
    <s v="tier - 3"/>
    <x v="1"/>
    <n v="1974"/>
    <s v="15-Jul-1974"/>
    <n v="48"/>
  </r>
  <r>
    <s v="Id207"/>
    <n v="1976"/>
    <s v="Oct"/>
    <n v="4"/>
    <n v="2"/>
    <x v="2126"/>
    <x v="0"/>
    <s v="tier - 2"/>
    <x v="2"/>
    <n v="1976"/>
    <s v="4-Oct-1976"/>
    <n v="46"/>
  </r>
  <r>
    <s v="Id206"/>
    <n v="1992"/>
    <s v="Jun"/>
    <n v="18"/>
    <n v="0"/>
    <x v="2127"/>
    <x v="0"/>
    <s v="tier - 1"/>
    <x v="2"/>
    <n v="1992"/>
    <s v="18-Jun-1992"/>
    <n v="30"/>
  </r>
  <r>
    <s v="Id205"/>
    <n v="1981"/>
    <s v="Nov"/>
    <n v="22"/>
    <n v="1"/>
    <x v="2128"/>
    <x v="2"/>
    <s v="tier - 3"/>
    <x v="2"/>
    <n v="1981"/>
    <s v="22-Nov-1981"/>
    <n v="41"/>
  </r>
  <r>
    <s v="Id204"/>
    <n v="1999"/>
    <s v="Sep"/>
    <n v="4"/>
    <n v="2"/>
    <x v="2129"/>
    <x v="0"/>
    <s v="tier - 3"/>
    <x v="0"/>
    <n v="1999"/>
    <s v="4-Sep-1999"/>
    <n v="23"/>
  </r>
  <r>
    <s v="Id203"/>
    <n v="1963"/>
    <s v="Jul"/>
    <n v="22"/>
    <n v="0"/>
    <x v="2130"/>
    <x v="0"/>
    <s v="tier - 1"/>
    <x v="2"/>
    <n v="1963"/>
    <s v="22-Jul-1963"/>
    <n v="59"/>
  </r>
  <r>
    <s v="Id202"/>
    <n v="1996"/>
    <s v="Aug"/>
    <n v="20"/>
    <n v="2"/>
    <x v="2131"/>
    <x v="2"/>
    <s v="tier - 1"/>
    <x v="2"/>
    <n v="1996"/>
    <s v="20-Aug-1996"/>
    <n v="26"/>
  </r>
  <r>
    <s v="Id201"/>
    <n v="1979"/>
    <s v="Nov"/>
    <n v="4"/>
    <n v="2"/>
    <x v="2132"/>
    <x v="0"/>
    <s v="tier - 2"/>
    <x v="2"/>
    <n v="1979"/>
    <s v="4-Nov-1979"/>
    <n v="43"/>
  </r>
  <r>
    <s v="Id200"/>
    <n v="1997"/>
    <s v="Jun"/>
    <n v="12"/>
    <n v="2"/>
    <x v="2133"/>
    <x v="2"/>
    <s v="tier - 3"/>
    <x v="0"/>
    <n v="1997"/>
    <s v="12-Jun-1997"/>
    <n v="25"/>
  </r>
  <r>
    <s v="Id199"/>
    <n v="2004"/>
    <s v="Aug"/>
    <n v="30"/>
    <n v="0"/>
    <x v="2134"/>
    <x v="0"/>
    <s v="tier - 2"/>
    <x v="0"/>
    <n v="2004"/>
    <s v="30-Aug-2004"/>
    <n v="18"/>
  </r>
  <r>
    <s v="Id198"/>
    <n v="1974"/>
    <s v="Dec"/>
    <n v="6"/>
    <n v="0"/>
    <x v="2135"/>
    <x v="0"/>
    <s v="tier - 3"/>
    <x v="1"/>
    <n v="1974"/>
    <s v="6-Dec-1974"/>
    <n v="48"/>
  </r>
  <r>
    <s v="Id197"/>
    <n v="1999"/>
    <s v="Oct"/>
    <n v="1"/>
    <n v="3"/>
    <x v="2136"/>
    <x v="2"/>
    <s v="tier - 3"/>
    <x v="5"/>
    <n v="1999"/>
    <s v="1-Oct-1999"/>
    <n v="23"/>
  </r>
  <r>
    <s v="Id196"/>
    <n v="1993"/>
    <s v="Dec"/>
    <n v="28"/>
    <n v="0"/>
    <x v="2137"/>
    <x v="2"/>
    <s v="tier - 3"/>
    <x v="2"/>
    <n v="1993"/>
    <s v="28-Dec-1993"/>
    <n v="29"/>
  </r>
  <r>
    <s v="Id195"/>
    <n v="2003"/>
    <s v="Sep"/>
    <n v="5"/>
    <n v="0"/>
    <x v="2138"/>
    <x v="2"/>
    <s v="tier - 1"/>
    <x v="1"/>
    <n v="2003"/>
    <s v="5-Sep-2003"/>
    <n v="19"/>
  </r>
  <r>
    <s v="Id194"/>
    <n v="2004"/>
    <s v="Dec"/>
    <n v="25"/>
    <n v="0"/>
    <x v="2139"/>
    <x v="2"/>
    <s v="tier - 2"/>
    <x v="0"/>
    <n v="2004"/>
    <s v="25-Dec-2004"/>
    <n v="18"/>
  </r>
  <r>
    <s v="Id193"/>
    <n v="1992"/>
    <s v="Jun"/>
    <n v="16"/>
    <n v="0"/>
    <x v="2140"/>
    <x v="0"/>
    <s v="tier - 2"/>
    <x v="2"/>
    <n v="1992"/>
    <s v="16-Jun-1992"/>
    <n v="30"/>
  </r>
  <r>
    <s v="Id192"/>
    <n v="1967"/>
    <s v="Oct"/>
    <n v="18"/>
    <n v="0"/>
    <x v="2141"/>
    <x v="2"/>
    <s v="tier - 3"/>
    <x v="2"/>
    <n v="1967"/>
    <s v="18-Oct-1967"/>
    <n v="55"/>
  </r>
  <r>
    <s v="Id191"/>
    <n v="1975"/>
    <s v="Jun"/>
    <n v="5"/>
    <n v="1"/>
    <x v="2142"/>
    <x v="2"/>
    <s v="tier - 2"/>
    <x v="2"/>
    <n v="1975"/>
    <s v="5-Jun-1975"/>
    <n v="48"/>
  </r>
  <r>
    <s v="Id190"/>
    <n v="2003"/>
    <s v="Dec"/>
    <n v="9"/>
    <n v="2"/>
    <x v="2143"/>
    <x v="0"/>
    <s v="tier - 3"/>
    <x v="2"/>
    <n v="2003"/>
    <s v="9-Dec-2003"/>
    <n v="19"/>
  </r>
  <r>
    <s v="Id189"/>
    <n v="1962"/>
    <s v="Nov"/>
    <n v="19"/>
    <n v="0"/>
    <x v="2144"/>
    <x v="0"/>
    <s v="tier - 2"/>
    <x v="2"/>
    <n v="1962"/>
    <s v="19-Nov-1962"/>
    <n v="60"/>
  </r>
  <r>
    <s v="Id188"/>
    <n v="1973"/>
    <s v="Aug"/>
    <n v="9"/>
    <n v="0"/>
    <x v="2145"/>
    <x v="0"/>
    <s v="tier - 3"/>
    <x v="2"/>
    <n v="1973"/>
    <s v="9-Aug-1973"/>
    <n v="49"/>
  </r>
  <r>
    <s v="Id187"/>
    <n v="1992"/>
    <s v="Oct"/>
    <n v="9"/>
    <n v="0"/>
    <x v="2146"/>
    <x v="2"/>
    <s v="tier - 2"/>
    <x v="2"/>
    <n v="1992"/>
    <s v="9-Oct-1992"/>
    <n v="30"/>
  </r>
  <r>
    <s v="Id186"/>
    <n v="1961"/>
    <s v="Jul"/>
    <n v="29"/>
    <n v="4"/>
    <x v="2147"/>
    <x v="0"/>
    <s v="tier - 2"/>
    <x v="0"/>
    <n v="1961"/>
    <s v="29-Jul-1961"/>
    <n v="61"/>
  </r>
  <r>
    <s v="Id185"/>
    <n v="1970"/>
    <s v="Jul"/>
    <n v="14"/>
    <n v="0"/>
    <x v="2148"/>
    <x v="2"/>
    <s v="tier - 1"/>
    <x v="2"/>
    <n v="1970"/>
    <s v="14-Jul-1970"/>
    <n v="52"/>
  </r>
  <r>
    <s v="Id184"/>
    <n v="1965"/>
    <s v="Dec"/>
    <n v="28"/>
    <n v="0"/>
    <x v="2149"/>
    <x v="0"/>
    <s v="tier - 1"/>
    <x v="2"/>
    <n v="1965"/>
    <s v="28-Dec-1965"/>
    <n v="57"/>
  </r>
  <r>
    <s v="Unknown"/>
    <n v="1992"/>
    <s v="Oct"/>
    <n v="6"/>
    <n v="0"/>
    <x v="2150"/>
    <x v="2"/>
    <s v="tier - 2"/>
    <x v="2"/>
    <n v="1992"/>
    <s v="6-Oct-1992"/>
    <n v="30"/>
  </r>
  <r>
    <s v="Id183"/>
    <n v="1992"/>
    <s v="Jul"/>
    <n v="4"/>
    <n v="0"/>
    <x v="2150"/>
    <x v="0"/>
    <s v="tier - 3"/>
    <x v="2"/>
    <n v="1992"/>
    <s v="4-Jul-1992"/>
    <n v="30"/>
  </r>
  <r>
    <s v="Id182"/>
    <n v="1972"/>
    <s v="Dec"/>
    <n v="5"/>
    <n v="0"/>
    <x v="2151"/>
    <x v="2"/>
    <s v="tier - 3"/>
    <x v="2"/>
    <n v="1972"/>
    <s v="5-Dec-1972"/>
    <n v="50"/>
  </r>
  <r>
    <s v="Id181"/>
    <n v="2003"/>
    <s v="Jun"/>
    <n v="21"/>
    <n v="0"/>
    <x v="2152"/>
    <x v="0"/>
    <s v="tier - 1"/>
    <x v="1"/>
    <n v="2003"/>
    <s v="21-Jun-2003"/>
    <n v="19"/>
  </r>
  <r>
    <s v="Id180"/>
    <n v="1963"/>
    <s v="Jul"/>
    <n v="24"/>
    <n v="2"/>
    <x v="2153"/>
    <x v="0"/>
    <s v="tier - 2"/>
    <x v="2"/>
    <n v="1963"/>
    <s v="24-Jul-1963"/>
    <n v="59"/>
  </r>
  <r>
    <s v="Id179"/>
    <n v="1991"/>
    <s v="Jun"/>
    <n v="10"/>
    <n v="3"/>
    <x v="2154"/>
    <x v="0"/>
    <s v="tier - 2"/>
    <x v="2"/>
    <n v="1991"/>
    <s v="10-Jun-1991"/>
    <n v="31"/>
  </r>
  <r>
    <s v="Id178"/>
    <n v="1968"/>
    <s v="Oct"/>
    <n v="22"/>
    <n v="0"/>
    <x v="2155"/>
    <x v="0"/>
    <s v="tier - 1"/>
    <x v="2"/>
    <n v="1968"/>
    <s v="22-Oct-1968"/>
    <n v="54"/>
  </r>
  <r>
    <s v="Id177"/>
    <n v="1977"/>
    <s v="Aug"/>
    <n v="13"/>
    <n v="2"/>
    <x v="2156"/>
    <x v="0"/>
    <s v="tier - 1"/>
    <x v="2"/>
    <n v="1977"/>
    <s v="13-Aug-1977"/>
    <n v="45"/>
  </r>
  <r>
    <s v="Id176"/>
    <n v="1992"/>
    <s v="Aug"/>
    <n v="25"/>
    <n v="0"/>
    <x v="2157"/>
    <x v="2"/>
    <s v="tier - 1"/>
    <x v="0"/>
    <n v="1992"/>
    <s v="25-Aug-1992"/>
    <n v="30"/>
  </r>
  <r>
    <s v="Id175"/>
    <n v="1992"/>
    <s v="Sep"/>
    <n v="13"/>
    <n v="0"/>
    <x v="2158"/>
    <x v="0"/>
    <s v="tier - 3"/>
    <x v="2"/>
    <n v="1992"/>
    <s v="13-Sep-1992"/>
    <n v="30"/>
  </r>
  <r>
    <s v="Id174"/>
    <n v="1991"/>
    <s v="Nov"/>
    <n v="1"/>
    <n v="3"/>
    <x v="2159"/>
    <x v="0"/>
    <s v="tier - 2"/>
    <x v="2"/>
    <n v="1991"/>
    <s v="1-Nov-1991"/>
    <n v="31"/>
  </r>
  <r>
    <s v="Id173"/>
    <n v="1988"/>
    <s v="Dec"/>
    <n v="17"/>
    <n v="3"/>
    <x v="2160"/>
    <x v="0"/>
    <s v="tier - 1"/>
    <x v="2"/>
    <n v="1988"/>
    <s v="17-Dec-1988"/>
    <n v="34"/>
  </r>
  <r>
    <s v="Id172"/>
    <n v="1989"/>
    <s v="Jun"/>
    <n v="10"/>
    <n v="0"/>
    <x v="2161"/>
    <x v="0"/>
    <s v="tier - 3"/>
    <x v="2"/>
    <n v="1989"/>
    <s v="10-Jun-1989"/>
    <n v="33"/>
  </r>
  <r>
    <s v="Id171"/>
    <n v="1995"/>
    <s v="Oct"/>
    <n v="30"/>
    <n v="0"/>
    <x v="2162"/>
    <x v="0"/>
    <s v="tier - 2"/>
    <x v="0"/>
    <n v="1995"/>
    <s v="30-Oct-1995"/>
    <n v="27"/>
  </r>
  <r>
    <s v="Id170"/>
    <n v="2000"/>
    <s v="Sep"/>
    <n v="5"/>
    <n v="1"/>
    <x v="2163"/>
    <x v="2"/>
    <s v="tier - 3"/>
    <x v="15"/>
    <n v="2000"/>
    <s v="5-Sep-2000"/>
    <n v="22"/>
  </r>
  <r>
    <s v="Id169"/>
    <n v="1990"/>
    <s v="Oct"/>
    <n v="17"/>
    <n v="3"/>
    <x v="2164"/>
    <x v="0"/>
    <s v="tier - 2"/>
    <x v="2"/>
    <n v="1990"/>
    <s v="17-Oct-1990"/>
    <n v="32"/>
  </r>
  <r>
    <s v="Id168"/>
    <n v="1985"/>
    <s v="Nov"/>
    <n v="17"/>
    <n v="0"/>
    <x v="2165"/>
    <x v="0"/>
    <s v="tier - 1"/>
    <x v="8"/>
    <n v="1985"/>
    <s v="17-Nov-1985"/>
    <n v="37"/>
  </r>
  <r>
    <s v="Id167"/>
    <n v="1975"/>
    <s v="Nov"/>
    <n v="9"/>
    <n v="1"/>
    <x v="2166"/>
    <x v="0"/>
    <s v="tier - 3"/>
    <x v="2"/>
    <n v="1975"/>
    <s v="9-Nov-1975"/>
    <n v="47"/>
  </r>
  <r>
    <s v="Id166"/>
    <n v="1969"/>
    <s v="Oct"/>
    <n v="30"/>
    <n v="0"/>
    <x v="2167"/>
    <x v="2"/>
    <s v="tier - 3"/>
    <x v="2"/>
    <n v="1969"/>
    <s v="30-Oct-1969"/>
    <n v="53"/>
  </r>
  <r>
    <s v="Id165"/>
    <n v="1979"/>
    <s v="Aug"/>
    <n v="3"/>
    <n v="2"/>
    <x v="2168"/>
    <x v="0"/>
    <s v="tier - 1"/>
    <x v="2"/>
    <n v="1979"/>
    <s v="3-Aug-1979"/>
    <n v="43"/>
  </r>
  <r>
    <s v="Id164"/>
    <n v="2002"/>
    <s v="Sep"/>
    <n v="27"/>
    <n v="3"/>
    <x v="2169"/>
    <x v="2"/>
    <s v="tier - 2"/>
    <x v="1"/>
    <n v="2002"/>
    <s v="27-Sep-2002"/>
    <n v="20"/>
  </r>
  <r>
    <s v="Id163"/>
    <n v="2000"/>
    <s v="Oct"/>
    <n v="12"/>
    <n v="2"/>
    <x v="2170"/>
    <x v="2"/>
    <s v="tier - 1"/>
    <x v="0"/>
    <n v="2000"/>
    <s v="12-Oct-2000"/>
    <n v="22"/>
  </r>
  <r>
    <s v="Id162"/>
    <n v="1990"/>
    <s v="Nov"/>
    <n v="16"/>
    <n v="1"/>
    <x v="2171"/>
    <x v="2"/>
    <s v="tier - 2"/>
    <x v="4"/>
    <n v="1990"/>
    <s v="16-Nov-1990"/>
    <n v="32"/>
  </r>
  <r>
    <s v="Id161"/>
    <n v="1982"/>
    <s v="Jun"/>
    <n v="20"/>
    <n v="3"/>
    <x v="2172"/>
    <x v="0"/>
    <s v="tier - 2"/>
    <x v="1"/>
    <n v="1982"/>
    <s v="20-Jun-1982"/>
    <n v="40"/>
  </r>
  <r>
    <s v="Id160"/>
    <n v="1970"/>
    <s v="Oct"/>
    <n v="28"/>
    <n v="0"/>
    <x v="2173"/>
    <x v="0"/>
    <s v="tier - 3"/>
    <x v="2"/>
    <n v="1970"/>
    <s v="28-Oct-1970"/>
    <n v="52"/>
  </r>
  <r>
    <s v="Id159"/>
    <n v="1988"/>
    <s v="Oct"/>
    <n v="10"/>
    <n v="1"/>
    <x v="2174"/>
    <x v="0"/>
    <s v="tier - 3"/>
    <x v="9"/>
    <n v="1988"/>
    <s v="10-Oct-1988"/>
    <n v="34"/>
  </r>
  <r>
    <s v="Id158"/>
    <n v="1976"/>
    <s v="Sep"/>
    <n v="18"/>
    <n v="2"/>
    <x v="2175"/>
    <x v="0"/>
    <s v="tier - 2"/>
    <x v="2"/>
    <n v="1976"/>
    <s v="18-Sep-1976"/>
    <n v="46"/>
  </r>
  <r>
    <s v="Id157"/>
    <n v="1986"/>
    <s v="Aug"/>
    <n v="15"/>
    <n v="0"/>
    <x v="2176"/>
    <x v="2"/>
    <s v="tier - 1"/>
    <x v="0"/>
    <n v="1986"/>
    <s v="15-Aug-1986"/>
    <n v="36"/>
  </r>
  <r>
    <s v="Id156"/>
    <n v="1983"/>
    <s v="Jul"/>
    <n v="26"/>
    <n v="3"/>
    <x v="2177"/>
    <x v="0"/>
    <s v="tier - 2"/>
    <x v="2"/>
    <n v="1983"/>
    <s v="26-Jul-1983"/>
    <n v="39"/>
  </r>
  <r>
    <s v="Id155"/>
    <n v="1979"/>
    <s v="Sep"/>
    <n v="9"/>
    <n v="0"/>
    <x v="2178"/>
    <x v="2"/>
    <s v="tier - 2"/>
    <x v="2"/>
    <n v="1979"/>
    <s v="9-Sep-1979"/>
    <n v="43"/>
  </r>
  <r>
    <s v="Id154"/>
    <n v="1998"/>
    <s v="Jul"/>
    <n v="29"/>
    <n v="0"/>
    <x v="2179"/>
    <x v="2"/>
    <s v="tier - 3"/>
    <x v="0"/>
    <n v="1998"/>
    <s v="29-Jul-1998"/>
    <n v="24"/>
  </r>
  <r>
    <s v="Id153"/>
    <n v="1972"/>
    <s v="Nov"/>
    <n v="19"/>
    <n v="0"/>
    <x v="2180"/>
    <x v="0"/>
    <s v="tier - 2"/>
    <x v="2"/>
    <n v="1972"/>
    <s v="19-Nov-1972"/>
    <n v="50"/>
  </r>
  <r>
    <s v="Id152"/>
    <n v="1989"/>
    <s v="Sep"/>
    <n v="8"/>
    <n v="3"/>
    <x v="2181"/>
    <x v="0"/>
    <s v="tier - 3"/>
    <x v="2"/>
    <n v="1989"/>
    <s v="8-Sep-1989"/>
    <n v="33"/>
  </r>
  <r>
    <s v="Id151"/>
    <n v="1964"/>
    <s v="Jun"/>
    <n v="16"/>
    <n v="0"/>
    <x v="2182"/>
    <x v="0"/>
    <s v="tier - 3"/>
    <x v="2"/>
    <n v="1964"/>
    <s v="16-Jun-1964"/>
    <n v="58"/>
  </r>
  <r>
    <s v="Id150"/>
    <n v="1980"/>
    <s v="Aug"/>
    <n v="16"/>
    <n v="1"/>
    <x v="2183"/>
    <x v="2"/>
    <s v="tier - 2"/>
    <x v="0"/>
    <n v="1980"/>
    <s v="16-Aug-1980"/>
    <n v="42"/>
  </r>
  <r>
    <s v="Id149"/>
    <n v="1989"/>
    <s v="Oct"/>
    <n v="30"/>
    <n v="1"/>
    <x v="2184"/>
    <x v="2"/>
    <s v="tier - 2"/>
    <x v="0"/>
    <n v="1989"/>
    <s v="30-Oct-1989"/>
    <n v="33"/>
  </r>
  <r>
    <s v="Id148"/>
    <n v="1980"/>
    <s v="Jun"/>
    <n v="12"/>
    <n v="2"/>
    <x v="2185"/>
    <x v="2"/>
    <s v="tier - 3"/>
    <x v="2"/>
    <n v="1980"/>
    <s v="12-Jun-1980"/>
    <n v="42"/>
  </r>
  <r>
    <s v="Id147"/>
    <n v="2002"/>
    <s v="Sep"/>
    <n v="17"/>
    <n v="2"/>
    <x v="2186"/>
    <x v="2"/>
    <s v="tier - 3"/>
    <x v="2"/>
    <n v="2002"/>
    <s v="17-Sep-2002"/>
    <n v="20"/>
  </r>
  <r>
    <s v="Id146"/>
    <n v="1970"/>
    <s v="Aug"/>
    <n v="22"/>
    <n v="0"/>
    <x v="2187"/>
    <x v="0"/>
    <s v="tier - 3"/>
    <x v="2"/>
    <n v="1970"/>
    <s v="22-Aug-1970"/>
    <n v="52"/>
  </r>
  <r>
    <s v="Id145"/>
    <n v="1971"/>
    <s v="Dec"/>
    <n v="23"/>
    <n v="0"/>
    <x v="2188"/>
    <x v="0"/>
    <s v="tier - 1"/>
    <x v="2"/>
    <n v="1971"/>
    <s v="23-Dec-1971"/>
    <n v="51"/>
  </r>
  <r>
    <s v="Id144"/>
    <n v="1986"/>
    <s v="Jun"/>
    <n v="21"/>
    <n v="2"/>
    <x v="2189"/>
    <x v="2"/>
    <s v="tier - 2"/>
    <x v="2"/>
    <n v="1986"/>
    <s v="21-Jun-1986"/>
    <n v="36"/>
  </r>
  <r>
    <s v="Id143"/>
    <n v="1999"/>
    <s v="Nov"/>
    <n v="12"/>
    <n v="2"/>
    <x v="2190"/>
    <x v="0"/>
    <s v="tier - 2"/>
    <x v="8"/>
    <n v="1999"/>
    <s v="12-Nov-1999"/>
    <n v="23"/>
  </r>
  <r>
    <s v="Id142"/>
    <n v="1990"/>
    <s v="Jul"/>
    <n v="13"/>
    <n v="3"/>
    <x v="2191"/>
    <x v="0"/>
    <s v="tier - 2"/>
    <x v="2"/>
    <n v="1990"/>
    <s v="13-Jul-1990"/>
    <n v="32"/>
  </r>
  <r>
    <s v="Id141"/>
    <n v="1986"/>
    <s v="Jul"/>
    <n v="20"/>
    <n v="1"/>
    <x v="2192"/>
    <x v="2"/>
    <s v="tier - 3"/>
    <x v="0"/>
    <n v="1986"/>
    <s v="20-Jul-1986"/>
    <n v="36"/>
  </r>
  <r>
    <s v="Unknown"/>
    <n v="1991"/>
    <s v="Nov"/>
    <n v="22"/>
    <n v="2"/>
    <x v="2193"/>
    <x v="2"/>
    <s v="tier - 3"/>
    <x v="2"/>
    <n v="1991"/>
    <s v="22-Nov-1991"/>
    <n v="31"/>
  </r>
  <r>
    <s v="Id140"/>
    <n v="1991"/>
    <s v="Nov"/>
    <n v="2"/>
    <n v="2"/>
    <x v="2193"/>
    <x v="0"/>
    <s v="tier - 2"/>
    <x v="2"/>
    <n v="1991"/>
    <s v="2-Nov-1991"/>
    <n v="31"/>
  </r>
  <r>
    <s v="Id139"/>
    <n v="1976"/>
    <s v="Jun"/>
    <n v="15"/>
    <n v="2"/>
    <x v="2194"/>
    <x v="0"/>
    <s v="tier - 2"/>
    <x v="1"/>
    <n v="1976"/>
    <s v="15-Jun-1976"/>
    <n v="46"/>
  </r>
  <r>
    <s v="Id138"/>
    <n v="1991"/>
    <s v="Nov"/>
    <n v="8"/>
    <n v="3"/>
    <x v="2195"/>
    <x v="2"/>
    <s v="tier - 2"/>
    <x v="1"/>
    <n v="1991"/>
    <s v="8-Nov-1991"/>
    <n v="31"/>
  </r>
  <r>
    <s v="Id137"/>
    <n v="2004"/>
    <s v="Dec"/>
    <n v="5"/>
    <n v="0"/>
    <x v="2196"/>
    <x v="0"/>
    <s v="tier - 2"/>
    <x v="0"/>
    <n v="2004"/>
    <s v="5-Dec-2004"/>
    <n v="18"/>
  </r>
  <r>
    <s v="Id136"/>
    <n v="1979"/>
    <s v="Dec"/>
    <n v="3"/>
    <n v="2"/>
    <x v="2197"/>
    <x v="0"/>
    <s v="tier - 1"/>
    <x v="2"/>
    <n v="1979"/>
    <s v="3-Dec-1979"/>
    <n v="43"/>
  </r>
  <r>
    <s v="Id135"/>
    <n v="1964"/>
    <s v="Jun"/>
    <n v="6"/>
    <n v="0"/>
    <x v="2198"/>
    <x v="0"/>
    <s v="tier - 2"/>
    <x v="2"/>
    <n v="1964"/>
    <s v="6-Jun-1964"/>
    <n v="59"/>
  </r>
  <r>
    <s v="Id134"/>
    <n v="1967"/>
    <s v="Jul"/>
    <n v="30"/>
    <n v="0"/>
    <x v="2199"/>
    <x v="2"/>
    <s v="tier - 2"/>
    <x v="2"/>
    <n v="1967"/>
    <s v="30-Jul-1967"/>
    <n v="55"/>
  </r>
  <r>
    <s v="Id133"/>
    <n v="1987"/>
    <s v="Jun"/>
    <n v="16"/>
    <n v="3"/>
    <x v="2200"/>
    <x v="0"/>
    <s v="tier - 2"/>
    <x v="2"/>
    <n v="1987"/>
    <s v="16-Jun-1987"/>
    <n v="35"/>
  </r>
  <r>
    <s v="Id132"/>
    <n v="1976"/>
    <s v="Dec"/>
    <n v="15"/>
    <n v="2"/>
    <x v="2201"/>
    <x v="0"/>
    <s v="tier - 3"/>
    <x v="2"/>
    <n v="1976"/>
    <s v="15-Dec-1976"/>
    <n v="46"/>
  </r>
  <r>
    <s v="Id131"/>
    <n v="1980"/>
    <s v="Sep"/>
    <n v="24"/>
    <n v="2"/>
    <x v="2202"/>
    <x v="0"/>
    <s v="tier - 3"/>
    <x v="2"/>
    <n v="1980"/>
    <s v="24-Sep-1980"/>
    <n v="42"/>
  </r>
  <r>
    <s v="Id130"/>
    <n v="1978"/>
    <s v="Oct"/>
    <n v="12"/>
    <n v="2"/>
    <x v="2203"/>
    <x v="2"/>
    <s v="tier - 1"/>
    <x v="2"/>
    <n v="1978"/>
    <s v="12-Oct-1978"/>
    <n v="44"/>
  </r>
  <r>
    <s v="Id129"/>
    <n v="1985"/>
    <s v="Sep"/>
    <n v="20"/>
    <n v="1"/>
    <x v="2204"/>
    <x v="2"/>
    <s v="tier - 3"/>
    <x v="12"/>
    <n v="1985"/>
    <s v="20-Sep-1985"/>
    <n v="37"/>
  </r>
  <r>
    <s v="Id128"/>
    <n v="1982"/>
    <s v="Aug"/>
    <n v="4"/>
    <n v="1"/>
    <x v="2205"/>
    <x v="2"/>
    <s v="tier - 1"/>
    <x v="5"/>
    <n v="1982"/>
    <s v="4-Aug-1982"/>
    <n v="40"/>
  </r>
  <r>
    <s v="Id127"/>
    <n v="1962"/>
    <s v="Jul"/>
    <n v="7"/>
    <n v="0"/>
    <x v="2206"/>
    <x v="0"/>
    <s v="tier - 1"/>
    <x v="2"/>
    <n v="1962"/>
    <s v="7-Jul-1962"/>
    <n v="60"/>
  </r>
  <r>
    <s v="Id126"/>
    <n v="1992"/>
    <s v="Nov"/>
    <n v="30"/>
    <n v="2"/>
    <x v="2207"/>
    <x v="2"/>
    <s v="tier - 3"/>
    <x v="2"/>
    <n v="1992"/>
    <s v="30-Nov-1992"/>
    <n v="30"/>
  </r>
  <r>
    <s v="Id125"/>
    <n v="1982"/>
    <s v="Aug"/>
    <n v="16"/>
    <n v="3"/>
    <x v="2208"/>
    <x v="0"/>
    <s v="tier - 3"/>
    <x v="2"/>
    <n v="1982"/>
    <s v="16-Aug-1982"/>
    <n v="40"/>
  </r>
  <r>
    <s v="Id124"/>
    <n v="1978"/>
    <s v="Aug"/>
    <n v="5"/>
    <n v="2"/>
    <x v="2209"/>
    <x v="0"/>
    <s v="tier - 3"/>
    <x v="2"/>
    <n v="1978"/>
    <s v="5-Aug-1978"/>
    <n v="44"/>
  </r>
  <r>
    <s v="Id123"/>
    <n v="1966"/>
    <s v="Jun"/>
    <n v="24"/>
    <n v="0"/>
    <x v="2210"/>
    <x v="0"/>
    <s v="tier - 2"/>
    <x v="2"/>
    <n v="1966"/>
    <s v="24-Jun-1966"/>
    <n v="56"/>
  </r>
  <r>
    <s v="Id122"/>
    <n v="1978"/>
    <s v="Jul"/>
    <n v="12"/>
    <n v="1"/>
    <x v="2211"/>
    <x v="2"/>
    <s v="tier - 2"/>
    <x v="3"/>
    <n v="1978"/>
    <s v="12-Jul-1978"/>
    <n v="44"/>
  </r>
  <r>
    <s v="Id121"/>
    <n v="1981"/>
    <s v="Jul"/>
    <n v="5"/>
    <n v="3"/>
    <x v="2212"/>
    <x v="2"/>
    <s v="tier - 2"/>
    <x v="12"/>
    <n v="1981"/>
    <s v="5-Jul-1981"/>
    <n v="41"/>
  </r>
  <r>
    <s v="Id120"/>
    <n v="1995"/>
    <s v="Aug"/>
    <n v="7"/>
    <n v="0"/>
    <x v="2213"/>
    <x v="2"/>
    <s v="tier - 3"/>
    <x v="0"/>
    <n v="1995"/>
    <s v="7-Aug-1995"/>
    <n v="27"/>
  </r>
  <r>
    <s v="Id119"/>
    <n v="1977"/>
    <s v="Dec"/>
    <n v="17"/>
    <n v="2"/>
    <x v="2214"/>
    <x v="0"/>
    <s v="tier - 1"/>
    <x v="1"/>
    <n v="1977"/>
    <s v="17-Dec-1977"/>
    <n v="45"/>
  </r>
  <r>
    <s v="Id118"/>
    <n v="1968"/>
    <s v="Sep"/>
    <n v="29"/>
    <n v="0"/>
    <x v="2215"/>
    <x v="0"/>
    <s v="tier - 2"/>
    <x v="2"/>
    <n v="1968"/>
    <s v="29-Sep-1968"/>
    <n v="54"/>
  </r>
  <r>
    <s v="Id117"/>
    <n v="2003"/>
    <s v="Jul"/>
    <n v="16"/>
    <n v="0"/>
    <x v="2216"/>
    <x v="2"/>
    <s v="tier - 1"/>
    <x v="0"/>
    <n v="2003"/>
    <s v="16-Jul-2003"/>
    <n v="19"/>
  </r>
  <r>
    <s v="Id116"/>
    <n v="1977"/>
    <s v="Aug"/>
    <n v="12"/>
    <n v="1"/>
    <x v="2217"/>
    <x v="0"/>
    <s v="tier - 1"/>
    <x v="1"/>
    <n v="1977"/>
    <s v="12-Aug-1977"/>
    <n v="45"/>
  </r>
  <r>
    <s v="Id115"/>
    <n v="1973"/>
    <s v="Dec"/>
    <n v="17"/>
    <n v="0"/>
    <x v="2218"/>
    <x v="2"/>
    <s v="tier - 2"/>
    <x v="2"/>
    <n v="1973"/>
    <s v="17-Dec-1973"/>
    <n v="49"/>
  </r>
  <r>
    <s v="Id114"/>
    <n v="1987"/>
    <s v="Jul"/>
    <n v="24"/>
    <n v="1"/>
    <x v="2219"/>
    <x v="2"/>
    <s v="tier - 1"/>
    <x v="10"/>
    <n v="1987"/>
    <s v="24-Jul-1987"/>
    <n v="35"/>
  </r>
  <r>
    <s v="Id113"/>
    <n v="1985"/>
    <s v="Jul"/>
    <n v="17"/>
    <n v="2"/>
    <x v="2220"/>
    <x v="0"/>
    <s v="tier - 1"/>
    <x v="2"/>
    <n v="1985"/>
    <s v="17-Jul-1985"/>
    <n v="37"/>
  </r>
  <r>
    <s v="Id112"/>
    <n v="1983"/>
    <s v="Jun"/>
    <n v="1"/>
    <n v="3"/>
    <x v="2221"/>
    <x v="0"/>
    <s v="tier - 2"/>
    <x v="2"/>
    <n v="1983"/>
    <s v="1-Jun-1983"/>
    <n v="40"/>
  </r>
  <r>
    <s v="Id111"/>
    <n v="1985"/>
    <s v="Aug"/>
    <n v="22"/>
    <n v="1"/>
    <x v="2222"/>
    <x v="2"/>
    <s v="tier - 2"/>
    <x v="0"/>
    <n v="1985"/>
    <s v="22-Aug-1985"/>
    <n v="37"/>
  </r>
  <r>
    <s v="Id110"/>
    <n v="1975"/>
    <s v="Dec"/>
    <n v="2"/>
    <n v="1"/>
    <x v="2223"/>
    <x v="0"/>
    <s v="tier - 2"/>
    <x v="2"/>
    <n v="1975"/>
    <s v="2-Dec-1975"/>
    <n v="47"/>
  </r>
  <r>
    <s v="Id109"/>
    <n v="1987"/>
    <s v="Aug"/>
    <n v="8"/>
    <n v="3"/>
    <x v="2224"/>
    <x v="0"/>
    <s v="tier - 3"/>
    <x v="1"/>
    <n v="1987"/>
    <s v="8-Aug-1987"/>
    <n v="35"/>
  </r>
  <r>
    <s v="Id108"/>
    <n v="1982"/>
    <s v="Dec"/>
    <n v="25"/>
    <n v="2"/>
    <x v="2225"/>
    <x v="2"/>
    <s v="tier - 1"/>
    <x v="1"/>
    <n v="1982"/>
    <s v="25-Dec-1982"/>
    <n v="40"/>
  </r>
  <r>
    <s v="Id107"/>
    <n v="1978"/>
    <s v="Dec"/>
    <n v="20"/>
    <n v="2"/>
    <x v="2226"/>
    <x v="2"/>
    <s v="tier - 3"/>
    <x v="2"/>
    <n v="1978"/>
    <s v="20-Dec-1978"/>
    <n v="44"/>
  </r>
  <r>
    <s v="Id106"/>
    <n v="1966"/>
    <s v="Aug"/>
    <n v="12"/>
    <n v="0"/>
    <x v="2227"/>
    <x v="2"/>
    <s v="tier - 3"/>
    <x v="2"/>
    <n v="1966"/>
    <s v="12-Aug-1966"/>
    <n v="56"/>
  </r>
  <r>
    <s v="Id105"/>
    <n v="1983"/>
    <s v="Oct"/>
    <n v="14"/>
    <n v="2"/>
    <x v="2228"/>
    <x v="2"/>
    <s v="tier - 2"/>
    <x v="2"/>
    <n v="1983"/>
    <s v="14-Oct-1983"/>
    <n v="39"/>
  </r>
  <r>
    <s v="Id104"/>
    <n v="1985"/>
    <s v="Oct"/>
    <n v="21"/>
    <n v="4"/>
    <x v="2229"/>
    <x v="2"/>
    <s v="tier - 2"/>
    <x v="2"/>
    <n v="1985"/>
    <s v="21-Oct-1985"/>
    <n v="37"/>
  </r>
  <r>
    <s v="Id103"/>
    <n v="1979"/>
    <s v="Aug"/>
    <n v="18"/>
    <n v="2"/>
    <x v="2230"/>
    <x v="2"/>
    <s v="tier - 3"/>
    <x v="1"/>
    <n v="1979"/>
    <s v="18-Aug-1979"/>
    <n v="43"/>
  </r>
  <r>
    <s v="Id102"/>
    <n v="1981"/>
    <s v="Jul"/>
    <n v="28"/>
    <n v="1"/>
    <x v="2231"/>
    <x v="2"/>
    <s v="tier - 2"/>
    <x v="2"/>
    <n v="1981"/>
    <s v="28-Jul-1981"/>
    <n v="41"/>
  </r>
  <r>
    <s v="Id101"/>
    <n v="1981"/>
    <s v="Oct"/>
    <n v="4"/>
    <n v="1"/>
    <x v="2232"/>
    <x v="2"/>
    <s v="tier - 3"/>
    <x v="0"/>
    <n v="1981"/>
    <s v="4-Oct-1981"/>
    <n v="41"/>
  </r>
  <r>
    <s v="Id100"/>
    <n v="1977"/>
    <s v="Jun"/>
    <n v="27"/>
    <n v="2"/>
    <x v="2233"/>
    <x v="2"/>
    <s v="tier - 3"/>
    <x v="1"/>
    <n v="1977"/>
    <s v="27-Jun-1977"/>
    <n v="45"/>
  </r>
  <r>
    <s v="Id99"/>
    <n v="1962"/>
    <s v="Sep"/>
    <n v="4"/>
    <n v="0"/>
    <x v="2234"/>
    <x v="2"/>
    <s v="tier - 3"/>
    <x v="2"/>
    <n v="1962"/>
    <s v="4-Sep-1962"/>
    <n v="60"/>
  </r>
  <r>
    <s v="Id98"/>
    <n v="1966"/>
    <s v="Aug"/>
    <n v="12"/>
    <n v="0"/>
    <x v="2235"/>
    <x v="2"/>
    <s v="tier - 3"/>
    <x v="2"/>
    <n v="1966"/>
    <s v="12-Aug-1966"/>
    <n v="56"/>
  </r>
  <r>
    <s v="Id97"/>
    <n v="1985"/>
    <s v="Nov"/>
    <n v="3"/>
    <n v="0"/>
    <x v="2236"/>
    <x v="2"/>
    <s v="tier - 2"/>
    <x v="0"/>
    <n v="1985"/>
    <s v="3-Nov-1985"/>
    <n v="37"/>
  </r>
  <r>
    <s v="Id96"/>
    <n v="1975"/>
    <s v="Jul"/>
    <n v="10"/>
    <n v="1"/>
    <x v="2237"/>
    <x v="2"/>
    <s v="tier - 3"/>
    <x v="1"/>
    <n v="1975"/>
    <s v="10-Jul-1975"/>
    <n v="47"/>
  </r>
  <r>
    <s v="Id95"/>
    <n v="1970"/>
    <s v="Sep"/>
    <n v="25"/>
    <n v="0"/>
    <x v="2238"/>
    <x v="2"/>
    <s v="tier - 1"/>
    <x v="2"/>
    <n v="1970"/>
    <s v="25-Sep-1970"/>
    <n v="52"/>
  </r>
  <r>
    <s v="Id94"/>
    <n v="1976"/>
    <s v="Dec"/>
    <n v="26"/>
    <n v="3"/>
    <x v="2239"/>
    <x v="2"/>
    <s v="tier - 3"/>
    <x v="1"/>
    <n v="1976"/>
    <s v="26-Dec-1976"/>
    <n v="46"/>
  </r>
  <r>
    <s v="Id93"/>
    <n v="1972"/>
    <s v="Jun"/>
    <n v="10"/>
    <n v="0"/>
    <x v="2240"/>
    <x v="2"/>
    <s v="tier - 3"/>
    <x v="2"/>
    <n v="1972"/>
    <s v="10-Jun-1972"/>
    <n v="50"/>
  </r>
  <r>
    <s v="Id92"/>
    <n v="1999"/>
    <s v="Jul"/>
    <n v="2"/>
    <n v="1"/>
    <x v="2241"/>
    <x v="2"/>
    <s v="tier - 1"/>
    <x v="8"/>
    <n v="1999"/>
    <s v="2-Jul-1999"/>
    <n v="23"/>
  </r>
  <r>
    <s v="Id91"/>
    <n v="1992"/>
    <s v="Aug"/>
    <n v="4"/>
    <n v="3"/>
    <x v="2242"/>
    <x v="2"/>
    <s v="tier - 2"/>
    <x v="0"/>
    <n v="1992"/>
    <s v="4-Aug-1992"/>
    <n v="30"/>
  </r>
  <r>
    <s v="Id90"/>
    <n v="1979"/>
    <s v="Sep"/>
    <n v="16"/>
    <n v="3"/>
    <x v="2243"/>
    <x v="2"/>
    <s v="tier - 2"/>
    <x v="0"/>
    <n v="1979"/>
    <s v="16-Sep-1979"/>
    <n v="43"/>
  </r>
  <r>
    <s v="Id89"/>
    <n v="1983"/>
    <s v="Sep"/>
    <n v="8"/>
    <n v="3"/>
    <x v="2244"/>
    <x v="2"/>
    <s v="tier - 2"/>
    <x v="2"/>
    <n v="1983"/>
    <s v="8-Sep-1983"/>
    <n v="39"/>
  </r>
  <r>
    <s v="Id88"/>
    <n v="1974"/>
    <s v="Jun"/>
    <n v="5"/>
    <n v="0"/>
    <x v="2245"/>
    <x v="2"/>
    <s v="tier - 2"/>
    <x v="0"/>
    <n v="1974"/>
    <s v="5-Jun-1974"/>
    <n v="49"/>
  </r>
  <r>
    <s v="Id87"/>
    <n v="1979"/>
    <s v="Oct"/>
    <n v="11"/>
    <n v="1"/>
    <x v="2246"/>
    <x v="2"/>
    <s v="tier - 3"/>
    <x v="12"/>
    <n v="1979"/>
    <s v="11-Oct-1979"/>
    <n v="43"/>
  </r>
  <r>
    <s v="Id86"/>
    <n v="1972"/>
    <s v="Aug"/>
    <n v="12"/>
    <n v="0"/>
    <x v="2247"/>
    <x v="2"/>
    <s v="tier - 2"/>
    <x v="2"/>
    <n v="1972"/>
    <s v="12-Aug-1972"/>
    <n v="50"/>
  </r>
  <r>
    <s v="Id85"/>
    <n v="1972"/>
    <s v="Sep"/>
    <n v="6"/>
    <n v="0"/>
    <x v="2248"/>
    <x v="2"/>
    <s v="tier - 3"/>
    <x v="5"/>
    <n v="1972"/>
    <s v="6-Sep-1972"/>
    <n v="50"/>
  </r>
  <r>
    <s v="Id84"/>
    <n v="1969"/>
    <s v="Aug"/>
    <n v="8"/>
    <n v="0"/>
    <x v="2249"/>
    <x v="2"/>
    <s v="tier - 2"/>
    <x v="2"/>
    <n v="1969"/>
    <s v="8-Aug-1969"/>
    <n v="53"/>
  </r>
  <r>
    <s v="Id83"/>
    <n v="1964"/>
    <s v="Jun"/>
    <n v="6"/>
    <n v="0"/>
    <x v="2250"/>
    <x v="2"/>
    <s v="tier - 3"/>
    <x v="2"/>
    <n v="1964"/>
    <s v="6-Jun-1964"/>
    <n v="59"/>
  </r>
  <r>
    <s v="Id82"/>
    <n v="1977"/>
    <s v="Aug"/>
    <n v="27"/>
    <n v="2"/>
    <x v="2251"/>
    <x v="2"/>
    <s v="tier - 2"/>
    <x v="2"/>
    <n v="1977"/>
    <s v="27-Aug-1977"/>
    <n v="45"/>
  </r>
  <r>
    <s v="Id81"/>
    <n v="1964"/>
    <s v="Oct"/>
    <n v="7"/>
    <n v="0"/>
    <x v="2252"/>
    <x v="2"/>
    <s v="tier - 2"/>
    <x v="2"/>
    <n v="1964"/>
    <s v="7-Oct-1964"/>
    <n v="58"/>
  </r>
  <r>
    <s v="Id80"/>
    <n v="1971"/>
    <s v="Oct"/>
    <n v="16"/>
    <n v="0"/>
    <x v="2253"/>
    <x v="2"/>
    <s v="tier - 2"/>
    <x v="2"/>
    <n v="1971"/>
    <s v="16-Oct-1971"/>
    <n v="51"/>
  </r>
  <r>
    <s v="Id79"/>
    <n v="1967"/>
    <s v="Dec"/>
    <n v="22"/>
    <n v="0"/>
    <x v="2254"/>
    <x v="2"/>
    <s v="tier - 2"/>
    <x v="2"/>
    <n v="1967"/>
    <s v="22-Dec-1967"/>
    <n v="55"/>
  </r>
  <r>
    <s v="Id78"/>
    <n v="1974"/>
    <s v="Nov"/>
    <n v="24"/>
    <n v="0"/>
    <x v="2255"/>
    <x v="2"/>
    <s v="tier - 1"/>
    <x v="2"/>
    <n v="1974"/>
    <s v="24-Nov-1974"/>
    <n v="48"/>
  </r>
  <r>
    <s v="Id77"/>
    <n v="1976"/>
    <s v="Oct"/>
    <n v="29"/>
    <n v="1"/>
    <x v="2256"/>
    <x v="2"/>
    <s v="tier - 3"/>
    <x v="2"/>
    <n v="1976"/>
    <s v="29-Oct-1976"/>
    <n v="46"/>
  </r>
  <r>
    <s v="Id76"/>
    <n v="1975"/>
    <s v="Nov"/>
    <n v="14"/>
    <n v="0"/>
    <x v="2257"/>
    <x v="2"/>
    <s v="tier - 2"/>
    <x v="0"/>
    <n v="1975"/>
    <s v="14-Nov-1975"/>
    <n v="47"/>
  </r>
  <r>
    <s v="Id75"/>
    <n v="1975"/>
    <s v="Sep"/>
    <n v="29"/>
    <n v="1"/>
    <x v="2258"/>
    <x v="2"/>
    <s v="tier - 1"/>
    <x v="2"/>
    <n v="1975"/>
    <s v="29-Sep-1975"/>
    <n v="47"/>
  </r>
  <r>
    <s v="Id74"/>
    <n v="1962"/>
    <s v="Sep"/>
    <n v="22"/>
    <n v="0"/>
    <x v="2259"/>
    <x v="2"/>
    <s v="tier - 3"/>
    <x v="2"/>
    <n v="1962"/>
    <s v="22-Sep-1962"/>
    <n v="60"/>
  </r>
  <r>
    <s v="Id73"/>
    <n v="1966"/>
    <s v="Sep"/>
    <n v="21"/>
    <n v="0"/>
    <x v="2260"/>
    <x v="2"/>
    <s v="tier - 3"/>
    <x v="2"/>
    <n v="1966"/>
    <s v="21-Sep-1966"/>
    <n v="56"/>
  </r>
  <r>
    <s v="Id72"/>
    <n v="1972"/>
    <s v="Jun"/>
    <n v="8"/>
    <n v="1"/>
    <x v="2261"/>
    <x v="2"/>
    <s v="tier - 1"/>
    <x v="5"/>
    <n v="1972"/>
    <s v="8-Jun-1972"/>
    <n v="51"/>
  </r>
  <r>
    <s v="Id71"/>
    <n v="1984"/>
    <s v="Nov"/>
    <n v="10"/>
    <n v="3"/>
    <x v="2262"/>
    <x v="2"/>
    <s v="tier - 1"/>
    <x v="0"/>
    <n v="1984"/>
    <s v="10-Nov-1984"/>
    <n v="38"/>
  </r>
  <r>
    <s v="Id70"/>
    <n v="1968"/>
    <s v="Dec"/>
    <n v="19"/>
    <n v="1"/>
    <x v="2263"/>
    <x v="2"/>
    <s v="tier - 3"/>
    <x v="0"/>
    <n v="1968"/>
    <s v="19-Dec-1968"/>
    <n v="54"/>
  </r>
  <r>
    <s v="Id69"/>
    <n v="1976"/>
    <s v="Nov"/>
    <n v="28"/>
    <n v="0"/>
    <x v="2264"/>
    <x v="2"/>
    <s v="tier - 1"/>
    <x v="8"/>
    <n v="1976"/>
    <s v="28-Nov-1976"/>
    <n v="46"/>
  </r>
  <r>
    <s v="Id68"/>
    <n v="1997"/>
    <s v="Dec"/>
    <n v="9"/>
    <n v="2"/>
    <x v="2265"/>
    <x v="2"/>
    <s v="tier - 3"/>
    <x v="0"/>
    <n v="1997"/>
    <s v="9-Dec-1997"/>
    <n v="25"/>
  </r>
  <r>
    <s v="Id67"/>
    <n v="1979"/>
    <s v="Jul"/>
    <n v="3"/>
    <n v="3"/>
    <x v="2266"/>
    <x v="2"/>
    <s v="tier - 1"/>
    <x v="0"/>
    <n v="1979"/>
    <s v="3-Jul-1979"/>
    <n v="43"/>
  </r>
  <r>
    <s v="Id66"/>
    <n v="1973"/>
    <s v="Sep"/>
    <n v="18"/>
    <n v="0"/>
    <x v="2267"/>
    <x v="2"/>
    <s v="tier - 1"/>
    <x v="2"/>
    <n v="1973"/>
    <s v="18-Sep-1973"/>
    <n v="49"/>
  </r>
  <r>
    <s v="Id65"/>
    <n v="1975"/>
    <s v="Aug"/>
    <n v="15"/>
    <n v="1"/>
    <x v="2268"/>
    <x v="2"/>
    <s v="tier - 3"/>
    <x v="0"/>
    <n v="1975"/>
    <s v="15-Aug-1975"/>
    <n v="47"/>
  </r>
  <r>
    <s v="Id64"/>
    <n v="1967"/>
    <s v="Jun"/>
    <n v="28"/>
    <n v="0"/>
    <x v="2269"/>
    <x v="2"/>
    <s v="tier - 2"/>
    <x v="5"/>
    <n v="1967"/>
    <s v="28-Jun-1967"/>
    <n v="55"/>
  </r>
  <r>
    <s v="Id63"/>
    <n v="1968"/>
    <s v="Aug"/>
    <n v="3"/>
    <n v="0"/>
    <x v="2270"/>
    <x v="2"/>
    <s v="tier - 2"/>
    <x v="2"/>
    <n v="1968"/>
    <s v="3-Aug-1968"/>
    <n v="54"/>
  </r>
  <r>
    <s v="Id62"/>
    <n v="1967"/>
    <s v="Jun"/>
    <n v="27"/>
    <n v="0"/>
    <x v="2271"/>
    <x v="2"/>
    <s v="tier - 3"/>
    <x v="2"/>
    <n v="1967"/>
    <s v="27-Jun-1967"/>
    <n v="55"/>
  </r>
  <r>
    <s v="Id61"/>
    <n v="1979"/>
    <s v="Dec"/>
    <n v="27"/>
    <n v="2"/>
    <x v="2272"/>
    <x v="2"/>
    <s v="tier - 3"/>
    <x v="0"/>
    <n v="1979"/>
    <s v="27-Dec-1979"/>
    <n v="43"/>
  </r>
  <r>
    <s v="Id60"/>
    <n v="1971"/>
    <s v="Nov"/>
    <n v="3"/>
    <n v="0"/>
    <x v="2273"/>
    <x v="2"/>
    <s v="tier - 3"/>
    <x v="2"/>
    <n v="1971"/>
    <s v="3-Nov-1971"/>
    <n v="51"/>
  </r>
  <r>
    <s v="Id59"/>
    <n v="1977"/>
    <s v="Oct"/>
    <n v="21"/>
    <n v="2"/>
    <x v="2274"/>
    <x v="2"/>
    <s v="tier - 2"/>
    <x v="1"/>
    <n v="1977"/>
    <s v="21-Oct-1977"/>
    <n v="45"/>
  </r>
  <r>
    <s v="Id58"/>
    <n v="1965"/>
    <s v="Oct"/>
    <n v="29"/>
    <n v="0"/>
    <x v="2275"/>
    <x v="2"/>
    <s v="tier - 2"/>
    <x v="2"/>
    <n v="1965"/>
    <s v="29-Oct-1965"/>
    <n v="57"/>
  </r>
  <r>
    <s v="Id57"/>
    <n v="1972"/>
    <s v="Sep"/>
    <n v="10"/>
    <n v="2"/>
    <x v="2276"/>
    <x v="2"/>
    <s v="tier - 1"/>
    <x v="2"/>
    <n v="1972"/>
    <s v="10-Sep-1972"/>
    <n v="50"/>
  </r>
  <r>
    <s v="Id56"/>
    <n v="1975"/>
    <s v="Oct"/>
    <n v="23"/>
    <n v="1"/>
    <x v="2277"/>
    <x v="2"/>
    <s v="tier - 3"/>
    <x v="0"/>
    <n v="1975"/>
    <s v="23-Oct-1975"/>
    <n v="47"/>
  </r>
  <r>
    <s v="Id55"/>
    <n v="1978"/>
    <s v="Nov"/>
    <n v="4"/>
    <n v="0"/>
    <x v="2278"/>
    <x v="2"/>
    <s v="tier - 2"/>
    <x v="1"/>
    <n v="1978"/>
    <s v="4-Nov-1978"/>
    <n v="44"/>
  </r>
  <r>
    <s v="Id54"/>
    <n v="1965"/>
    <s v="Nov"/>
    <n v="29"/>
    <n v="0"/>
    <x v="2279"/>
    <x v="0"/>
    <s v="tier - 2"/>
    <x v="2"/>
    <n v="1965"/>
    <s v="29-Nov-1965"/>
    <n v="57"/>
  </r>
  <r>
    <s v="Id53"/>
    <n v="1969"/>
    <s v="Dec"/>
    <n v="3"/>
    <n v="0"/>
    <x v="2280"/>
    <x v="0"/>
    <s v="tier - 2"/>
    <x v="5"/>
    <n v="1969"/>
    <s v="3-Dec-1969"/>
    <n v="53"/>
  </r>
  <r>
    <s v="Id52"/>
    <n v="1965"/>
    <s v="Aug"/>
    <n v="22"/>
    <n v="0"/>
    <x v="2281"/>
    <x v="0"/>
    <s v="tier - 2"/>
    <x v="1"/>
    <n v="1965"/>
    <s v="22-Aug-1965"/>
    <n v="57"/>
  </r>
  <r>
    <s v="Id51"/>
    <n v="1986"/>
    <s v="Dec"/>
    <n v="29"/>
    <n v="3"/>
    <x v="2282"/>
    <x v="0"/>
    <s v="tier - 1"/>
    <x v="3"/>
    <n v="1986"/>
    <s v="29-Dec-1986"/>
    <n v="36"/>
  </r>
  <r>
    <s v="Id50"/>
    <n v="1966"/>
    <s v="Oct"/>
    <n v="25"/>
    <n v="2"/>
    <x v="2283"/>
    <x v="0"/>
    <s v="tier - 2"/>
    <x v="0"/>
    <n v="1966"/>
    <s v="25-Oct-1966"/>
    <n v="56"/>
  </r>
  <r>
    <s v="Id49"/>
    <n v="1966"/>
    <s v="Jul"/>
    <n v="2"/>
    <n v="0"/>
    <x v="2284"/>
    <x v="0"/>
    <s v="tier - 3"/>
    <x v="1"/>
    <n v="1966"/>
    <s v="2-Jul-1966"/>
    <n v="56"/>
  </r>
  <r>
    <s v="Id48"/>
    <n v="1980"/>
    <s v="Nov"/>
    <n v="10"/>
    <n v="2"/>
    <x v="2285"/>
    <x v="0"/>
    <s v="tier - 1"/>
    <x v="0"/>
    <n v="1980"/>
    <s v="10-Nov-1980"/>
    <n v="42"/>
  </r>
  <r>
    <s v="Id47"/>
    <n v="1966"/>
    <s v="Oct"/>
    <n v="5"/>
    <n v="0"/>
    <x v="2286"/>
    <x v="0"/>
    <s v="tier - 2"/>
    <x v="1"/>
    <n v="1966"/>
    <s v="5-Oct-1966"/>
    <n v="56"/>
  </r>
  <r>
    <s v="Id46"/>
    <n v="1988"/>
    <s v="Jul"/>
    <n v="16"/>
    <n v="1"/>
    <x v="2287"/>
    <x v="0"/>
    <s v="tier - 1"/>
    <x v="1"/>
    <n v="1988"/>
    <s v="16-Jul-1988"/>
    <n v="34"/>
  </r>
  <r>
    <s v="Id45"/>
    <n v="1975"/>
    <s v="Jun"/>
    <n v="1"/>
    <n v="2"/>
    <x v="2288"/>
    <x v="0"/>
    <s v="tier - 2"/>
    <x v="0"/>
    <n v="1975"/>
    <s v="1-Jun-1975"/>
    <n v="48"/>
  </r>
  <r>
    <s v="Id44"/>
    <n v="1968"/>
    <s v="Nov"/>
    <n v="24"/>
    <n v="2"/>
    <x v="2289"/>
    <x v="0"/>
    <s v="tier - 1"/>
    <x v="0"/>
    <n v="1968"/>
    <s v="24-Nov-1968"/>
    <n v="54"/>
  </r>
  <r>
    <s v="Id43"/>
    <n v="1971"/>
    <s v="Oct"/>
    <n v="29"/>
    <n v="0"/>
    <x v="2290"/>
    <x v="0"/>
    <s v="tier - 2"/>
    <x v="0"/>
    <n v="1971"/>
    <s v="29-Oct-1971"/>
    <n v="51"/>
  </r>
  <r>
    <s v="Id42"/>
    <n v="1967"/>
    <s v="Sep"/>
    <n v="14"/>
    <n v="0"/>
    <x v="2291"/>
    <x v="0"/>
    <s v="tier - 3"/>
    <x v="0"/>
    <n v="1967"/>
    <s v="14-Sep-1967"/>
    <n v="55"/>
  </r>
  <r>
    <s v="Id41"/>
    <n v="2000"/>
    <s v="Aug"/>
    <n v="2"/>
    <n v="1"/>
    <x v="2292"/>
    <x v="0"/>
    <s v="tier - 3"/>
    <x v="0"/>
    <n v="2000"/>
    <s v="2-Aug-2000"/>
    <n v="22"/>
  </r>
  <r>
    <s v="Id40"/>
    <n v="1993"/>
    <s v="Oct"/>
    <n v="11"/>
    <n v="2"/>
    <x v="2293"/>
    <x v="0"/>
    <s v="tier - 2"/>
    <x v="2"/>
    <n v="1993"/>
    <s v="11-Oct-1993"/>
    <n v="29"/>
  </r>
  <r>
    <s v="Id39"/>
    <n v="1971"/>
    <s v="Aug"/>
    <n v="13"/>
    <n v="2"/>
    <x v="2294"/>
    <x v="0"/>
    <s v="tier - 3"/>
    <x v="8"/>
    <n v="1971"/>
    <s v="13-Aug-1971"/>
    <n v="51"/>
  </r>
  <r>
    <s v="Id38"/>
    <n v="1962"/>
    <s v="Dec"/>
    <n v="17"/>
    <n v="0"/>
    <x v="2295"/>
    <x v="0"/>
    <s v="tier - 2"/>
    <x v="0"/>
    <n v="1962"/>
    <s v="17-Dec-1962"/>
    <n v="60"/>
  </r>
  <r>
    <s v="Id37"/>
    <n v="1974"/>
    <s v="Aug"/>
    <n v="9"/>
    <n v="2"/>
    <x v="2296"/>
    <x v="0"/>
    <s v="tier - 2"/>
    <x v="1"/>
    <n v="1974"/>
    <s v="9-Aug-1974"/>
    <n v="48"/>
  </r>
  <r>
    <s v="Id36"/>
    <n v="1960"/>
    <s v="Dec"/>
    <n v="21"/>
    <n v="0"/>
    <x v="2297"/>
    <x v="0"/>
    <s v="tier - 2"/>
    <x v="5"/>
    <n v="1960"/>
    <s v="21-Dec-1960"/>
    <n v="62"/>
  </r>
  <r>
    <s v="Id35"/>
    <n v="1979"/>
    <s v="Aug"/>
    <n v="12"/>
    <n v="0"/>
    <x v="2298"/>
    <x v="0"/>
    <s v="tier - 1"/>
    <x v="0"/>
    <n v="1979"/>
    <s v="12-Aug-1979"/>
    <n v="43"/>
  </r>
  <r>
    <s v="Id34"/>
    <n v="1985"/>
    <s v="Sep"/>
    <n v="30"/>
    <n v="2"/>
    <x v="2299"/>
    <x v="0"/>
    <s v="tier - 3"/>
    <x v="2"/>
    <n v="1985"/>
    <s v="30-Sep-1985"/>
    <n v="37"/>
  </r>
  <r>
    <s v="Id33"/>
    <n v="1962"/>
    <s v="Dec"/>
    <n v="4"/>
    <n v="3"/>
    <x v="2300"/>
    <x v="2"/>
    <s v="tier - 1"/>
    <x v="1"/>
    <n v="1962"/>
    <s v="4-Dec-1962"/>
    <n v="60"/>
  </r>
  <r>
    <s v="Id32"/>
    <n v="1976"/>
    <s v="Dec"/>
    <n v="2"/>
    <n v="3"/>
    <x v="2301"/>
    <x v="2"/>
    <s v="tier - 3"/>
    <x v="0"/>
    <n v="1976"/>
    <s v="2-Dec-1976"/>
    <n v="46"/>
  </r>
  <r>
    <s v="Id31"/>
    <n v="1978"/>
    <s v="Aug"/>
    <n v="17"/>
    <n v="2"/>
    <x v="2302"/>
    <x v="2"/>
    <s v="tier - 1"/>
    <x v="0"/>
    <n v="1978"/>
    <s v="17-Aug-1978"/>
    <n v="44"/>
  </r>
  <r>
    <s v="Id30"/>
    <n v="1971"/>
    <s v="Dec"/>
    <n v="6"/>
    <n v="3"/>
    <x v="2303"/>
    <x v="2"/>
    <s v="tier - 3"/>
    <x v="8"/>
    <n v="1971"/>
    <s v="6-Dec-1971"/>
    <n v="51"/>
  </r>
  <r>
    <s v="Id29"/>
    <n v="1961"/>
    <s v="Aug"/>
    <n v="8"/>
    <n v="0"/>
    <x v="2304"/>
    <x v="2"/>
    <s v="tier - 1"/>
    <x v="0"/>
    <n v="1961"/>
    <s v="8-Aug-1961"/>
    <n v="61"/>
  </r>
  <r>
    <s v="Id28"/>
    <n v="1969"/>
    <s v="Jun"/>
    <n v="23"/>
    <n v="3"/>
    <x v="2305"/>
    <x v="2"/>
    <s v="tier - 3"/>
    <x v="1"/>
    <n v="1969"/>
    <s v="23-Jun-1969"/>
    <n v="53"/>
  </r>
  <r>
    <s v="Id27"/>
    <n v="1960"/>
    <s v="Nov"/>
    <n v="17"/>
    <n v="3"/>
    <x v="2306"/>
    <x v="2"/>
    <s v="tier - 1"/>
    <x v="1"/>
    <n v="1960"/>
    <s v="17-Nov-1960"/>
    <n v="62"/>
  </r>
  <r>
    <s v="Id26"/>
    <n v="1958"/>
    <s v="Sep"/>
    <n v="15"/>
    <n v="0"/>
    <x v="2307"/>
    <x v="0"/>
    <s v="tier - 3"/>
    <x v="0"/>
    <n v="1958"/>
    <s v="15-Sep-1958"/>
    <n v="64"/>
  </r>
  <r>
    <s v="Id25"/>
    <n v="1959"/>
    <s v="Jul"/>
    <n v="14"/>
    <n v="0"/>
    <x v="2308"/>
    <x v="0"/>
    <s v="tier - 1"/>
    <x v="0"/>
    <n v="1959"/>
    <s v="14-Jul-1959"/>
    <n v="63"/>
  </r>
  <r>
    <s v="Id24"/>
    <n v="1970"/>
    <s v="Dec"/>
    <n v="28"/>
    <n v="2"/>
    <x v="2309"/>
    <x v="2"/>
    <s v="tier - 2"/>
    <x v="0"/>
    <n v="1970"/>
    <s v="28-Dec-1970"/>
    <n v="52"/>
  </r>
  <r>
    <s v="Id23"/>
    <n v="1958"/>
    <s v="Sep"/>
    <n v="3"/>
    <n v="2"/>
    <x v="2310"/>
    <x v="0"/>
    <s v="tier - 1"/>
    <x v="2"/>
    <n v="1958"/>
    <s v="3-Sep-1958"/>
    <n v="64"/>
  </r>
  <r>
    <s v="Id22"/>
    <n v="1959"/>
    <s v="Oct"/>
    <n v="4"/>
    <n v="2"/>
    <x v="2311"/>
    <x v="0"/>
    <s v="tier - 1"/>
    <x v="2"/>
    <n v="1959"/>
    <s v="4-Oct-1959"/>
    <n v="63"/>
  </r>
  <r>
    <s v="Id21"/>
    <n v="1961"/>
    <s v="Jun"/>
    <n v="13"/>
    <n v="1"/>
    <x v="2312"/>
    <x v="2"/>
    <s v="tier - 3"/>
    <x v="2"/>
    <n v="1961"/>
    <s v="13-Jun-1961"/>
    <n v="61"/>
  </r>
  <r>
    <s v="Id20"/>
    <n v="1971"/>
    <s v="Sep"/>
    <n v="27"/>
    <n v="2"/>
    <x v="2313"/>
    <x v="2"/>
    <s v="tier - 2"/>
    <x v="0"/>
    <n v="1971"/>
    <s v="27-Sep-1971"/>
    <n v="51"/>
  </r>
  <r>
    <s v="Id19"/>
    <n v="1964"/>
    <s v="Nov"/>
    <n v="7"/>
    <n v="2"/>
    <x v="2314"/>
    <x v="2"/>
    <s v="tier - 3"/>
    <x v="1"/>
    <n v="1964"/>
    <s v="7-Nov-1964"/>
    <n v="58"/>
  </r>
  <r>
    <s v="Id18"/>
    <n v="1963"/>
    <s v="Aug"/>
    <n v="5"/>
    <n v="1"/>
    <x v="2315"/>
    <x v="2"/>
    <s v="tier - 3"/>
    <x v="8"/>
    <n v="1963"/>
    <s v="5-Aug-1963"/>
    <n v="59"/>
  </r>
  <r>
    <s v="Id17"/>
    <n v="1958"/>
    <s v="Nov"/>
    <n v="16"/>
    <n v="1"/>
    <x v="2316"/>
    <x v="0"/>
    <s v="tier - 3"/>
    <x v="2"/>
    <n v="1958"/>
    <s v="16-Nov-1958"/>
    <n v="64"/>
  </r>
  <r>
    <s v="Id16"/>
    <n v="1962"/>
    <s v="Aug"/>
    <n v="27"/>
    <n v="0"/>
    <x v="2317"/>
    <x v="2"/>
    <s v="tier - 3"/>
    <x v="2"/>
    <n v="1962"/>
    <s v="27-Aug-1962"/>
    <n v="60"/>
  </r>
  <r>
    <s v="Id15"/>
    <n v="1961"/>
    <s v="Dec"/>
    <n v="21"/>
    <n v="1"/>
    <x v="2318"/>
    <x v="2"/>
    <s v="tier - 3"/>
    <x v="8"/>
    <n v="1961"/>
    <s v="21-Dec-1961"/>
    <n v="61"/>
  </r>
  <r>
    <s v="Id14"/>
    <n v="1968"/>
    <s v="Dec"/>
    <n v="1"/>
    <n v="3"/>
    <x v="2319"/>
    <x v="2"/>
    <s v="tier - 3"/>
    <x v="5"/>
    <n v="1968"/>
    <s v="1-Dec-1968"/>
    <n v="54"/>
  </r>
  <r>
    <s v="Id13"/>
    <n v="1962"/>
    <s v="Oct"/>
    <n v="11"/>
    <n v="0"/>
    <x v="2320"/>
    <x v="2"/>
    <s v="tier - 2"/>
    <x v="0"/>
    <n v="1962"/>
    <s v="11-Oct-1962"/>
    <n v="60"/>
  </r>
  <r>
    <s v="Id12"/>
    <n v="1965"/>
    <s v="Oct"/>
    <n v="27"/>
    <n v="1"/>
    <x v="2321"/>
    <x v="2"/>
    <s v="tier - 2"/>
    <x v="0"/>
    <n v="1965"/>
    <s v="27-Oct-1965"/>
    <n v="57"/>
  </r>
  <r>
    <s v="Id11"/>
    <n v="1959"/>
    <s v="Jul"/>
    <n v="22"/>
    <n v="0"/>
    <x v="2322"/>
    <x v="0"/>
    <s v="tier - 1"/>
    <x v="2"/>
    <n v="1959"/>
    <s v="22-Jul-1959"/>
    <n v="63"/>
  </r>
  <r>
    <s v="Id10"/>
    <n v="1978"/>
    <s v="Dec"/>
    <n v="29"/>
    <n v="0"/>
    <x v="2323"/>
    <x v="2"/>
    <s v="tier - 2"/>
    <x v="0"/>
    <n v="1978"/>
    <s v="29-Dec-1978"/>
    <n v="44"/>
  </r>
  <r>
    <s v="Id9"/>
    <n v="1963"/>
    <s v="Sep"/>
    <n v="4"/>
    <n v="1"/>
    <x v="2324"/>
    <x v="2"/>
    <s v="tier - 2"/>
    <x v="0"/>
    <n v="1963"/>
    <s v="4-Sep-1963"/>
    <n v="59"/>
  </r>
  <r>
    <s v="Id8"/>
    <n v="1958"/>
    <s v="Jun"/>
    <n v="27"/>
    <n v="2"/>
    <x v="2325"/>
    <x v="0"/>
    <s v="tier - 2"/>
    <x v="0"/>
    <n v="1958"/>
    <s v="27-Jun-1958"/>
    <n v="64"/>
  </r>
  <r>
    <s v="Id7"/>
    <n v="1994"/>
    <s v="Oct"/>
    <n v="27"/>
    <n v="1"/>
    <x v="2326"/>
    <x v="2"/>
    <s v="tier - 3"/>
    <x v="2"/>
    <n v="1994"/>
    <s v="27-Oct-1994"/>
    <n v="28"/>
  </r>
  <r>
    <s v="Id6"/>
    <n v="1962"/>
    <s v="Aug"/>
    <n v="4"/>
    <n v="0"/>
    <x v="2327"/>
    <x v="2"/>
    <s v="tier - 3"/>
    <x v="2"/>
    <n v="1962"/>
    <s v="4-Aug-1962"/>
    <n v="60"/>
  </r>
  <r>
    <s v="Id5"/>
    <n v="1989"/>
    <s v="Jun"/>
    <n v="19"/>
    <n v="0"/>
    <x v="2328"/>
    <x v="2"/>
    <s v="tier - 2"/>
    <x v="1"/>
    <n v="1989"/>
    <s v="19-Jun-1989"/>
    <n v="33"/>
  </r>
  <r>
    <s v="Id4"/>
    <n v="1991"/>
    <s v="Jun"/>
    <n v="6"/>
    <n v="1"/>
    <x v="2329"/>
    <x v="2"/>
    <s v="tier - 3"/>
    <x v="8"/>
    <n v="1991"/>
    <s v="6-Jun-1991"/>
    <n v="32"/>
  </r>
  <r>
    <s v="Id3"/>
    <n v="1970"/>
    <s v="Sep"/>
    <n v="11"/>
    <n v="3"/>
    <x v="2330"/>
    <x v="2"/>
    <s v="tier - 1"/>
    <x v="1"/>
    <n v="1970"/>
    <s v="11-Sep-1970"/>
    <n v="52"/>
  </r>
  <r>
    <s v="Id2"/>
    <n v="1977"/>
    <s v="Jun"/>
    <n v="8"/>
    <n v="0"/>
    <x v="2331"/>
    <x v="0"/>
    <s v="tier - 3"/>
    <x v="0"/>
    <n v="1977"/>
    <s v="8-Jun-1977"/>
    <n v="46"/>
  </r>
  <r>
    <s v="Id1"/>
    <n v="1968"/>
    <s v="Oct"/>
    <n v="12"/>
    <n v="0"/>
    <x v="2332"/>
    <x v="2"/>
    <s v="tier - 3"/>
    <x v="0"/>
    <n v="1968"/>
    <s v="12-Oct-1968"/>
    <n v="5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8C37FD-56D5-4BCD-A2F9-EE730022E354}"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Age">
  <location ref="A45:B91" firstHeaderRow="1" firstDataRow="1" firstDataCol="1"/>
  <pivotFields count="8">
    <pivotField showAll="0"/>
    <pivotField showAll="0"/>
    <pivotField axis="axisRow" showAll="0">
      <items count="50">
        <item x="9"/>
        <item x="12"/>
        <item x="5"/>
        <item x="3"/>
        <item x="10"/>
        <item x="7"/>
        <item x="2"/>
        <item x="6"/>
        <item x="8"/>
        <item x="4"/>
        <item x="11"/>
        <item x="1"/>
        <item x="0"/>
        <item x="14"/>
        <item x="16"/>
        <item x="13"/>
        <item x="15"/>
        <item x="17"/>
        <item x="18"/>
        <item x="20"/>
        <item x="21"/>
        <item x="22"/>
        <item x="23"/>
        <item x="19"/>
        <item x="24"/>
        <item x="25"/>
        <item x="27"/>
        <item x="26"/>
        <item x="35"/>
        <item x="31"/>
        <item x="28"/>
        <item x="29"/>
        <item x="30"/>
        <item x="32"/>
        <item x="33"/>
        <item x="34"/>
        <item x="36"/>
        <item x="40"/>
        <item x="37"/>
        <item x="39"/>
        <item x="38"/>
        <item x="42"/>
        <item x="41"/>
        <item x="44"/>
        <item x="45"/>
        <item x="46"/>
        <item x="47"/>
        <item x="48"/>
        <item n="66" x="43"/>
        <item t="default"/>
      </items>
    </pivotField>
    <pivotField showAll="0"/>
    <pivotField showAll="0"/>
    <pivotField dataField="1" numFmtId="165" showAll="0">
      <items count="23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t="default"/>
      </items>
    </pivotField>
    <pivotField showAll="0">
      <items count="5">
        <item h="1" x="2"/>
        <item h="1" x="0"/>
        <item h="1" x="1"/>
        <item x="3"/>
        <item t="default"/>
      </items>
    </pivotField>
    <pivotField showAll="0"/>
  </pivotFields>
  <rowFields count="1">
    <field x="2"/>
  </rowFields>
  <rowItems count="46">
    <i>
      <x/>
    </i>
    <i>
      <x v="1"/>
    </i>
    <i>
      <x v="2"/>
    </i>
    <i>
      <x v="3"/>
    </i>
    <i>
      <x v="4"/>
    </i>
    <i>
      <x v="5"/>
    </i>
    <i>
      <x v="6"/>
    </i>
    <i>
      <x v="7"/>
    </i>
    <i>
      <x v="8"/>
    </i>
    <i>
      <x v="9"/>
    </i>
    <i>
      <x v="10"/>
    </i>
    <i>
      <x v="11"/>
    </i>
    <i>
      <x v="12"/>
    </i>
    <i>
      <x v="14"/>
    </i>
    <i>
      <x v="15"/>
    </i>
    <i>
      <x v="16"/>
    </i>
    <i>
      <x v="17"/>
    </i>
    <i>
      <x v="18"/>
    </i>
    <i>
      <x v="19"/>
    </i>
    <i>
      <x v="20"/>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Average of charges" fld="5" subtotal="average" baseField="2" baseItem="0" numFmtId="165"/>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0144CF-2291-4409-9DD7-60FBED22E79D}"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4:I50" firstHeaderRow="0" firstDataRow="1" firstDataCol="1"/>
  <pivotFields count="8">
    <pivotField showAll="0"/>
    <pivotField showAll="0"/>
    <pivotField axis="axisRow" showAll="0">
      <items count="50">
        <item x="9"/>
        <item x="12"/>
        <item x="5"/>
        <item x="3"/>
        <item x="10"/>
        <item x="7"/>
        <item x="2"/>
        <item x="6"/>
        <item x="8"/>
        <item x="4"/>
        <item x="11"/>
        <item x="1"/>
        <item x="0"/>
        <item x="14"/>
        <item x="16"/>
        <item x="13"/>
        <item x="15"/>
        <item x="17"/>
        <item x="18"/>
        <item x="20"/>
        <item x="21"/>
        <item x="22"/>
        <item x="23"/>
        <item x="19"/>
        <item x="24"/>
        <item x="25"/>
        <item x="27"/>
        <item x="26"/>
        <item x="35"/>
        <item x="31"/>
        <item x="28"/>
        <item x="29"/>
        <item x="30"/>
        <item x="32"/>
        <item x="33"/>
        <item x="34"/>
        <item x="36"/>
        <item x="40"/>
        <item x="37"/>
        <item x="39"/>
        <item x="38"/>
        <item x="42"/>
        <item x="41"/>
        <item x="44"/>
        <item x="45"/>
        <item x="46"/>
        <item x="47"/>
        <item x="48"/>
        <item n="66" x="43"/>
        <item t="default"/>
      </items>
    </pivotField>
    <pivotField dataField="1" showAll="0">
      <items count="1336">
        <item x="1305"/>
        <item x="974"/>
        <item x="1051"/>
        <item x="1063"/>
        <item x="1020"/>
        <item x="1282"/>
        <item x="1272"/>
        <item x="1281"/>
        <item x="1087"/>
        <item x="1285"/>
        <item x="977"/>
        <item x="1068"/>
        <item x="1245"/>
        <item x="1175"/>
        <item x="1131"/>
        <item x="1119"/>
        <item x="1177"/>
        <item x="1297"/>
        <item x="1155"/>
        <item x="1116"/>
        <item x="1015"/>
        <item x="1158"/>
        <item x="947"/>
        <item x="1240"/>
        <item x="1313"/>
        <item x="1242"/>
        <item x="1139"/>
        <item x="1318"/>
        <item x="1271"/>
        <item x="1263"/>
        <item x="1071"/>
        <item x="297"/>
        <item x="1218"/>
        <item x="1111"/>
        <item x="1013"/>
        <item x="1316"/>
        <item x="341"/>
        <item x="1294"/>
        <item x="325"/>
        <item x="327"/>
        <item x="296"/>
        <item x="328"/>
        <item x="1312"/>
        <item x="1181"/>
        <item x="1140"/>
        <item x="931"/>
        <item x="1315"/>
        <item x="1080"/>
        <item x="1179"/>
        <item x="1115"/>
        <item x="1306"/>
        <item x="1147"/>
        <item x="902"/>
        <item x="1291"/>
        <item x="976"/>
        <item x="1273"/>
        <item x="1277"/>
        <item x="975"/>
        <item x="1176"/>
        <item x="1097"/>
        <item x="1150"/>
        <item x="1221"/>
        <item x="1230"/>
        <item x="1307"/>
        <item x="968"/>
        <item x="923"/>
        <item x="1201"/>
        <item x="1026"/>
        <item x="1073"/>
        <item x="324"/>
        <item x="1309"/>
        <item x="1094"/>
        <item x="1192"/>
        <item x="1217"/>
        <item x="1160"/>
        <item x="1029"/>
        <item x="1333"/>
        <item x="1326"/>
        <item x="1170"/>
        <item x="273"/>
        <item x="1295"/>
        <item x="1310"/>
        <item x="563"/>
        <item x="1057"/>
        <item x="1109"/>
        <item x="928"/>
        <item x="649"/>
        <item x="966"/>
        <item x="910"/>
        <item x="392"/>
        <item x="1227"/>
        <item x="1233"/>
        <item x="1300"/>
        <item x="299"/>
        <item x="1165"/>
        <item x="1265"/>
        <item x="1203"/>
        <item x="1098"/>
        <item x="1182"/>
        <item x="1334"/>
        <item x="318"/>
        <item x="1232"/>
        <item x="913"/>
        <item x="1185"/>
        <item x="1056"/>
        <item x="1200"/>
        <item x="1039"/>
        <item x="240"/>
        <item x="952"/>
        <item x="1031"/>
        <item x="1332"/>
        <item x="1130"/>
        <item x="1089"/>
        <item x="279"/>
        <item x="542"/>
        <item x="1236"/>
        <item x="1033"/>
        <item x="1043"/>
        <item x="832"/>
        <item x="365"/>
        <item x="1195"/>
        <item x="1125"/>
        <item x="1194"/>
        <item x="395"/>
        <item x="1123"/>
        <item x="1301"/>
        <item x="1314"/>
        <item x="939"/>
        <item x="439"/>
        <item x="272"/>
        <item x="628"/>
        <item x="1103"/>
        <item x="1104"/>
        <item x="1270"/>
        <item x="313"/>
        <item x="1235"/>
        <item x="1025"/>
        <item x="1151"/>
        <item x="1133"/>
        <item x="1276"/>
        <item x="1260"/>
        <item x="881"/>
        <item x="268"/>
        <item x="919"/>
        <item x="1069"/>
        <item x="400"/>
        <item x="290"/>
        <item x="988"/>
        <item x="996"/>
        <item x="1014"/>
        <item x="1074"/>
        <item x="1325"/>
        <item x="916"/>
        <item x="899"/>
        <item x="1163"/>
        <item x="920"/>
        <item x="1149"/>
        <item x="985"/>
        <item x="1038"/>
        <item x="1322"/>
        <item x="962"/>
        <item x="1012"/>
        <item x="1193"/>
        <item x="1100"/>
        <item x="1296"/>
        <item x="908"/>
        <item x="489"/>
        <item x="1061"/>
        <item x="1202"/>
        <item x="261"/>
        <item x="882"/>
        <item x="1058"/>
        <item x="285"/>
        <item x="1067"/>
        <item x="515"/>
        <item x="1010"/>
        <item x="300"/>
        <item x="954"/>
        <item x="1220"/>
        <item x="340"/>
        <item x="1274"/>
        <item x="1019"/>
        <item x="1284"/>
        <item x="1157"/>
        <item x="1003"/>
        <item x="1191"/>
        <item x="1037"/>
        <item x="333"/>
        <item x="1078"/>
        <item x="900"/>
        <item x="1196"/>
        <item x="364"/>
        <item x="1293"/>
        <item x="287"/>
        <item x="1042"/>
        <item x="477"/>
        <item x="958"/>
        <item x="1032"/>
        <item x="387"/>
        <item x="306"/>
        <item x="426"/>
        <item x="698"/>
        <item x="447"/>
        <item x="1268"/>
        <item x="230"/>
        <item x="1180"/>
        <item x="429"/>
        <item x="1141"/>
        <item x="1289"/>
        <item x="883"/>
        <item x="1198"/>
        <item x="1209"/>
        <item x="1264"/>
        <item x="1280"/>
        <item x="1303"/>
        <item x="1324"/>
        <item x="1052"/>
        <item x="1256"/>
        <item x="559"/>
        <item x="1126"/>
        <item x="1321"/>
        <item x="1036"/>
        <item x="856"/>
        <item x="1070"/>
        <item x="1225"/>
        <item x="1319"/>
        <item x="1027"/>
        <item x="1288"/>
        <item x="1286"/>
        <item x="1154"/>
        <item x="898"/>
        <item x="1090"/>
        <item x="1267"/>
        <item x="1211"/>
        <item x="1205"/>
        <item x="1128"/>
        <item x="1199"/>
        <item x="1317"/>
        <item x="1102"/>
        <item x="1279"/>
        <item x="405"/>
        <item x="363"/>
        <item x="762"/>
        <item x="853"/>
        <item x="874"/>
        <item x="280"/>
        <item x="615"/>
        <item x="1024"/>
        <item x="359"/>
        <item x="317"/>
        <item x="1169"/>
        <item x="1172"/>
        <item x="859"/>
        <item x="1077"/>
        <item x="1101"/>
        <item x="982"/>
        <item x="1327"/>
        <item x="643"/>
        <item x="675"/>
        <item x="767"/>
        <item x="818"/>
        <item x="597"/>
        <item x="1311"/>
        <item x="565"/>
        <item x="863"/>
        <item x="593"/>
        <item x="491"/>
        <item x="1331"/>
        <item x="704"/>
        <item x="998"/>
        <item x="420"/>
        <item x="1308"/>
        <item x="507"/>
        <item x="825"/>
        <item x="1290"/>
        <item x="1213"/>
        <item x="1007"/>
        <item x="1156"/>
        <item x="1292"/>
        <item x="1016"/>
        <item x="1253"/>
        <item x="1099"/>
        <item x="294"/>
        <item x="604"/>
        <item x="1255"/>
        <item x="780"/>
        <item x="1105"/>
        <item x="905"/>
        <item x="219"/>
        <item x="370"/>
        <item x="434"/>
        <item x="699"/>
        <item x="1329"/>
        <item x="986"/>
        <item x="1112"/>
        <item x="1005"/>
        <item x="270"/>
        <item x="282"/>
        <item x="813"/>
        <item x="329"/>
        <item x="978"/>
        <item x="1106"/>
        <item x="878"/>
        <item x="1066"/>
        <item x="1266"/>
        <item x="1002"/>
        <item x="450"/>
        <item x="361"/>
        <item x="1064"/>
        <item x="921"/>
        <item x="943"/>
        <item x="393"/>
        <item x="309"/>
        <item x="1298"/>
        <item x="316"/>
        <item x="1299"/>
        <item x="907"/>
        <item x="995"/>
        <item x="251"/>
        <item x="192"/>
        <item x="829"/>
        <item x="979"/>
        <item x="946"/>
        <item x="335"/>
        <item x="257"/>
        <item x="837"/>
        <item x="1254"/>
        <item x="564"/>
        <item x="1238"/>
        <item x="787"/>
        <item x="1144"/>
        <item x="567"/>
        <item x="242"/>
        <item x="1059"/>
        <item x="358"/>
        <item x="869"/>
        <item x="924"/>
        <item x="736"/>
        <item x="991"/>
        <item x="1262"/>
        <item x="1328"/>
        <item x="424"/>
        <item x="1023"/>
        <item x="1129"/>
        <item x="1065"/>
        <item x="1040"/>
        <item x="1120"/>
        <item x="807"/>
        <item x="211"/>
        <item x="288"/>
        <item x="1243"/>
        <item x="892"/>
        <item x="468"/>
        <item x="351"/>
        <item x="880"/>
        <item x="765"/>
        <item x="711"/>
        <item x="339"/>
        <item x="1127"/>
        <item x="1190"/>
        <item x="232"/>
        <item x="1246"/>
        <item x="374"/>
        <item x="259"/>
        <item x="885"/>
        <item x="1283"/>
        <item x="861"/>
        <item x="305"/>
        <item x="798"/>
        <item x="390"/>
        <item x="811"/>
        <item x="357"/>
        <item x="1011"/>
        <item x="636"/>
        <item x="1244"/>
        <item x="345"/>
        <item x="377"/>
        <item x="254"/>
        <item x="969"/>
        <item x="293"/>
        <item x="388"/>
        <item x="1142"/>
        <item x="258"/>
        <item x="772"/>
        <item x="925"/>
        <item x="823"/>
        <item x="362"/>
        <item x="957"/>
        <item x="777"/>
        <item x="997"/>
        <item x="1278"/>
        <item x="453"/>
        <item x="720"/>
        <item x="347"/>
        <item x="249"/>
        <item x="839"/>
        <item x="1001"/>
        <item x="1018"/>
        <item x="999"/>
        <item x="663"/>
        <item x="266"/>
        <item x="1275"/>
        <item x="473"/>
        <item x="403"/>
        <item x="432"/>
        <item x="278"/>
        <item x="496"/>
        <item x="1330"/>
        <item x="901"/>
        <item x="830"/>
        <item x="376"/>
        <item x="332"/>
        <item x="399"/>
        <item x="741"/>
        <item x="739"/>
        <item x="1231"/>
        <item x="1028"/>
        <item x="381"/>
        <item x="613"/>
        <item x="1323"/>
        <item x="238"/>
        <item x="915"/>
        <item x="369"/>
        <item x="354"/>
        <item x="926"/>
        <item x="229"/>
        <item x="255"/>
        <item x="524"/>
        <item x="1320"/>
        <item x="706"/>
        <item x="972"/>
        <item x="397"/>
        <item x="367"/>
        <item x="1113"/>
        <item x="275"/>
        <item x="876"/>
        <item x="394"/>
        <item x="1228"/>
        <item x="247"/>
        <item x="855"/>
        <item x="980"/>
        <item x="561"/>
        <item x="785"/>
        <item x="417"/>
        <item x="380"/>
        <item x="1215"/>
        <item x="1259"/>
        <item x="725"/>
        <item x="774"/>
        <item x="246"/>
        <item x="460"/>
        <item x="371"/>
        <item x="871"/>
        <item x="664"/>
        <item x="854"/>
        <item x="833"/>
        <item x="849"/>
        <item x="1186"/>
        <item x="852"/>
        <item x="809"/>
        <item x="304"/>
        <item x="373"/>
        <item x="847"/>
        <item x="714"/>
        <item x="436"/>
        <item x="751"/>
        <item x="912"/>
        <item x="497"/>
        <item x="132"/>
        <item x="799"/>
        <item x="791"/>
        <item x="379"/>
        <item x="993"/>
        <item x="1143"/>
        <item x="577"/>
        <item x="679"/>
        <item x="244"/>
        <item x="269"/>
        <item x="319"/>
        <item x="984"/>
        <item x="842"/>
        <item x="827"/>
        <item x="865"/>
        <item x="284"/>
        <item x="350"/>
        <item x="421"/>
        <item x="989"/>
        <item x="651"/>
        <item x="1171"/>
        <item x="401"/>
        <item x="234"/>
        <item x="724"/>
        <item x="821"/>
        <item x="312"/>
        <item x="385"/>
        <item x="820"/>
        <item x="1137"/>
        <item x="334"/>
        <item x="681"/>
        <item x="666"/>
        <item x="190"/>
        <item x="480"/>
        <item x="295"/>
        <item x="1082"/>
        <item x="286"/>
        <item x="303"/>
        <item x="710"/>
        <item x="321"/>
        <item x="481"/>
        <item x="808"/>
        <item x="346"/>
        <item x="792"/>
        <item x="897"/>
        <item x="1166"/>
        <item x="688"/>
        <item x="755"/>
        <item x="384"/>
        <item x="455"/>
        <item x="803"/>
        <item x="502"/>
        <item x="960"/>
        <item x="352"/>
        <item x="1216"/>
        <item x="941"/>
        <item x="836"/>
        <item x="419"/>
        <item x="942"/>
        <item x="589"/>
        <item x="368"/>
        <item x="1153"/>
        <item x="308"/>
        <item x="500"/>
        <item x="586"/>
        <item x="292"/>
        <item x="737"/>
        <item x="348"/>
        <item x="137"/>
        <item x="353"/>
        <item x="383"/>
        <item x="422"/>
        <item x="486"/>
        <item x="929"/>
        <item x="445"/>
        <item x="438"/>
        <item x="1257"/>
        <item x="378"/>
        <item x="410"/>
        <item x="909"/>
        <item x="1234"/>
        <item x="845"/>
        <item x="709"/>
        <item x="389"/>
        <item x="225"/>
        <item x="634"/>
        <item x="360"/>
        <item x="652"/>
        <item x="857"/>
        <item x="1108"/>
        <item x="406"/>
        <item x="237"/>
        <item x="239"/>
        <item x="431"/>
        <item x="1241"/>
        <item x="1022"/>
        <item x="265"/>
        <item x="1219"/>
        <item x="452"/>
        <item x="191"/>
        <item x="956"/>
        <item x="1132"/>
        <item x="276"/>
        <item x="747"/>
        <item x="834"/>
        <item x="411"/>
        <item x="625"/>
        <item x="256"/>
        <item x="786"/>
        <item x="283"/>
        <item x="570"/>
        <item x="1054"/>
        <item x="646"/>
        <item x="1247"/>
        <item x="467"/>
        <item x="692"/>
        <item x="427"/>
        <item x="331"/>
        <item x="794"/>
        <item x="683"/>
        <item x="981"/>
        <item x="183"/>
        <item x="298"/>
        <item x="770"/>
        <item x="454"/>
        <item x="973"/>
        <item x="983"/>
        <item x="788"/>
        <item x="1250"/>
        <item x="1034"/>
        <item x="514"/>
        <item x="1214"/>
        <item x="1041"/>
        <item x="891"/>
        <item x="773"/>
        <item x="1076"/>
        <item x="1148"/>
        <item x="1223"/>
        <item x="844"/>
        <item x="1049"/>
        <item x="639"/>
        <item x="868"/>
        <item x="197"/>
        <item x="1161"/>
        <item x="404"/>
        <item x="366"/>
        <item x="1224"/>
        <item x="425"/>
        <item x="164"/>
        <item x="252"/>
        <item x="1222"/>
        <item x="175"/>
        <item x="744"/>
        <item x="356"/>
        <item x="326"/>
        <item x="277"/>
        <item x="801"/>
        <item x="686"/>
        <item x="264"/>
        <item x="386"/>
        <item x="213"/>
        <item x="1237"/>
        <item x="783"/>
        <item x="391"/>
        <item x="226"/>
        <item x="848"/>
        <item x="1006"/>
        <item x="934"/>
        <item x="402"/>
        <item x="1121"/>
        <item x="705"/>
        <item x="886"/>
        <item x="212"/>
        <item x="117"/>
        <item x="43"/>
        <item x="771"/>
        <item x="322"/>
        <item x="215"/>
        <item x="782"/>
        <item x="703"/>
        <item x="1"/>
        <item x="217"/>
        <item x="793"/>
        <item x="635"/>
        <item x="88"/>
        <item x="662"/>
        <item x="301"/>
        <item x="1206"/>
        <item x="789"/>
        <item x="1093"/>
        <item x="375"/>
        <item x="323"/>
        <item x="749"/>
        <item x="1189"/>
        <item x="60"/>
        <item x="713"/>
        <item x="750"/>
        <item x="620"/>
        <item x="1248"/>
        <item x="111"/>
        <item x="65"/>
        <item x="914"/>
        <item x="337"/>
        <item x="26"/>
        <item x="732"/>
        <item x="107"/>
        <item x="1084"/>
        <item x="779"/>
        <item x="1107"/>
        <item x="181"/>
        <item x="210"/>
        <item x="672"/>
        <item x="1269"/>
        <item x="1136"/>
        <item x="201"/>
        <item x="49"/>
        <item x="1062"/>
        <item x="835"/>
        <item x="601"/>
        <item x="718"/>
        <item x="1046"/>
        <item x="872"/>
        <item x="858"/>
        <item x="800"/>
        <item x="22"/>
        <item x="32"/>
        <item x="245"/>
        <item x="757"/>
        <item x="199"/>
        <item x="588"/>
        <item x="336"/>
        <item x="1168"/>
        <item x="735"/>
        <item x="657"/>
        <item x="671"/>
        <item x="935"/>
        <item x="806"/>
        <item x="860"/>
        <item x="717"/>
        <item x="790"/>
        <item x="202"/>
        <item x="170"/>
        <item x="650"/>
        <item x="607"/>
        <item x="47"/>
        <item x="591"/>
        <item x="80"/>
        <item x="248"/>
        <item x="330"/>
        <item x="141"/>
        <item x="888"/>
        <item x="338"/>
        <item x="1086"/>
        <item x="890"/>
        <item x="701"/>
        <item x="35"/>
        <item x="344"/>
        <item x="1197"/>
        <item x="585"/>
        <item x="355"/>
        <item x="1226"/>
        <item x="669"/>
        <item x="1134"/>
        <item x="21"/>
        <item x="723"/>
        <item x="456"/>
        <item x="812"/>
        <item x="67"/>
        <item x="951"/>
        <item x="443"/>
        <item x="1178"/>
        <item x="36"/>
        <item x="157"/>
        <item x="1060"/>
        <item x="1083"/>
        <item x="342"/>
        <item x="84"/>
        <item x="1145"/>
        <item x="927"/>
        <item x="1114"/>
        <item x="804"/>
        <item x="235"/>
        <item x="349"/>
        <item x="204"/>
        <item x="558"/>
        <item x="1072"/>
        <item x="101"/>
        <item x="176"/>
        <item x="5"/>
        <item x="992"/>
        <item x="174"/>
        <item x="520"/>
        <item x="409"/>
        <item x="802"/>
        <item x="938"/>
        <item x="291"/>
        <item x="382"/>
        <item x="82"/>
        <item x="228"/>
        <item x="893"/>
        <item x="314"/>
        <item x="612"/>
        <item x="1055"/>
        <item x="781"/>
        <item x="766"/>
        <item x="1207"/>
        <item x="161"/>
        <item x="408"/>
        <item x="733"/>
        <item x="127"/>
        <item x="159"/>
        <item x="687"/>
        <item x="596"/>
        <item x="150"/>
        <item x="203"/>
        <item x="1096"/>
        <item x="167"/>
        <item x="222"/>
        <item x="551"/>
        <item x="44"/>
        <item x="534"/>
        <item x="187"/>
        <item x="742"/>
        <item x="753"/>
        <item x="207"/>
        <item x="764"/>
        <item x="1261"/>
        <item x="16"/>
        <item x="1173"/>
        <item x="428"/>
        <item x="25"/>
        <item x="629"/>
        <item x="311"/>
        <item x="1146"/>
        <item x="1210"/>
        <item x="734"/>
        <item x="193"/>
        <item x="831"/>
        <item x="665"/>
        <item x="97"/>
        <item x="50"/>
        <item x="1164"/>
        <item x="851"/>
        <item x="1122"/>
        <item x="54"/>
        <item x="41"/>
        <item x="626"/>
        <item x="606"/>
        <item x="884"/>
        <item x="124"/>
        <item x="169"/>
        <item x="1075"/>
        <item x="139"/>
        <item x="1053"/>
        <item x="1187"/>
        <item x="708"/>
        <item x="2"/>
        <item x="224"/>
        <item x="1009"/>
        <item x="633"/>
        <item x="940"/>
        <item x="72"/>
        <item x="987"/>
        <item x="1044"/>
        <item x="1162"/>
        <item x="726"/>
        <item x="165"/>
        <item x="810"/>
        <item x="838"/>
        <item x="105"/>
        <item x="990"/>
        <item x="638"/>
        <item x="1017"/>
        <item x="1184"/>
        <item x="702"/>
        <item x="1251"/>
        <item x="200"/>
        <item x="37"/>
        <item x="1159"/>
        <item x="653"/>
        <item x="967"/>
        <item x="24"/>
        <item x="660"/>
        <item x="1249"/>
        <item x="40"/>
        <item x="678"/>
        <item x="180"/>
        <item x="970"/>
        <item x="98"/>
        <item x="320"/>
        <item x="722"/>
        <item x="689"/>
        <item x="1287"/>
        <item x="707"/>
        <item x="768"/>
        <item x="179"/>
        <item x="1208"/>
        <item x="728"/>
        <item x="38"/>
        <item x="550"/>
        <item x="4"/>
        <item x="533"/>
        <item x="598"/>
        <item x="182"/>
        <item x="1117"/>
        <item x="712"/>
        <item x="144"/>
        <item x="971"/>
        <item x="155"/>
        <item x="697"/>
        <item x="186"/>
        <item x="437"/>
        <item x="94"/>
        <item x="1167"/>
        <item x="184"/>
        <item x="673"/>
        <item x="28"/>
        <item x="571"/>
        <item x="752"/>
        <item x="343"/>
        <item x="746"/>
        <item x="63"/>
        <item x="243"/>
        <item x="889"/>
        <item x="624"/>
        <item x="693"/>
        <item x="61"/>
        <item x="315"/>
        <item x="241"/>
        <item x="656"/>
        <item x="581"/>
        <item x="206"/>
        <item x="71"/>
        <item x="965"/>
        <item x="896"/>
        <item x="654"/>
        <item x="1030"/>
        <item x="20"/>
        <item x="784"/>
        <item x="14"/>
        <item x="6"/>
        <item x="194"/>
        <item x="566"/>
        <item x="56"/>
        <item x="310"/>
        <item x="133"/>
        <item x="879"/>
        <item x="745"/>
        <item x="53"/>
        <item x="171"/>
        <item x="603"/>
        <item x="106"/>
        <item x="955"/>
        <item x="862"/>
        <item x="555"/>
        <item x="17"/>
        <item x="677"/>
        <item x="172"/>
        <item x="27"/>
        <item x="994"/>
        <item x="18"/>
        <item x="7"/>
        <item x="557"/>
        <item x="198"/>
        <item x="875"/>
        <item x="29"/>
        <item x="103"/>
        <item x="680"/>
        <item x="637"/>
        <item x="1048"/>
        <item x="160"/>
        <item x="1088"/>
        <item x="948"/>
        <item x="1138"/>
        <item x="1124"/>
        <item x="866"/>
        <item x="413"/>
        <item x="1079"/>
        <item x="1135"/>
        <item x="396"/>
        <item x="647"/>
        <item x="661"/>
        <item x="684"/>
        <item x="223"/>
        <item x="1118"/>
        <item x="149"/>
        <item x="289"/>
        <item x="727"/>
        <item x="10"/>
        <item x="281"/>
        <item x="572"/>
        <item x="816"/>
        <item x="208"/>
        <item x="115"/>
        <item x="227"/>
        <item x="574"/>
        <item x="146"/>
        <item x="528"/>
        <item x="579"/>
        <item x="622"/>
        <item x="796"/>
        <item x="659"/>
        <item x="527"/>
        <item x="521"/>
        <item x="9"/>
        <item x="3"/>
        <item x="641"/>
        <item x="168"/>
        <item x="569"/>
        <item x="695"/>
        <item x="166"/>
        <item x="930"/>
        <item x="116"/>
        <item x="644"/>
        <item x="66"/>
        <item x="895"/>
        <item x="945"/>
        <item x="932"/>
        <item x="795"/>
        <item x="1204"/>
        <item x="163"/>
        <item x="904"/>
        <item x="944"/>
        <item x="440"/>
        <item x="614"/>
        <item x="867"/>
        <item x="1081"/>
        <item x="743"/>
        <item x="42"/>
        <item x="52"/>
        <item x="797"/>
        <item x="1091"/>
        <item x="158"/>
        <item x="961"/>
        <item x="85"/>
        <item x="539"/>
        <item x="578"/>
        <item x="775"/>
        <item x="173"/>
        <item x="568"/>
        <item x="748"/>
        <item x="610"/>
        <item x="302"/>
        <item x="719"/>
        <item x="488"/>
        <item x="696"/>
        <item x="619"/>
        <item x="545"/>
        <item x="553"/>
        <item x="609"/>
        <item x="575"/>
        <item x="130"/>
        <item x="922"/>
        <item x="903"/>
        <item x="959"/>
        <item x="1188"/>
        <item x="815"/>
        <item x="583"/>
        <item x="1000"/>
        <item x="529"/>
        <item x="1229"/>
        <item x="271"/>
        <item x="894"/>
        <item x="573"/>
        <item x="433"/>
        <item x="154"/>
        <item x="543"/>
        <item x="1008"/>
        <item x="142"/>
        <item x="964"/>
        <item x="495"/>
        <item x="754"/>
        <item x="685"/>
        <item x="15"/>
        <item x="642"/>
        <item x="721"/>
        <item x="758"/>
        <item x="546"/>
        <item x="828"/>
        <item x="260"/>
        <item x="953"/>
        <item x="136"/>
        <item x="1212"/>
        <item x="498"/>
        <item x="1095"/>
        <item x="412"/>
        <item x="778"/>
        <item x="949"/>
        <item x="45"/>
        <item x="877"/>
        <item x="911"/>
        <item x="531"/>
        <item x="1252"/>
        <item x="594"/>
        <item x="1258"/>
        <item x="13"/>
        <item x="937"/>
        <item x="147"/>
        <item x="817"/>
        <item x="627"/>
        <item x="253"/>
        <item x="936"/>
        <item x="674"/>
        <item x="576"/>
        <item x="12"/>
        <item x="716"/>
        <item x="592"/>
        <item x="761"/>
        <item x="1183"/>
        <item x="121"/>
        <item x="8"/>
        <item x="267"/>
        <item x="645"/>
        <item x="759"/>
        <item x="205"/>
        <item x="562"/>
        <item x="540"/>
        <item x="462"/>
        <item x="140"/>
        <item x="307"/>
        <item x="632"/>
        <item x="112"/>
        <item x="617"/>
        <item x="92"/>
        <item x="129"/>
        <item x="843"/>
        <item x="535"/>
        <item x="177"/>
        <item x="1110"/>
        <item x="691"/>
        <item x="23"/>
        <item x="48"/>
        <item x="250"/>
        <item x="372"/>
        <item x="475"/>
        <item x="618"/>
        <item x="11"/>
        <item x="123"/>
        <item x="188"/>
        <item x="549"/>
        <item x="963"/>
        <item x="31"/>
        <item x="1021"/>
        <item x="738"/>
        <item x="640"/>
        <item x="1092"/>
        <item x="479"/>
        <item x="822"/>
        <item x="145"/>
        <item x="128"/>
        <item x="655"/>
        <item x="86"/>
        <item x="667"/>
        <item x="602"/>
        <item x="143"/>
        <item x="135"/>
        <item x="950"/>
        <item x="1004"/>
        <item x="125"/>
        <item x="19"/>
        <item x="819"/>
        <item x="1045"/>
        <item x="478"/>
        <item x="1304"/>
        <item x="850"/>
        <item x="538"/>
        <item x="525"/>
        <item x="1152"/>
        <item x="499"/>
        <item x="694"/>
        <item x="537"/>
        <item x="906"/>
        <item x="470"/>
        <item x="1085"/>
        <item x="580"/>
        <item x="1050"/>
        <item x="670"/>
        <item x="599"/>
        <item x="690"/>
        <item x="274"/>
        <item x="262"/>
        <item x="548"/>
        <item x="715"/>
        <item x="776"/>
        <item x="99"/>
        <item x="933"/>
        <item x="30"/>
        <item x="870"/>
        <item x="631"/>
        <item x="472"/>
        <item x="611"/>
        <item x="918"/>
        <item x="457"/>
        <item x="1174"/>
        <item x="518"/>
        <item x="109"/>
        <item x="91"/>
        <item x="231"/>
        <item x="236"/>
        <item x="464"/>
        <item x="600"/>
        <item x="523"/>
        <item x="729"/>
        <item x="841"/>
        <item x="824"/>
        <item x="864"/>
        <item x="119"/>
        <item x="108"/>
        <item x="532"/>
        <item x="582"/>
        <item x="233"/>
        <item x="485"/>
        <item x="517"/>
        <item x="887"/>
        <item x="590"/>
        <item x="78"/>
        <item x="1047"/>
        <item x="69"/>
        <item x="769"/>
        <item x="220"/>
        <item x="64"/>
        <item x="446"/>
        <item x="76"/>
        <item x="501"/>
        <item x="873"/>
        <item x="814"/>
        <item x="682"/>
        <item x="138"/>
        <item x="595"/>
        <item x="471"/>
        <item x="263"/>
        <item x="840"/>
        <item x="522"/>
        <item x="444"/>
        <item x="34"/>
        <item x="110"/>
        <item x="441"/>
        <item x="509"/>
        <item x="131"/>
        <item x="536"/>
        <item x="547"/>
        <item x="1035"/>
        <item x="458"/>
        <item x="466"/>
        <item x="216"/>
        <item x="451"/>
        <item x="516"/>
        <item x="668"/>
        <item x="122"/>
        <item x="552"/>
        <item x="608"/>
        <item x="541"/>
        <item x="554"/>
        <item x="482"/>
        <item x="493"/>
        <item x="621"/>
        <item x="805"/>
        <item x="0"/>
        <item x="151"/>
        <item x="917"/>
        <item x="513"/>
        <item x="494"/>
        <item x="33"/>
        <item x="826"/>
        <item x="113"/>
        <item x="505"/>
        <item x="846"/>
        <item x="740"/>
        <item x="93"/>
        <item x="89"/>
        <item x="118"/>
        <item x="587"/>
        <item x="492"/>
        <item x="484"/>
        <item x="511"/>
        <item x="209"/>
        <item x="68"/>
        <item x="512"/>
        <item x="74"/>
        <item x="156"/>
        <item x="102"/>
        <item x="90"/>
        <item x="448"/>
        <item x="731"/>
        <item x="476"/>
        <item x="469"/>
        <item x="114"/>
        <item x="474"/>
        <item x="430"/>
        <item x="152"/>
        <item x="79"/>
        <item x="760"/>
        <item x="96"/>
        <item x="148"/>
        <item x="544"/>
        <item x="700"/>
        <item x="490"/>
        <item x="416"/>
        <item x="185"/>
        <item x="730"/>
        <item x="100"/>
        <item x="560"/>
        <item x="1239"/>
        <item x="584"/>
        <item x="87"/>
        <item x="55"/>
        <item x="178"/>
        <item x="530"/>
        <item x="75"/>
        <item x="630"/>
        <item x="218"/>
        <item x="81"/>
        <item x="487"/>
        <item x="435"/>
        <item x="415"/>
        <item x="58"/>
        <item x="104"/>
        <item x="134"/>
        <item x="463"/>
        <item x="483"/>
        <item x="423"/>
        <item x="459"/>
        <item x="508"/>
        <item x="442"/>
        <item x="51"/>
        <item x="449"/>
        <item x="59"/>
        <item x="120"/>
        <item x="195"/>
        <item x="763"/>
        <item x="616"/>
        <item x="648"/>
        <item x="39"/>
        <item x="196"/>
        <item x="658"/>
        <item x="221"/>
        <item x="676"/>
        <item x="77"/>
        <item x="214"/>
        <item x="46"/>
        <item x="1302"/>
        <item x="162"/>
        <item x="189"/>
        <item x="465"/>
        <item x="526"/>
        <item x="556"/>
        <item x="605"/>
        <item x="70"/>
        <item x="126"/>
        <item x="510"/>
        <item x="95"/>
        <item x="418"/>
        <item x="461"/>
        <item x="756"/>
        <item x="73"/>
        <item x="407"/>
        <item x="153"/>
        <item x="504"/>
        <item x="503"/>
        <item x="414"/>
        <item x="519"/>
        <item x="623"/>
        <item x="83"/>
        <item x="57"/>
        <item x="506"/>
        <item x="62"/>
        <item x="398"/>
        <item t="default"/>
      </items>
    </pivotField>
    <pivotField dataField="1" showAll="0"/>
    <pivotField numFmtId="165" showAll="0"/>
    <pivotField showAll="0">
      <items count="5">
        <item h="1" x="2"/>
        <item h="1" x="0"/>
        <item h="1" x="1"/>
        <item x="3"/>
        <item t="default"/>
      </items>
    </pivotField>
    <pivotField showAll="0"/>
  </pivotFields>
  <rowFields count="1">
    <field x="2"/>
  </rowFields>
  <rowItems count="46">
    <i>
      <x/>
    </i>
    <i>
      <x v="1"/>
    </i>
    <i>
      <x v="2"/>
    </i>
    <i>
      <x v="3"/>
    </i>
    <i>
      <x v="4"/>
    </i>
    <i>
      <x v="5"/>
    </i>
    <i>
      <x v="6"/>
    </i>
    <i>
      <x v="7"/>
    </i>
    <i>
      <x v="8"/>
    </i>
    <i>
      <x v="9"/>
    </i>
    <i>
      <x v="10"/>
    </i>
    <i>
      <x v="11"/>
    </i>
    <i>
      <x v="12"/>
    </i>
    <i>
      <x v="14"/>
    </i>
    <i>
      <x v="15"/>
    </i>
    <i>
      <x v="16"/>
    </i>
    <i>
      <x v="17"/>
    </i>
    <i>
      <x v="18"/>
    </i>
    <i>
      <x v="19"/>
    </i>
    <i>
      <x v="20"/>
    </i>
    <i>
      <x v="22"/>
    </i>
    <i>
      <x v="23"/>
    </i>
    <i>
      <x v="24"/>
    </i>
    <i>
      <x v="25"/>
    </i>
    <i>
      <x v="26"/>
    </i>
    <i>
      <x v="27"/>
    </i>
    <i>
      <x v="28"/>
    </i>
    <i>
      <x v="29"/>
    </i>
    <i>
      <x v="30"/>
    </i>
    <i>
      <x v="31"/>
    </i>
    <i>
      <x v="32"/>
    </i>
    <i>
      <x v="33"/>
    </i>
    <i>
      <x v="34"/>
    </i>
    <i>
      <x v="35"/>
    </i>
    <i>
      <x v="36"/>
    </i>
    <i>
      <x v="37"/>
    </i>
    <i>
      <x v="38"/>
    </i>
    <i>
      <x v="39"/>
    </i>
    <i>
      <x v="40"/>
    </i>
    <i>
      <x v="41"/>
    </i>
    <i>
      <x v="42"/>
    </i>
    <i>
      <x v="43"/>
    </i>
    <i>
      <x v="44"/>
    </i>
    <i>
      <x v="45"/>
    </i>
    <i>
      <x v="46"/>
    </i>
    <i t="grand">
      <x/>
    </i>
  </rowItems>
  <colFields count="1">
    <field x="-2"/>
  </colFields>
  <colItems count="2">
    <i>
      <x/>
    </i>
    <i i="1">
      <x v="1"/>
    </i>
  </colItems>
  <dataFields count="2">
    <dataField name="Average of HBA1C" fld="4" subtotal="average" baseField="2" baseItem="0"/>
    <dataField name="Average of BMI" fld="3" subtotal="average" baseField="2"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3B20BB-385D-4DD0-8F08-3D80C6CD7EF0}"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4:D43" firstHeaderRow="1" firstDataRow="2" firstDataCol="1"/>
  <pivotFields count="12">
    <pivotField showAll="0"/>
    <pivotField showAll="0"/>
    <pivotField showAll="0"/>
    <pivotField showAll="0"/>
    <pivotField showAll="0"/>
    <pivotField dataField="1" numFmtId="165" showAll="0">
      <items count="2334">
        <item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h="1" x="71"/>
        <item h="1" x="72"/>
        <item h="1" x="73"/>
        <item h="1" x="74"/>
        <item h="1" x="75"/>
        <item h="1" x="76"/>
        <item h="1" x="77"/>
        <item h="1" x="78"/>
        <item h="1" x="79"/>
        <item h="1" x="80"/>
        <item h="1" x="81"/>
        <item h="1" x="82"/>
        <item h="1" x="83"/>
        <item h="1" x="84"/>
        <item h="1" x="85"/>
        <item h="1" x="86"/>
        <item h="1" x="87"/>
        <item h="1" x="88"/>
        <item h="1" x="89"/>
        <item h="1" x="90"/>
        <item h="1" x="91"/>
        <item h="1" x="92"/>
        <item h="1" x="93"/>
        <item h="1" x="94"/>
        <item h="1" x="95"/>
        <item h="1" x="96"/>
        <item h="1" x="97"/>
        <item h="1" x="98"/>
        <item h="1" x="99"/>
        <item h="1" x="100"/>
        <item h="1" x="101"/>
        <item h="1" x="102"/>
        <item h="1" x="103"/>
        <item h="1" x="104"/>
        <item h="1" x="105"/>
        <item h="1" x="106"/>
        <item h="1" x="107"/>
        <item h="1" x="108"/>
        <item h="1" x="109"/>
        <item h="1" x="110"/>
        <item h="1" x="111"/>
        <item h="1" x="112"/>
        <item h="1"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h="1" x="135"/>
        <item h="1" x="136"/>
        <item h="1" x="137"/>
        <item h="1" x="138"/>
        <item h="1" x="139"/>
        <item h="1" x="140"/>
        <item h="1" x="141"/>
        <item h="1" x="142"/>
        <item h="1" x="143"/>
        <item h="1" x="144"/>
        <item h="1" x="145"/>
        <item h="1" x="146"/>
        <item h="1" x="147"/>
        <item h="1" x="148"/>
        <item h="1" x="149"/>
        <item h="1" x="150"/>
        <item h="1" x="151"/>
        <item h="1" x="152"/>
        <item h="1" x="153"/>
        <item h="1" x="154"/>
        <item h="1" x="155"/>
        <item h="1" x="156"/>
        <item h="1" x="157"/>
        <item h="1" x="158"/>
        <item h="1" x="159"/>
        <item h="1" x="160"/>
        <item h="1" x="161"/>
        <item h="1" x="162"/>
        <item h="1" x="163"/>
        <item h="1"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h="1" x="227"/>
        <item h="1" x="228"/>
        <item h="1" x="229"/>
        <item h="1" x="230"/>
        <item h="1" x="231"/>
        <item h="1" x="232"/>
        <item h="1" x="233"/>
        <item h="1" x="234"/>
        <item h="1" x="235"/>
        <item h="1" x="236"/>
        <item h="1" x="237"/>
        <item h="1" x="238"/>
        <item h="1" x="239"/>
        <item h="1" x="240"/>
        <item h="1" x="241"/>
        <item h="1" x="242"/>
        <item h="1" x="243"/>
        <item h="1" x="244"/>
        <item h="1" x="245"/>
        <item h="1" x="246"/>
        <item h="1" x="247"/>
        <item h="1" x="248"/>
        <item h="1" x="249"/>
        <item h="1" x="250"/>
        <item h="1" x="251"/>
        <item h="1" x="252"/>
        <item h="1" x="253"/>
        <item h="1" x="254"/>
        <item h="1" x="255"/>
        <item h="1" x="256"/>
        <item h="1" x="257"/>
        <item h="1" x="258"/>
        <item h="1" x="259"/>
        <item h="1" x="260"/>
        <item h="1" x="261"/>
        <item h="1" x="262"/>
        <item h="1" x="263"/>
        <item h="1" x="264"/>
        <item h="1" x="265"/>
        <item h="1" x="266"/>
        <item h="1" x="267"/>
        <item h="1" x="268"/>
        <item h="1" x="269"/>
        <item h="1" x="270"/>
        <item h="1" x="271"/>
        <item h="1" x="272"/>
        <item h="1" x="273"/>
        <item h="1" x="274"/>
        <item h="1" x="275"/>
        <item h="1" x="276"/>
        <item h="1" x="277"/>
        <item h="1" x="278"/>
        <item h="1" x="279"/>
        <item h="1" x="280"/>
        <item h="1" x="281"/>
        <item h="1" x="282"/>
        <item h="1" x="283"/>
        <item h="1" x="284"/>
        <item h="1" x="285"/>
        <item h="1" x="286"/>
        <item h="1" x="287"/>
        <item h="1" x="288"/>
        <item h="1" x="289"/>
        <item h="1" x="290"/>
        <item h="1" x="291"/>
        <item h="1" x="292"/>
        <item h="1" x="293"/>
        <item h="1" x="294"/>
        <item h="1" x="295"/>
        <item h="1" x="296"/>
        <item h="1" x="297"/>
        <item h="1" x="298"/>
        <item h="1" x="299"/>
        <item h="1" x="300"/>
        <item h="1" x="301"/>
        <item h="1" x="302"/>
        <item h="1" x="303"/>
        <item h="1" x="304"/>
        <item h="1" x="305"/>
        <item h="1" x="306"/>
        <item h="1" x="307"/>
        <item h="1" x="308"/>
        <item h="1" x="309"/>
        <item h="1" x="310"/>
        <item h="1" x="311"/>
        <item h="1" x="312"/>
        <item h="1" x="313"/>
        <item h="1" x="314"/>
        <item h="1" x="315"/>
        <item h="1" x="316"/>
        <item h="1" x="317"/>
        <item h="1" x="318"/>
        <item h="1" x="319"/>
        <item h="1" x="320"/>
        <item h="1" x="321"/>
        <item h="1" x="322"/>
        <item h="1" x="323"/>
        <item h="1" x="324"/>
        <item h="1" x="325"/>
        <item h="1" x="326"/>
        <item h="1" x="327"/>
        <item h="1" x="328"/>
        <item h="1" x="329"/>
        <item h="1" x="330"/>
        <item h="1" x="331"/>
        <item h="1" x="332"/>
        <item h="1" x="333"/>
        <item h="1" x="334"/>
        <item h="1" x="335"/>
        <item h="1" x="336"/>
        <item h="1" x="337"/>
        <item h="1" x="338"/>
        <item h="1" x="339"/>
        <item h="1" x="340"/>
        <item h="1" x="341"/>
        <item h="1" x="342"/>
        <item h="1" x="343"/>
        <item h="1" x="344"/>
        <item h="1" x="345"/>
        <item h="1" x="346"/>
        <item h="1" x="347"/>
        <item h="1" x="348"/>
        <item h="1" x="349"/>
        <item h="1" x="350"/>
        <item h="1" x="351"/>
        <item h="1" x="352"/>
        <item h="1" x="353"/>
        <item h="1" x="354"/>
        <item h="1" x="355"/>
        <item h="1" x="356"/>
        <item h="1" x="357"/>
        <item h="1" x="358"/>
        <item h="1" x="359"/>
        <item h="1" x="360"/>
        <item h="1" x="361"/>
        <item h="1" x="362"/>
        <item h="1" x="363"/>
        <item h="1" x="364"/>
        <item h="1" x="365"/>
        <item h="1" x="366"/>
        <item h="1" x="367"/>
        <item h="1" x="368"/>
        <item h="1" x="369"/>
        <item h="1" x="370"/>
        <item h="1" x="371"/>
        <item h="1" x="372"/>
        <item h="1" x="373"/>
        <item h="1" x="374"/>
        <item h="1" x="375"/>
        <item h="1" x="376"/>
        <item h="1" x="377"/>
        <item h="1" x="378"/>
        <item h="1" x="379"/>
        <item h="1" x="380"/>
        <item h="1" x="381"/>
        <item h="1" x="382"/>
        <item h="1" x="383"/>
        <item h="1" x="384"/>
        <item h="1" x="385"/>
        <item h="1" x="386"/>
        <item h="1" x="387"/>
        <item h="1" x="388"/>
        <item h="1" x="389"/>
        <item h="1" x="390"/>
        <item h="1" x="391"/>
        <item h="1" x="392"/>
        <item h="1" x="393"/>
        <item h="1" x="394"/>
        <item h="1" x="395"/>
        <item h="1" x="396"/>
        <item h="1" x="397"/>
        <item h="1" x="398"/>
        <item h="1" x="399"/>
        <item h="1" x="400"/>
        <item h="1" x="401"/>
        <item h="1" x="402"/>
        <item h="1" x="403"/>
        <item h="1" x="404"/>
        <item h="1" x="405"/>
        <item h="1" x="406"/>
        <item h="1" x="407"/>
        <item h="1" x="408"/>
        <item h="1" x="409"/>
        <item h="1" x="410"/>
        <item h="1" x="411"/>
        <item h="1" x="412"/>
        <item h="1" x="413"/>
        <item h="1" x="414"/>
        <item h="1" x="415"/>
        <item h="1" x="416"/>
        <item h="1" x="417"/>
        <item h="1" x="418"/>
        <item h="1" x="419"/>
        <item h="1" x="420"/>
        <item h="1" x="421"/>
        <item h="1" x="422"/>
        <item h="1" x="423"/>
        <item h="1" x="424"/>
        <item h="1" x="425"/>
        <item h="1" x="426"/>
        <item h="1" x="427"/>
        <item h="1" x="428"/>
        <item h="1" x="429"/>
        <item h="1" x="430"/>
        <item h="1" x="431"/>
        <item h="1" x="432"/>
        <item h="1" x="433"/>
        <item h="1" x="434"/>
        <item h="1" x="435"/>
        <item h="1" x="436"/>
        <item h="1" x="437"/>
        <item h="1" x="438"/>
        <item h="1" x="439"/>
        <item h="1" x="440"/>
        <item h="1" x="441"/>
        <item h="1" x="442"/>
        <item h="1" x="443"/>
        <item h="1" x="444"/>
        <item h="1" x="445"/>
        <item h="1" x="446"/>
        <item h="1" x="447"/>
        <item h="1" x="448"/>
        <item h="1" x="449"/>
        <item h="1" x="450"/>
        <item h="1" x="451"/>
        <item h="1" x="452"/>
        <item h="1" x="453"/>
        <item h="1" x="454"/>
        <item h="1" x="455"/>
        <item h="1" x="456"/>
        <item h="1" x="457"/>
        <item h="1" x="458"/>
        <item h="1" x="459"/>
        <item h="1" x="460"/>
        <item h="1" x="461"/>
        <item h="1" x="462"/>
        <item h="1" x="463"/>
        <item h="1" x="464"/>
        <item h="1" x="465"/>
        <item h="1" x="466"/>
        <item h="1" x="467"/>
        <item h="1" x="468"/>
        <item h="1" x="469"/>
        <item h="1" x="470"/>
        <item h="1" x="471"/>
        <item h="1" x="472"/>
        <item h="1" x="473"/>
        <item h="1" x="474"/>
        <item h="1" x="475"/>
        <item h="1" x="476"/>
        <item h="1" x="477"/>
        <item h="1" x="478"/>
        <item h="1" x="479"/>
        <item h="1" x="480"/>
        <item h="1" x="481"/>
        <item h="1" x="482"/>
        <item h="1" x="483"/>
        <item h="1" x="484"/>
        <item h="1" x="485"/>
        <item h="1" x="486"/>
        <item h="1" x="487"/>
        <item h="1" x="488"/>
        <item h="1" x="489"/>
        <item h="1" x="490"/>
        <item h="1" x="491"/>
        <item h="1" x="492"/>
        <item h="1" x="493"/>
        <item h="1" x="494"/>
        <item h="1" x="495"/>
        <item h="1" x="496"/>
        <item h="1" x="497"/>
        <item h="1" x="498"/>
        <item h="1" x="499"/>
        <item h="1" x="500"/>
        <item h="1" x="501"/>
        <item h="1" x="502"/>
        <item h="1" x="503"/>
        <item h="1" x="504"/>
        <item h="1" x="505"/>
        <item h="1" x="506"/>
        <item h="1" x="507"/>
        <item h="1" x="508"/>
        <item h="1" x="509"/>
        <item h="1" x="510"/>
        <item h="1" x="511"/>
        <item h="1" x="512"/>
        <item h="1" x="513"/>
        <item h="1" x="514"/>
        <item h="1" x="515"/>
        <item h="1" x="516"/>
        <item h="1" x="517"/>
        <item h="1" x="518"/>
        <item h="1" x="519"/>
        <item h="1" x="520"/>
        <item h="1" x="521"/>
        <item h="1" x="522"/>
        <item h="1" x="523"/>
        <item h="1" x="524"/>
        <item h="1" x="525"/>
        <item h="1" x="526"/>
        <item h="1" x="527"/>
        <item h="1" x="528"/>
        <item h="1" x="529"/>
        <item h="1" x="530"/>
        <item h="1" x="531"/>
        <item h="1" x="532"/>
        <item h="1" x="533"/>
        <item h="1" x="534"/>
        <item h="1" x="535"/>
        <item h="1" x="536"/>
        <item h="1" x="537"/>
        <item h="1" x="538"/>
        <item h="1" x="539"/>
        <item h="1" x="540"/>
        <item h="1" x="541"/>
        <item h="1" x="542"/>
        <item h="1" x="543"/>
        <item h="1" x="544"/>
        <item h="1" x="545"/>
        <item h="1" x="546"/>
        <item h="1" x="547"/>
        <item h="1" x="548"/>
        <item h="1" x="549"/>
        <item h="1" x="550"/>
        <item h="1" x="551"/>
        <item h="1" x="552"/>
        <item h="1" x="553"/>
        <item h="1" x="554"/>
        <item h="1" x="555"/>
        <item h="1" x="556"/>
        <item h="1" x="557"/>
        <item h="1" x="558"/>
        <item h="1" x="559"/>
        <item h="1" x="560"/>
        <item h="1" x="561"/>
        <item h="1" x="562"/>
        <item h="1" x="563"/>
        <item h="1" x="564"/>
        <item h="1" x="565"/>
        <item h="1" x="566"/>
        <item h="1" x="567"/>
        <item h="1" x="568"/>
        <item h="1" x="569"/>
        <item h="1" x="570"/>
        <item h="1" x="571"/>
        <item h="1" x="572"/>
        <item h="1" x="573"/>
        <item h="1" x="574"/>
        <item h="1" x="575"/>
        <item h="1" x="576"/>
        <item h="1" x="577"/>
        <item h="1" x="578"/>
        <item h="1" x="579"/>
        <item h="1" x="580"/>
        <item h="1" x="581"/>
        <item h="1" x="582"/>
        <item h="1" x="583"/>
        <item h="1" x="584"/>
        <item h="1" x="585"/>
        <item h="1" x="586"/>
        <item h="1" x="587"/>
        <item h="1" x="588"/>
        <item h="1" x="589"/>
        <item h="1" x="590"/>
        <item h="1" x="591"/>
        <item h="1" x="592"/>
        <item h="1" x="593"/>
        <item h="1" x="594"/>
        <item h="1" x="595"/>
        <item h="1" x="596"/>
        <item h="1" x="597"/>
        <item h="1" x="598"/>
        <item h="1" x="599"/>
        <item h="1" x="600"/>
        <item h="1" x="601"/>
        <item h="1" x="602"/>
        <item h="1" x="603"/>
        <item h="1" x="604"/>
        <item h="1" x="605"/>
        <item h="1" x="606"/>
        <item h="1" x="607"/>
        <item h="1" x="608"/>
        <item h="1" x="609"/>
        <item h="1" x="610"/>
        <item h="1" x="611"/>
        <item h="1" x="612"/>
        <item h="1" x="613"/>
        <item h="1" x="614"/>
        <item h="1" x="615"/>
        <item h="1" x="616"/>
        <item h="1" x="617"/>
        <item h="1" x="618"/>
        <item h="1" x="619"/>
        <item h="1" x="620"/>
        <item h="1" x="621"/>
        <item h="1" x="622"/>
        <item h="1" x="623"/>
        <item h="1" x="624"/>
        <item h="1" x="625"/>
        <item h="1" x="626"/>
        <item h="1" x="627"/>
        <item h="1" x="628"/>
        <item h="1" x="629"/>
        <item h="1" x="630"/>
        <item h="1" x="631"/>
        <item h="1" x="632"/>
        <item h="1" x="633"/>
        <item h="1" x="634"/>
        <item h="1" x="635"/>
        <item h="1" x="636"/>
        <item h="1" x="637"/>
        <item h="1" x="638"/>
        <item h="1" x="639"/>
        <item h="1" x="640"/>
        <item h="1" x="641"/>
        <item h="1" x="642"/>
        <item h="1" x="643"/>
        <item h="1" x="644"/>
        <item h="1" x="645"/>
        <item h="1" x="646"/>
        <item h="1" x="647"/>
        <item h="1" x="648"/>
        <item h="1" x="649"/>
        <item h="1" x="650"/>
        <item h="1" x="651"/>
        <item h="1" x="652"/>
        <item h="1" x="653"/>
        <item h="1" x="654"/>
        <item h="1" x="655"/>
        <item h="1" x="656"/>
        <item h="1" x="657"/>
        <item h="1" x="658"/>
        <item h="1" x="659"/>
        <item h="1" x="660"/>
        <item h="1" x="661"/>
        <item h="1" x="662"/>
        <item h="1" x="663"/>
        <item h="1" x="664"/>
        <item h="1" x="665"/>
        <item h="1" x="666"/>
        <item h="1" x="667"/>
        <item h="1" x="668"/>
        <item h="1" x="669"/>
        <item h="1" x="670"/>
        <item h="1" x="671"/>
        <item h="1" x="672"/>
        <item h="1" x="673"/>
        <item h="1" x="674"/>
        <item h="1" x="675"/>
        <item h="1" x="676"/>
        <item h="1" x="677"/>
        <item h="1" x="678"/>
        <item h="1" x="679"/>
        <item h="1" x="680"/>
        <item h="1" x="681"/>
        <item h="1" x="682"/>
        <item h="1" x="683"/>
        <item h="1" x="684"/>
        <item h="1" x="685"/>
        <item h="1" x="686"/>
        <item h="1" x="687"/>
        <item h="1" x="688"/>
        <item h="1" x="689"/>
        <item h="1" x="690"/>
        <item h="1" x="691"/>
        <item h="1" x="692"/>
        <item h="1" x="693"/>
        <item h="1" x="694"/>
        <item h="1" x="695"/>
        <item h="1" x="696"/>
        <item h="1" x="697"/>
        <item h="1" x="698"/>
        <item h="1" x="699"/>
        <item h="1" x="700"/>
        <item h="1" x="701"/>
        <item h="1" x="702"/>
        <item h="1" x="703"/>
        <item h="1" x="704"/>
        <item h="1" x="705"/>
        <item h="1" x="706"/>
        <item h="1" x="707"/>
        <item h="1" x="708"/>
        <item h="1" x="709"/>
        <item h="1" x="710"/>
        <item h="1" x="711"/>
        <item h="1" x="712"/>
        <item h="1" x="713"/>
        <item h="1" x="714"/>
        <item h="1" x="715"/>
        <item h="1" x="716"/>
        <item h="1" x="717"/>
        <item h="1" x="718"/>
        <item h="1" x="719"/>
        <item h="1" x="720"/>
        <item h="1" x="721"/>
        <item h="1" x="722"/>
        <item h="1" x="723"/>
        <item h="1" x="724"/>
        <item h="1" x="725"/>
        <item h="1" x="726"/>
        <item h="1" x="727"/>
        <item h="1" x="728"/>
        <item h="1" x="729"/>
        <item h="1" x="730"/>
        <item h="1" x="731"/>
        <item h="1" x="732"/>
        <item h="1" x="733"/>
        <item h="1" x="734"/>
        <item h="1" x="735"/>
        <item h="1" x="736"/>
        <item h="1" x="737"/>
        <item h="1" x="738"/>
        <item h="1" x="739"/>
        <item h="1" x="740"/>
        <item h="1" x="741"/>
        <item h="1" x="742"/>
        <item h="1" x="743"/>
        <item h="1" x="744"/>
        <item h="1" x="745"/>
        <item h="1" x="746"/>
        <item h="1" x="747"/>
        <item h="1" x="748"/>
        <item h="1" x="749"/>
        <item h="1" x="750"/>
        <item h="1" x="751"/>
        <item h="1" x="752"/>
        <item h="1" x="753"/>
        <item h="1" x="754"/>
        <item h="1" x="755"/>
        <item h="1" x="756"/>
        <item h="1" x="757"/>
        <item h="1" x="758"/>
        <item h="1" x="759"/>
        <item h="1" x="760"/>
        <item h="1" x="761"/>
        <item h="1" x="762"/>
        <item h="1" x="763"/>
        <item h="1" x="764"/>
        <item h="1" x="765"/>
        <item h="1" x="766"/>
        <item h="1" x="767"/>
        <item h="1" x="768"/>
        <item h="1" x="769"/>
        <item h="1" x="770"/>
        <item h="1" x="771"/>
        <item h="1" x="772"/>
        <item h="1" x="773"/>
        <item h="1" x="774"/>
        <item h="1" x="775"/>
        <item h="1" x="776"/>
        <item h="1" x="777"/>
        <item h="1" x="778"/>
        <item h="1" x="779"/>
        <item h="1" x="780"/>
        <item h="1" x="781"/>
        <item h="1" x="782"/>
        <item h="1" x="783"/>
        <item h="1" x="784"/>
        <item h="1" x="785"/>
        <item h="1" x="786"/>
        <item h="1" x="787"/>
        <item h="1" x="788"/>
        <item h="1" x="789"/>
        <item h="1" x="790"/>
        <item h="1" x="791"/>
        <item h="1" x="792"/>
        <item h="1" x="793"/>
        <item h="1" x="794"/>
        <item h="1" x="795"/>
        <item h="1" x="796"/>
        <item h="1" x="797"/>
        <item h="1" x="798"/>
        <item h="1" x="799"/>
        <item h="1" x="800"/>
        <item h="1" x="801"/>
        <item h="1" x="802"/>
        <item h="1" x="803"/>
        <item h="1" x="804"/>
        <item h="1" x="805"/>
        <item h="1" x="806"/>
        <item h="1" x="807"/>
        <item h="1" x="808"/>
        <item h="1" x="809"/>
        <item h="1" x="810"/>
        <item h="1" x="811"/>
        <item h="1" x="812"/>
        <item h="1" x="813"/>
        <item h="1" x="814"/>
        <item h="1" x="815"/>
        <item h="1" x="816"/>
        <item h="1" x="817"/>
        <item h="1" x="818"/>
        <item h="1" x="819"/>
        <item h="1" x="820"/>
        <item h="1" x="821"/>
        <item h="1" x="822"/>
        <item h="1" x="823"/>
        <item h="1" x="824"/>
        <item h="1" x="825"/>
        <item h="1" x="826"/>
        <item h="1" x="827"/>
        <item h="1" x="828"/>
        <item h="1" x="829"/>
        <item h="1" x="830"/>
        <item h="1" x="831"/>
        <item h="1" x="832"/>
        <item h="1" x="833"/>
        <item h="1" x="834"/>
        <item h="1" x="835"/>
        <item h="1" x="836"/>
        <item h="1" x="837"/>
        <item h="1" x="838"/>
        <item h="1" x="839"/>
        <item h="1" x="840"/>
        <item h="1" x="841"/>
        <item h="1" x="842"/>
        <item h="1" x="843"/>
        <item h="1" x="844"/>
        <item h="1" x="845"/>
        <item h="1" x="846"/>
        <item h="1" x="847"/>
        <item h="1" x="848"/>
        <item h="1" x="849"/>
        <item h="1" x="850"/>
        <item h="1" x="851"/>
        <item h="1" x="852"/>
        <item h="1" x="853"/>
        <item h="1" x="854"/>
        <item h="1" x="855"/>
        <item h="1" x="856"/>
        <item h="1" x="857"/>
        <item h="1" x="858"/>
        <item h="1" x="859"/>
        <item h="1" x="860"/>
        <item h="1" x="861"/>
        <item h="1" x="862"/>
        <item h="1" x="863"/>
        <item h="1" x="864"/>
        <item h="1" x="865"/>
        <item h="1" x="866"/>
        <item h="1" x="867"/>
        <item h="1" x="868"/>
        <item h="1" x="869"/>
        <item h="1" x="870"/>
        <item h="1" x="871"/>
        <item h="1" x="872"/>
        <item h="1" x="873"/>
        <item h="1" x="874"/>
        <item h="1" x="875"/>
        <item h="1" x="876"/>
        <item h="1" x="877"/>
        <item h="1" x="878"/>
        <item h="1" x="879"/>
        <item h="1" x="880"/>
        <item h="1" x="881"/>
        <item h="1" x="882"/>
        <item h="1" x="883"/>
        <item h="1" x="884"/>
        <item h="1" x="885"/>
        <item h="1" x="886"/>
        <item h="1" x="887"/>
        <item h="1" x="888"/>
        <item h="1" x="889"/>
        <item h="1" x="890"/>
        <item h="1" x="891"/>
        <item h="1" x="892"/>
        <item h="1" x="893"/>
        <item h="1" x="894"/>
        <item h="1" x="895"/>
        <item h="1" x="896"/>
        <item h="1" x="897"/>
        <item h="1" x="898"/>
        <item h="1" x="899"/>
        <item h="1" x="900"/>
        <item h="1" x="901"/>
        <item h="1" x="902"/>
        <item h="1" x="903"/>
        <item h="1" x="904"/>
        <item h="1" x="905"/>
        <item h="1" x="906"/>
        <item h="1" x="907"/>
        <item h="1" x="908"/>
        <item h="1" x="909"/>
        <item h="1" x="910"/>
        <item h="1" x="911"/>
        <item h="1" x="912"/>
        <item h="1" x="913"/>
        <item h="1" x="914"/>
        <item h="1" x="915"/>
        <item h="1" x="916"/>
        <item h="1" x="917"/>
        <item h="1" x="918"/>
        <item h="1" x="919"/>
        <item h="1" x="920"/>
        <item h="1" x="921"/>
        <item h="1" x="922"/>
        <item h="1" x="923"/>
        <item h="1" x="924"/>
        <item h="1" x="925"/>
        <item h="1" x="926"/>
        <item h="1" x="927"/>
        <item h="1" x="928"/>
        <item h="1" x="929"/>
        <item h="1" x="930"/>
        <item h="1" x="931"/>
        <item h="1" x="932"/>
        <item h="1" x="933"/>
        <item h="1" x="934"/>
        <item h="1" x="935"/>
        <item h="1" x="936"/>
        <item h="1" x="937"/>
        <item h="1" x="938"/>
        <item h="1" x="939"/>
        <item h="1" x="940"/>
        <item h="1" x="941"/>
        <item h="1" x="942"/>
        <item h="1" x="943"/>
        <item h="1" x="944"/>
        <item h="1" x="945"/>
        <item h="1" x="946"/>
        <item h="1" x="947"/>
        <item h="1" x="948"/>
        <item h="1" x="949"/>
        <item h="1" x="950"/>
        <item h="1" x="951"/>
        <item h="1" x="952"/>
        <item h="1" x="953"/>
        <item h="1" x="954"/>
        <item h="1" x="955"/>
        <item h="1" x="956"/>
        <item h="1" x="957"/>
        <item h="1" x="958"/>
        <item h="1" x="959"/>
        <item h="1" x="960"/>
        <item h="1" x="961"/>
        <item h="1" x="962"/>
        <item h="1" x="963"/>
        <item h="1" x="964"/>
        <item h="1" x="965"/>
        <item h="1" x="966"/>
        <item h="1" x="967"/>
        <item h="1" x="968"/>
        <item h="1" x="969"/>
        <item h="1" x="970"/>
        <item h="1" x="971"/>
        <item h="1" x="972"/>
        <item h="1" x="973"/>
        <item h="1" x="974"/>
        <item h="1" x="975"/>
        <item h="1" x="976"/>
        <item h="1" x="977"/>
        <item h="1" x="978"/>
        <item h="1" x="979"/>
        <item h="1" x="980"/>
        <item h="1" x="981"/>
        <item h="1" x="982"/>
        <item h="1" x="983"/>
        <item h="1" x="984"/>
        <item h="1" x="985"/>
        <item h="1" x="986"/>
        <item h="1" x="987"/>
        <item h="1" x="988"/>
        <item h="1" x="989"/>
        <item h="1" x="990"/>
        <item h="1" x="991"/>
        <item h="1" x="992"/>
        <item h="1" x="993"/>
        <item h="1" x="994"/>
        <item h="1" x="995"/>
        <item h="1" x="996"/>
        <item h="1" x="997"/>
        <item h="1" x="998"/>
        <item h="1" x="999"/>
        <item h="1" x="1000"/>
        <item h="1" x="1001"/>
        <item h="1" x="1002"/>
        <item h="1" x="1003"/>
        <item h="1" x="1004"/>
        <item h="1" x="1005"/>
        <item h="1" x="1006"/>
        <item h="1" x="1007"/>
        <item h="1" x="1008"/>
        <item h="1" x="1009"/>
        <item h="1" x="1010"/>
        <item h="1" x="1011"/>
        <item h="1" x="1012"/>
        <item h="1" x="1013"/>
        <item h="1" x="1014"/>
        <item h="1" x="1015"/>
        <item h="1" x="1016"/>
        <item h="1" x="1017"/>
        <item h="1" x="1018"/>
        <item h="1" x="1019"/>
        <item h="1" x="1020"/>
        <item h="1" x="1021"/>
        <item h="1" x="1022"/>
        <item h="1" x="1023"/>
        <item h="1" x="1024"/>
        <item h="1" x="1025"/>
        <item h="1" x="1026"/>
        <item h="1" x="1027"/>
        <item h="1" x="1028"/>
        <item h="1" x="1029"/>
        <item h="1" x="1030"/>
        <item h="1" x="1031"/>
        <item h="1" x="1032"/>
        <item h="1" x="1033"/>
        <item h="1" x="1034"/>
        <item h="1" x="1035"/>
        <item h="1" x="1036"/>
        <item h="1" x="1037"/>
        <item h="1" x="1038"/>
        <item h="1" x="1039"/>
        <item h="1" x="1040"/>
        <item h="1" x="1041"/>
        <item h="1" x="1042"/>
        <item h="1" x="1043"/>
        <item h="1" x="1044"/>
        <item h="1" x="1045"/>
        <item h="1" x="1046"/>
        <item h="1" x="1047"/>
        <item h="1" x="1048"/>
        <item h="1" x="1049"/>
        <item h="1" x="1050"/>
        <item h="1" x="1051"/>
        <item h="1" x="1052"/>
        <item h="1" x="1053"/>
        <item h="1" x="1054"/>
        <item h="1" x="1055"/>
        <item h="1" x="1056"/>
        <item h="1" x="1057"/>
        <item h="1" x="1058"/>
        <item h="1" x="1059"/>
        <item h="1" x="1060"/>
        <item h="1" x="1061"/>
        <item h="1" x="1062"/>
        <item h="1" x="1063"/>
        <item h="1" x="1064"/>
        <item h="1" x="1065"/>
        <item h="1" x="1066"/>
        <item h="1" x="1067"/>
        <item h="1" x="1068"/>
        <item h="1" x="1069"/>
        <item h="1" x="1070"/>
        <item h="1" x="1071"/>
        <item h="1" x="1072"/>
        <item h="1" x="1073"/>
        <item h="1" x="1074"/>
        <item h="1" x="1075"/>
        <item h="1" x="1076"/>
        <item h="1" x="1077"/>
        <item h="1" x="1078"/>
        <item h="1" x="1079"/>
        <item h="1" x="1080"/>
        <item h="1" x="1081"/>
        <item h="1" x="1082"/>
        <item h="1" x="1083"/>
        <item h="1" x="1084"/>
        <item h="1" x="1085"/>
        <item h="1" x="1086"/>
        <item h="1" x="1087"/>
        <item h="1" x="1088"/>
        <item h="1" x="1089"/>
        <item h="1" x="1090"/>
        <item h="1" x="1091"/>
        <item h="1" x="1092"/>
        <item h="1" x="1093"/>
        <item h="1" x="1094"/>
        <item h="1" x="1095"/>
        <item h="1" x="1096"/>
        <item h="1" x="1097"/>
        <item h="1" x="1098"/>
        <item h="1" x="1099"/>
        <item h="1" x="1100"/>
        <item h="1" x="1101"/>
        <item h="1" x="1102"/>
        <item h="1" x="1103"/>
        <item h="1" x="1104"/>
        <item h="1" x="1105"/>
        <item h="1" x="1106"/>
        <item h="1" x="1107"/>
        <item h="1" x="1108"/>
        <item h="1" x="1109"/>
        <item h="1" x="1110"/>
        <item h="1" x="1111"/>
        <item h="1" x="1112"/>
        <item h="1" x="1113"/>
        <item h="1" x="1114"/>
        <item h="1" x="1115"/>
        <item h="1" x="1116"/>
        <item h="1" x="1117"/>
        <item h="1" x="1118"/>
        <item h="1" x="1119"/>
        <item h="1" x="1120"/>
        <item h="1" x="1121"/>
        <item h="1" x="1122"/>
        <item h="1" x="1123"/>
        <item h="1" x="1124"/>
        <item h="1" x="1125"/>
        <item h="1" x="1126"/>
        <item h="1" x="1127"/>
        <item h="1" x="1128"/>
        <item h="1" x="1129"/>
        <item h="1" x="1130"/>
        <item h="1" x="1131"/>
        <item h="1" x="1132"/>
        <item h="1" x="1133"/>
        <item h="1" x="1134"/>
        <item h="1" x="1135"/>
        <item h="1" x="1136"/>
        <item h="1" x="1137"/>
        <item h="1" x="1138"/>
        <item h="1" x="1139"/>
        <item h="1" x="1140"/>
        <item h="1" x="1141"/>
        <item h="1" x="1142"/>
        <item h="1" x="1143"/>
        <item h="1" x="1144"/>
        <item h="1" x="1145"/>
        <item h="1" x="1146"/>
        <item h="1" x="1147"/>
        <item h="1" x="1148"/>
        <item h="1" x="1149"/>
        <item h="1" x="1150"/>
        <item h="1" x="1151"/>
        <item h="1" x="1152"/>
        <item h="1" x="1153"/>
        <item h="1" x="1154"/>
        <item h="1" x="1155"/>
        <item h="1" x="1156"/>
        <item h="1" x="1157"/>
        <item h="1" x="1158"/>
        <item h="1" x="1159"/>
        <item h="1" x="1160"/>
        <item h="1" x="1161"/>
        <item h="1" x="1162"/>
        <item h="1" x="1163"/>
        <item h="1" x="1164"/>
        <item h="1" x="1165"/>
        <item h="1" x="1166"/>
        <item h="1" x="1167"/>
        <item h="1" x="1168"/>
        <item h="1" x="1169"/>
        <item h="1" x="1170"/>
        <item h="1" x="1171"/>
        <item h="1" x="1172"/>
        <item h="1" x="1173"/>
        <item h="1" x="1174"/>
        <item h="1" x="1175"/>
        <item h="1" x="1176"/>
        <item h="1" x="1177"/>
        <item h="1" x="1178"/>
        <item h="1" x="1179"/>
        <item h="1" x="1180"/>
        <item h="1" x="1181"/>
        <item h="1" x="1182"/>
        <item h="1" x="1183"/>
        <item h="1" x="1184"/>
        <item h="1" x="1185"/>
        <item h="1" x="1186"/>
        <item h="1" x="1187"/>
        <item h="1" x="1188"/>
        <item h="1" x="1189"/>
        <item h="1" x="1190"/>
        <item h="1" x="1191"/>
        <item h="1" x="1192"/>
        <item h="1" x="1193"/>
        <item h="1" x="1194"/>
        <item h="1" x="1195"/>
        <item h="1" x="1196"/>
        <item h="1" x="1197"/>
        <item h="1" x="1198"/>
        <item h="1" x="1199"/>
        <item h="1" x="1200"/>
        <item h="1" x="1201"/>
        <item h="1" x="1202"/>
        <item h="1" x="1203"/>
        <item h="1" x="1204"/>
        <item h="1" x="1205"/>
        <item h="1" x="1206"/>
        <item h="1" x="1207"/>
        <item h="1" x="1208"/>
        <item h="1" x="1209"/>
        <item h="1" x="1210"/>
        <item h="1" x="1211"/>
        <item h="1" x="1212"/>
        <item h="1" x="1213"/>
        <item h="1" x="1214"/>
        <item h="1" x="1215"/>
        <item h="1" x="1216"/>
        <item h="1" x="1217"/>
        <item h="1" x="1218"/>
        <item h="1" x="1219"/>
        <item h="1" x="1220"/>
        <item h="1" x="1221"/>
        <item h="1" x="1222"/>
        <item h="1" x="1223"/>
        <item h="1" x="1224"/>
        <item h="1" x="1225"/>
        <item h="1" x="1226"/>
        <item h="1" x="1227"/>
        <item h="1" x="1228"/>
        <item h="1" x="1229"/>
        <item h="1" x="1230"/>
        <item h="1" x="1231"/>
        <item h="1" x="1232"/>
        <item h="1" x="1233"/>
        <item h="1" x="1234"/>
        <item h="1" x="1235"/>
        <item h="1" x="1236"/>
        <item h="1" x="1237"/>
        <item h="1" x="1238"/>
        <item h="1" x="1239"/>
        <item h="1" x="1240"/>
        <item h="1" x="1241"/>
        <item h="1" x="1242"/>
        <item h="1" x="1243"/>
        <item h="1" x="1244"/>
        <item h="1" x="1245"/>
        <item h="1" x="1246"/>
        <item h="1" x="1247"/>
        <item h="1" x="1248"/>
        <item h="1" x="1249"/>
        <item h="1" x="1250"/>
        <item h="1" x="1251"/>
        <item h="1" x="1252"/>
        <item h="1" x="1253"/>
        <item h="1" x="1254"/>
        <item h="1" x="1255"/>
        <item h="1" x="1256"/>
        <item h="1" x="1257"/>
        <item h="1" x="1258"/>
        <item h="1" x="1259"/>
        <item h="1" x="1260"/>
        <item h="1" x="1261"/>
        <item h="1" x="1262"/>
        <item h="1" x="1263"/>
        <item h="1" x="1264"/>
        <item h="1" x="1265"/>
        <item h="1" x="1266"/>
        <item h="1" x="1267"/>
        <item h="1" x="1268"/>
        <item h="1" x="1269"/>
        <item h="1" x="1270"/>
        <item h="1" x="1271"/>
        <item h="1" x="1272"/>
        <item h="1" x="1273"/>
        <item h="1" x="1274"/>
        <item h="1" x="1275"/>
        <item h="1" x="1276"/>
        <item h="1" x="1277"/>
        <item h="1" x="1278"/>
        <item h="1" x="1279"/>
        <item h="1" x="1280"/>
        <item h="1" x="1281"/>
        <item h="1" x="1282"/>
        <item h="1" x="1283"/>
        <item h="1" x="1284"/>
        <item h="1" x="1285"/>
        <item h="1" x="1286"/>
        <item h="1" x="1287"/>
        <item h="1" x="1288"/>
        <item h="1" x="1289"/>
        <item h="1" x="1290"/>
        <item h="1" x="1291"/>
        <item h="1" x="1292"/>
        <item h="1" x="1293"/>
        <item h="1" x="1294"/>
        <item h="1" x="1295"/>
        <item h="1" x="1296"/>
        <item h="1" x="1297"/>
        <item h="1" x="1298"/>
        <item h="1" x="1299"/>
        <item h="1" x="1300"/>
        <item h="1" x="1301"/>
        <item h="1" x="1302"/>
        <item h="1" x="1303"/>
        <item h="1" x="1304"/>
        <item h="1" x="1305"/>
        <item h="1" x="1306"/>
        <item h="1" x="1307"/>
        <item h="1" x="1308"/>
        <item h="1" x="1309"/>
        <item h="1" x="1310"/>
        <item h="1" x="1311"/>
        <item h="1" x="1312"/>
        <item h="1" x="1313"/>
        <item h="1" x="1314"/>
        <item h="1" x="1315"/>
        <item h="1" x="1316"/>
        <item h="1" x="1317"/>
        <item h="1" x="1318"/>
        <item h="1" x="1319"/>
        <item h="1" x="1320"/>
        <item h="1" x="1321"/>
        <item h="1" x="1322"/>
        <item h="1" x="1323"/>
        <item h="1" x="1324"/>
        <item h="1" x="1325"/>
        <item h="1" x="1326"/>
        <item h="1" x="1327"/>
        <item h="1" x="1328"/>
        <item h="1" x="1329"/>
        <item h="1" x="1330"/>
        <item h="1" x="1331"/>
        <item h="1" x="1332"/>
        <item h="1" x="1333"/>
        <item h="1" x="1334"/>
        <item h="1" x="1335"/>
        <item h="1" x="1336"/>
        <item h="1" x="1337"/>
        <item h="1" x="1338"/>
        <item h="1" x="1339"/>
        <item h="1" x="1340"/>
        <item h="1" x="1341"/>
        <item h="1" x="1342"/>
        <item h="1" x="1343"/>
        <item h="1" x="1344"/>
        <item h="1" x="1345"/>
        <item h="1" x="1346"/>
        <item h="1" x="1347"/>
        <item h="1" x="1348"/>
        <item h="1" x="1349"/>
        <item h="1" x="1350"/>
        <item h="1" x="1351"/>
        <item h="1" x="1352"/>
        <item h="1" x="1353"/>
        <item h="1" x="1354"/>
        <item h="1" x="1355"/>
        <item h="1" x="1356"/>
        <item h="1" x="1357"/>
        <item h="1" x="1358"/>
        <item h="1" x="1359"/>
        <item h="1" x="1360"/>
        <item h="1" x="1361"/>
        <item h="1" x="1362"/>
        <item h="1" x="1363"/>
        <item h="1" x="1364"/>
        <item h="1" x="1365"/>
        <item h="1" x="1366"/>
        <item h="1" x="1367"/>
        <item h="1" x="1368"/>
        <item h="1" x="1369"/>
        <item h="1" x="1370"/>
        <item h="1" x="1371"/>
        <item h="1" x="1372"/>
        <item h="1" x="1373"/>
        <item h="1" x="1374"/>
        <item h="1" x="1375"/>
        <item h="1" x="1376"/>
        <item h="1" x="1377"/>
        <item h="1" x="1378"/>
        <item h="1" x="1379"/>
        <item h="1" x="1380"/>
        <item h="1" x="1381"/>
        <item h="1" x="1382"/>
        <item h="1" x="1383"/>
        <item h="1" x="1384"/>
        <item h="1" x="1385"/>
        <item h="1" x="1386"/>
        <item h="1" x="1387"/>
        <item h="1" x="1388"/>
        <item h="1" x="1389"/>
        <item h="1" x="1390"/>
        <item h="1" x="1391"/>
        <item h="1" x="1392"/>
        <item h="1" x="1393"/>
        <item h="1" x="1394"/>
        <item h="1" x="1395"/>
        <item h="1" x="1396"/>
        <item h="1" x="1397"/>
        <item h="1" x="1398"/>
        <item h="1" x="1399"/>
        <item h="1" x="1400"/>
        <item h="1" x="1401"/>
        <item h="1" x="1402"/>
        <item h="1" x="1403"/>
        <item h="1" x="1404"/>
        <item h="1" x="1405"/>
        <item h="1" x="1406"/>
        <item h="1" x="1407"/>
        <item h="1" x="1408"/>
        <item h="1" x="1409"/>
        <item h="1" x="1410"/>
        <item h="1" x="1411"/>
        <item h="1" x="1412"/>
        <item h="1" x="1413"/>
        <item h="1" x="1414"/>
        <item h="1" x="1415"/>
        <item h="1" x="1416"/>
        <item h="1" x="1417"/>
        <item h="1" x="1418"/>
        <item h="1" x="1419"/>
        <item h="1" x="1420"/>
        <item h="1" x="1421"/>
        <item h="1" x="1422"/>
        <item h="1" x="1423"/>
        <item h="1" x="1424"/>
        <item h="1" x="1425"/>
        <item h="1" x="1426"/>
        <item h="1" x="1427"/>
        <item h="1" x="1428"/>
        <item h="1" x="1429"/>
        <item h="1" x="1430"/>
        <item h="1" x="1431"/>
        <item h="1" x="1432"/>
        <item h="1" x="1433"/>
        <item h="1" x="1434"/>
        <item h="1" x="1435"/>
        <item h="1" x="1436"/>
        <item h="1" x="1437"/>
        <item h="1" x="1438"/>
        <item h="1" x="1439"/>
        <item h="1" x="1440"/>
        <item h="1" x="1441"/>
        <item h="1" x="1442"/>
        <item h="1" x="1443"/>
        <item h="1" x="1444"/>
        <item h="1" x="1445"/>
        <item h="1" x="1446"/>
        <item h="1" x="1447"/>
        <item h="1" x="1448"/>
        <item h="1" x="1449"/>
        <item h="1" x="1450"/>
        <item h="1" x="1451"/>
        <item h="1" x="1452"/>
        <item h="1" x="1453"/>
        <item h="1" x="1454"/>
        <item h="1" x="1455"/>
        <item h="1" x="1456"/>
        <item h="1" x="1457"/>
        <item h="1" x="1458"/>
        <item h="1" x="1459"/>
        <item h="1" x="1460"/>
        <item h="1" x="1461"/>
        <item h="1" x="1462"/>
        <item h="1" x="1463"/>
        <item h="1" x="1464"/>
        <item h="1" x="1465"/>
        <item h="1" x="1466"/>
        <item h="1" x="1467"/>
        <item h="1" x="1468"/>
        <item h="1" x="1469"/>
        <item h="1" x="1470"/>
        <item h="1" x="1471"/>
        <item h="1" x="1472"/>
        <item h="1" x="1473"/>
        <item h="1" x="1474"/>
        <item h="1" x="1475"/>
        <item h="1" x="1476"/>
        <item h="1" x="1477"/>
        <item h="1" x="1478"/>
        <item h="1" x="1479"/>
        <item h="1" x="1480"/>
        <item h="1" x="1481"/>
        <item h="1" x="1482"/>
        <item h="1" x="1483"/>
        <item h="1" x="1484"/>
        <item h="1" x="1485"/>
        <item h="1" x="1486"/>
        <item h="1" x="1487"/>
        <item h="1" x="1488"/>
        <item h="1" x="1489"/>
        <item h="1" x="1490"/>
        <item h="1" x="1491"/>
        <item h="1" x="1492"/>
        <item h="1" x="1493"/>
        <item h="1" x="1494"/>
        <item h="1" x="1495"/>
        <item h="1" x="1496"/>
        <item h="1" x="1497"/>
        <item h="1" x="1498"/>
        <item h="1" x="1499"/>
        <item h="1" x="1500"/>
        <item h="1" x="1501"/>
        <item h="1" x="1502"/>
        <item h="1" x="1503"/>
        <item h="1" x="1504"/>
        <item h="1" x="1505"/>
        <item h="1" x="1506"/>
        <item h="1" x="1507"/>
        <item h="1" x="1508"/>
        <item h="1" x="1509"/>
        <item h="1" x="1510"/>
        <item h="1" x="1511"/>
        <item h="1" x="1512"/>
        <item h="1" x="1513"/>
        <item h="1" x="1514"/>
        <item h="1" x="1515"/>
        <item h="1" x="1516"/>
        <item h="1" x="1517"/>
        <item h="1" x="1518"/>
        <item h="1" x="1519"/>
        <item h="1" x="1520"/>
        <item h="1" x="1521"/>
        <item h="1" x="1522"/>
        <item h="1" x="1523"/>
        <item h="1" x="1524"/>
        <item h="1" x="1525"/>
        <item h="1" x="1526"/>
        <item h="1" x="1527"/>
        <item h="1" x="1528"/>
        <item h="1" x="1529"/>
        <item h="1" x="1530"/>
        <item h="1" x="1531"/>
        <item h="1" x="1532"/>
        <item h="1" x="1533"/>
        <item h="1" x="1534"/>
        <item h="1" x="1535"/>
        <item h="1" x="1536"/>
        <item h="1" x="1537"/>
        <item h="1" x="1538"/>
        <item h="1" x="1539"/>
        <item h="1" x="1540"/>
        <item h="1" x="1541"/>
        <item h="1" x="1542"/>
        <item h="1" x="1543"/>
        <item h="1" x="1544"/>
        <item h="1" x="1545"/>
        <item h="1" x="1546"/>
        <item h="1" x="1547"/>
        <item h="1" x="1548"/>
        <item h="1" x="1549"/>
        <item h="1" x="1550"/>
        <item h="1" x="1551"/>
        <item h="1" x="1552"/>
        <item h="1" x="1553"/>
        <item h="1" x="1554"/>
        <item h="1" x="1555"/>
        <item h="1" x="1556"/>
        <item h="1" x="1557"/>
        <item h="1" x="1558"/>
        <item h="1" x="1559"/>
        <item h="1" x="1560"/>
        <item h="1" x="1561"/>
        <item h="1" x="1562"/>
        <item h="1" x="1563"/>
        <item h="1" x="1564"/>
        <item h="1" x="1565"/>
        <item h="1" x="1566"/>
        <item h="1" x="1567"/>
        <item h="1" x="1568"/>
        <item h="1" x="1569"/>
        <item h="1" x="1570"/>
        <item h="1" x="1571"/>
        <item h="1" x="1572"/>
        <item h="1" x="1573"/>
        <item h="1" x="1574"/>
        <item h="1" x="1575"/>
        <item h="1" x="1576"/>
        <item h="1" x="1577"/>
        <item h="1" x="1578"/>
        <item h="1" x="1579"/>
        <item h="1" x="1580"/>
        <item h="1" x="1581"/>
        <item h="1" x="1582"/>
        <item h="1" x="1583"/>
        <item h="1" x="1584"/>
        <item h="1" x="1585"/>
        <item h="1" x="1586"/>
        <item h="1" x="1587"/>
        <item h="1" x="1588"/>
        <item h="1" x="1589"/>
        <item h="1" x="1590"/>
        <item h="1" x="1591"/>
        <item h="1" x="1592"/>
        <item h="1" x="1593"/>
        <item h="1" x="1594"/>
        <item h="1" x="1595"/>
        <item h="1" x="1596"/>
        <item h="1" x="1597"/>
        <item h="1" x="1598"/>
        <item h="1" x="1599"/>
        <item h="1" x="1600"/>
        <item h="1" x="1601"/>
        <item h="1" x="1602"/>
        <item h="1" x="1603"/>
        <item h="1" x="1604"/>
        <item h="1" x="1605"/>
        <item h="1" x="1606"/>
        <item h="1" x="1607"/>
        <item h="1" x="1608"/>
        <item h="1" x="1609"/>
        <item h="1" x="1610"/>
        <item h="1" x="1611"/>
        <item h="1" x="1612"/>
        <item h="1" x="1613"/>
        <item h="1" x="1614"/>
        <item h="1" x="1615"/>
        <item h="1" x="1616"/>
        <item h="1" x="1617"/>
        <item h="1" x="1618"/>
        <item h="1" x="1619"/>
        <item h="1" x="1620"/>
        <item h="1" x="1621"/>
        <item h="1" x="1622"/>
        <item h="1" x="1623"/>
        <item h="1" x="1624"/>
        <item h="1" x="1625"/>
        <item h="1" x="1626"/>
        <item h="1" x="1627"/>
        <item h="1" x="1628"/>
        <item h="1" x="1629"/>
        <item h="1" x="1630"/>
        <item h="1" x="1631"/>
        <item h="1" x="1632"/>
        <item h="1" x="1633"/>
        <item h="1" x="1634"/>
        <item h="1" x="1635"/>
        <item h="1" x="1636"/>
        <item h="1" x="1637"/>
        <item h="1" x="1638"/>
        <item h="1" x="1639"/>
        <item h="1" x="1640"/>
        <item h="1" x="1641"/>
        <item h="1" x="1642"/>
        <item h="1" x="1643"/>
        <item h="1" x="1644"/>
        <item h="1" x="1645"/>
        <item h="1" x="1646"/>
        <item h="1" x="1647"/>
        <item h="1" x="1648"/>
        <item h="1" x="1649"/>
        <item h="1" x="1650"/>
        <item h="1" x="1651"/>
        <item h="1" x="1652"/>
        <item h="1" x="1653"/>
        <item h="1" x="1654"/>
        <item h="1" x="1655"/>
        <item h="1" x="1656"/>
        <item h="1" x="1657"/>
        <item h="1" x="1658"/>
        <item h="1" x="1659"/>
        <item h="1" x="1660"/>
        <item h="1" x="1661"/>
        <item h="1" x="1662"/>
        <item h="1" x="1663"/>
        <item h="1" x="1664"/>
        <item h="1" x="1665"/>
        <item h="1" x="1666"/>
        <item h="1" x="1667"/>
        <item h="1" x="1668"/>
        <item h="1" x="1669"/>
        <item h="1" x="1670"/>
        <item h="1" x="1671"/>
        <item h="1" x="1672"/>
        <item h="1" x="1673"/>
        <item h="1" x="1674"/>
        <item h="1" x="1675"/>
        <item h="1" x="1676"/>
        <item h="1" x="1677"/>
        <item h="1" x="1678"/>
        <item h="1" x="1679"/>
        <item h="1" x="1680"/>
        <item h="1" x="1681"/>
        <item h="1" x="1682"/>
        <item h="1" x="1683"/>
        <item h="1" x="1684"/>
        <item h="1" x="1685"/>
        <item h="1" x="1686"/>
        <item h="1" x="1687"/>
        <item h="1" x="1688"/>
        <item h="1" x="1689"/>
        <item h="1" x="1690"/>
        <item h="1" x="1691"/>
        <item h="1" x="1692"/>
        <item h="1" x="1693"/>
        <item h="1" x="1694"/>
        <item h="1" x="1695"/>
        <item h="1" x="1696"/>
        <item h="1" x="1697"/>
        <item h="1" x="1698"/>
        <item h="1" x="1699"/>
        <item h="1" x="1700"/>
        <item h="1" x="1701"/>
        <item h="1" x="1702"/>
        <item h="1" x="1703"/>
        <item h="1" x="1704"/>
        <item h="1" x="1705"/>
        <item h="1" x="1706"/>
        <item h="1" x="1707"/>
        <item h="1" x="1708"/>
        <item h="1" x="1709"/>
        <item h="1" x="1710"/>
        <item h="1" x="1711"/>
        <item h="1" x="1712"/>
        <item h="1" x="1713"/>
        <item h="1" x="1714"/>
        <item h="1" x="1715"/>
        <item h="1" x="1716"/>
        <item h="1" x="1717"/>
        <item h="1" x="1718"/>
        <item h="1" x="1719"/>
        <item h="1" x="1720"/>
        <item h="1" x="1721"/>
        <item h="1" x="1722"/>
        <item h="1" x="1723"/>
        <item h="1" x="1724"/>
        <item h="1" x="1725"/>
        <item h="1" x="1726"/>
        <item h="1" x="1727"/>
        <item h="1" x="1728"/>
        <item h="1" x="1729"/>
        <item h="1" x="1730"/>
        <item h="1" x="1731"/>
        <item h="1" x="1732"/>
        <item h="1" x="1733"/>
        <item h="1" x="1734"/>
        <item h="1" x="1735"/>
        <item h="1" x="1736"/>
        <item h="1" x="1737"/>
        <item h="1" x="1738"/>
        <item h="1" x="1739"/>
        <item h="1" x="1740"/>
        <item h="1" x="1741"/>
        <item h="1" x="1742"/>
        <item h="1" x="1743"/>
        <item h="1" x="1744"/>
        <item h="1" x="1745"/>
        <item h="1" x="1746"/>
        <item h="1" x="1747"/>
        <item h="1" x="1748"/>
        <item h="1" x="1749"/>
        <item h="1" x="1750"/>
        <item h="1" x="1751"/>
        <item h="1" x="1752"/>
        <item h="1" x="1753"/>
        <item h="1" x="1754"/>
        <item h="1" x="1755"/>
        <item h="1" x="1756"/>
        <item h="1" x="1757"/>
        <item h="1" x="1758"/>
        <item h="1" x="1759"/>
        <item h="1" x="1760"/>
        <item h="1" x="1761"/>
        <item h="1" x="1762"/>
        <item h="1" x="1763"/>
        <item h="1" x="1764"/>
        <item h="1" x="1765"/>
        <item h="1" x="1766"/>
        <item h="1" x="1767"/>
        <item h="1" x="1768"/>
        <item h="1" x="1769"/>
        <item h="1" x="1770"/>
        <item h="1" x="1771"/>
        <item h="1" x="1772"/>
        <item h="1" x="1773"/>
        <item h="1" x="1774"/>
        <item h="1" x="1775"/>
        <item h="1" x="1776"/>
        <item h="1" x="1777"/>
        <item h="1" x="1778"/>
        <item h="1" x="1779"/>
        <item h="1" x="1780"/>
        <item h="1" x="1781"/>
        <item h="1" x="1782"/>
        <item h="1" x="1783"/>
        <item h="1" x="1784"/>
        <item h="1" x="1785"/>
        <item h="1" x="1786"/>
        <item h="1" x="1787"/>
        <item h="1" x="1788"/>
        <item h="1" x="1789"/>
        <item h="1" x="1790"/>
        <item h="1" x="1791"/>
        <item h="1" x="1792"/>
        <item h="1" x="1793"/>
        <item h="1" x="1794"/>
        <item h="1" x="1795"/>
        <item h="1" x="1796"/>
        <item h="1" x="1797"/>
        <item h="1" x="1798"/>
        <item h="1" x="1799"/>
        <item h="1" x="1800"/>
        <item h="1" x="1801"/>
        <item h="1" x="1802"/>
        <item h="1" x="1803"/>
        <item h="1" x="1804"/>
        <item h="1" x="1805"/>
        <item h="1" x="1806"/>
        <item h="1" x="1807"/>
        <item h="1" x="1808"/>
        <item h="1" x="1809"/>
        <item h="1" x="1810"/>
        <item h="1" x="1811"/>
        <item h="1" x="1812"/>
        <item h="1" x="1813"/>
        <item h="1" x="1814"/>
        <item h="1" x="1815"/>
        <item h="1" x="1816"/>
        <item h="1" x="1817"/>
        <item h="1" x="1818"/>
        <item h="1" x="1819"/>
        <item h="1" x="1820"/>
        <item h="1" x="1821"/>
        <item h="1" x="1822"/>
        <item h="1" x="1823"/>
        <item h="1" x="1824"/>
        <item h="1" x="1825"/>
        <item h="1" x="1826"/>
        <item h="1" x="1827"/>
        <item h="1" x="1828"/>
        <item h="1" x="1829"/>
        <item h="1" x="1830"/>
        <item h="1" x="1831"/>
        <item h="1" x="1832"/>
        <item h="1" x="1833"/>
        <item h="1" x="1834"/>
        <item h="1" x="1835"/>
        <item h="1" x="1836"/>
        <item h="1" x="1837"/>
        <item h="1" x="1838"/>
        <item h="1" x="1839"/>
        <item h="1" x="1840"/>
        <item h="1" x="1841"/>
        <item h="1" x="1842"/>
        <item h="1" x="1843"/>
        <item h="1" x="1844"/>
        <item h="1" x="1845"/>
        <item h="1" x="1846"/>
        <item h="1" x="1847"/>
        <item h="1" x="1848"/>
        <item h="1" x="1849"/>
        <item h="1" x="1850"/>
        <item h="1" x="1851"/>
        <item h="1" x="1852"/>
        <item h="1" x="1853"/>
        <item h="1" x="1854"/>
        <item h="1" x="1855"/>
        <item h="1" x="1856"/>
        <item h="1" x="1857"/>
        <item h="1" x="1858"/>
        <item h="1" x="1859"/>
        <item h="1" x="1860"/>
        <item h="1" x="1861"/>
        <item h="1" x="1862"/>
        <item h="1" x="1863"/>
        <item h="1" x="1864"/>
        <item h="1" x="1865"/>
        <item h="1" x="1866"/>
        <item h="1" x="1867"/>
        <item h="1" x="1868"/>
        <item h="1" x="1869"/>
        <item h="1" x="1870"/>
        <item h="1" x="1871"/>
        <item h="1" x="1872"/>
        <item h="1" x="1873"/>
        <item h="1" x="1874"/>
        <item h="1" x="1875"/>
        <item h="1" x="1876"/>
        <item h="1" x="1877"/>
        <item h="1" x="1878"/>
        <item h="1" x="1879"/>
        <item h="1" x="1880"/>
        <item h="1" x="1881"/>
        <item h="1" x="1882"/>
        <item h="1" x="1883"/>
        <item h="1" x="1884"/>
        <item h="1" x="1885"/>
        <item h="1" x="1886"/>
        <item h="1" x="1887"/>
        <item h="1" x="1888"/>
        <item h="1" x="1889"/>
        <item h="1" x="1890"/>
        <item h="1" x="1891"/>
        <item h="1" x="1892"/>
        <item h="1" x="1893"/>
        <item h="1" x="1894"/>
        <item h="1" x="1895"/>
        <item h="1" x="1896"/>
        <item h="1" x="1897"/>
        <item h="1" x="1898"/>
        <item h="1" x="1899"/>
        <item h="1" x="1900"/>
        <item h="1" x="1901"/>
        <item h="1" x="1902"/>
        <item h="1" x="1903"/>
        <item h="1" x="1904"/>
        <item h="1" x="1905"/>
        <item h="1" x="1906"/>
        <item h="1" x="1907"/>
        <item h="1" x="1908"/>
        <item h="1" x="1909"/>
        <item h="1" x="1910"/>
        <item h="1" x="1911"/>
        <item h="1" x="1912"/>
        <item h="1" x="1913"/>
        <item h="1" x="1914"/>
        <item h="1" x="1915"/>
        <item h="1" x="1916"/>
        <item h="1" x="1917"/>
        <item h="1" x="1918"/>
        <item h="1" x="1919"/>
        <item h="1" x="1920"/>
        <item h="1" x="1921"/>
        <item h="1" x="1922"/>
        <item h="1" x="1923"/>
        <item h="1" x="1924"/>
        <item h="1" x="1925"/>
        <item h="1" x="1926"/>
        <item h="1" x="1927"/>
        <item h="1" x="1928"/>
        <item h="1" x="1929"/>
        <item h="1" x="1930"/>
        <item h="1" x="1931"/>
        <item h="1" x="1932"/>
        <item h="1" x="1933"/>
        <item h="1" x="1934"/>
        <item h="1" x="1935"/>
        <item h="1" x="1936"/>
        <item h="1" x="1937"/>
        <item h="1" x="1938"/>
        <item h="1" x="1939"/>
        <item h="1" x="1940"/>
        <item h="1" x="1941"/>
        <item h="1" x="1942"/>
        <item h="1" x="1943"/>
        <item h="1" x="1944"/>
        <item h="1" x="1945"/>
        <item h="1" x="1946"/>
        <item h="1" x="1947"/>
        <item h="1" x="1948"/>
        <item h="1" x="1949"/>
        <item h="1" x="1950"/>
        <item h="1" x="1951"/>
        <item h="1" x="1952"/>
        <item h="1" x="1953"/>
        <item h="1" x="1954"/>
        <item h="1" x="1955"/>
        <item h="1" x="1956"/>
        <item h="1" x="1957"/>
        <item h="1" x="1958"/>
        <item h="1" x="1959"/>
        <item h="1" x="1960"/>
        <item h="1" x="1961"/>
        <item h="1" x="1962"/>
        <item h="1" x="1963"/>
        <item h="1" x="1964"/>
        <item h="1" x="1965"/>
        <item h="1" x="1966"/>
        <item h="1" x="1967"/>
        <item h="1" x="1968"/>
        <item h="1" x="1969"/>
        <item h="1" x="1970"/>
        <item h="1" x="1971"/>
        <item h="1" x="1972"/>
        <item h="1" x="1973"/>
        <item h="1" x="1974"/>
        <item h="1" x="1975"/>
        <item h="1" x="1976"/>
        <item h="1" x="1977"/>
        <item h="1" x="1978"/>
        <item h="1" x="1979"/>
        <item h="1" x="1980"/>
        <item h="1" x="1981"/>
        <item h="1" x="1982"/>
        <item h="1" x="1983"/>
        <item h="1" x="1984"/>
        <item h="1" x="1985"/>
        <item h="1" x="1986"/>
        <item h="1" x="1987"/>
        <item h="1" x="1988"/>
        <item h="1" x="1989"/>
        <item h="1" x="1990"/>
        <item h="1" x="1991"/>
        <item h="1" x="1992"/>
        <item h="1" x="1993"/>
        <item h="1" x="1994"/>
        <item h="1" x="1995"/>
        <item h="1" x="1996"/>
        <item h="1" x="1997"/>
        <item h="1" x="1998"/>
        <item h="1" x="1999"/>
        <item h="1" x="2000"/>
        <item h="1" x="2001"/>
        <item h="1" x="2002"/>
        <item h="1" x="2003"/>
        <item h="1" x="2004"/>
        <item h="1" x="2005"/>
        <item h="1" x="2006"/>
        <item h="1" x="2007"/>
        <item h="1" x="2008"/>
        <item h="1" x="2009"/>
        <item h="1" x="2010"/>
        <item h="1" x="2011"/>
        <item h="1" x="2012"/>
        <item h="1" x="2013"/>
        <item h="1" x="2014"/>
        <item h="1" x="2015"/>
        <item h="1" x="2016"/>
        <item h="1" x="2017"/>
        <item h="1" x="2018"/>
        <item h="1" x="2019"/>
        <item h="1" x="2020"/>
        <item h="1" x="2021"/>
        <item h="1" x="2022"/>
        <item h="1" x="2023"/>
        <item h="1" x="2024"/>
        <item h="1" x="2025"/>
        <item h="1" x="2026"/>
        <item h="1" x="2027"/>
        <item h="1" x="2028"/>
        <item h="1" x="2029"/>
        <item h="1" x="2030"/>
        <item h="1" x="2031"/>
        <item h="1" x="2032"/>
        <item h="1" x="2033"/>
        <item h="1" x="2034"/>
        <item h="1" x="2035"/>
        <item h="1" x="2036"/>
        <item h="1" x="2037"/>
        <item h="1" x="2038"/>
        <item h="1" x="2039"/>
        <item h="1" x="2040"/>
        <item h="1" x="2041"/>
        <item h="1" x="2042"/>
        <item h="1" x="2043"/>
        <item h="1" x="2044"/>
        <item h="1" x="2045"/>
        <item h="1" x="2046"/>
        <item h="1" x="2047"/>
        <item h="1" x="2048"/>
        <item h="1" x="2049"/>
        <item h="1" x="2050"/>
        <item h="1" x="2051"/>
        <item h="1" x="2052"/>
        <item h="1" x="2053"/>
        <item h="1" x="2054"/>
        <item h="1" x="2055"/>
        <item h="1" x="2056"/>
        <item h="1" x="2057"/>
        <item h="1" x="2058"/>
        <item h="1" x="2059"/>
        <item h="1" x="2060"/>
        <item h="1" x="2061"/>
        <item h="1" x="2062"/>
        <item h="1" x="2063"/>
        <item h="1" x="2064"/>
        <item h="1" x="2065"/>
        <item h="1" x="2066"/>
        <item h="1" x="2067"/>
        <item h="1" x="2068"/>
        <item h="1" x="2069"/>
        <item h="1" x="2070"/>
        <item h="1" x="2071"/>
        <item h="1" x="2072"/>
        <item h="1" x="2073"/>
        <item h="1" x="2074"/>
        <item h="1" x="2075"/>
        <item h="1" x="2076"/>
        <item h="1" x="2077"/>
        <item h="1" x="2078"/>
        <item h="1" x="2079"/>
        <item h="1" x="2080"/>
        <item h="1" x="2081"/>
        <item h="1" x="2082"/>
        <item h="1" x="2083"/>
        <item h="1" x="2084"/>
        <item h="1" x="2085"/>
        <item h="1" x="2086"/>
        <item h="1" x="2087"/>
        <item h="1" x="2088"/>
        <item h="1" x="2089"/>
        <item h="1" x="2090"/>
        <item h="1" x="2091"/>
        <item h="1" x="2092"/>
        <item h="1" x="2093"/>
        <item h="1" x="2094"/>
        <item h="1" x="2095"/>
        <item h="1" x="2096"/>
        <item h="1" x="2097"/>
        <item h="1" x="2098"/>
        <item h="1" x="2099"/>
        <item h="1" x="2100"/>
        <item h="1" x="2101"/>
        <item h="1" x="2102"/>
        <item h="1" x="2103"/>
        <item h="1" x="2104"/>
        <item h="1" x="2105"/>
        <item h="1" x="2106"/>
        <item h="1" x="2107"/>
        <item h="1" x="2108"/>
        <item h="1" x="2109"/>
        <item h="1" x="2110"/>
        <item h="1" x="2111"/>
        <item h="1" x="2112"/>
        <item h="1" x="2113"/>
        <item h="1" x="2114"/>
        <item h="1" x="2115"/>
        <item h="1" x="2116"/>
        <item h="1" x="2117"/>
        <item h="1" x="2118"/>
        <item h="1" x="2119"/>
        <item h="1" x="2120"/>
        <item h="1" x="2121"/>
        <item h="1" x="2122"/>
        <item h="1" x="2123"/>
        <item h="1" x="2124"/>
        <item h="1" x="2125"/>
        <item h="1" x="2126"/>
        <item h="1" x="2127"/>
        <item h="1" x="2128"/>
        <item h="1" x="2129"/>
        <item h="1" x="2130"/>
        <item h="1" x="2131"/>
        <item h="1" x="2132"/>
        <item h="1" x="2133"/>
        <item h="1" x="2134"/>
        <item h="1" x="2135"/>
        <item h="1" x="2136"/>
        <item h="1" x="2137"/>
        <item h="1" x="2138"/>
        <item h="1" x="2139"/>
        <item h="1" x="2140"/>
        <item h="1" x="2141"/>
        <item h="1" x="2142"/>
        <item h="1" x="2143"/>
        <item h="1" x="2144"/>
        <item h="1" x="2145"/>
        <item h="1" x="2146"/>
        <item h="1" x="2147"/>
        <item h="1" x="2148"/>
        <item h="1" x="2149"/>
        <item h="1" x="2150"/>
        <item h="1" x="2151"/>
        <item h="1" x="2152"/>
        <item h="1" x="2153"/>
        <item h="1" x="2154"/>
        <item h="1" x="2155"/>
        <item h="1" x="2156"/>
        <item h="1" x="2157"/>
        <item h="1" x="2158"/>
        <item h="1" x="2159"/>
        <item h="1" x="2160"/>
        <item h="1" x="2161"/>
        <item h="1" x="2162"/>
        <item h="1" x="2163"/>
        <item h="1" x="2164"/>
        <item h="1" x="2165"/>
        <item h="1" x="2166"/>
        <item h="1" x="2167"/>
        <item h="1" x="2168"/>
        <item h="1" x="2169"/>
        <item h="1" x="2170"/>
        <item h="1" x="2171"/>
        <item h="1" x="2172"/>
        <item h="1" x="2173"/>
        <item h="1" x="2174"/>
        <item h="1" x="2175"/>
        <item h="1" x="2176"/>
        <item h="1" x="2177"/>
        <item h="1" x="2178"/>
        <item h="1" x="2179"/>
        <item h="1" x="2180"/>
        <item h="1" x="2181"/>
        <item h="1" x="2182"/>
        <item h="1" x="2183"/>
        <item h="1" x="2184"/>
        <item h="1" x="2185"/>
        <item h="1" x="2186"/>
        <item h="1" x="2187"/>
        <item h="1" x="2188"/>
        <item h="1" x="2189"/>
        <item h="1" x="2190"/>
        <item h="1" x="2191"/>
        <item h="1" x="2192"/>
        <item h="1" x="2193"/>
        <item h="1" x="2194"/>
        <item h="1" x="2195"/>
        <item h="1" x="2196"/>
        <item h="1" x="2197"/>
        <item h="1" x="2198"/>
        <item h="1" x="2199"/>
        <item h="1" x="2200"/>
        <item h="1" x="2201"/>
        <item h="1" x="2202"/>
        <item h="1" x="2203"/>
        <item h="1" x="2204"/>
        <item h="1" x="2205"/>
        <item h="1" x="2206"/>
        <item h="1" x="2207"/>
        <item h="1" x="2208"/>
        <item h="1" x="2209"/>
        <item h="1" x="2210"/>
        <item h="1" x="2211"/>
        <item h="1" x="2212"/>
        <item h="1" x="2213"/>
        <item h="1" x="2214"/>
        <item h="1" x="2215"/>
        <item h="1" x="2216"/>
        <item h="1" x="2217"/>
        <item h="1" x="2218"/>
        <item h="1" x="2219"/>
        <item h="1" x="2220"/>
        <item h="1" x="2221"/>
        <item h="1" x="2222"/>
        <item h="1" x="2223"/>
        <item h="1" x="2224"/>
        <item h="1" x="2225"/>
        <item h="1" x="2226"/>
        <item h="1" x="2227"/>
        <item h="1" x="2228"/>
        <item h="1" x="2229"/>
        <item h="1" x="2230"/>
        <item h="1" x="2231"/>
        <item h="1" x="2232"/>
        <item h="1" x="2233"/>
        <item h="1" x="2234"/>
        <item h="1" x="2235"/>
        <item h="1" x="2236"/>
        <item h="1" x="2237"/>
        <item h="1" x="2238"/>
        <item h="1" x="2239"/>
        <item h="1" x="2240"/>
        <item h="1" x="2241"/>
        <item h="1" x="2242"/>
        <item h="1" x="2243"/>
        <item h="1" x="2244"/>
        <item h="1" x="2245"/>
        <item h="1" x="2246"/>
        <item h="1" x="2247"/>
        <item h="1" x="2248"/>
        <item h="1" x="2249"/>
        <item h="1" x="2250"/>
        <item h="1" x="2251"/>
        <item h="1" x="2252"/>
        <item h="1" x="2253"/>
        <item h="1" x="2254"/>
        <item h="1" x="2255"/>
        <item h="1" x="2256"/>
        <item h="1" x="2257"/>
        <item h="1" x="2258"/>
        <item h="1" x="2259"/>
        <item h="1" x="2260"/>
        <item h="1" x="2261"/>
        <item h="1" x="2262"/>
        <item h="1" x="2263"/>
        <item h="1" x="2264"/>
        <item h="1" x="2265"/>
        <item h="1" x="2266"/>
        <item h="1" x="2267"/>
        <item h="1" x="2268"/>
        <item h="1" x="2269"/>
        <item h="1" x="2270"/>
        <item h="1" x="2271"/>
        <item h="1" x="2272"/>
        <item h="1" x="2273"/>
        <item h="1" x="2274"/>
        <item h="1" x="2275"/>
        <item h="1" x="2276"/>
        <item h="1" x="2277"/>
        <item h="1" x="2278"/>
        <item h="1" x="2279"/>
        <item h="1" x="2280"/>
        <item h="1" x="2281"/>
        <item h="1" x="2282"/>
        <item h="1" x="2283"/>
        <item h="1" x="2284"/>
        <item h="1" x="2285"/>
        <item h="1" x="2286"/>
        <item h="1" x="2287"/>
        <item h="1" x="2288"/>
        <item h="1" x="2289"/>
        <item h="1" x="2290"/>
        <item h="1" x="2291"/>
        <item h="1" x="2292"/>
        <item h="1" x="2293"/>
        <item h="1" x="2294"/>
        <item h="1" x="2295"/>
        <item h="1" x="2296"/>
        <item h="1" x="2297"/>
        <item h="1" x="2298"/>
        <item h="1" x="2299"/>
        <item h="1" x="2300"/>
        <item h="1" x="2301"/>
        <item h="1" x="2302"/>
        <item h="1" x="2303"/>
        <item h="1" x="2304"/>
        <item h="1" x="2305"/>
        <item h="1" x="2306"/>
        <item h="1" x="2307"/>
        <item h="1" x="2308"/>
        <item h="1" x="2309"/>
        <item h="1" x="2310"/>
        <item h="1" x="2311"/>
        <item h="1" x="2312"/>
        <item h="1" x="2313"/>
        <item h="1" x="2314"/>
        <item h="1" x="2315"/>
        <item h="1" x="2316"/>
        <item h="1" x="2317"/>
        <item h="1" x="2318"/>
        <item h="1" x="2319"/>
        <item h="1" x="2320"/>
        <item h="1" x="2321"/>
        <item h="1" x="2322"/>
        <item h="1" x="2323"/>
        <item h="1" x="2324"/>
        <item h="1" x="2325"/>
        <item h="1" x="2326"/>
        <item h="1" x="2327"/>
        <item h="1" x="2328"/>
        <item h="1" x="2329"/>
        <item h="1" x="2330"/>
        <item h="1" x="2331"/>
        <item h="1" x="2332"/>
        <item t="default"/>
      </items>
    </pivotField>
    <pivotField axis="axisCol" showAll="0">
      <items count="4">
        <item x="2"/>
        <item x="0"/>
        <item h="1" x="1"/>
        <item t="default"/>
      </items>
    </pivotField>
    <pivotField showAll="0"/>
    <pivotField axis="axisRow" showAll="0">
      <items count="18">
        <item x="2"/>
        <item x="1"/>
        <item x="0"/>
        <item x="10"/>
        <item x="3"/>
        <item x="5"/>
        <item x="12"/>
        <item x="6"/>
        <item x="4"/>
        <item x="13"/>
        <item x="11"/>
        <item x="16"/>
        <item x="9"/>
        <item x="8"/>
        <item x="7"/>
        <item x="14"/>
        <item x="15"/>
        <item t="default"/>
      </items>
    </pivotField>
    <pivotField numFmtId="1" showAll="0"/>
    <pivotField showAll="0"/>
    <pivotField showAll="0"/>
  </pivotFields>
  <rowFields count="1">
    <field x="8"/>
  </rowFields>
  <rowItems count="18">
    <i>
      <x/>
    </i>
    <i>
      <x v="1"/>
    </i>
    <i>
      <x v="2"/>
    </i>
    <i>
      <x v="3"/>
    </i>
    <i>
      <x v="4"/>
    </i>
    <i>
      <x v="5"/>
    </i>
    <i>
      <x v="6"/>
    </i>
    <i>
      <x v="7"/>
    </i>
    <i>
      <x v="8"/>
    </i>
    <i>
      <x v="9"/>
    </i>
    <i>
      <x v="10"/>
    </i>
    <i>
      <x v="11"/>
    </i>
    <i>
      <x v="12"/>
    </i>
    <i>
      <x v="13"/>
    </i>
    <i>
      <x v="14"/>
    </i>
    <i>
      <x v="15"/>
    </i>
    <i>
      <x v="16"/>
    </i>
    <i t="grand">
      <x/>
    </i>
  </rowItems>
  <colFields count="1">
    <field x="6"/>
  </colFields>
  <colItems count="3">
    <i>
      <x/>
    </i>
    <i>
      <x v="1"/>
    </i>
    <i t="grand">
      <x/>
    </i>
  </colItems>
  <dataFields count="1">
    <dataField name="Average of charges" fld="5" subtotal="average" baseField="8" baseItem="0" numFmtId="165"/>
  </dataFields>
  <chartFormats count="6">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2" format="6" series="1">
      <pivotArea type="data" outline="0" fieldPosition="0">
        <references count="2">
          <reference field="4294967294" count="1" selected="0">
            <x v="0"/>
          </reference>
          <reference field="6" count="1" selected="0">
            <x v="0"/>
          </reference>
        </references>
      </pivotArea>
    </chartFormat>
    <chartFormat chart="2" format="7" series="1">
      <pivotArea type="data" outline="0" fieldPosition="0">
        <references count="2">
          <reference field="4294967294" count="1" selected="0">
            <x v="0"/>
          </reference>
          <reference field="6" count="1" selected="0">
            <x v="1"/>
          </reference>
        </references>
      </pivotArea>
    </chartFormat>
    <chartFormat chart="2" format="8"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99F409-A95C-49CF-B29E-460E9CF57E3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7:C22" firstHeaderRow="1" firstDataRow="2" firstDataCol="1"/>
  <pivotFields count="8">
    <pivotField showAll="0"/>
    <pivotField showAll="0"/>
    <pivotField showAll="0"/>
    <pivotField showAll="0"/>
    <pivotField showAll="0"/>
    <pivotField dataField="1" numFmtId="165" showAll="0"/>
    <pivotField axis="axisCol" showAll="0">
      <items count="5">
        <item h="1" x="2"/>
        <item h="1" x="0"/>
        <item h="1" x="1"/>
        <item x="3"/>
        <item t="default"/>
      </items>
    </pivotField>
    <pivotField axis="axisRow" showAll="0">
      <items count="4">
        <item x="0"/>
        <item x="2"/>
        <item x="1"/>
        <item t="default"/>
      </items>
    </pivotField>
  </pivotFields>
  <rowFields count="1">
    <field x="7"/>
  </rowFields>
  <rowItems count="4">
    <i>
      <x/>
    </i>
    <i>
      <x v="1"/>
    </i>
    <i>
      <x v="2"/>
    </i>
    <i t="grand">
      <x/>
    </i>
  </rowItems>
  <colFields count="1">
    <field x="6"/>
  </colFields>
  <colItems count="2">
    <i>
      <x v="3"/>
    </i>
    <i t="grand">
      <x/>
    </i>
  </colItems>
  <dataFields count="1">
    <dataField name="Average of charges" fld="5" subtotal="average" baseField="7" baseItem="0" numFmtId="165"/>
  </dataFields>
  <chartFormats count="4">
    <chartFormat chart="3" format="8" series="1">
      <pivotArea type="data" outline="0" fieldPosition="0">
        <references count="2">
          <reference field="4294967294" count="1" selected="0">
            <x v="0"/>
          </reference>
          <reference field="6" count="1" selected="0">
            <x v="0"/>
          </reference>
        </references>
      </pivotArea>
    </chartFormat>
    <chartFormat chart="3" format="9" series="1">
      <pivotArea type="data" outline="0" fieldPosition="0">
        <references count="2">
          <reference field="4294967294" count="1" selected="0">
            <x v="0"/>
          </reference>
          <reference field="6" count="1" selected="0">
            <x v="1"/>
          </reference>
        </references>
      </pivotArea>
    </chartFormat>
    <chartFormat chart="3" format="10" series="1">
      <pivotArea type="data" outline="0" fieldPosition="0">
        <references count="2">
          <reference field="4294967294" count="1" selected="0">
            <x v="0"/>
          </reference>
          <reference field="6" count="1" selected="0">
            <x v="2"/>
          </reference>
        </references>
      </pivotArea>
    </chartFormat>
    <chartFormat chart="3" format="11"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66D6E74-EDDB-4F6E-8B09-2FD4C4B2E7C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2:C15" firstHeaderRow="0" firstDataRow="1" firstDataCol="1"/>
  <pivotFields count="10">
    <pivotField showAll="0">
      <items count="233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dataField="1" showAll="0"/>
    <pivotField showAll="0"/>
    <pivotField axis="axisRow" showAll="0">
      <items count="3">
        <item n="Without a history of transplant" sd="0" x="0"/>
        <item n="With a history of transplant" x="1"/>
        <item t="default" sd="0"/>
      </items>
    </pivotField>
    <pivotField showAll="0"/>
    <pivotField dataField="1" showAll="0"/>
    <pivotField showAll="0"/>
    <pivotField showAll="0">
      <items count="5">
        <item h="1" x="2"/>
        <item h="1" x="0"/>
        <item x="1"/>
        <item h="1" x="3"/>
        <item t="default"/>
      </items>
    </pivotField>
    <pivotField showAll="0">
      <items count="4">
        <item h="1" x="0"/>
        <item h="1" x="2"/>
        <item x="1"/>
        <item t="default"/>
      </items>
    </pivotField>
  </pivotFields>
  <rowFields count="1">
    <field x="4"/>
  </rowFields>
  <rowItems count="3">
    <i>
      <x/>
    </i>
    <i>
      <x v="1"/>
    </i>
    <i t="grand">
      <x/>
    </i>
  </rowItems>
  <colFields count="1">
    <field x="-2"/>
  </colFields>
  <colItems count="2">
    <i>
      <x/>
    </i>
    <i i="1">
      <x v="1"/>
    </i>
  </colItems>
  <dataFields count="2">
    <dataField name="Sum of NumberOfMajorSurgeries" fld="6" baseField="0" baseItem="0"/>
    <dataField name="Average of HBA1C" fld="2" subtotal="average" baseField="0" baseItem="1"/>
  </dataFields>
  <chartFormats count="6">
    <chartFormat chart="10" format="8" series="1">
      <pivotArea type="data" outline="0" fieldPosition="0">
        <references count="1">
          <reference field="4294967294" count="1" selected="0">
            <x v="0"/>
          </reference>
        </references>
      </pivotArea>
    </chartFormat>
    <chartFormat chart="10" format="9">
      <pivotArea type="data" outline="0" fieldPosition="0">
        <references count="2">
          <reference field="4294967294" count="1" selected="0">
            <x v="0"/>
          </reference>
          <reference field="4" count="1" selected="0">
            <x v="0"/>
          </reference>
        </references>
      </pivotArea>
    </chartFormat>
    <chartFormat chart="10" format="10">
      <pivotArea type="data" outline="0" fieldPosition="0">
        <references count="2">
          <reference field="4294967294" count="1" selected="0">
            <x v="0"/>
          </reference>
          <reference field="4" count="1" selected="0">
            <x v="1"/>
          </reference>
        </references>
      </pivotArea>
    </chartFormat>
    <chartFormat chart="10" format="11" series="1">
      <pivotArea type="data" outline="0" fieldPosition="0">
        <references count="1">
          <reference field="4294967294" count="1" selected="0">
            <x v="1"/>
          </reference>
        </references>
      </pivotArea>
    </chartFormat>
    <chartFormat chart="10" format="12">
      <pivotArea type="data" outline="0" fieldPosition="0">
        <references count="2">
          <reference field="4294967294" count="1" selected="0">
            <x v="1"/>
          </reference>
          <reference field="4" count="1" selected="0">
            <x v="0"/>
          </reference>
        </references>
      </pivotArea>
    </chartFormat>
    <chartFormat chart="10" format="13">
      <pivotArea type="data" outline="0" fieldPosition="0">
        <references count="2">
          <reference field="4294967294" count="1" selected="0">
            <x v="1"/>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D5249EF-1915-4D6F-BE46-DF97E9C1EB2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10" firstHeaderRow="1" firstDataRow="1" firstDataCol="1"/>
  <pivotFields count="10">
    <pivotField showAll="0">
      <items count="2336">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
        <item x="234"/>
        <item x="235"/>
        <item x="236"/>
        <item x="237"/>
        <item x="238"/>
        <item x="23"/>
        <item x="239"/>
        <item x="240"/>
        <item x="241"/>
        <item x="242"/>
        <item x="243"/>
        <item x="244"/>
        <item x="245"/>
        <item x="246"/>
        <item x="247"/>
        <item x="248"/>
        <item x="24"/>
        <item x="249"/>
        <item x="250"/>
        <item x="251"/>
        <item x="252"/>
        <item x="253"/>
        <item x="254"/>
        <item x="255"/>
        <item x="256"/>
        <item x="257"/>
        <item x="258"/>
        <item x="25"/>
        <item x="259"/>
        <item x="260"/>
        <item x="261"/>
        <item x="262"/>
        <item x="263"/>
        <item x="264"/>
        <item x="265"/>
        <item x="266"/>
        <item x="267"/>
        <item x="268"/>
        <item x="26"/>
        <item x="269"/>
        <item x="270"/>
        <item x="271"/>
        <item x="272"/>
        <item x="273"/>
        <item x="274"/>
        <item x="275"/>
        <item x="276"/>
        <item x="277"/>
        <item x="278"/>
        <item x="27"/>
        <item x="279"/>
        <item x="280"/>
        <item x="281"/>
        <item x="282"/>
        <item x="283"/>
        <item x="284"/>
        <item x="285"/>
        <item x="286"/>
        <item x="287"/>
        <item x="288"/>
        <item x="28"/>
        <item x="289"/>
        <item x="290"/>
        <item x="291"/>
        <item x="292"/>
        <item x="293"/>
        <item x="294"/>
        <item x="295"/>
        <item x="296"/>
        <item x="297"/>
        <item x="298"/>
        <item x="2"/>
        <item x="29"/>
        <item x="299"/>
        <item x="300"/>
        <item x="301"/>
        <item x="302"/>
        <item x="303"/>
        <item x="304"/>
        <item x="305"/>
        <item x="306"/>
        <item x="307"/>
        <item x="308"/>
        <item x="30"/>
        <item x="309"/>
        <item x="310"/>
        <item x="311"/>
        <item x="312"/>
        <item x="313"/>
        <item x="314"/>
        <item x="315"/>
        <item x="316"/>
        <item x="317"/>
        <item x="318"/>
        <item x="31"/>
        <item x="319"/>
        <item x="320"/>
        <item x="321"/>
        <item x="322"/>
        <item x="323"/>
        <item x="324"/>
        <item x="325"/>
        <item x="326"/>
        <item x="327"/>
        <item x="328"/>
        <item x="32"/>
        <item x="329"/>
        <item x="330"/>
        <item x="331"/>
        <item x="332"/>
        <item x="333"/>
        <item x="334"/>
        <item x="335"/>
        <item x="336"/>
        <item x="337"/>
        <item x="338"/>
        <item x="33"/>
        <item x="339"/>
        <item x="340"/>
        <item x="341"/>
        <item x="342"/>
        <item x="343"/>
        <item x="344"/>
        <item x="345"/>
        <item x="346"/>
        <item x="347"/>
        <item x="348"/>
        <item x="34"/>
        <item x="349"/>
        <item x="350"/>
        <item x="351"/>
        <item x="352"/>
        <item x="353"/>
        <item x="354"/>
        <item x="355"/>
        <item x="356"/>
        <item x="357"/>
        <item x="358"/>
        <item x="35"/>
        <item x="359"/>
        <item x="360"/>
        <item x="361"/>
        <item x="362"/>
        <item x="363"/>
        <item x="364"/>
        <item x="365"/>
        <item x="366"/>
        <item x="367"/>
        <item x="368"/>
        <item x="36"/>
        <item x="369"/>
        <item x="370"/>
        <item x="371"/>
        <item x="372"/>
        <item x="373"/>
        <item x="374"/>
        <item x="375"/>
        <item x="376"/>
        <item x="377"/>
        <item x="378"/>
        <item x="37"/>
        <item x="379"/>
        <item x="380"/>
        <item x="381"/>
        <item x="382"/>
        <item x="383"/>
        <item x="384"/>
        <item x="385"/>
        <item x="386"/>
        <item x="387"/>
        <item x="388"/>
        <item x="38"/>
        <item x="389"/>
        <item x="390"/>
        <item x="391"/>
        <item x="392"/>
        <item x="393"/>
        <item x="394"/>
        <item x="395"/>
        <item x="396"/>
        <item x="397"/>
        <item x="398"/>
        <item x="3"/>
        <item x="39"/>
        <item x="399"/>
        <item x="400"/>
        <item x="401"/>
        <item x="402"/>
        <item x="403"/>
        <item x="404"/>
        <item x="405"/>
        <item x="406"/>
        <item x="407"/>
        <item x="408"/>
        <item x="40"/>
        <item x="409"/>
        <item x="410"/>
        <item x="411"/>
        <item x="412"/>
        <item x="413"/>
        <item x="414"/>
        <item x="415"/>
        <item x="416"/>
        <item x="417"/>
        <item x="418"/>
        <item x="41"/>
        <item x="419"/>
        <item x="420"/>
        <item x="421"/>
        <item x="422"/>
        <item x="423"/>
        <item x="424"/>
        <item x="425"/>
        <item x="426"/>
        <item x="427"/>
        <item x="428"/>
        <item x="42"/>
        <item x="429"/>
        <item x="430"/>
        <item x="431"/>
        <item x="432"/>
        <item x="433"/>
        <item x="434"/>
        <item x="435"/>
        <item x="436"/>
        <item x="437"/>
        <item x="438"/>
        <item x="43"/>
        <item x="439"/>
        <item x="440"/>
        <item x="441"/>
        <item x="442"/>
        <item x="443"/>
        <item x="444"/>
        <item x="445"/>
        <item x="446"/>
        <item x="447"/>
        <item x="448"/>
        <item x="44"/>
        <item x="449"/>
        <item x="450"/>
        <item x="451"/>
        <item x="452"/>
        <item x="453"/>
        <item x="454"/>
        <item x="455"/>
        <item x="456"/>
        <item x="457"/>
        <item x="458"/>
        <item x="45"/>
        <item x="459"/>
        <item x="460"/>
        <item x="461"/>
        <item x="462"/>
        <item x="463"/>
        <item x="464"/>
        <item x="465"/>
        <item x="466"/>
        <item x="467"/>
        <item x="468"/>
        <item x="46"/>
        <item x="469"/>
        <item x="470"/>
        <item x="471"/>
        <item x="472"/>
        <item x="473"/>
        <item x="474"/>
        <item x="475"/>
        <item x="476"/>
        <item x="477"/>
        <item x="478"/>
        <item x="47"/>
        <item x="479"/>
        <item x="480"/>
        <item x="481"/>
        <item x="482"/>
        <item x="483"/>
        <item x="484"/>
        <item x="485"/>
        <item x="486"/>
        <item x="487"/>
        <item x="488"/>
        <item x="48"/>
        <item x="489"/>
        <item x="490"/>
        <item x="491"/>
        <item x="492"/>
        <item x="493"/>
        <item x="494"/>
        <item x="495"/>
        <item x="496"/>
        <item x="497"/>
        <item x="498"/>
        <item x="4"/>
        <item x="49"/>
        <item x="499"/>
        <item x="500"/>
        <item x="501"/>
        <item x="502"/>
        <item x="503"/>
        <item x="504"/>
        <item x="505"/>
        <item x="506"/>
        <item x="507"/>
        <item x="508"/>
        <item x="50"/>
        <item x="509"/>
        <item x="510"/>
        <item x="511"/>
        <item x="512"/>
        <item x="513"/>
        <item x="514"/>
        <item x="515"/>
        <item x="516"/>
        <item x="517"/>
        <item x="518"/>
        <item x="51"/>
        <item x="519"/>
        <item x="520"/>
        <item x="521"/>
        <item x="522"/>
        <item x="523"/>
        <item x="524"/>
        <item x="525"/>
        <item x="526"/>
        <item x="527"/>
        <item x="528"/>
        <item x="52"/>
        <item x="529"/>
        <item x="530"/>
        <item x="531"/>
        <item x="532"/>
        <item x="533"/>
        <item x="534"/>
        <item x="535"/>
        <item x="536"/>
        <item x="537"/>
        <item x="538"/>
        <item x="53"/>
        <item x="539"/>
        <item x="540"/>
        <item x="541"/>
        <item x="542"/>
        <item x="543"/>
        <item x="544"/>
        <item x="545"/>
        <item x="546"/>
        <item x="547"/>
        <item x="548"/>
        <item x="54"/>
        <item x="549"/>
        <item x="550"/>
        <item x="551"/>
        <item x="552"/>
        <item x="553"/>
        <item x="554"/>
        <item x="555"/>
        <item x="556"/>
        <item x="557"/>
        <item x="558"/>
        <item x="55"/>
        <item x="559"/>
        <item x="560"/>
        <item x="561"/>
        <item x="562"/>
        <item x="563"/>
        <item x="564"/>
        <item x="565"/>
        <item x="566"/>
        <item x="567"/>
        <item x="568"/>
        <item x="56"/>
        <item x="569"/>
        <item x="570"/>
        <item x="571"/>
        <item x="572"/>
        <item x="573"/>
        <item x="574"/>
        <item x="575"/>
        <item x="576"/>
        <item x="577"/>
        <item x="578"/>
        <item x="57"/>
        <item x="579"/>
        <item x="580"/>
        <item x="581"/>
        <item x="582"/>
        <item x="583"/>
        <item x="584"/>
        <item x="585"/>
        <item x="586"/>
        <item x="587"/>
        <item x="588"/>
        <item x="58"/>
        <item x="589"/>
        <item x="590"/>
        <item x="591"/>
        <item x="592"/>
        <item x="593"/>
        <item x="594"/>
        <item x="595"/>
        <item x="596"/>
        <item x="597"/>
        <item x="598"/>
        <item x="5"/>
        <item x="59"/>
        <item x="599"/>
        <item x="600"/>
        <item x="601"/>
        <item x="602"/>
        <item x="603"/>
        <item x="604"/>
        <item x="605"/>
        <item x="606"/>
        <item x="607"/>
        <item x="608"/>
        <item x="60"/>
        <item x="609"/>
        <item x="610"/>
        <item x="611"/>
        <item x="612"/>
        <item x="613"/>
        <item x="614"/>
        <item x="615"/>
        <item x="616"/>
        <item x="617"/>
        <item x="618"/>
        <item x="61"/>
        <item x="619"/>
        <item x="620"/>
        <item x="621"/>
        <item x="622"/>
        <item x="623"/>
        <item x="624"/>
        <item x="625"/>
        <item x="626"/>
        <item x="627"/>
        <item x="628"/>
        <item x="62"/>
        <item x="629"/>
        <item x="630"/>
        <item x="631"/>
        <item x="632"/>
        <item x="633"/>
        <item x="634"/>
        <item x="635"/>
        <item x="636"/>
        <item x="637"/>
        <item x="638"/>
        <item x="63"/>
        <item x="639"/>
        <item x="640"/>
        <item x="641"/>
        <item x="642"/>
        <item x="643"/>
        <item x="644"/>
        <item x="645"/>
        <item x="646"/>
        <item x="647"/>
        <item x="648"/>
        <item x="64"/>
        <item x="649"/>
        <item x="650"/>
        <item x="651"/>
        <item x="652"/>
        <item x="653"/>
        <item x="654"/>
        <item x="655"/>
        <item x="656"/>
        <item x="657"/>
        <item x="658"/>
        <item x="65"/>
        <item x="659"/>
        <item x="660"/>
        <item x="661"/>
        <item x="662"/>
        <item x="663"/>
        <item x="664"/>
        <item x="665"/>
        <item x="666"/>
        <item x="667"/>
        <item x="668"/>
        <item x="66"/>
        <item x="669"/>
        <item x="670"/>
        <item x="671"/>
        <item x="672"/>
        <item x="673"/>
        <item x="674"/>
        <item x="675"/>
        <item x="676"/>
        <item x="677"/>
        <item x="678"/>
        <item x="67"/>
        <item x="679"/>
        <item x="680"/>
        <item x="681"/>
        <item x="682"/>
        <item x="683"/>
        <item x="684"/>
        <item x="685"/>
        <item x="686"/>
        <item x="687"/>
        <item x="688"/>
        <item x="68"/>
        <item x="689"/>
        <item x="690"/>
        <item x="691"/>
        <item x="692"/>
        <item x="693"/>
        <item x="694"/>
        <item x="695"/>
        <item x="696"/>
        <item x="697"/>
        <item x="698"/>
        <item x="6"/>
        <item x="69"/>
        <item x="699"/>
        <item x="700"/>
        <item x="701"/>
        <item x="702"/>
        <item x="703"/>
        <item x="704"/>
        <item x="705"/>
        <item x="706"/>
        <item x="707"/>
        <item x="708"/>
        <item x="70"/>
        <item x="709"/>
        <item x="710"/>
        <item x="711"/>
        <item x="712"/>
        <item x="713"/>
        <item x="714"/>
        <item x="715"/>
        <item x="716"/>
        <item x="717"/>
        <item x="718"/>
        <item x="71"/>
        <item x="719"/>
        <item x="720"/>
        <item x="721"/>
        <item x="722"/>
        <item x="723"/>
        <item x="724"/>
        <item x="725"/>
        <item x="726"/>
        <item x="727"/>
        <item x="728"/>
        <item x="72"/>
        <item x="729"/>
        <item x="730"/>
        <item x="731"/>
        <item x="732"/>
        <item x="733"/>
        <item x="734"/>
        <item x="735"/>
        <item x="736"/>
        <item x="737"/>
        <item x="738"/>
        <item x="73"/>
        <item x="739"/>
        <item x="740"/>
        <item x="741"/>
        <item x="742"/>
        <item x="743"/>
        <item x="744"/>
        <item x="745"/>
        <item x="746"/>
        <item x="747"/>
        <item x="748"/>
        <item x="74"/>
        <item x="749"/>
        <item x="750"/>
        <item x="751"/>
        <item x="752"/>
        <item x="753"/>
        <item x="754"/>
        <item x="755"/>
        <item x="756"/>
        <item x="757"/>
        <item x="758"/>
        <item x="75"/>
        <item x="759"/>
        <item x="760"/>
        <item x="761"/>
        <item x="762"/>
        <item x="763"/>
        <item x="764"/>
        <item x="765"/>
        <item x="766"/>
        <item x="767"/>
        <item x="768"/>
        <item x="76"/>
        <item x="769"/>
        <item x="770"/>
        <item x="771"/>
        <item x="772"/>
        <item x="773"/>
        <item x="774"/>
        <item x="775"/>
        <item x="776"/>
        <item x="777"/>
        <item x="778"/>
        <item x="77"/>
        <item x="779"/>
        <item x="780"/>
        <item x="781"/>
        <item x="782"/>
        <item x="783"/>
        <item x="784"/>
        <item x="785"/>
        <item x="786"/>
        <item x="787"/>
        <item x="788"/>
        <item x="78"/>
        <item x="789"/>
        <item x="790"/>
        <item x="791"/>
        <item x="792"/>
        <item x="793"/>
        <item x="794"/>
        <item x="795"/>
        <item x="796"/>
        <item x="797"/>
        <item x="798"/>
        <item x="7"/>
        <item x="79"/>
        <item x="799"/>
        <item x="800"/>
        <item x="801"/>
        <item x="802"/>
        <item x="803"/>
        <item x="804"/>
        <item x="805"/>
        <item x="806"/>
        <item x="807"/>
        <item x="808"/>
        <item x="80"/>
        <item x="809"/>
        <item x="810"/>
        <item x="811"/>
        <item x="812"/>
        <item x="813"/>
        <item x="814"/>
        <item x="815"/>
        <item x="816"/>
        <item x="817"/>
        <item x="818"/>
        <item x="81"/>
        <item x="819"/>
        <item x="820"/>
        <item x="821"/>
        <item x="822"/>
        <item x="823"/>
        <item x="824"/>
        <item x="825"/>
        <item x="826"/>
        <item x="827"/>
        <item x="828"/>
        <item x="82"/>
        <item x="829"/>
        <item x="830"/>
        <item x="831"/>
        <item x="832"/>
        <item x="833"/>
        <item x="834"/>
        <item x="835"/>
        <item x="836"/>
        <item x="837"/>
        <item x="838"/>
        <item x="83"/>
        <item x="839"/>
        <item x="840"/>
        <item x="841"/>
        <item x="842"/>
        <item x="843"/>
        <item x="844"/>
        <item x="845"/>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pivotField showAll="0"/>
    <pivotField showAll="0"/>
    <pivotField showAll="0"/>
    <pivotField axis="axisRow" showAll="0">
      <items count="3">
        <item n="Cancer No" x="0"/>
        <item n="Cancer Yes" sd="0" x="1"/>
        <item t="default" sd="0"/>
      </items>
    </pivotField>
    <pivotField showAll="0">
      <items count="5">
        <item x="0"/>
        <item h="1" x="3"/>
        <item h="1" x="1"/>
        <item h="1" x="2"/>
        <item t="default"/>
      </items>
    </pivotField>
    <pivotField name="smoker" axis="axisRow" dataField="1" showAll="0" countASubtotal="1">
      <items count="3">
        <item n="Smoker No" x="1"/>
        <item n="Smoker Yes" x="0"/>
        <item t="countA"/>
      </items>
    </pivotField>
    <pivotField showAll="0">
      <items count="5">
        <item h="1" x="2"/>
        <item h="1" x="0"/>
        <item x="1"/>
        <item h="1" x="3"/>
        <item t="default"/>
      </items>
    </pivotField>
    <pivotField showAll="0">
      <items count="4">
        <item h="1" x="0"/>
        <item h="1" x="2"/>
        <item x="1"/>
        <item t="default"/>
      </items>
    </pivotField>
  </pivotFields>
  <rowFields count="2">
    <field x="7"/>
    <field x="5"/>
  </rowFields>
  <rowItems count="7">
    <i>
      <x/>
    </i>
    <i r="1">
      <x/>
    </i>
    <i r="1">
      <x v="1"/>
    </i>
    <i>
      <x v="1"/>
    </i>
    <i r="1">
      <x/>
    </i>
    <i r="1">
      <x v="1"/>
    </i>
    <i t="grand">
      <x/>
    </i>
  </rowItems>
  <colItems count="1">
    <i/>
  </colItems>
  <dataFields count="1">
    <dataField name="Count of smoker" fld="7" subtotal="count" baseField="5" baseItem="0"/>
  </dataFields>
  <chartFormats count="11">
    <chartFormat chart="1" format="0" series="1">
      <pivotArea type="data" outline="0" fieldPosition="0">
        <references count="1">
          <reference field="4294967294" count="1" selected="0">
            <x v="0"/>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3">
          <reference field="4294967294" count="1" selected="0">
            <x v="0"/>
          </reference>
          <reference field="5" count="1" selected="0">
            <x v="0"/>
          </reference>
          <reference field="7" count="1" selected="0">
            <x v="0"/>
          </reference>
        </references>
      </pivotArea>
    </chartFormat>
    <chartFormat chart="3" format="8">
      <pivotArea type="data" outline="0" fieldPosition="0">
        <references count="3">
          <reference field="4294967294" count="1" selected="0">
            <x v="0"/>
          </reference>
          <reference field="5" count="1" selected="0">
            <x v="1"/>
          </reference>
          <reference field="7" count="1" selected="0">
            <x v="0"/>
          </reference>
        </references>
      </pivotArea>
    </chartFormat>
    <chartFormat chart="3" format="9">
      <pivotArea type="data" outline="0" fieldPosition="0">
        <references count="3">
          <reference field="4294967294" count="1" selected="0">
            <x v="0"/>
          </reference>
          <reference field="5" count="1" selected="0">
            <x v="0"/>
          </reference>
          <reference field="7" count="1" selected="0">
            <x v="1"/>
          </reference>
        </references>
      </pivotArea>
    </chartFormat>
    <chartFormat chart="3" format="10">
      <pivotArea type="data" outline="0" fieldPosition="0">
        <references count="3">
          <reference field="4294967294" count="1" selected="0">
            <x v="0"/>
          </reference>
          <reference field="5" count="1" selected="0">
            <x v="1"/>
          </reference>
          <reference field="7" count="1" selected="0">
            <x v="1"/>
          </reference>
        </references>
      </pivotArea>
    </chartFormat>
    <chartFormat chart="7" format="21" series="1">
      <pivotArea type="data" outline="0" fieldPosition="0">
        <references count="1">
          <reference field="4294967294" count="1" selected="0">
            <x v="0"/>
          </reference>
        </references>
      </pivotArea>
    </chartFormat>
    <chartFormat chart="7" format="22">
      <pivotArea type="data" outline="0" fieldPosition="0">
        <references count="3">
          <reference field="4294967294" count="1" selected="0">
            <x v="0"/>
          </reference>
          <reference field="5" count="1" selected="0">
            <x v="0"/>
          </reference>
          <reference field="7" count="1" selected="0">
            <x v="0"/>
          </reference>
        </references>
      </pivotArea>
    </chartFormat>
    <chartFormat chart="7" format="23">
      <pivotArea type="data" outline="0" fieldPosition="0">
        <references count="3">
          <reference field="4294967294" count="1" selected="0">
            <x v="0"/>
          </reference>
          <reference field="5" count="1" selected="0">
            <x v="1"/>
          </reference>
          <reference field="7" count="1" selected="0">
            <x v="0"/>
          </reference>
        </references>
      </pivotArea>
    </chartFormat>
    <chartFormat chart="7" format="24">
      <pivotArea type="data" outline="0" fieldPosition="0">
        <references count="3">
          <reference field="4294967294" count="1" selected="0">
            <x v="0"/>
          </reference>
          <reference field="5" count="1" selected="0">
            <x v="0"/>
          </reference>
          <reference field="7" count="1" selected="0">
            <x v="1"/>
          </reference>
        </references>
      </pivotArea>
    </chartFormat>
    <chartFormat chart="7" format="25">
      <pivotArea type="data" outline="0" fieldPosition="0">
        <references count="3">
          <reference field="4294967294" count="1" selected="0">
            <x v="0"/>
          </reference>
          <reference field="5" count="1" selected="0">
            <x v="1"/>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DA97D9D5-CBF0-43E2-97E7-91E0875BF25E}" autoFormatId="16" applyNumberFormats="0" applyBorderFormats="0" applyFontFormats="0" applyPatternFormats="0" applyAlignmentFormats="0" applyWidthHeightFormats="0">
  <queryTableRefresh nextId="3">
    <queryTableFields count="2">
      <queryTableField id="1" name="City tier" tableColumnId="1"/>
      <queryTableField id="2" name="Coun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AC4133D4-DDB5-4716-8D52-2272463DE83A}" autoFormatId="16" applyNumberFormats="0" applyBorderFormats="0" applyFontFormats="0" applyPatternFormats="0" applyAlignmentFormats="0" applyWidthHeightFormats="0">
  <queryTableRefresh nextId="3">
    <queryTableFields count="2">
      <queryTableField id="1" name="smoker" tableColumnId="1"/>
      <queryTableField id="2" name="Count"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C896CC79-2C4C-4D11-94A2-C062B229C87B}" autoFormatId="16" applyNumberFormats="0" applyBorderFormats="0" applyFontFormats="0" applyPatternFormats="0" applyAlignmentFormats="0" applyWidthHeightFormats="0">
  <queryTableRefresh nextId="3">
    <queryTableFields count="2">
      <queryTableField id="1" name="Hospital tier" tableColumnId="1"/>
      <queryTableField id="2" name="Coun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abetes_Status" xr10:uid="{D5048C34-AEC8-4D70-8B87-1C7D763876FB}" sourceName="Diabetes Status">
  <pivotTables>
    <pivotTable tabId="21" name="PivotTable2"/>
    <pivotTable tabId="21" name="PivotTable1"/>
  </pivotTables>
  <data>
    <tabular pivotCacheId="1794821217">
      <items count="3">
        <i x="0"/>
        <i x="2"/>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ight_Status1" xr10:uid="{B4F2A519-4A3A-4231-8AA6-934289D257DE}" sourceName="Weight Status">
  <pivotTables>
    <pivotTable tabId="21" name="PivotTable5"/>
    <pivotTable tabId="21" name="PivotTable7"/>
    <pivotTable tabId="21" name="PivotTable8"/>
  </pivotTables>
  <data>
    <tabular pivotCacheId="606677533">
      <items count="4">
        <i x="2"/>
        <i x="0"/>
        <i x="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spital_tier" xr10:uid="{D5F910C3-2B44-48E3-8037-0A047D89574B}" sourceName="Hospital tier">
  <pivotTables>
    <pivotTable tabId="21" name="PivotTable6"/>
  </pivotTables>
  <data>
    <tabular pivotCacheId="1519198378">
      <items count="3">
        <i x="2" s="1"/>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abetes Status" xr10:uid="{C146C1C7-EE33-41B2-A9F2-5A3A6D2AE2CA}" cache="Slicer_Diabetes_Status" caption="Diabetes Status" rowHeight="234950"/>
  <slicer name="Weight Status 1" xr10:uid="{4D8822C4-3F78-4477-9146-5C52D8F3FC2C}" cache="Slicer_Weight_Status1" caption="Weight Status" rowHeight="234950"/>
  <slicer name="Hospital tier" xr10:uid="{B777245A-6FAA-4278-8566-25CE9F51183D}" cache="Slicer_Hospital_tier" caption="Hospital tier"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F5966E6-DCB0-4AB0-8A0C-881193266ABB}" name="Table3__2" displayName="Table3__2" ref="A1:B4" tableType="queryTable" totalsRowShown="0">
  <autoFilter ref="A1:B4" xr:uid="{2F5966E6-DCB0-4AB0-8A0C-881193266ABB}"/>
  <tableColumns count="2">
    <tableColumn id="1" xr3:uid="{B8FF8253-413B-4B61-B4CC-2241CBD9A63E}" uniqueName="1" name="City tier" queryTableFieldId="1" dataDxfId="2"/>
    <tableColumn id="2" xr3:uid="{20A12ED2-DDC4-49FD-9A0D-3A601CADA410}" uniqueName="2" name="Count" queryTableField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45D102F-5B1D-4047-B928-8F95331E3CED}" name="Table1__2" displayName="Table1__2" ref="A1:B3" tableType="queryTable" totalsRowShown="0">
  <autoFilter ref="A1:B3" xr:uid="{345D102F-5B1D-4047-B928-8F95331E3CED}"/>
  <tableColumns count="2">
    <tableColumn id="1" xr3:uid="{BDBC167F-6AFC-455E-928C-AA5CAD8A9B6F}" uniqueName="1" name="smoker" queryTableFieldId="1" dataDxfId="1"/>
    <tableColumn id="2" xr3:uid="{7645E30B-7F69-4AA4-AE19-84C5AC851FAA}" uniqueName="2" name="Count" queryTableFieldId="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CAF0F04-F1DC-4644-9067-0421ACCCF83E}" name="Table3__3" displayName="Table3__3" ref="A1:B4" tableType="queryTable" totalsRowShown="0">
  <autoFilter ref="A1:B4" xr:uid="{5CAF0F04-F1DC-4644-9067-0421ACCCF83E}"/>
  <tableColumns count="2">
    <tableColumn id="1" xr3:uid="{5ED9A026-1860-4BDD-B2AF-8457624C413F}" uniqueName="1" name="Hospital tier" queryTableFieldId="1" dataDxfId="0"/>
    <tableColumn id="2" xr3:uid="{E07F85CD-5D46-4FD1-8F98-33ED5272CAE3}" uniqueName="2" name="Count" queryTableField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336"/>
  <sheetViews>
    <sheetView workbookViewId="0">
      <selection activeCell="B6" sqref="A1:D2336"/>
    </sheetView>
  </sheetViews>
  <sheetFormatPr defaultRowHeight="15.6" x14ac:dyDescent="0.3"/>
  <cols>
    <col min="1" max="1" width="15.5546875" customWidth="1"/>
    <col min="2" max="2" width="9.6640625" customWidth="1"/>
    <col min="3" max="3" width="37.44140625" bestFit="1" customWidth="1"/>
    <col min="4" max="4" width="14.109375" style="7" customWidth="1"/>
    <col min="5" max="5" width="15.88671875" customWidth="1"/>
  </cols>
  <sheetData>
    <row r="1" spans="1:4" s="2" customFormat="1" ht="18.899999999999999" customHeight="1" x14ac:dyDescent="0.3">
      <c r="A1" s="3" t="s">
        <v>0</v>
      </c>
      <c r="B1" s="8" t="s">
        <v>2385</v>
      </c>
      <c r="C1" s="4" t="s">
        <v>2386</v>
      </c>
      <c r="D1" s="9" t="s">
        <v>5267</v>
      </c>
    </row>
    <row r="2" spans="1:4" x14ac:dyDescent="0.3">
      <c r="A2" s="1" t="s">
        <v>2371</v>
      </c>
      <c r="B2" s="1" t="s">
        <v>2388</v>
      </c>
      <c r="C2" s="1" t="s">
        <v>2387</v>
      </c>
      <c r="D2" s="7" t="s">
        <v>2389</v>
      </c>
    </row>
    <row r="3" spans="1:4" x14ac:dyDescent="0.3">
      <c r="A3" s="1" t="s">
        <v>2370</v>
      </c>
      <c r="B3" s="1" t="s">
        <v>2391</v>
      </c>
      <c r="C3" s="1" t="s">
        <v>2390</v>
      </c>
      <c r="D3" s="7" t="s">
        <v>2392</v>
      </c>
    </row>
    <row r="4" spans="1:4" x14ac:dyDescent="0.3">
      <c r="A4" s="1" t="s">
        <v>2369</v>
      </c>
      <c r="B4" s="1" t="s">
        <v>2391</v>
      </c>
      <c r="C4" s="1" t="s">
        <v>2393</v>
      </c>
      <c r="D4" s="7" t="s">
        <v>2394</v>
      </c>
    </row>
    <row r="5" spans="1:4" x14ac:dyDescent="0.3">
      <c r="A5" s="1" t="s">
        <v>2368</v>
      </c>
      <c r="B5" s="1" t="s">
        <v>2388</v>
      </c>
      <c r="C5" s="1" t="s">
        <v>2395</v>
      </c>
      <c r="D5" s="7" t="s">
        <v>2396</v>
      </c>
    </row>
    <row r="6" spans="1:4" x14ac:dyDescent="0.3">
      <c r="A6" s="1" t="s">
        <v>2367</v>
      </c>
      <c r="B6" s="1" t="s">
        <v>2388</v>
      </c>
      <c r="C6" s="1" t="s">
        <v>2397</v>
      </c>
      <c r="D6" s="7" t="s">
        <v>2398</v>
      </c>
    </row>
    <row r="7" spans="1:4" x14ac:dyDescent="0.3">
      <c r="A7" s="1" t="s">
        <v>2366</v>
      </c>
      <c r="B7" s="1" t="s">
        <v>2391</v>
      </c>
      <c r="C7" s="1" t="s">
        <v>2399</v>
      </c>
      <c r="D7" s="7" t="s">
        <v>2400</v>
      </c>
    </row>
    <row r="8" spans="1:4" x14ac:dyDescent="0.3">
      <c r="A8" s="1" t="s">
        <v>2365</v>
      </c>
      <c r="B8" s="1" t="s">
        <v>2391</v>
      </c>
      <c r="C8" s="1" t="s">
        <v>2402</v>
      </c>
      <c r="D8" s="7" t="s">
        <v>2403</v>
      </c>
    </row>
    <row r="9" spans="1:4" x14ac:dyDescent="0.3">
      <c r="A9" s="1" t="s">
        <v>2364</v>
      </c>
      <c r="B9" s="1" t="s">
        <v>2391</v>
      </c>
      <c r="C9" s="1" t="s">
        <v>2404</v>
      </c>
      <c r="D9" s="7" t="s">
        <v>2405</v>
      </c>
    </row>
    <row r="10" spans="1:4" x14ac:dyDescent="0.3">
      <c r="A10" s="1" t="s">
        <v>2363</v>
      </c>
      <c r="B10" s="1" t="s">
        <v>2391</v>
      </c>
      <c r="C10" s="1" t="s">
        <v>2406</v>
      </c>
      <c r="D10" s="7" t="s">
        <v>2407</v>
      </c>
    </row>
    <row r="11" spans="1:4" x14ac:dyDescent="0.3">
      <c r="A11" s="1" t="s">
        <v>2362</v>
      </c>
      <c r="B11" s="1" t="s">
        <v>2388</v>
      </c>
      <c r="C11" s="1" t="s">
        <v>2408</v>
      </c>
      <c r="D11" s="7" t="s">
        <v>2409</v>
      </c>
    </row>
    <row r="12" spans="1:4" x14ac:dyDescent="0.3">
      <c r="A12" s="1" t="s">
        <v>2361</v>
      </c>
      <c r="B12" s="1" t="s">
        <v>2388</v>
      </c>
      <c r="C12" s="1" t="s">
        <v>2410</v>
      </c>
      <c r="D12" s="1" t="s">
        <v>2411</v>
      </c>
    </row>
    <row r="13" spans="1:4" x14ac:dyDescent="0.3">
      <c r="A13" s="1" t="s">
        <v>2360</v>
      </c>
      <c r="B13" s="1" t="s">
        <v>2391</v>
      </c>
      <c r="C13" s="1" t="s">
        <v>2413</v>
      </c>
      <c r="D13" s="7" t="s">
        <v>2414</v>
      </c>
    </row>
    <row r="14" spans="1:4" x14ac:dyDescent="0.3">
      <c r="A14" s="1" t="s">
        <v>2359</v>
      </c>
      <c r="B14" s="1" t="s">
        <v>2391</v>
      </c>
      <c r="C14" s="1" t="s">
        <v>2415</v>
      </c>
      <c r="D14" s="7" t="s">
        <v>2416</v>
      </c>
    </row>
    <row r="15" spans="1:4" x14ac:dyDescent="0.3">
      <c r="A15" s="1" t="s">
        <v>2358</v>
      </c>
      <c r="B15" s="1" t="s">
        <v>2391</v>
      </c>
      <c r="C15" s="1" t="s">
        <v>2417</v>
      </c>
      <c r="D15" s="7" t="s">
        <v>2418</v>
      </c>
    </row>
    <row r="16" spans="1:4" x14ac:dyDescent="0.3">
      <c r="A16" s="1" t="s">
        <v>2357</v>
      </c>
      <c r="B16" s="1" t="s">
        <v>2388</v>
      </c>
      <c r="C16" s="1" t="s">
        <v>2419</v>
      </c>
      <c r="D16" s="7" t="s">
        <v>2420</v>
      </c>
    </row>
    <row r="17" spans="1:4" x14ac:dyDescent="0.3">
      <c r="A17" s="1" t="s">
        <v>2356</v>
      </c>
      <c r="B17" s="1" t="s">
        <v>2391</v>
      </c>
      <c r="C17" s="1" t="s">
        <v>2421</v>
      </c>
      <c r="D17" s="7" t="s">
        <v>2422</v>
      </c>
    </row>
    <row r="18" spans="1:4" x14ac:dyDescent="0.3">
      <c r="A18" s="1" t="s">
        <v>2355</v>
      </c>
      <c r="B18" s="1" t="s">
        <v>2388</v>
      </c>
      <c r="C18" s="1" t="s">
        <v>2423</v>
      </c>
      <c r="D18" s="7" t="s">
        <v>2424</v>
      </c>
    </row>
    <row r="19" spans="1:4" x14ac:dyDescent="0.3">
      <c r="A19" s="1" t="s">
        <v>2354</v>
      </c>
      <c r="B19" s="1" t="s">
        <v>2388</v>
      </c>
      <c r="C19" s="1" t="s">
        <v>2426</v>
      </c>
      <c r="D19" s="7" t="s">
        <v>2427</v>
      </c>
    </row>
    <row r="20" spans="1:4" x14ac:dyDescent="0.3">
      <c r="A20" s="1" t="s">
        <v>2353</v>
      </c>
      <c r="B20" s="1" t="s">
        <v>2391</v>
      </c>
      <c r="C20" s="1" t="s">
        <v>2428</v>
      </c>
      <c r="D20" s="7" t="s">
        <v>2429</v>
      </c>
    </row>
    <row r="21" spans="1:4" x14ac:dyDescent="0.3">
      <c r="A21" s="1" t="s">
        <v>2352</v>
      </c>
      <c r="B21" s="1" t="s">
        <v>2391</v>
      </c>
      <c r="C21" s="1" t="s">
        <v>2430</v>
      </c>
      <c r="D21" s="7" t="s">
        <v>2431</v>
      </c>
    </row>
    <row r="22" spans="1:4" x14ac:dyDescent="0.3">
      <c r="A22" s="1" t="s">
        <v>2351</v>
      </c>
      <c r="B22" s="1" t="s">
        <v>2391</v>
      </c>
      <c r="C22" s="1" t="s">
        <v>2432</v>
      </c>
      <c r="D22" s="7" t="s">
        <v>2433</v>
      </c>
    </row>
    <row r="23" spans="1:4" x14ac:dyDescent="0.3">
      <c r="A23" s="1" t="s">
        <v>2350</v>
      </c>
      <c r="B23" s="1" t="s">
        <v>2388</v>
      </c>
      <c r="C23" s="1" t="s">
        <v>2434</v>
      </c>
      <c r="D23" s="7" t="s">
        <v>2435</v>
      </c>
    </row>
    <row r="24" spans="1:4" x14ac:dyDescent="0.3">
      <c r="A24" s="1" t="s">
        <v>2349</v>
      </c>
      <c r="B24" s="1" t="s">
        <v>2388</v>
      </c>
      <c r="C24" s="1" t="s">
        <v>2437</v>
      </c>
      <c r="D24" s="7" t="s">
        <v>2438</v>
      </c>
    </row>
    <row r="25" spans="1:4" x14ac:dyDescent="0.3">
      <c r="A25" s="1" t="s">
        <v>2348</v>
      </c>
      <c r="B25" s="1" t="s">
        <v>2391</v>
      </c>
      <c r="C25" s="1" t="s">
        <v>2439</v>
      </c>
      <c r="D25" s="7" t="s">
        <v>2440</v>
      </c>
    </row>
    <row r="26" spans="1:4" x14ac:dyDescent="0.3">
      <c r="A26" s="1" t="s">
        <v>2347</v>
      </c>
      <c r="B26" s="1" t="s">
        <v>2391</v>
      </c>
      <c r="C26" s="1" t="s">
        <v>2441</v>
      </c>
      <c r="D26" s="7" t="s">
        <v>2442</v>
      </c>
    </row>
    <row r="27" spans="1:4" x14ac:dyDescent="0.3">
      <c r="A27" s="1" t="s">
        <v>2346</v>
      </c>
      <c r="B27" s="1" t="s">
        <v>2391</v>
      </c>
      <c r="C27" s="1" t="s">
        <v>2443</v>
      </c>
      <c r="D27" s="7" t="s">
        <v>2444</v>
      </c>
    </row>
    <row r="28" spans="1:4" x14ac:dyDescent="0.3">
      <c r="A28" s="1" t="s">
        <v>2345</v>
      </c>
      <c r="B28" s="1" t="s">
        <v>2391</v>
      </c>
      <c r="C28" s="1" t="s">
        <v>2445</v>
      </c>
      <c r="D28" s="7" t="s">
        <v>2446</v>
      </c>
    </row>
    <row r="29" spans="1:4" x14ac:dyDescent="0.3">
      <c r="A29" s="1" t="s">
        <v>2344</v>
      </c>
      <c r="B29" s="1" t="s">
        <v>2388</v>
      </c>
      <c r="C29" s="1" t="s">
        <v>2447</v>
      </c>
      <c r="D29" s="7" t="s">
        <v>2448</v>
      </c>
    </row>
    <row r="30" spans="1:4" x14ac:dyDescent="0.3">
      <c r="A30" s="1" t="s">
        <v>2343</v>
      </c>
      <c r="B30" s="1" t="s">
        <v>2391</v>
      </c>
      <c r="C30" s="1" t="s">
        <v>2449</v>
      </c>
      <c r="D30" s="7" t="s">
        <v>2405</v>
      </c>
    </row>
    <row r="31" spans="1:4" x14ac:dyDescent="0.3">
      <c r="A31" s="1" t="s">
        <v>2342</v>
      </c>
      <c r="B31" s="1" t="s">
        <v>2388</v>
      </c>
      <c r="C31" s="1" t="s">
        <v>2450</v>
      </c>
      <c r="D31" s="7" t="s">
        <v>2451</v>
      </c>
    </row>
    <row r="32" spans="1:4" x14ac:dyDescent="0.3">
      <c r="A32" s="1" t="s">
        <v>2341</v>
      </c>
      <c r="B32" s="1" t="s">
        <v>2388</v>
      </c>
      <c r="C32" s="1" t="s">
        <v>2452</v>
      </c>
      <c r="D32" s="7" t="s">
        <v>2438</v>
      </c>
    </row>
    <row r="33" spans="1:4" x14ac:dyDescent="0.3">
      <c r="A33" s="1" t="s">
        <v>2340</v>
      </c>
      <c r="B33" s="1" t="s">
        <v>2391</v>
      </c>
      <c r="C33" s="1" t="s">
        <v>2454</v>
      </c>
      <c r="D33" s="7" t="s">
        <v>2455</v>
      </c>
    </row>
    <row r="34" spans="1:4" x14ac:dyDescent="0.3">
      <c r="A34" s="1" t="s">
        <v>2339</v>
      </c>
      <c r="B34" s="1" t="s">
        <v>2391</v>
      </c>
      <c r="C34" s="1" t="s">
        <v>2456</v>
      </c>
      <c r="D34" s="7" t="s">
        <v>2457</v>
      </c>
    </row>
    <row r="35" spans="1:4" x14ac:dyDescent="0.3">
      <c r="A35" s="1" t="s">
        <v>2338</v>
      </c>
      <c r="B35" s="1" t="s">
        <v>2388</v>
      </c>
      <c r="C35" s="1" t="s">
        <v>2458</v>
      </c>
      <c r="D35" s="7" t="s">
        <v>2459</v>
      </c>
    </row>
    <row r="36" spans="1:4" x14ac:dyDescent="0.3">
      <c r="A36" s="1" t="s">
        <v>2337</v>
      </c>
      <c r="B36" s="1" t="s">
        <v>2388</v>
      </c>
      <c r="C36" s="1" t="s">
        <v>2460</v>
      </c>
      <c r="D36" s="7" t="s">
        <v>2461</v>
      </c>
    </row>
    <row r="37" spans="1:4" x14ac:dyDescent="0.3">
      <c r="A37" s="1" t="s">
        <v>2336</v>
      </c>
      <c r="B37" s="1" t="s">
        <v>2391</v>
      </c>
      <c r="C37" s="1" t="s">
        <v>2462</v>
      </c>
      <c r="D37" s="7" t="s">
        <v>2463</v>
      </c>
    </row>
    <row r="38" spans="1:4" x14ac:dyDescent="0.3">
      <c r="A38" s="1" t="s">
        <v>2335</v>
      </c>
      <c r="B38" s="1" t="s">
        <v>2391</v>
      </c>
      <c r="C38" s="1" t="s">
        <v>2464</v>
      </c>
      <c r="D38" s="7" t="s">
        <v>2465</v>
      </c>
    </row>
    <row r="39" spans="1:4" x14ac:dyDescent="0.3">
      <c r="A39" s="1" t="s">
        <v>2334</v>
      </c>
      <c r="B39" s="1" t="s">
        <v>2388</v>
      </c>
      <c r="C39" s="1" t="s">
        <v>2466</v>
      </c>
      <c r="D39" s="7" t="s">
        <v>2467</v>
      </c>
    </row>
    <row r="40" spans="1:4" x14ac:dyDescent="0.3">
      <c r="A40" s="1" t="s">
        <v>2333</v>
      </c>
      <c r="B40" s="1" t="s">
        <v>2388</v>
      </c>
      <c r="C40" s="1" t="s">
        <v>2468</v>
      </c>
      <c r="D40" s="7" t="s">
        <v>2469</v>
      </c>
    </row>
    <row r="41" spans="1:4" x14ac:dyDescent="0.3">
      <c r="A41" s="1" t="s">
        <v>2332</v>
      </c>
      <c r="B41" s="1" t="s">
        <v>2391</v>
      </c>
      <c r="C41" s="1" t="s">
        <v>2470</v>
      </c>
      <c r="D41" s="7" t="s">
        <v>2471</v>
      </c>
    </row>
    <row r="42" spans="1:4" x14ac:dyDescent="0.3">
      <c r="A42" s="1" t="s">
        <v>2331</v>
      </c>
      <c r="B42" s="1" t="s">
        <v>2391</v>
      </c>
      <c r="C42" s="1" t="s">
        <v>2472</v>
      </c>
      <c r="D42" s="7" t="s">
        <v>2473</v>
      </c>
    </row>
    <row r="43" spans="1:4" x14ac:dyDescent="0.3">
      <c r="A43" s="1" t="s">
        <v>2330</v>
      </c>
      <c r="B43" s="1" t="s">
        <v>2388</v>
      </c>
      <c r="C43" s="1" t="s">
        <v>2474</v>
      </c>
      <c r="D43" s="7" t="s">
        <v>2475</v>
      </c>
    </row>
    <row r="44" spans="1:4" x14ac:dyDescent="0.3">
      <c r="A44" s="1" t="s">
        <v>2329</v>
      </c>
      <c r="B44" s="1" t="s">
        <v>2388</v>
      </c>
      <c r="C44" s="1" t="s">
        <v>2476</v>
      </c>
      <c r="D44" s="7" t="s">
        <v>2438</v>
      </c>
    </row>
    <row r="45" spans="1:4" x14ac:dyDescent="0.3">
      <c r="A45" s="1" t="s">
        <v>2328</v>
      </c>
      <c r="B45" s="1" t="s">
        <v>2391</v>
      </c>
      <c r="C45" s="1" t="s">
        <v>2477</v>
      </c>
      <c r="D45" s="7" t="s">
        <v>2478</v>
      </c>
    </row>
    <row r="46" spans="1:4" x14ac:dyDescent="0.3">
      <c r="A46" s="1" t="s">
        <v>2327</v>
      </c>
      <c r="B46" s="1" t="s">
        <v>2391</v>
      </c>
      <c r="C46" s="1" t="s">
        <v>2479</v>
      </c>
      <c r="D46" s="7" t="s">
        <v>2440</v>
      </c>
    </row>
    <row r="47" spans="1:4" x14ac:dyDescent="0.3">
      <c r="A47" s="1" t="s">
        <v>2326</v>
      </c>
      <c r="B47" s="1" t="s">
        <v>2388</v>
      </c>
      <c r="C47" s="1" t="s">
        <v>2480</v>
      </c>
      <c r="D47" s="7" t="s">
        <v>2481</v>
      </c>
    </row>
    <row r="48" spans="1:4" x14ac:dyDescent="0.3">
      <c r="A48" s="1" t="s">
        <v>2325</v>
      </c>
      <c r="B48" s="1" t="s">
        <v>2391</v>
      </c>
      <c r="C48" s="1" t="s">
        <v>2482</v>
      </c>
      <c r="D48" s="7" t="s">
        <v>2483</v>
      </c>
    </row>
    <row r="49" spans="1:4" x14ac:dyDescent="0.3">
      <c r="A49" s="1" t="s">
        <v>2324</v>
      </c>
      <c r="B49" s="1" t="s">
        <v>2388</v>
      </c>
      <c r="C49" s="1" t="s">
        <v>2474</v>
      </c>
      <c r="D49" s="7" t="s">
        <v>2484</v>
      </c>
    </row>
    <row r="50" spans="1:4" x14ac:dyDescent="0.3">
      <c r="A50" s="1" t="s">
        <v>2323</v>
      </c>
      <c r="B50" s="1" t="s">
        <v>2391</v>
      </c>
      <c r="C50" s="1" t="s">
        <v>2485</v>
      </c>
      <c r="D50" s="1" t="s">
        <v>2486</v>
      </c>
    </row>
    <row r="51" spans="1:4" x14ac:dyDescent="0.3">
      <c r="A51" s="1" t="s">
        <v>2322</v>
      </c>
      <c r="B51" s="1" t="s">
        <v>2391</v>
      </c>
      <c r="C51" s="1" t="s">
        <v>2487</v>
      </c>
      <c r="D51" s="7" t="s">
        <v>2465</v>
      </c>
    </row>
    <row r="52" spans="1:4" x14ac:dyDescent="0.3">
      <c r="A52" s="1" t="s">
        <v>2321</v>
      </c>
      <c r="B52" s="1" t="s">
        <v>2391</v>
      </c>
      <c r="C52" s="1" t="s">
        <v>2488</v>
      </c>
      <c r="D52" s="7" t="s">
        <v>2489</v>
      </c>
    </row>
    <row r="53" spans="1:4" x14ac:dyDescent="0.3">
      <c r="A53" s="1" t="s">
        <v>2320</v>
      </c>
      <c r="B53" s="1" t="s">
        <v>2388</v>
      </c>
      <c r="C53" s="1" t="s">
        <v>2490</v>
      </c>
      <c r="D53" s="7" t="s">
        <v>2491</v>
      </c>
    </row>
    <row r="54" spans="1:4" x14ac:dyDescent="0.3">
      <c r="A54" s="1" t="s">
        <v>2319</v>
      </c>
      <c r="B54" s="1" t="s">
        <v>2391</v>
      </c>
      <c r="C54" s="1" t="s">
        <v>2492</v>
      </c>
      <c r="D54" s="7" t="s">
        <v>2414</v>
      </c>
    </row>
    <row r="55" spans="1:4" x14ac:dyDescent="0.3">
      <c r="A55" s="1" t="s">
        <v>2318</v>
      </c>
      <c r="B55" s="1" t="s">
        <v>2391</v>
      </c>
      <c r="C55" s="1" t="s">
        <v>2493</v>
      </c>
      <c r="D55" s="7" t="s">
        <v>2494</v>
      </c>
    </row>
    <row r="56" spans="1:4" x14ac:dyDescent="0.3">
      <c r="A56" s="1" t="s">
        <v>2317</v>
      </c>
      <c r="B56" s="1" t="s">
        <v>2388</v>
      </c>
      <c r="C56" s="1" t="s">
        <v>2495</v>
      </c>
      <c r="D56" s="7" t="s">
        <v>2496</v>
      </c>
    </row>
    <row r="57" spans="1:4" x14ac:dyDescent="0.3">
      <c r="A57" s="1" t="s">
        <v>2316</v>
      </c>
      <c r="B57" s="1" t="s">
        <v>2388</v>
      </c>
      <c r="C57" s="1" t="s">
        <v>2497</v>
      </c>
      <c r="D57" s="7" t="s">
        <v>2498</v>
      </c>
    </row>
    <row r="58" spans="1:4" x14ac:dyDescent="0.3">
      <c r="A58" s="1" t="s">
        <v>2315</v>
      </c>
      <c r="B58" s="1" t="s">
        <v>2391</v>
      </c>
      <c r="C58" s="1" t="s">
        <v>2499</v>
      </c>
      <c r="D58" s="7" t="s">
        <v>2500</v>
      </c>
    </row>
    <row r="59" spans="1:4" x14ac:dyDescent="0.3">
      <c r="A59" s="1" t="s">
        <v>2314</v>
      </c>
      <c r="B59" s="1" t="s">
        <v>2388</v>
      </c>
      <c r="C59" s="1" t="s">
        <v>2501</v>
      </c>
      <c r="D59" s="7" t="s">
        <v>2502</v>
      </c>
    </row>
    <row r="60" spans="1:4" x14ac:dyDescent="0.3">
      <c r="A60" s="1" t="s">
        <v>2313</v>
      </c>
      <c r="B60" s="1" t="s">
        <v>2391</v>
      </c>
      <c r="C60" s="1" t="s">
        <v>2503</v>
      </c>
      <c r="D60" s="7" t="s">
        <v>2504</v>
      </c>
    </row>
    <row r="61" spans="1:4" x14ac:dyDescent="0.3">
      <c r="A61" s="1" t="s">
        <v>2312</v>
      </c>
      <c r="B61" s="1" t="s">
        <v>2388</v>
      </c>
      <c r="C61" s="1" t="s">
        <v>2505</v>
      </c>
      <c r="D61" s="7" t="s">
        <v>2506</v>
      </c>
    </row>
    <row r="62" spans="1:4" x14ac:dyDescent="0.3">
      <c r="A62" s="1" t="s">
        <v>2311</v>
      </c>
      <c r="B62" s="1" t="s">
        <v>2391</v>
      </c>
      <c r="C62" s="1" t="s">
        <v>2507</v>
      </c>
      <c r="D62" s="7" t="s">
        <v>2508</v>
      </c>
    </row>
    <row r="63" spans="1:4" x14ac:dyDescent="0.3">
      <c r="A63" s="1" t="s">
        <v>2310</v>
      </c>
      <c r="B63" s="1" t="s">
        <v>2388</v>
      </c>
      <c r="C63" s="1" t="s">
        <v>2509</v>
      </c>
      <c r="D63" s="7" t="s">
        <v>2510</v>
      </c>
    </row>
    <row r="64" spans="1:4" x14ac:dyDescent="0.3">
      <c r="A64" s="1" t="s">
        <v>2309</v>
      </c>
      <c r="B64" s="1" t="s">
        <v>2388</v>
      </c>
      <c r="C64" s="1" t="s">
        <v>2511</v>
      </c>
      <c r="D64" s="7" t="s">
        <v>2512</v>
      </c>
    </row>
    <row r="65" spans="1:4" x14ac:dyDescent="0.3">
      <c r="A65" s="1" t="s">
        <v>2308</v>
      </c>
      <c r="B65" s="1" t="s">
        <v>2391</v>
      </c>
      <c r="C65" s="1" t="s">
        <v>2513</v>
      </c>
      <c r="D65" s="7" t="s">
        <v>2414</v>
      </c>
    </row>
    <row r="66" spans="1:4" x14ac:dyDescent="0.3">
      <c r="A66" s="1" t="s">
        <v>2307</v>
      </c>
      <c r="B66" s="1" t="s">
        <v>2391</v>
      </c>
      <c r="C66" s="1" t="s">
        <v>2514</v>
      </c>
      <c r="D66" s="7" t="s">
        <v>2515</v>
      </c>
    </row>
    <row r="67" spans="1:4" x14ac:dyDescent="0.3">
      <c r="A67" s="1" t="s">
        <v>2306</v>
      </c>
      <c r="B67" s="1" t="s">
        <v>2388</v>
      </c>
      <c r="C67" s="1" t="s">
        <v>2516</v>
      </c>
      <c r="D67" s="7" t="s">
        <v>2517</v>
      </c>
    </row>
    <row r="68" spans="1:4" x14ac:dyDescent="0.3">
      <c r="A68" s="1" t="s">
        <v>2305</v>
      </c>
      <c r="B68" s="1" t="s">
        <v>2391</v>
      </c>
      <c r="C68" s="1" t="s">
        <v>2518</v>
      </c>
      <c r="D68" s="7" t="s">
        <v>2519</v>
      </c>
    </row>
    <row r="69" spans="1:4" x14ac:dyDescent="0.3">
      <c r="A69" s="1" t="s">
        <v>2304</v>
      </c>
      <c r="B69" s="1" t="s">
        <v>2391</v>
      </c>
      <c r="C69" s="1" t="s">
        <v>2520</v>
      </c>
      <c r="D69" s="7" t="s">
        <v>2521</v>
      </c>
    </row>
    <row r="70" spans="1:4" x14ac:dyDescent="0.3">
      <c r="A70" s="1" t="s">
        <v>2303</v>
      </c>
      <c r="B70" s="1" t="s">
        <v>2388</v>
      </c>
      <c r="C70" s="1" t="s">
        <v>2522</v>
      </c>
      <c r="D70" s="7" t="s">
        <v>2523</v>
      </c>
    </row>
    <row r="71" spans="1:4" x14ac:dyDescent="0.3">
      <c r="A71" s="1" t="s">
        <v>2302</v>
      </c>
      <c r="B71" s="1" t="s">
        <v>2391</v>
      </c>
      <c r="C71" s="1" t="s">
        <v>2524</v>
      </c>
      <c r="D71" s="7" t="s">
        <v>2525</v>
      </c>
    </row>
    <row r="72" spans="1:4" x14ac:dyDescent="0.3">
      <c r="A72" s="1" t="s">
        <v>2301</v>
      </c>
      <c r="B72" s="1" t="s">
        <v>2391</v>
      </c>
      <c r="C72" s="1" t="s">
        <v>2526</v>
      </c>
      <c r="D72" s="7" t="s">
        <v>2527</v>
      </c>
    </row>
    <row r="73" spans="1:4" x14ac:dyDescent="0.3">
      <c r="A73" s="1" t="s">
        <v>2300</v>
      </c>
      <c r="B73" s="1" t="s">
        <v>2391</v>
      </c>
      <c r="C73" s="1" t="s">
        <v>2528</v>
      </c>
      <c r="D73" s="7" t="s">
        <v>2529</v>
      </c>
    </row>
    <row r="74" spans="1:4" x14ac:dyDescent="0.3">
      <c r="A74" s="1" t="s">
        <v>2299</v>
      </c>
      <c r="B74" s="1" t="s">
        <v>2388</v>
      </c>
      <c r="C74" s="1" t="s">
        <v>2530</v>
      </c>
      <c r="D74" s="7" t="s">
        <v>2531</v>
      </c>
    </row>
    <row r="75" spans="1:4" x14ac:dyDescent="0.3">
      <c r="A75" s="1" t="s">
        <v>2298</v>
      </c>
      <c r="B75" s="1" t="s">
        <v>2388</v>
      </c>
      <c r="C75" s="1" t="s">
        <v>2532</v>
      </c>
      <c r="D75" s="7" t="s">
        <v>2469</v>
      </c>
    </row>
    <row r="76" spans="1:4" x14ac:dyDescent="0.3">
      <c r="A76" s="1" t="s">
        <v>2297</v>
      </c>
      <c r="B76" s="1" t="s">
        <v>2388</v>
      </c>
      <c r="C76" s="1" t="s">
        <v>2533</v>
      </c>
      <c r="D76" s="7" t="s">
        <v>2534</v>
      </c>
    </row>
    <row r="77" spans="1:4" x14ac:dyDescent="0.3">
      <c r="A77" s="1" t="s">
        <v>2296</v>
      </c>
      <c r="B77" s="1" t="s">
        <v>2391</v>
      </c>
      <c r="C77" s="1" t="s">
        <v>2535</v>
      </c>
      <c r="D77" s="7" t="s">
        <v>2536</v>
      </c>
    </row>
    <row r="78" spans="1:4" x14ac:dyDescent="0.3">
      <c r="A78" s="1" t="s">
        <v>2295</v>
      </c>
      <c r="B78" s="1" t="s">
        <v>2388</v>
      </c>
      <c r="C78" s="1" t="s">
        <v>2537</v>
      </c>
      <c r="D78" s="7" t="s">
        <v>2538</v>
      </c>
    </row>
    <row r="79" spans="1:4" x14ac:dyDescent="0.3">
      <c r="A79" s="1" t="s">
        <v>2294</v>
      </c>
      <c r="B79" s="1" t="s">
        <v>2388</v>
      </c>
      <c r="C79" s="1" t="s">
        <v>2539</v>
      </c>
      <c r="D79" s="7" t="s">
        <v>2540</v>
      </c>
    </row>
    <row r="80" spans="1:4" x14ac:dyDescent="0.3">
      <c r="A80" s="1" t="s">
        <v>2293</v>
      </c>
      <c r="B80" s="1" t="s">
        <v>2391</v>
      </c>
      <c r="C80" s="1" t="s">
        <v>2541</v>
      </c>
      <c r="D80" s="7" t="s">
        <v>2542</v>
      </c>
    </row>
    <row r="81" spans="1:4" x14ac:dyDescent="0.3">
      <c r="A81" s="1" t="s">
        <v>2292</v>
      </c>
      <c r="B81" s="1" t="s">
        <v>2388</v>
      </c>
      <c r="C81" s="1" t="s">
        <v>2543</v>
      </c>
      <c r="D81" s="7" t="s">
        <v>2424</v>
      </c>
    </row>
    <row r="82" spans="1:4" x14ac:dyDescent="0.3">
      <c r="A82" s="1" t="s">
        <v>2291</v>
      </c>
      <c r="B82" s="1" t="s">
        <v>2388</v>
      </c>
      <c r="C82" s="1" t="s">
        <v>2544</v>
      </c>
      <c r="D82" s="7" t="s">
        <v>2545</v>
      </c>
    </row>
    <row r="83" spans="1:4" x14ac:dyDescent="0.3">
      <c r="A83" s="1" t="s">
        <v>2290</v>
      </c>
      <c r="B83" s="1" t="s">
        <v>2391</v>
      </c>
      <c r="C83" s="1" t="s">
        <v>2546</v>
      </c>
      <c r="D83" s="7" t="s">
        <v>2407</v>
      </c>
    </row>
    <row r="84" spans="1:4" x14ac:dyDescent="0.3">
      <c r="A84" s="1" t="s">
        <v>2289</v>
      </c>
      <c r="B84" s="1" t="s">
        <v>2388</v>
      </c>
      <c r="C84" s="1" t="s">
        <v>2547</v>
      </c>
      <c r="D84" s="7" t="s">
        <v>2548</v>
      </c>
    </row>
    <row r="85" spans="1:4" x14ac:dyDescent="0.3">
      <c r="A85" s="1" t="s">
        <v>2288</v>
      </c>
      <c r="B85" s="1" t="s">
        <v>2391</v>
      </c>
      <c r="C85" s="1" t="s">
        <v>2549</v>
      </c>
      <c r="D85" s="7" t="s">
        <v>2550</v>
      </c>
    </row>
    <row r="86" spans="1:4" x14ac:dyDescent="0.3">
      <c r="A86" s="1" t="s">
        <v>2287</v>
      </c>
      <c r="B86" s="1" t="s">
        <v>2391</v>
      </c>
      <c r="C86" s="1" t="s">
        <v>2551</v>
      </c>
      <c r="D86" s="7" t="s">
        <v>2405</v>
      </c>
    </row>
    <row r="87" spans="1:4" x14ac:dyDescent="0.3">
      <c r="A87" s="1" t="s">
        <v>2286</v>
      </c>
      <c r="B87" s="1" t="s">
        <v>2391</v>
      </c>
      <c r="C87" s="1" t="s">
        <v>2552</v>
      </c>
      <c r="D87" s="7" t="s">
        <v>2553</v>
      </c>
    </row>
    <row r="88" spans="1:4" x14ac:dyDescent="0.3">
      <c r="A88" s="1" t="s">
        <v>2285</v>
      </c>
      <c r="B88" s="1" t="s">
        <v>2391</v>
      </c>
      <c r="C88" s="1" t="s">
        <v>2554</v>
      </c>
      <c r="D88" s="7" t="s">
        <v>2555</v>
      </c>
    </row>
    <row r="89" spans="1:4" x14ac:dyDescent="0.3">
      <c r="A89" s="1" t="s">
        <v>2284</v>
      </c>
      <c r="B89" s="1" t="s">
        <v>2388</v>
      </c>
      <c r="C89" s="1" t="s">
        <v>2556</v>
      </c>
      <c r="D89" s="7" t="s">
        <v>2557</v>
      </c>
    </row>
    <row r="90" spans="1:4" x14ac:dyDescent="0.3">
      <c r="A90" s="1" t="s">
        <v>2283</v>
      </c>
      <c r="B90" s="1" t="s">
        <v>2388</v>
      </c>
      <c r="C90" s="1" t="s">
        <v>2558</v>
      </c>
      <c r="D90" s="7" t="s">
        <v>2559</v>
      </c>
    </row>
    <row r="91" spans="1:4" x14ac:dyDescent="0.3">
      <c r="A91" s="1" t="s">
        <v>2282</v>
      </c>
      <c r="B91" s="1" t="s">
        <v>2388</v>
      </c>
      <c r="C91" s="1" t="s">
        <v>2560</v>
      </c>
      <c r="D91" s="7" t="s">
        <v>2561</v>
      </c>
    </row>
    <row r="92" spans="1:4" x14ac:dyDescent="0.3">
      <c r="A92" s="1" t="s">
        <v>2281</v>
      </c>
      <c r="B92" s="1" t="s">
        <v>2388</v>
      </c>
      <c r="C92" s="1" t="s">
        <v>2562</v>
      </c>
      <c r="D92" s="7" t="s">
        <v>2563</v>
      </c>
    </row>
    <row r="93" spans="1:4" x14ac:dyDescent="0.3">
      <c r="A93" s="1" t="s">
        <v>2280</v>
      </c>
      <c r="B93" s="1" t="s">
        <v>2388</v>
      </c>
      <c r="C93" s="1" t="s">
        <v>2564</v>
      </c>
      <c r="D93" s="7" t="s">
        <v>2565</v>
      </c>
    </row>
    <row r="94" spans="1:4" x14ac:dyDescent="0.3">
      <c r="A94" s="1" t="s">
        <v>2279</v>
      </c>
      <c r="B94" s="1" t="s">
        <v>2391</v>
      </c>
      <c r="C94" s="1" t="s">
        <v>2566</v>
      </c>
      <c r="D94" s="7" t="s">
        <v>2567</v>
      </c>
    </row>
    <row r="95" spans="1:4" x14ac:dyDescent="0.3">
      <c r="A95" s="1" t="s">
        <v>2278</v>
      </c>
      <c r="B95" s="1" t="s">
        <v>2391</v>
      </c>
      <c r="C95" s="1" t="s">
        <v>2568</v>
      </c>
      <c r="D95" s="7" t="s">
        <v>2414</v>
      </c>
    </row>
    <row r="96" spans="1:4" x14ac:dyDescent="0.3">
      <c r="A96" s="1" t="s">
        <v>2277</v>
      </c>
      <c r="B96" s="1" t="s">
        <v>2388</v>
      </c>
      <c r="C96" s="1" t="s">
        <v>2569</v>
      </c>
      <c r="D96" s="7" t="s">
        <v>2451</v>
      </c>
    </row>
    <row r="97" spans="1:4" x14ac:dyDescent="0.3">
      <c r="A97" s="1" t="s">
        <v>2276</v>
      </c>
      <c r="B97" s="1" t="s">
        <v>2391</v>
      </c>
      <c r="C97" s="1" t="s">
        <v>2570</v>
      </c>
      <c r="D97" s="7" t="s">
        <v>2483</v>
      </c>
    </row>
    <row r="98" spans="1:4" x14ac:dyDescent="0.3">
      <c r="A98" s="1" t="s">
        <v>2275</v>
      </c>
      <c r="B98" s="1" t="s">
        <v>2388</v>
      </c>
      <c r="C98" s="1" t="s">
        <v>2571</v>
      </c>
      <c r="D98" s="1" t="s">
        <v>2572</v>
      </c>
    </row>
    <row r="99" spans="1:4" x14ac:dyDescent="0.3">
      <c r="A99" s="1" t="s">
        <v>2274</v>
      </c>
      <c r="B99" s="1" t="s">
        <v>2388</v>
      </c>
      <c r="C99" s="1" t="s">
        <v>2574</v>
      </c>
      <c r="D99" s="7" t="s">
        <v>2575</v>
      </c>
    </row>
    <row r="100" spans="1:4" x14ac:dyDescent="0.3">
      <c r="A100" s="1" t="s">
        <v>2273</v>
      </c>
      <c r="B100" s="1" t="s">
        <v>2391</v>
      </c>
      <c r="C100" s="1" t="s">
        <v>2576</v>
      </c>
      <c r="D100" s="7" t="s">
        <v>2577</v>
      </c>
    </row>
    <row r="101" spans="1:4" x14ac:dyDescent="0.3">
      <c r="A101" s="1" t="s">
        <v>2272</v>
      </c>
      <c r="B101" s="1" t="s">
        <v>2391</v>
      </c>
      <c r="C101" s="1" t="s">
        <v>2578</v>
      </c>
      <c r="D101" s="7" t="s">
        <v>2519</v>
      </c>
    </row>
    <row r="102" spans="1:4" x14ac:dyDescent="0.3">
      <c r="A102" s="1" t="s">
        <v>2271</v>
      </c>
      <c r="B102" s="1" t="s">
        <v>2391</v>
      </c>
      <c r="C102" s="1" t="s">
        <v>2579</v>
      </c>
      <c r="D102" s="7" t="s">
        <v>2580</v>
      </c>
    </row>
    <row r="103" spans="1:4" x14ac:dyDescent="0.3">
      <c r="A103" s="1" t="s">
        <v>2270</v>
      </c>
      <c r="B103" s="1" t="s">
        <v>2388</v>
      </c>
      <c r="C103" s="1" t="s">
        <v>2581</v>
      </c>
      <c r="D103" s="7" t="s">
        <v>2582</v>
      </c>
    </row>
    <row r="104" spans="1:4" x14ac:dyDescent="0.3">
      <c r="A104" s="1" t="s">
        <v>2269</v>
      </c>
      <c r="B104" s="1" t="s">
        <v>2391</v>
      </c>
      <c r="C104" s="1" t="s">
        <v>2583</v>
      </c>
      <c r="D104" s="7" t="s">
        <v>2471</v>
      </c>
    </row>
    <row r="105" spans="1:4" x14ac:dyDescent="0.3">
      <c r="A105" s="1" t="s">
        <v>2268</v>
      </c>
      <c r="B105" s="1" t="s">
        <v>2391</v>
      </c>
      <c r="C105" s="1" t="s">
        <v>2584</v>
      </c>
      <c r="D105" s="7" t="s">
        <v>2585</v>
      </c>
    </row>
    <row r="106" spans="1:4" x14ac:dyDescent="0.3">
      <c r="A106" s="1" t="s">
        <v>2267</v>
      </c>
      <c r="B106" s="1" t="s">
        <v>2391</v>
      </c>
      <c r="C106" s="1" t="s">
        <v>2586</v>
      </c>
      <c r="D106" s="7" t="s">
        <v>2587</v>
      </c>
    </row>
    <row r="107" spans="1:4" x14ac:dyDescent="0.3">
      <c r="A107" s="1" t="s">
        <v>2266</v>
      </c>
      <c r="B107" s="1" t="s">
        <v>2391</v>
      </c>
      <c r="C107" s="1" t="s">
        <v>2588</v>
      </c>
      <c r="D107" s="7" t="s">
        <v>2589</v>
      </c>
    </row>
    <row r="108" spans="1:4" x14ac:dyDescent="0.3">
      <c r="A108" s="1" t="s">
        <v>2265</v>
      </c>
      <c r="B108" s="1" t="s">
        <v>2391</v>
      </c>
      <c r="C108" s="1" t="s">
        <v>2590</v>
      </c>
      <c r="D108" s="7" t="s">
        <v>2591</v>
      </c>
    </row>
    <row r="109" spans="1:4" x14ac:dyDescent="0.3">
      <c r="A109" s="1" t="s">
        <v>2264</v>
      </c>
      <c r="B109" s="1" t="s">
        <v>2388</v>
      </c>
      <c r="C109" s="1" t="s">
        <v>2592</v>
      </c>
      <c r="D109" s="7" t="s">
        <v>2593</v>
      </c>
    </row>
    <row r="110" spans="1:4" x14ac:dyDescent="0.3">
      <c r="A110" s="1" t="s">
        <v>2263</v>
      </c>
      <c r="B110" s="1" t="s">
        <v>2388</v>
      </c>
      <c r="C110" s="1" t="s">
        <v>2594</v>
      </c>
      <c r="D110" s="7" t="s">
        <v>2595</v>
      </c>
    </row>
    <row r="111" spans="1:4" x14ac:dyDescent="0.3">
      <c r="A111" s="1" t="s">
        <v>2262</v>
      </c>
      <c r="B111" s="1" t="s">
        <v>2391</v>
      </c>
      <c r="C111" s="1" t="s">
        <v>2596</v>
      </c>
      <c r="D111" s="7" t="s">
        <v>2567</v>
      </c>
    </row>
    <row r="112" spans="1:4" x14ac:dyDescent="0.3">
      <c r="A112" s="1" t="s">
        <v>2261</v>
      </c>
      <c r="B112" s="1" t="s">
        <v>2391</v>
      </c>
      <c r="C112" s="1" t="s">
        <v>2597</v>
      </c>
      <c r="D112" s="7" t="s">
        <v>2598</v>
      </c>
    </row>
    <row r="113" spans="1:4" x14ac:dyDescent="0.3">
      <c r="A113" s="1" t="s">
        <v>2260</v>
      </c>
      <c r="B113" s="1" t="s">
        <v>2388</v>
      </c>
      <c r="C113" s="1" t="s">
        <v>2599</v>
      </c>
      <c r="D113" s="7" t="s">
        <v>2600</v>
      </c>
    </row>
    <row r="114" spans="1:4" x14ac:dyDescent="0.3">
      <c r="A114" s="1" t="s">
        <v>2259</v>
      </c>
      <c r="B114" s="1" t="s">
        <v>2388</v>
      </c>
      <c r="C114" s="1" t="s">
        <v>2601</v>
      </c>
      <c r="D114" s="7" t="s">
        <v>2602</v>
      </c>
    </row>
    <row r="115" spans="1:4" x14ac:dyDescent="0.3">
      <c r="A115" s="1" t="s">
        <v>2258</v>
      </c>
      <c r="B115" s="1" t="s">
        <v>2391</v>
      </c>
      <c r="C115" s="1" t="s">
        <v>2603</v>
      </c>
      <c r="D115" s="7" t="s">
        <v>2604</v>
      </c>
    </row>
    <row r="116" spans="1:4" x14ac:dyDescent="0.3">
      <c r="A116" s="1" t="s">
        <v>2257</v>
      </c>
      <c r="B116" s="1" t="s">
        <v>2391</v>
      </c>
      <c r="C116" s="1" t="s">
        <v>2605</v>
      </c>
      <c r="D116" s="7" t="s">
        <v>2606</v>
      </c>
    </row>
    <row r="117" spans="1:4" x14ac:dyDescent="0.3">
      <c r="A117" s="1" t="s">
        <v>2256</v>
      </c>
      <c r="B117" s="1" t="s">
        <v>2388</v>
      </c>
      <c r="C117" s="1" t="s">
        <v>2607</v>
      </c>
      <c r="D117" s="7" t="s">
        <v>2608</v>
      </c>
    </row>
    <row r="118" spans="1:4" x14ac:dyDescent="0.3">
      <c r="A118" s="1" t="s">
        <v>2255</v>
      </c>
      <c r="B118" s="1" t="s">
        <v>2391</v>
      </c>
      <c r="C118" s="1" t="s">
        <v>2609</v>
      </c>
      <c r="D118" s="7" t="s">
        <v>2610</v>
      </c>
    </row>
    <row r="119" spans="1:4" x14ac:dyDescent="0.3">
      <c r="A119" s="1" t="s">
        <v>2254</v>
      </c>
      <c r="B119" s="1" t="s">
        <v>2391</v>
      </c>
      <c r="C119" s="1" t="s">
        <v>2611</v>
      </c>
      <c r="D119" s="7" t="s">
        <v>2431</v>
      </c>
    </row>
    <row r="120" spans="1:4" x14ac:dyDescent="0.3">
      <c r="A120" s="1" t="s">
        <v>2253</v>
      </c>
      <c r="B120" s="1" t="s">
        <v>2391</v>
      </c>
      <c r="C120" s="1" t="s">
        <v>2612</v>
      </c>
      <c r="D120" s="7" t="s">
        <v>2613</v>
      </c>
    </row>
    <row r="121" spans="1:4" x14ac:dyDescent="0.3">
      <c r="A121" s="1" t="s">
        <v>2252</v>
      </c>
      <c r="B121" s="1" t="s">
        <v>2391</v>
      </c>
      <c r="C121" s="1" t="s">
        <v>2614</v>
      </c>
      <c r="D121" s="7" t="s">
        <v>2615</v>
      </c>
    </row>
    <row r="122" spans="1:4" x14ac:dyDescent="0.3">
      <c r="A122" s="1" t="s">
        <v>2251</v>
      </c>
      <c r="B122" s="1" t="s">
        <v>2391</v>
      </c>
      <c r="C122" s="1" t="s">
        <v>2616</v>
      </c>
      <c r="D122" s="7" t="s">
        <v>2617</v>
      </c>
    </row>
    <row r="123" spans="1:4" x14ac:dyDescent="0.3">
      <c r="A123" s="1" t="s">
        <v>2250</v>
      </c>
      <c r="B123" s="1" t="s">
        <v>2391</v>
      </c>
      <c r="C123" s="1" t="s">
        <v>2618</v>
      </c>
      <c r="D123" s="7" t="s">
        <v>2606</v>
      </c>
    </row>
    <row r="124" spans="1:4" x14ac:dyDescent="0.3">
      <c r="A124" s="1" t="s">
        <v>2249</v>
      </c>
      <c r="B124" s="1" t="s">
        <v>2388</v>
      </c>
      <c r="C124" s="1" t="s">
        <v>2619</v>
      </c>
      <c r="D124" s="7" t="s">
        <v>2620</v>
      </c>
    </row>
    <row r="125" spans="1:4" x14ac:dyDescent="0.3">
      <c r="A125" s="1" t="s">
        <v>2248</v>
      </c>
      <c r="B125" s="1" t="s">
        <v>2391</v>
      </c>
      <c r="C125" s="1" t="s">
        <v>2621</v>
      </c>
      <c r="D125" s="7" t="s">
        <v>2622</v>
      </c>
    </row>
    <row r="126" spans="1:4" x14ac:dyDescent="0.3">
      <c r="A126" s="1" t="s">
        <v>2247</v>
      </c>
      <c r="B126" s="1" t="s">
        <v>2388</v>
      </c>
      <c r="C126" s="1" t="s">
        <v>2623</v>
      </c>
      <c r="D126" s="7" t="s">
        <v>2624</v>
      </c>
    </row>
    <row r="127" spans="1:4" x14ac:dyDescent="0.3">
      <c r="A127" s="1" t="s">
        <v>2246</v>
      </c>
      <c r="B127" s="1" t="s">
        <v>2391</v>
      </c>
      <c r="C127" s="1" t="s">
        <v>2625</v>
      </c>
      <c r="D127" s="7" t="s">
        <v>2392</v>
      </c>
    </row>
    <row r="128" spans="1:4" x14ac:dyDescent="0.3">
      <c r="A128" s="1" t="s">
        <v>2245</v>
      </c>
      <c r="B128" s="1" t="s">
        <v>2391</v>
      </c>
      <c r="C128" s="1" t="s">
        <v>2626</v>
      </c>
      <c r="D128" s="1" t="s">
        <v>2627</v>
      </c>
    </row>
    <row r="129" spans="1:4" x14ac:dyDescent="0.3">
      <c r="A129" s="1" t="s">
        <v>2244</v>
      </c>
      <c r="B129" s="1" t="s">
        <v>2391</v>
      </c>
      <c r="C129" s="1" t="s">
        <v>2628</v>
      </c>
      <c r="D129" s="7" t="s">
        <v>2465</v>
      </c>
    </row>
    <row r="130" spans="1:4" x14ac:dyDescent="0.3">
      <c r="A130" s="1" t="s">
        <v>2243</v>
      </c>
      <c r="B130" s="1" t="s">
        <v>2391</v>
      </c>
      <c r="C130" s="1" t="s">
        <v>2629</v>
      </c>
      <c r="D130" s="7" t="s">
        <v>2630</v>
      </c>
    </row>
    <row r="131" spans="1:4" x14ac:dyDescent="0.3">
      <c r="A131" s="1" t="s">
        <v>2242</v>
      </c>
      <c r="B131" s="1" t="s">
        <v>2391</v>
      </c>
      <c r="C131" s="1" t="s">
        <v>2631</v>
      </c>
      <c r="D131" s="7" t="s">
        <v>2632</v>
      </c>
    </row>
    <row r="132" spans="1:4" x14ac:dyDescent="0.3">
      <c r="A132" s="1" t="s">
        <v>2241</v>
      </c>
      <c r="B132" s="1" t="s">
        <v>2391</v>
      </c>
      <c r="C132" s="1" t="s">
        <v>2633</v>
      </c>
      <c r="D132" s="7" t="s">
        <v>2634</v>
      </c>
    </row>
    <row r="133" spans="1:4" x14ac:dyDescent="0.3">
      <c r="A133" s="1" t="s">
        <v>2240</v>
      </c>
      <c r="B133" s="1" t="s">
        <v>2388</v>
      </c>
      <c r="C133" s="1" t="s">
        <v>2635</v>
      </c>
      <c r="D133" s="7" t="s">
        <v>2636</v>
      </c>
    </row>
    <row r="134" spans="1:4" x14ac:dyDescent="0.3">
      <c r="A134" s="1" t="s">
        <v>2239</v>
      </c>
      <c r="B134" s="1" t="s">
        <v>2391</v>
      </c>
      <c r="C134" s="1" t="s">
        <v>2637</v>
      </c>
      <c r="D134" s="7" t="s">
        <v>2638</v>
      </c>
    </row>
    <row r="135" spans="1:4" x14ac:dyDescent="0.3">
      <c r="A135" s="1" t="s">
        <v>2238</v>
      </c>
      <c r="B135" s="1" t="s">
        <v>2391</v>
      </c>
      <c r="C135" s="1" t="s">
        <v>2639</v>
      </c>
      <c r="D135" s="7" t="s">
        <v>2640</v>
      </c>
    </row>
    <row r="136" spans="1:4" x14ac:dyDescent="0.3">
      <c r="A136" s="1" t="s">
        <v>2237</v>
      </c>
      <c r="B136" s="1" t="s">
        <v>2388</v>
      </c>
      <c r="C136" s="1" t="s">
        <v>2641</v>
      </c>
      <c r="D136" s="7" t="s">
        <v>2642</v>
      </c>
    </row>
    <row r="137" spans="1:4" x14ac:dyDescent="0.3">
      <c r="A137" s="1" t="s">
        <v>2236</v>
      </c>
      <c r="B137" s="1" t="s">
        <v>2388</v>
      </c>
      <c r="C137" s="1" t="s">
        <v>2643</v>
      </c>
      <c r="D137" s="7" t="s">
        <v>2644</v>
      </c>
    </row>
    <row r="138" spans="1:4" x14ac:dyDescent="0.3">
      <c r="A138" s="1" t="s">
        <v>2235</v>
      </c>
      <c r="B138" s="1" t="s">
        <v>2388</v>
      </c>
      <c r="C138" s="1" t="s">
        <v>2645</v>
      </c>
      <c r="D138" s="7" t="s">
        <v>2646</v>
      </c>
    </row>
    <row r="139" spans="1:4" x14ac:dyDescent="0.3">
      <c r="A139" s="1" t="s">
        <v>2234</v>
      </c>
      <c r="B139" s="1" t="s">
        <v>2391</v>
      </c>
      <c r="C139" s="1" t="s">
        <v>2647</v>
      </c>
      <c r="D139" s="7" t="s">
        <v>2648</v>
      </c>
    </row>
    <row r="140" spans="1:4" x14ac:dyDescent="0.3">
      <c r="A140" s="1" t="s">
        <v>2233</v>
      </c>
      <c r="B140" s="1" t="s">
        <v>2391</v>
      </c>
      <c r="C140" s="1" t="s">
        <v>2649</v>
      </c>
      <c r="D140" s="7" t="s">
        <v>2650</v>
      </c>
    </row>
    <row r="141" spans="1:4" x14ac:dyDescent="0.3">
      <c r="A141" s="1" t="s">
        <v>2232</v>
      </c>
      <c r="B141" s="1" t="s">
        <v>2391</v>
      </c>
      <c r="C141" s="1" t="s">
        <v>2651</v>
      </c>
      <c r="D141" s="7" t="s">
        <v>2652</v>
      </c>
    </row>
    <row r="142" spans="1:4" x14ac:dyDescent="0.3">
      <c r="A142" s="1" t="s">
        <v>2231</v>
      </c>
      <c r="B142" s="1" t="s">
        <v>2391</v>
      </c>
      <c r="C142" s="1" t="s">
        <v>2653</v>
      </c>
      <c r="D142" s="7" t="s">
        <v>2654</v>
      </c>
    </row>
    <row r="143" spans="1:4" x14ac:dyDescent="0.3">
      <c r="A143" s="1" t="s">
        <v>2230</v>
      </c>
      <c r="B143" s="1" t="s">
        <v>2391</v>
      </c>
      <c r="C143" s="1" t="s">
        <v>2655</v>
      </c>
      <c r="D143" s="7" t="s">
        <v>2656</v>
      </c>
    </row>
    <row r="144" spans="1:4" x14ac:dyDescent="0.3">
      <c r="A144" s="1" t="s">
        <v>2229</v>
      </c>
      <c r="B144" s="1" t="s">
        <v>2388</v>
      </c>
      <c r="C144" s="1" t="s">
        <v>2657</v>
      </c>
      <c r="D144" s="7" t="s">
        <v>2658</v>
      </c>
    </row>
    <row r="145" spans="1:4" x14ac:dyDescent="0.3">
      <c r="A145" s="1" t="s">
        <v>2228</v>
      </c>
      <c r="B145" s="1" t="s">
        <v>2391</v>
      </c>
      <c r="C145" s="1" t="s">
        <v>2659</v>
      </c>
      <c r="D145" s="7" t="s">
        <v>2392</v>
      </c>
    </row>
    <row r="146" spans="1:4" x14ac:dyDescent="0.3">
      <c r="A146" s="1" t="s">
        <v>2227</v>
      </c>
      <c r="B146" s="1" t="s">
        <v>2391</v>
      </c>
      <c r="C146" s="1" t="s">
        <v>2660</v>
      </c>
      <c r="D146" s="7" t="s">
        <v>2440</v>
      </c>
    </row>
    <row r="147" spans="1:4" x14ac:dyDescent="0.3">
      <c r="A147" s="1" t="s">
        <v>2226</v>
      </c>
      <c r="B147" s="1" t="s">
        <v>2388</v>
      </c>
      <c r="C147" s="1" t="s">
        <v>2661</v>
      </c>
      <c r="D147" s="7" t="s">
        <v>2662</v>
      </c>
    </row>
    <row r="148" spans="1:4" x14ac:dyDescent="0.3">
      <c r="A148" s="1" t="s">
        <v>2225</v>
      </c>
      <c r="B148" s="1" t="s">
        <v>2391</v>
      </c>
      <c r="C148" s="1" t="s">
        <v>2544</v>
      </c>
      <c r="D148" s="7" t="s">
        <v>2663</v>
      </c>
    </row>
    <row r="149" spans="1:4" x14ac:dyDescent="0.3">
      <c r="A149" s="1" t="s">
        <v>2224</v>
      </c>
      <c r="B149" s="1" t="s">
        <v>2391</v>
      </c>
      <c r="C149" s="1" t="s">
        <v>2664</v>
      </c>
      <c r="D149" s="7" t="s">
        <v>2665</v>
      </c>
    </row>
    <row r="150" spans="1:4" x14ac:dyDescent="0.3">
      <c r="A150" s="1" t="s">
        <v>2223</v>
      </c>
      <c r="B150" s="1" t="s">
        <v>2391</v>
      </c>
      <c r="C150" s="1" t="s">
        <v>2666</v>
      </c>
      <c r="D150" s="7" t="s">
        <v>2667</v>
      </c>
    </row>
    <row r="151" spans="1:4" x14ac:dyDescent="0.3">
      <c r="A151" s="1" t="s">
        <v>2222</v>
      </c>
      <c r="B151" s="1" t="s">
        <v>2391</v>
      </c>
      <c r="C151" s="1" t="s">
        <v>2668</v>
      </c>
      <c r="D151" s="7" t="s">
        <v>2580</v>
      </c>
    </row>
    <row r="152" spans="1:4" x14ac:dyDescent="0.3">
      <c r="A152" s="1" t="s">
        <v>2221</v>
      </c>
      <c r="B152" s="1" t="s">
        <v>2388</v>
      </c>
      <c r="C152" s="1" t="s">
        <v>2669</v>
      </c>
      <c r="D152" s="7" t="s">
        <v>2670</v>
      </c>
    </row>
    <row r="153" spans="1:4" x14ac:dyDescent="0.3">
      <c r="A153" s="1" t="s">
        <v>2220</v>
      </c>
      <c r="B153" s="1" t="s">
        <v>2391</v>
      </c>
      <c r="C153" s="1" t="s">
        <v>2671</v>
      </c>
      <c r="D153" s="7" t="s">
        <v>2663</v>
      </c>
    </row>
    <row r="154" spans="1:4" x14ac:dyDescent="0.3">
      <c r="A154" s="1" t="s">
        <v>2219</v>
      </c>
      <c r="B154" s="1" t="s">
        <v>2391</v>
      </c>
      <c r="C154" s="1" t="s">
        <v>2672</v>
      </c>
      <c r="D154" s="7" t="s">
        <v>2673</v>
      </c>
    </row>
    <row r="155" spans="1:4" x14ac:dyDescent="0.3">
      <c r="A155" s="1" t="s">
        <v>2218</v>
      </c>
      <c r="B155" s="1" t="s">
        <v>2391</v>
      </c>
      <c r="C155" s="1" t="s">
        <v>2674</v>
      </c>
      <c r="D155" s="7" t="s">
        <v>2663</v>
      </c>
    </row>
    <row r="156" spans="1:4" x14ac:dyDescent="0.3">
      <c r="A156" s="1" t="s">
        <v>2217</v>
      </c>
      <c r="B156" s="1" t="s">
        <v>2391</v>
      </c>
      <c r="C156" s="1" t="s">
        <v>2675</v>
      </c>
      <c r="D156" s="7" t="s">
        <v>2676</v>
      </c>
    </row>
    <row r="157" spans="1:4" x14ac:dyDescent="0.3">
      <c r="A157" s="1" t="s">
        <v>2216</v>
      </c>
      <c r="B157" s="1" t="s">
        <v>2391</v>
      </c>
      <c r="C157" s="1" t="s">
        <v>2677</v>
      </c>
      <c r="D157" s="7" t="s">
        <v>2392</v>
      </c>
    </row>
    <row r="158" spans="1:4" x14ac:dyDescent="0.3">
      <c r="A158" s="1" t="s">
        <v>2215</v>
      </c>
      <c r="B158" s="1" t="s">
        <v>2391</v>
      </c>
      <c r="C158" s="1" t="s">
        <v>2678</v>
      </c>
      <c r="D158" s="7" t="s">
        <v>2519</v>
      </c>
    </row>
    <row r="159" spans="1:4" x14ac:dyDescent="0.3">
      <c r="A159" s="1" t="s">
        <v>2214</v>
      </c>
      <c r="B159" s="1" t="s">
        <v>2388</v>
      </c>
      <c r="C159" s="1" t="s">
        <v>2679</v>
      </c>
      <c r="D159" s="7" t="s">
        <v>2680</v>
      </c>
    </row>
    <row r="160" spans="1:4" x14ac:dyDescent="0.3">
      <c r="A160" s="1" t="s">
        <v>2213</v>
      </c>
      <c r="B160" s="1" t="s">
        <v>2388</v>
      </c>
      <c r="C160" s="1" t="s">
        <v>2681</v>
      </c>
      <c r="D160" s="7" t="s">
        <v>2682</v>
      </c>
    </row>
    <row r="161" spans="1:4" x14ac:dyDescent="0.3">
      <c r="A161" s="1" t="s">
        <v>2212</v>
      </c>
      <c r="B161" s="1" t="s">
        <v>2391</v>
      </c>
      <c r="C161" s="1" t="s">
        <v>2683</v>
      </c>
      <c r="D161" s="7" t="s">
        <v>2684</v>
      </c>
    </row>
    <row r="162" spans="1:4" x14ac:dyDescent="0.3">
      <c r="A162" s="1" t="s">
        <v>2211</v>
      </c>
      <c r="B162" s="1" t="s">
        <v>2391</v>
      </c>
      <c r="C162" s="1" t="s">
        <v>2685</v>
      </c>
      <c r="D162" s="7" t="s">
        <v>2686</v>
      </c>
    </row>
    <row r="163" spans="1:4" x14ac:dyDescent="0.3">
      <c r="A163" s="1" t="s">
        <v>2210</v>
      </c>
      <c r="B163" s="1" t="s">
        <v>2391</v>
      </c>
      <c r="C163" s="1" t="s">
        <v>2687</v>
      </c>
      <c r="D163" s="7" t="s">
        <v>2688</v>
      </c>
    </row>
    <row r="164" spans="1:4" x14ac:dyDescent="0.3">
      <c r="A164" s="1" t="s">
        <v>2209</v>
      </c>
      <c r="B164" s="1" t="s">
        <v>2391</v>
      </c>
      <c r="C164" s="1" t="s">
        <v>2689</v>
      </c>
      <c r="D164" s="7" t="s">
        <v>2690</v>
      </c>
    </row>
    <row r="165" spans="1:4" x14ac:dyDescent="0.3">
      <c r="A165" s="1" t="s">
        <v>2208</v>
      </c>
      <c r="B165" s="1" t="s">
        <v>2391</v>
      </c>
      <c r="C165" s="1" t="s">
        <v>2691</v>
      </c>
      <c r="D165" s="7" t="s">
        <v>2692</v>
      </c>
    </row>
    <row r="166" spans="1:4" x14ac:dyDescent="0.3">
      <c r="A166" s="1" t="s">
        <v>2207</v>
      </c>
      <c r="B166" s="1" t="s">
        <v>2388</v>
      </c>
      <c r="C166" s="1" t="s">
        <v>2693</v>
      </c>
      <c r="D166" s="7" t="s">
        <v>2694</v>
      </c>
    </row>
    <row r="167" spans="1:4" x14ac:dyDescent="0.3">
      <c r="A167" s="1" t="s">
        <v>2206</v>
      </c>
      <c r="B167" s="1" t="s">
        <v>2391</v>
      </c>
      <c r="C167" s="1" t="s">
        <v>2695</v>
      </c>
      <c r="D167" s="7" t="s">
        <v>2696</v>
      </c>
    </row>
    <row r="168" spans="1:4" x14ac:dyDescent="0.3">
      <c r="A168" s="1" t="s">
        <v>2205</v>
      </c>
      <c r="B168" s="1" t="s">
        <v>2388</v>
      </c>
      <c r="C168" s="1" t="s">
        <v>2697</v>
      </c>
      <c r="D168" s="7" t="s">
        <v>2698</v>
      </c>
    </row>
    <row r="169" spans="1:4" x14ac:dyDescent="0.3">
      <c r="A169" s="1" t="s">
        <v>2204</v>
      </c>
      <c r="B169" s="1" t="s">
        <v>2388</v>
      </c>
      <c r="C169" s="1" t="s">
        <v>2699</v>
      </c>
      <c r="D169" s="7" t="s">
        <v>2700</v>
      </c>
    </row>
    <row r="170" spans="1:4" x14ac:dyDescent="0.3">
      <c r="A170" s="1" t="s">
        <v>2203</v>
      </c>
      <c r="B170" s="1" t="s">
        <v>2391</v>
      </c>
      <c r="C170" s="1" t="s">
        <v>2701</v>
      </c>
      <c r="D170" s="7" t="s">
        <v>2702</v>
      </c>
    </row>
    <row r="171" spans="1:4" x14ac:dyDescent="0.3">
      <c r="A171" s="1" t="s">
        <v>2202</v>
      </c>
      <c r="B171" s="1" t="s">
        <v>2391</v>
      </c>
      <c r="C171" s="1" t="s">
        <v>2703</v>
      </c>
      <c r="D171" s="7" t="s">
        <v>2704</v>
      </c>
    </row>
    <row r="172" spans="1:4" x14ac:dyDescent="0.3">
      <c r="A172" s="1" t="s">
        <v>2201</v>
      </c>
      <c r="B172" s="1" t="s">
        <v>2388</v>
      </c>
      <c r="C172" s="1" t="s">
        <v>2705</v>
      </c>
      <c r="D172" s="7" t="s">
        <v>2451</v>
      </c>
    </row>
    <row r="173" spans="1:4" x14ac:dyDescent="0.3">
      <c r="A173" s="1" t="s">
        <v>2200</v>
      </c>
      <c r="B173" s="1" t="s">
        <v>2388</v>
      </c>
      <c r="C173" s="1" t="s">
        <v>2706</v>
      </c>
      <c r="D173" s="7" t="s">
        <v>2707</v>
      </c>
    </row>
    <row r="174" spans="1:4" x14ac:dyDescent="0.3">
      <c r="A174" s="1" t="s">
        <v>2199</v>
      </c>
      <c r="B174" s="1" t="s">
        <v>2391</v>
      </c>
      <c r="C174" s="1" t="s">
        <v>2708</v>
      </c>
      <c r="D174" s="7" t="s">
        <v>2709</v>
      </c>
    </row>
    <row r="175" spans="1:4" x14ac:dyDescent="0.3">
      <c r="A175" s="1" t="s">
        <v>2198</v>
      </c>
      <c r="B175" s="1" t="s">
        <v>2388</v>
      </c>
      <c r="C175" s="1" t="s">
        <v>2710</v>
      </c>
      <c r="D175" s="7" t="s">
        <v>2595</v>
      </c>
    </row>
    <row r="176" spans="1:4" x14ac:dyDescent="0.3">
      <c r="A176" s="1" t="s">
        <v>2197</v>
      </c>
      <c r="B176" s="1" t="s">
        <v>2391</v>
      </c>
      <c r="C176" s="1" t="s">
        <v>2711</v>
      </c>
      <c r="D176" s="7" t="s">
        <v>2712</v>
      </c>
    </row>
    <row r="177" spans="1:4" x14ac:dyDescent="0.3">
      <c r="A177" s="1" t="s">
        <v>2196</v>
      </c>
      <c r="B177" s="1" t="s">
        <v>2391</v>
      </c>
      <c r="C177" s="1" t="s">
        <v>2713</v>
      </c>
      <c r="D177" s="7" t="s">
        <v>2431</v>
      </c>
    </row>
    <row r="178" spans="1:4" x14ac:dyDescent="0.3">
      <c r="A178" s="1" t="s">
        <v>2195</v>
      </c>
      <c r="B178" s="1" t="s">
        <v>2388</v>
      </c>
      <c r="C178" s="1" t="s">
        <v>2714</v>
      </c>
      <c r="D178" s="7" t="s">
        <v>2396</v>
      </c>
    </row>
    <row r="179" spans="1:4" x14ac:dyDescent="0.3">
      <c r="A179" s="1" t="s">
        <v>2194</v>
      </c>
      <c r="B179" s="1" t="s">
        <v>2388</v>
      </c>
      <c r="C179" s="1" t="s">
        <v>2715</v>
      </c>
      <c r="D179" s="7" t="s">
        <v>2716</v>
      </c>
    </row>
    <row r="180" spans="1:4" x14ac:dyDescent="0.3">
      <c r="A180" s="1" t="s">
        <v>2193</v>
      </c>
      <c r="B180" s="1" t="s">
        <v>2388</v>
      </c>
      <c r="C180" s="1" t="s">
        <v>2717</v>
      </c>
      <c r="D180" s="7" t="s">
        <v>2718</v>
      </c>
    </row>
    <row r="181" spans="1:4" x14ac:dyDescent="0.3">
      <c r="A181" s="1" t="s">
        <v>2192</v>
      </c>
      <c r="B181" s="1" t="s">
        <v>2388</v>
      </c>
      <c r="C181" s="1" t="s">
        <v>2719</v>
      </c>
      <c r="D181" s="7" t="s">
        <v>2424</v>
      </c>
    </row>
    <row r="182" spans="1:4" x14ac:dyDescent="0.3">
      <c r="A182" s="1" t="s">
        <v>2191</v>
      </c>
      <c r="B182" s="1" t="s">
        <v>2388</v>
      </c>
      <c r="C182" s="1" t="s">
        <v>2720</v>
      </c>
      <c r="D182" s="7" t="s">
        <v>2721</v>
      </c>
    </row>
    <row r="183" spans="1:4" x14ac:dyDescent="0.3">
      <c r="A183" s="1" t="s">
        <v>2190</v>
      </c>
      <c r="B183" s="1" t="s">
        <v>2391</v>
      </c>
      <c r="C183" s="1" t="s">
        <v>2722</v>
      </c>
      <c r="D183" s="7" t="s">
        <v>2723</v>
      </c>
    </row>
    <row r="184" spans="1:4" x14ac:dyDescent="0.3">
      <c r="A184" s="1" t="s">
        <v>2189</v>
      </c>
      <c r="B184" s="1" t="s">
        <v>2391</v>
      </c>
      <c r="C184" s="1" t="s">
        <v>2724</v>
      </c>
      <c r="D184" s="7" t="s">
        <v>2725</v>
      </c>
    </row>
    <row r="185" spans="1:4" x14ac:dyDescent="0.3">
      <c r="A185" s="1" t="s">
        <v>2188</v>
      </c>
      <c r="B185" s="1" t="s">
        <v>2391</v>
      </c>
      <c r="C185" s="1" t="s">
        <v>2726</v>
      </c>
      <c r="D185" s="7" t="s">
        <v>2392</v>
      </c>
    </row>
    <row r="186" spans="1:4" x14ac:dyDescent="0.3">
      <c r="A186" s="1" t="s">
        <v>2187</v>
      </c>
      <c r="B186" s="1" t="s">
        <v>2391</v>
      </c>
      <c r="C186" s="1" t="s">
        <v>2727</v>
      </c>
      <c r="D186" s="7" t="s">
        <v>2465</v>
      </c>
    </row>
    <row r="187" spans="1:4" x14ac:dyDescent="0.3">
      <c r="A187" s="1" t="s">
        <v>2186</v>
      </c>
      <c r="B187" s="1" t="s">
        <v>2388</v>
      </c>
      <c r="C187" s="1" t="s">
        <v>2728</v>
      </c>
      <c r="D187" s="7" t="s">
        <v>2729</v>
      </c>
    </row>
    <row r="188" spans="1:4" x14ac:dyDescent="0.3">
      <c r="A188" s="1" t="s">
        <v>2185</v>
      </c>
      <c r="B188" s="1" t="s">
        <v>2391</v>
      </c>
      <c r="C188" s="1" t="s">
        <v>2730</v>
      </c>
      <c r="D188" s="7" t="s">
        <v>2494</v>
      </c>
    </row>
    <row r="189" spans="1:4" x14ac:dyDescent="0.3">
      <c r="A189" s="1" t="s">
        <v>2184</v>
      </c>
      <c r="B189" s="1" t="s">
        <v>2391</v>
      </c>
      <c r="C189" s="1" t="s">
        <v>2731</v>
      </c>
      <c r="D189" s="7" t="s">
        <v>2634</v>
      </c>
    </row>
    <row r="190" spans="1:4" x14ac:dyDescent="0.3">
      <c r="A190" s="1" t="s">
        <v>2183</v>
      </c>
      <c r="B190" s="1" t="s">
        <v>2388</v>
      </c>
      <c r="C190" s="1" t="s">
        <v>2732</v>
      </c>
      <c r="D190" s="7" t="s">
        <v>2733</v>
      </c>
    </row>
    <row r="191" spans="1:4" x14ac:dyDescent="0.3">
      <c r="A191" s="1" t="s">
        <v>2182</v>
      </c>
      <c r="B191" s="1" t="s">
        <v>2388</v>
      </c>
      <c r="C191" s="1" t="s">
        <v>2734</v>
      </c>
      <c r="D191" s="7" t="s">
        <v>2735</v>
      </c>
    </row>
    <row r="192" spans="1:4" x14ac:dyDescent="0.3">
      <c r="A192" s="1" t="s">
        <v>2181</v>
      </c>
      <c r="B192" s="1" t="s">
        <v>2391</v>
      </c>
      <c r="C192" s="1" t="s">
        <v>2736</v>
      </c>
      <c r="D192" s="7" t="s">
        <v>2737</v>
      </c>
    </row>
    <row r="193" spans="1:4" x14ac:dyDescent="0.3">
      <c r="A193" s="1" t="s">
        <v>2180</v>
      </c>
      <c r="B193" s="1" t="s">
        <v>2391</v>
      </c>
      <c r="C193" s="1" t="s">
        <v>2738</v>
      </c>
      <c r="D193" s="7" t="s">
        <v>2739</v>
      </c>
    </row>
    <row r="194" spans="1:4" x14ac:dyDescent="0.3">
      <c r="A194" s="1" t="s">
        <v>2179</v>
      </c>
      <c r="B194" s="1" t="s">
        <v>2388</v>
      </c>
      <c r="C194" s="1" t="s">
        <v>2740</v>
      </c>
      <c r="D194" s="7" t="s">
        <v>2741</v>
      </c>
    </row>
    <row r="195" spans="1:4" x14ac:dyDescent="0.3">
      <c r="A195" s="1" t="s">
        <v>2178</v>
      </c>
      <c r="B195" s="1" t="s">
        <v>2391</v>
      </c>
      <c r="C195" s="1" t="s">
        <v>2441</v>
      </c>
      <c r="D195" s="1" t="s">
        <v>2441</v>
      </c>
    </row>
    <row r="196" spans="1:4" x14ac:dyDescent="0.3">
      <c r="A196" s="1" t="s">
        <v>2177</v>
      </c>
      <c r="B196" s="1" t="s">
        <v>2391</v>
      </c>
      <c r="C196" s="1" t="s">
        <v>2742</v>
      </c>
      <c r="D196" s="7" t="s">
        <v>2743</v>
      </c>
    </row>
    <row r="197" spans="1:4" x14ac:dyDescent="0.3">
      <c r="A197" s="1" t="s">
        <v>2176</v>
      </c>
      <c r="B197" s="1" t="s">
        <v>2391</v>
      </c>
      <c r="C197" s="1" t="s">
        <v>2744</v>
      </c>
      <c r="D197" s="7" t="s">
        <v>2745</v>
      </c>
    </row>
    <row r="198" spans="1:4" x14ac:dyDescent="0.3">
      <c r="A198" s="1" t="s">
        <v>2175</v>
      </c>
      <c r="B198" s="1" t="s">
        <v>2391</v>
      </c>
      <c r="C198" s="1" t="s">
        <v>2746</v>
      </c>
      <c r="D198" s="7" t="s">
        <v>2747</v>
      </c>
    </row>
    <row r="199" spans="1:4" x14ac:dyDescent="0.3">
      <c r="A199" s="1" t="s">
        <v>2174</v>
      </c>
      <c r="B199" s="1" t="s">
        <v>2391</v>
      </c>
      <c r="C199" s="1" t="s">
        <v>2748</v>
      </c>
      <c r="D199" s="7" t="s">
        <v>2656</v>
      </c>
    </row>
    <row r="200" spans="1:4" x14ac:dyDescent="0.3">
      <c r="A200" s="1" t="s">
        <v>2173</v>
      </c>
      <c r="B200" s="1" t="s">
        <v>2388</v>
      </c>
      <c r="C200" s="1" t="s">
        <v>2749</v>
      </c>
      <c r="D200" s="7" t="s">
        <v>2750</v>
      </c>
    </row>
    <row r="201" spans="1:4" x14ac:dyDescent="0.3">
      <c r="A201" s="1" t="s">
        <v>2172</v>
      </c>
      <c r="B201" s="1" t="s">
        <v>2391</v>
      </c>
      <c r="C201" s="1" t="s">
        <v>2751</v>
      </c>
      <c r="D201" s="7" t="s">
        <v>2650</v>
      </c>
    </row>
    <row r="202" spans="1:4" x14ac:dyDescent="0.3">
      <c r="A202" s="1" t="s">
        <v>2171</v>
      </c>
      <c r="B202" s="1" t="s">
        <v>2391</v>
      </c>
      <c r="C202" s="1" t="s">
        <v>2752</v>
      </c>
      <c r="D202" s="7" t="s">
        <v>2753</v>
      </c>
    </row>
    <row r="203" spans="1:4" x14ac:dyDescent="0.3">
      <c r="A203" s="1" t="s">
        <v>2170</v>
      </c>
      <c r="B203" s="1" t="s">
        <v>2391</v>
      </c>
      <c r="C203" s="1" t="s">
        <v>2754</v>
      </c>
      <c r="D203" s="7" t="s">
        <v>2755</v>
      </c>
    </row>
    <row r="204" spans="1:4" x14ac:dyDescent="0.3">
      <c r="A204" s="1" t="s">
        <v>2169</v>
      </c>
      <c r="B204" s="1" t="s">
        <v>2391</v>
      </c>
      <c r="C204" s="1" t="s">
        <v>2756</v>
      </c>
      <c r="D204" s="7" t="s">
        <v>2757</v>
      </c>
    </row>
    <row r="205" spans="1:4" x14ac:dyDescent="0.3">
      <c r="A205" s="1" t="s">
        <v>2168</v>
      </c>
      <c r="B205" s="1" t="s">
        <v>2388</v>
      </c>
      <c r="C205" s="1" t="s">
        <v>2758</v>
      </c>
      <c r="D205" s="7" t="s">
        <v>2557</v>
      </c>
    </row>
    <row r="206" spans="1:4" x14ac:dyDescent="0.3">
      <c r="A206" s="1" t="s">
        <v>2167</v>
      </c>
      <c r="B206" s="1" t="s">
        <v>2391</v>
      </c>
      <c r="C206" s="1" t="s">
        <v>2759</v>
      </c>
      <c r="D206" s="7" t="s">
        <v>2760</v>
      </c>
    </row>
    <row r="207" spans="1:4" x14ac:dyDescent="0.3">
      <c r="A207" s="1" t="s">
        <v>2166</v>
      </c>
      <c r="B207" s="1" t="s">
        <v>2388</v>
      </c>
      <c r="C207" s="1" t="s">
        <v>2761</v>
      </c>
      <c r="D207" s="7" t="s">
        <v>2624</v>
      </c>
    </row>
    <row r="208" spans="1:4" x14ac:dyDescent="0.3">
      <c r="A208" s="1" t="s">
        <v>2165</v>
      </c>
      <c r="B208" s="1" t="s">
        <v>2388</v>
      </c>
      <c r="C208" s="1" t="s">
        <v>2762</v>
      </c>
      <c r="D208" s="7" t="s">
        <v>2763</v>
      </c>
    </row>
    <row r="209" spans="1:4" x14ac:dyDescent="0.3">
      <c r="A209" s="1" t="s">
        <v>2164</v>
      </c>
      <c r="B209" s="1" t="s">
        <v>2391</v>
      </c>
      <c r="C209" s="1" t="s">
        <v>2764</v>
      </c>
      <c r="D209" s="7" t="s">
        <v>2765</v>
      </c>
    </row>
    <row r="210" spans="1:4" x14ac:dyDescent="0.3">
      <c r="A210" s="1" t="s">
        <v>2163</v>
      </c>
      <c r="B210" s="1" t="s">
        <v>2388</v>
      </c>
      <c r="C210" s="1" t="s">
        <v>2766</v>
      </c>
      <c r="D210" s="7" t="s">
        <v>2767</v>
      </c>
    </row>
    <row r="211" spans="1:4" x14ac:dyDescent="0.3">
      <c r="A211" s="1" t="s">
        <v>2162</v>
      </c>
      <c r="B211" s="1" t="s">
        <v>2388</v>
      </c>
      <c r="C211" s="1" t="s">
        <v>2768</v>
      </c>
      <c r="D211" s="7" t="s">
        <v>2548</v>
      </c>
    </row>
    <row r="212" spans="1:4" x14ac:dyDescent="0.3">
      <c r="A212" s="1" t="s">
        <v>2161</v>
      </c>
      <c r="B212" s="1" t="s">
        <v>2391</v>
      </c>
      <c r="C212" s="1" t="s">
        <v>2769</v>
      </c>
      <c r="D212" s="7" t="s">
        <v>2770</v>
      </c>
    </row>
    <row r="213" spans="1:4" x14ac:dyDescent="0.3">
      <c r="A213" s="1" t="s">
        <v>2160</v>
      </c>
      <c r="B213" s="1" t="s">
        <v>2391</v>
      </c>
      <c r="C213" s="1" t="s">
        <v>2771</v>
      </c>
      <c r="D213" s="7" t="s">
        <v>2640</v>
      </c>
    </row>
    <row r="214" spans="1:4" x14ac:dyDescent="0.3">
      <c r="A214" s="1" t="s">
        <v>2159</v>
      </c>
      <c r="B214" s="1" t="s">
        <v>2391</v>
      </c>
      <c r="C214" s="1" t="s">
        <v>2772</v>
      </c>
      <c r="D214" s="7" t="s">
        <v>2494</v>
      </c>
    </row>
    <row r="215" spans="1:4" x14ac:dyDescent="0.3">
      <c r="A215" s="1" t="s">
        <v>2158</v>
      </c>
      <c r="B215" s="1" t="s">
        <v>2391</v>
      </c>
      <c r="C215" s="1" t="s">
        <v>2773</v>
      </c>
      <c r="D215" s="7" t="s">
        <v>2392</v>
      </c>
    </row>
    <row r="216" spans="1:4" x14ac:dyDescent="0.3">
      <c r="A216" s="1" t="s">
        <v>2157</v>
      </c>
      <c r="B216" s="1" t="s">
        <v>2388</v>
      </c>
      <c r="C216" s="1" t="s">
        <v>2774</v>
      </c>
      <c r="D216" s="7" t="s">
        <v>2575</v>
      </c>
    </row>
    <row r="217" spans="1:4" x14ac:dyDescent="0.3">
      <c r="A217" s="1" t="s">
        <v>2156</v>
      </c>
      <c r="B217" s="1" t="s">
        <v>2391</v>
      </c>
      <c r="C217" s="1" t="s">
        <v>2775</v>
      </c>
      <c r="D217" s="7" t="s">
        <v>2776</v>
      </c>
    </row>
    <row r="218" spans="1:4" x14ac:dyDescent="0.3">
      <c r="A218" s="1" t="s">
        <v>2155</v>
      </c>
      <c r="B218" s="1" t="s">
        <v>2391</v>
      </c>
      <c r="C218" s="1" t="s">
        <v>2777</v>
      </c>
      <c r="D218" s="7" t="s">
        <v>2491</v>
      </c>
    </row>
    <row r="219" spans="1:4" x14ac:dyDescent="0.3">
      <c r="A219" s="1" t="s">
        <v>2154</v>
      </c>
      <c r="B219" s="1" t="s">
        <v>2391</v>
      </c>
      <c r="C219" s="1" t="s">
        <v>2778</v>
      </c>
      <c r="D219" s="7" t="s">
        <v>2550</v>
      </c>
    </row>
    <row r="220" spans="1:4" x14ac:dyDescent="0.3">
      <c r="A220" s="1" t="s">
        <v>2153</v>
      </c>
      <c r="B220" s="1" t="s">
        <v>2391</v>
      </c>
      <c r="C220" s="1" t="s">
        <v>2779</v>
      </c>
      <c r="D220" s="7" t="s">
        <v>2771</v>
      </c>
    </row>
    <row r="221" spans="1:4" x14ac:dyDescent="0.3">
      <c r="A221" s="1" t="s">
        <v>2152</v>
      </c>
      <c r="B221" s="1" t="s">
        <v>2391</v>
      </c>
      <c r="C221" s="1" t="s">
        <v>2544</v>
      </c>
      <c r="D221" s="7" t="s">
        <v>2780</v>
      </c>
    </row>
    <row r="222" spans="1:4" x14ac:dyDescent="0.3">
      <c r="A222" s="1" t="s">
        <v>2151</v>
      </c>
      <c r="B222" s="1" t="s">
        <v>2388</v>
      </c>
      <c r="C222" s="1" t="s">
        <v>2781</v>
      </c>
      <c r="D222" s="7" t="s">
        <v>2412</v>
      </c>
    </row>
    <row r="223" spans="1:4" x14ac:dyDescent="0.3">
      <c r="A223" s="1" t="s">
        <v>2150</v>
      </c>
      <c r="B223" s="1" t="s">
        <v>2391</v>
      </c>
      <c r="C223" s="1" t="s">
        <v>2782</v>
      </c>
      <c r="D223" s="7" t="s">
        <v>2489</v>
      </c>
    </row>
    <row r="224" spans="1:4" x14ac:dyDescent="0.3">
      <c r="A224" s="1" t="s">
        <v>2149</v>
      </c>
      <c r="B224" s="1" t="s">
        <v>2391</v>
      </c>
      <c r="C224" s="1" t="s">
        <v>2783</v>
      </c>
      <c r="D224" s="7" t="s">
        <v>2784</v>
      </c>
    </row>
    <row r="225" spans="1:4" x14ac:dyDescent="0.3">
      <c r="A225" s="1" t="s">
        <v>2148</v>
      </c>
      <c r="B225" s="1" t="s">
        <v>2388</v>
      </c>
      <c r="C225" s="1" t="s">
        <v>2785</v>
      </c>
      <c r="D225" s="7" t="s">
        <v>2786</v>
      </c>
    </row>
    <row r="226" spans="1:4" x14ac:dyDescent="0.3">
      <c r="A226" s="1" t="s">
        <v>2147</v>
      </c>
      <c r="B226" s="1" t="s">
        <v>2388</v>
      </c>
      <c r="C226" s="1" t="s">
        <v>2787</v>
      </c>
      <c r="D226" s="7" t="s">
        <v>2424</v>
      </c>
    </row>
    <row r="227" spans="1:4" x14ac:dyDescent="0.3">
      <c r="A227" s="1" t="s">
        <v>2146</v>
      </c>
      <c r="B227" s="1" t="s">
        <v>2391</v>
      </c>
      <c r="C227" s="1" t="s">
        <v>2514</v>
      </c>
      <c r="D227" s="7" t="s">
        <v>2788</v>
      </c>
    </row>
    <row r="228" spans="1:4" x14ac:dyDescent="0.3">
      <c r="A228" s="1" t="s">
        <v>2145</v>
      </c>
      <c r="B228" s="1" t="s">
        <v>2388</v>
      </c>
      <c r="C228" s="1" t="s">
        <v>2789</v>
      </c>
      <c r="D228" s="7" t="s">
        <v>2790</v>
      </c>
    </row>
    <row r="229" spans="1:4" x14ac:dyDescent="0.3">
      <c r="A229" s="1" t="s">
        <v>2144</v>
      </c>
      <c r="B229" s="1" t="s">
        <v>2391</v>
      </c>
      <c r="C229" s="1" t="s">
        <v>2791</v>
      </c>
      <c r="D229" s="7" t="s">
        <v>2792</v>
      </c>
    </row>
    <row r="230" spans="1:4" x14ac:dyDescent="0.3">
      <c r="A230" s="1" t="s">
        <v>2143</v>
      </c>
      <c r="B230" s="1" t="s">
        <v>2388</v>
      </c>
      <c r="C230" s="1" t="s">
        <v>2793</v>
      </c>
      <c r="D230" s="7" t="s">
        <v>2794</v>
      </c>
    </row>
    <row r="231" spans="1:4" x14ac:dyDescent="0.3">
      <c r="A231" s="1" t="s">
        <v>2142</v>
      </c>
      <c r="B231" s="1" t="s">
        <v>2388</v>
      </c>
      <c r="C231" s="1" t="s">
        <v>2795</v>
      </c>
      <c r="D231" s="7" t="s">
        <v>2624</v>
      </c>
    </row>
    <row r="232" spans="1:4" x14ac:dyDescent="0.3">
      <c r="A232" s="1" t="s">
        <v>2141</v>
      </c>
      <c r="B232" s="1" t="s">
        <v>2391</v>
      </c>
      <c r="C232" s="1" t="s">
        <v>2796</v>
      </c>
      <c r="D232" s="7" t="s">
        <v>2494</v>
      </c>
    </row>
    <row r="233" spans="1:4" x14ac:dyDescent="0.3">
      <c r="A233" s="1" t="s">
        <v>2140</v>
      </c>
      <c r="B233" s="1" t="s">
        <v>2391</v>
      </c>
      <c r="C233" s="1" t="s">
        <v>2797</v>
      </c>
      <c r="D233" s="7" t="s">
        <v>2798</v>
      </c>
    </row>
    <row r="234" spans="1:4" x14ac:dyDescent="0.3">
      <c r="A234" s="1" t="s">
        <v>2139</v>
      </c>
      <c r="B234" s="1" t="s">
        <v>2391</v>
      </c>
      <c r="C234" s="1" t="s">
        <v>2799</v>
      </c>
      <c r="D234" s="7" t="s">
        <v>2800</v>
      </c>
    </row>
    <row r="235" spans="1:4" x14ac:dyDescent="0.3">
      <c r="A235" s="1" t="s">
        <v>2138</v>
      </c>
      <c r="B235" s="1" t="s">
        <v>2391</v>
      </c>
      <c r="C235" s="1" t="s">
        <v>2801</v>
      </c>
      <c r="D235" s="7" t="s">
        <v>2580</v>
      </c>
    </row>
    <row r="236" spans="1:4" x14ac:dyDescent="0.3">
      <c r="A236" s="1" t="s">
        <v>2137</v>
      </c>
      <c r="B236" s="1" t="s">
        <v>2391</v>
      </c>
      <c r="C236" s="1" t="s">
        <v>2639</v>
      </c>
      <c r="D236" s="7" t="s">
        <v>2792</v>
      </c>
    </row>
    <row r="237" spans="1:4" x14ac:dyDescent="0.3">
      <c r="A237" s="1" t="s">
        <v>2136</v>
      </c>
      <c r="B237" s="1" t="s">
        <v>2388</v>
      </c>
      <c r="C237" s="1" t="s">
        <v>2802</v>
      </c>
      <c r="D237" s="7" t="s">
        <v>2803</v>
      </c>
    </row>
    <row r="238" spans="1:4" x14ac:dyDescent="0.3">
      <c r="A238" s="1" t="s">
        <v>2135</v>
      </c>
      <c r="B238" s="1" t="s">
        <v>2391</v>
      </c>
      <c r="C238" s="1" t="s">
        <v>2804</v>
      </c>
      <c r="D238" s="7" t="s">
        <v>2805</v>
      </c>
    </row>
    <row r="239" spans="1:4" x14ac:dyDescent="0.3">
      <c r="A239" s="1" t="s">
        <v>2134</v>
      </c>
      <c r="B239" s="1" t="s">
        <v>2391</v>
      </c>
      <c r="C239" s="1" t="s">
        <v>2806</v>
      </c>
      <c r="D239" s="7" t="s">
        <v>2807</v>
      </c>
    </row>
    <row r="240" spans="1:4" x14ac:dyDescent="0.3">
      <c r="A240" s="1" t="s">
        <v>2133</v>
      </c>
      <c r="B240" s="1" t="s">
        <v>2388</v>
      </c>
      <c r="C240" s="1" t="s">
        <v>2808</v>
      </c>
      <c r="D240" s="7" t="s">
        <v>2809</v>
      </c>
    </row>
    <row r="241" spans="1:4" x14ac:dyDescent="0.3">
      <c r="A241" s="1" t="s">
        <v>2132</v>
      </c>
      <c r="B241" s="1" t="s">
        <v>2388</v>
      </c>
      <c r="C241" s="1" t="s">
        <v>2810</v>
      </c>
      <c r="D241" s="7" t="s">
        <v>2811</v>
      </c>
    </row>
    <row r="242" spans="1:4" x14ac:dyDescent="0.3">
      <c r="A242" s="1" t="s">
        <v>2131</v>
      </c>
      <c r="B242" s="1" t="s">
        <v>2391</v>
      </c>
      <c r="C242" s="1" t="s">
        <v>2812</v>
      </c>
      <c r="D242" s="7" t="s">
        <v>2813</v>
      </c>
    </row>
    <row r="243" spans="1:4" x14ac:dyDescent="0.3">
      <c r="A243" s="1" t="s">
        <v>2129</v>
      </c>
      <c r="B243" s="1" t="s">
        <v>2391</v>
      </c>
      <c r="C243" s="1" t="s">
        <v>2814</v>
      </c>
      <c r="D243" s="7" t="s">
        <v>2815</v>
      </c>
    </row>
    <row r="244" spans="1:4" x14ac:dyDescent="0.3">
      <c r="A244" s="1" t="s">
        <v>2128</v>
      </c>
      <c r="B244" s="1" t="s">
        <v>2391</v>
      </c>
      <c r="C244" s="1" t="s">
        <v>2816</v>
      </c>
      <c r="D244" s="7" t="s">
        <v>2817</v>
      </c>
    </row>
    <row r="245" spans="1:4" x14ac:dyDescent="0.3">
      <c r="A245" s="1" t="s">
        <v>2127</v>
      </c>
      <c r="B245" s="1" t="s">
        <v>2391</v>
      </c>
      <c r="C245" s="1" t="s">
        <v>2818</v>
      </c>
      <c r="D245" s="7" t="s">
        <v>2817</v>
      </c>
    </row>
    <row r="246" spans="1:4" x14ac:dyDescent="0.3">
      <c r="A246" s="1" t="s">
        <v>2126</v>
      </c>
      <c r="B246" s="1" t="s">
        <v>2391</v>
      </c>
      <c r="C246" s="1" t="s">
        <v>2819</v>
      </c>
      <c r="D246" s="7" t="s">
        <v>2440</v>
      </c>
    </row>
    <row r="247" spans="1:4" x14ac:dyDescent="0.3">
      <c r="A247" s="1" t="s">
        <v>2125</v>
      </c>
      <c r="B247" s="1" t="s">
        <v>2391</v>
      </c>
      <c r="C247" s="1" t="s">
        <v>2820</v>
      </c>
      <c r="D247" s="7" t="s">
        <v>2821</v>
      </c>
    </row>
    <row r="248" spans="1:4" x14ac:dyDescent="0.3">
      <c r="A248" s="1" t="s">
        <v>2124</v>
      </c>
      <c r="B248" s="1" t="s">
        <v>2388</v>
      </c>
      <c r="C248" s="1" t="s">
        <v>2822</v>
      </c>
      <c r="D248" s="7" t="s">
        <v>2448</v>
      </c>
    </row>
    <row r="249" spans="1:4" x14ac:dyDescent="0.3">
      <c r="A249" s="1" t="s">
        <v>2123</v>
      </c>
      <c r="B249" s="1" t="s">
        <v>2388</v>
      </c>
      <c r="C249" s="1" t="s">
        <v>2823</v>
      </c>
      <c r="D249" s="7" t="s">
        <v>2484</v>
      </c>
    </row>
    <row r="250" spans="1:4" x14ac:dyDescent="0.3">
      <c r="A250" s="1" t="s">
        <v>2122</v>
      </c>
      <c r="B250" s="1" t="s">
        <v>2388</v>
      </c>
      <c r="C250" s="1" t="s">
        <v>2824</v>
      </c>
      <c r="D250" s="7" t="s">
        <v>2825</v>
      </c>
    </row>
    <row r="251" spans="1:4" x14ac:dyDescent="0.3">
      <c r="A251" s="1" t="s">
        <v>2121</v>
      </c>
      <c r="B251" s="1" t="s">
        <v>2388</v>
      </c>
      <c r="C251" s="1" t="s">
        <v>2826</v>
      </c>
      <c r="D251" s="7" t="s">
        <v>2448</v>
      </c>
    </row>
    <row r="252" spans="1:4" x14ac:dyDescent="0.3">
      <c r="A252" s="1" t="s">
        <v>2120</v>
      </c>
      <c r="B252" s="1" t="s">
        <v>2388</v>
      </c>
      <c r="C252" s="1" t="s">
        <v>2827</v>
      </c>
      <c r="D252" s="7" t="s">
        <v>2828</v>
      </c>
    </row>
    <row r="253" spans="1:4" x14ac:dyDescent="0.3">
      <c r="A253" s="1" t="s">
        <v>2119</v>
      </c>
      <c r="B253" s="1" t="s">
        <v>2388</v>
      </c>
      <c r="C253" s="1" t="s">
        <v>2829</v>
      </c>
      <c r="D253" s="7" t="s">
        <v>2389</v>
      </c>
    </row>
    <row r="254" spans="1:4" x14ac:dyDescent="0.3">
      <c r="A254" s="1" t="s">
        <v>2118</v>
      </c>
      <c r="B254" s="1" t="s">
        <v>2388</v>
      </c>
      <c r="C254" s="1" t="s">
        <v>2830</v>
      </c>
      <c r="D254" s="7" t="s">
        <v>2831</v>
      </c>
    </row>
    <row r="255" spans="1:4" x14ac:dyDescent="0.3">
      <c r="A255" s="1" t="s">
        <v>2117</v>
      </c>
      <c r="B255" s="1" t="s">
        <v>2391</v>
      </c>
      <c r="C255" s="1" t="s">
        <v>2832</v>
      </c>
      <c r="D255" s="7" t="s">
        <v>2491</v>
      </c>
    </row>
    <row r="256" spans="1:4" x14ac:dyDescent="0.3">
      <c r="A256" s="1" t="s">
        <v>2116</v>
      </c>
      <c r="B256" s="1" t="s">
        <v>2391</v>
      </c>
      <c r="C256" s="1" t="s">
        <v>2833</v>
      </c>
      <c r="D256" s="7" t="s">
        <v>2446</v>
      </c>
    </row>
    <row r="257" spans="1:4" x14ac:dyDescent="0.3">
      <c r="A257" s="1" t="s">
        <v>2115</v>
      </c>
      <c r="B257" s="1" t="s">
        <v>2391</v>
      </c>
      <c r="C257" s="1" t="s">
        <v>2834</v>
      </c>
      <c r="D257" s="7" t="s">
        <v>2835</v>
      </c>
    </row>
    <row r="258" spans="1:4" x14ac:dyDescent="0.3">
      <c r="A258" s="1" t="s">
        <v>2114</v>
      </c>
      <c r="B258" s="1" t="s">
        <v>2391</v>
      </c>
      <c r="C258" s="1" t="s">
        <v>2836</v>
      </c>
      <c r="D258" s="7" t="s">
        <v>2837</v>
      </c>
    </row>
    <row r="259" spans="1:4" x14ac:dyDescent="0.3">
      <c r="A259" s="1" t="s">
        <v>2113</v>
      </c>
      <c r="B259" s="1" t="s">
        <v>2391</v>
      </c>
      <c r="C259" s="1" t="s">
        <v>2838</v>
      </c>
      <c r="D259" s="7" t="s">
        <v>2656</v>
      </c>
    </row>
    <row r="260" spans="1:4" x14ac:dyDescent="0.3">
      <c r="A260" s="1" t="s">
        <v>2112</v>
      </c>
      <c r="B260" s="1" t="s">
        <v>2391</v>
      </c>
      <c r="C260" s="1" t="s">
        <v>2839</v>
      </c>
      <c r="D260" s="7" t="s">
        <v>2840</v>
      </c>
    </row>
    <row r="261" spans="1:4" x14ac:dyDescent="0.3">
      <c r="A261" s="1" t="s">
        <v>2111</v>
      </c>
      <c r="B261" s="1" t="s">
        <v>2388</v>
      </c>
      <c r="C261" s="1" t="s">
        <v>2841</v>
      </c>
      <c r="D261" s="7" t="s">
        <v>2517</v>
      </c>
    </row>
    <row r="262" spans="1:4" x14ac:dyDescent="0.3">
      <c r="A262" s="1" t="s">
        <v>2110</v>
      </c>
      <c r="B262" s="1" t="s">
        <v>2391</v>
      </c>
      <c r="C262" s="1" t="s">
        <v>2842</v>
      </c>
      <c r="D262" s="7" t="s">
        <v>2843</v>
      </c>
    </row>
    <row r="263" spans="1:4" x14ac:dyDescent="0.3">
      <c r="A263" s="1" t="s">
        <v>2109</v>
      </c>
      <c r="B263" s="1" t="s">
        <v>2388</v>
      </c>
      <c r="C263" s="1" t="s">
        <v>2844</v>
      </c>
      <c r="D263" s="7" t="s">
        <v>2845</v>
      </c>
    </row>
    <row r="264" spans="1:4" x14ac:dyDescent="0.3">
      <c r="A264" s="1" t="s">
        <v>2108</v>
      </c>
      <c r="B264" s="1" t="s">
        <v>2391</v>
      </c>
      <c r="C264" s="1" t="s">
        <v>2846</v>
      </c>
      <c r="D264" s="7" t="s">
        <v>2847</v>
      </c>
    </row>
    <row r="265" spans="1:4" x14ac:dyDescent="0.3">
      <c r="A265" s="1" t="s">
        <v>2107</v>
      </c>
      <c r="B265" s="1" t="s">
        <v>2388</v>
      </c>
      <c r="C265" s="1" t="s">
        <v>2848</v>
      </c>
      <c r="D265" s="7" t="s">
        <v>2849</v>
      </c>
    </row>
    <row r="266" spans="1:4" x14ac:dyDescent="0.3">
      <c r="A266" s="1" t="s">
        <v>2106</v>
      </c>
      <c r="B266" s="1" t="s">
        <v>2388</v>
      </c>
      <c r="C266" s="1" t="s">
        <v>2850</v>
      </c>
      <c r="D266" s="7" t="s">
        <v>2851</v>
      </c>
    </row>
    <row r="267" spans="1:4" x14ac:dyDescent="0.3">
      <c r="A267" s="1" t="s">
        <v>2105</v>
      </c>
      <c r="B267" s="1" t="s">
        <v>2391</v>
      </c>
      <c r="C267" s="1" t="s">
        <v>2852</v>
      </c>
      <c r="D267" s="7" t="s">
        <v>2784</v>
      </c>
    </row>
    <row r="268" spans="1:4" x14ac:dyDescent="0.3">
      <c r="A268" s="1" t="s">
        <v>2104</v>
      </c>
      <c r="B268" s="1" t="s">
        <v>2388</v>
      </c>
      <c r="C268" s="1" t="s">
        <v>2853</v>
      </c>
      <c r="D268" s="7" t="s">
        <v>2854</v>
      </c>
    </row>
    <row r="269" spans="1:4" x14ac:dyDescent="0.3">
      <c r="A269" s="1" t="s">
        <v>2103</v>
      </c>
      <c r="B269" s="1" t="s">
        <v>2388</v>
      </c>
      <c r="C269" s="1" t="s">
        <v>2734</v>
      </c>
      <c r="D269" s="7" t="s">
        <v>2855</v>
      </c>
    </row>
    <row r="270" spans="1:4" x14ac:dyDescent="0.3">
      <c r="A270" s="1" t="s">
        <v>2102</v>
      </c>
      <c r="B270" s="1" t="s">
        <v>2391</v>
      </c>
      <c r="C270" s="1" t="s">
        <v>2856</v>
      </c>
      <c r="D270" s="7" t="s">
        <v>2444</v>
      </c>
    </row>
    <row r="271" spans="1:4" x14ac:dyDescent="0.3">
      <c r="A271" s="1" t="s">
        <v>2101</v>
      </c>
      <c r="B271" s="1" t="s">
        <v>2391</v>
      </c>
      <c r="C271" s="1" t="s">
        <v>2857</v>
      </c>
      <c r="D271" s="7" t="s">
        <v>2858</v>
      </c>
    </row>
    <row r="272" spans="1:4" x14ac:dyDescent="0.3">
      <c r="A272" s="1" t="s">
        <v>2100</v>
      </c>
      <c r="B272" s="1" t="s">
        <v>2391</v>
      </c>
      <c r="C272" s="1" t="s">
        <v>2859</v>
      </c>
      <c r="D272" s="7" t="s">
        <v>2723</v>
      </c>
    </row>
    <row r="273" spans="1:4" x14ac:dyDescent="0.3">
      <c r="A273" s="1" t="s">
        <v>2099</v>
      </c>
      <c r="B273" s="1" t="s">
        <v>2391</v>
      </c>
      <c r="C273" s="1" t="s">
        <v>2860</v>
      </c>
      <c r="D273" s="7" t="s">
        <v>2405</v>
      </c>
    </row>
    <row r="274" spans="1:4" x14ac:dyDescent="0.3">
      <c r="A274" s="1" t="s">
        <v>2098</v>
      </c>
      <c r="B274" s="1" t="s">
        <v>2391</v>
      </c>
      <c r="C274" s="1" t="s">
        <v>2861</v>
      </c>
      <c r="D274" s="7" t="s">
        <v>2494</v>
      </c>
    </row>
    <row r="275" spans="1:4" x14ac:dyDescent="0.3">
      <c r="A275" s="1" t="s">
        <v>2097</v>
      </c>
      <c r="B275" s="1" t="s">
        <v>2391</v>
      </c>
      <c r="C275" s="1" t="s">
        <v>2862</v>
      </c>
      <c r="D275" s="7" t="s">
        <v>2473</v>
      </c>
    </row>
    <row r="276" spans="1:4" x14ac:dyDescent="0.3">
      <c r="A276" s="1" t="s">
        <v>2096</v>
      </c>
      <c r="B276" s="1" t="s">
        <v>2391</v>
      </c>
      <c r="C276" s="1" t="s">
        <v>2863</v>
      </c>
      <c r="D276" s="7" t="s">
        <v>2864</v>
      </c>
    </row>
    <row r="277" spans="1:4" x14ac:dyDescent="0.3">
      <c r="A277" s="1" t="s">
        <v>2095</v>
      </c>
      <c r="B277" s="1" t="s">
        <v>2391</v>
      </c>
      <c r="C277" s="1" t="s">
        <v>2865</v>
      </c>
      <c r="D277" s="7" t="s">
        <v>2760</v>
      </c>
    </row>
    <row r="278" spans="1:4" x14ac:dyDescent="0.3">
      <c r="A278" s="1" t="s">
        <v>2094</v>
      </c>
      <c r="B278" s="1" t="s">
        <v>2391</v>
      </c>
      <c r="C278" s="1" t="s">
        <v>2866</v>
      </c>
      <c r="D278" s="7" t="s">
        <v>2867</v>
      </c>
    </row>
    <row r="279" spans="1:4" x14ac:dyDescent="0.3">
      <c r="A279" s="1" t="s">
        <v>2093</v>
      </c>
      <c r="B279" s="1" t="s">
        <v>2391</v>
      </c>
      <c r="C279" s="1" t="s">
        <v>2868</v>
      </c>
      <c r="D279" s="7" t="s">
        <v>2550</v>
      </c>
    </row>
    <row r="280" spans="1:4" x14ac:dyDescent="0.3">
      <c r="A280" s="1" t="s">
        <v>2092</v>
      </c>
      <c r="B280" s="1" t="s">
        <v>2388</v>
      </c>
      <c r="C280" s="1" t="s">
        <v>2720</v>
      </c>
      <c r="D280" s="7" t="s">
        <v>2869</v>
      </c>
    </row>
    <row r="281" spans="1:4" x14ac:dyDescent="0.3">
      <c r="A281" s="1" t="s">
        <v>2091</v>
      </c>
      <c r="B281" s="1" t="s">
        <v>2391</v>
      </c>
      <c r="C281" s="1" t="s">
        <v>2870</v>
      </c>
      <c r="D281" s="7" t="s">
        <v>2747</v>
      </c>
    </row>
    <row r="282" spans="1:4" x14ac:dyDescent="0.3">
      <c r="A282" s="1" t="s">
        <v>2090</v>
      </c>
      <c r="B282" s="1" t="s">
        <v>2388</v>
      </c>
      <c r="C282" s="1" t="s">
        <v>2871</v>
      </c>
      <c r="D282" s="7" t="s">
        <v>2872</v>
      </c>
    </row>
    <row r="283" spans="1:4" x14ac:dyDescent="0.3">
      <c r="A283" s="1" t="s">
        <v>2089</v>
      </c>
      <c r="B283" s="1" t="s">
        <v>2391</v>
      </c>
      <c r="C283" s="1" t="s">
        <v>2568</v>
      </c>
      <c r="D283" s="7" t="s">
        <v>2604</v>
      </c>
    </row>
    <row r="284" spans="1:4" x14ac:dyDescent="0.3">
      <c r="A284" s="1" t="s">
        <v>2088</v>
      </c>
      <c r="B284" s="1" t="s">
        <v>2391</v>
      </c>
      <c r="C284" s="1" t="s">
        <v>2873</v>
      </c>
      <c r="D284" s="7" t="s">
        <v>2874</v>
      </c>
    </row>
    <row r="285" spans="1:4" x14ac:dyDescent="0.3">
      <c r="A285" s="1" t="s">
        <v>2087</v>
      </c>
      <c r="B285" s="1" t="s">
        <v>2391</v>
      </c>
      <c r="C285" s="1" t="s">
        <v>2875</v>
      </c>
      <c r="D285" s="7" t="s">
        <v>2663</v>
      </c>
    </row>
    <row r="286" spans="1:4" x14ac:dyDescent="0.3">
      <c r="A286" s="1" t="s">
        <v>2086</v>
      </c>
      <c r="B286" s="1" t="s">
        <v>2391</v>
      </c>
      <c r="C286" s="1" t="s">
        <v>2876</v>
      </c>
      <c r="D286" s="7" t="s">
        <v>2877</v>
      </c>
    </row>
    <row r="287" spans="1:4" x14ac:dyDescent="0.3">
      <c r="A287" s="1" t="s">
        <v>2085</v>
      </c>
      <c r="B287" s="1" t="s">
        <v>2388</v>
      </c>
      <c r="C287" s="1" t="s">
        <v>2878</v>
      </c>
      <c r="D287" s="7" t="s">
        <v>2412</v>
      </c>
    </row>
    <row r="288" spans="1:4" x14ac:dyDescent="0.3">
      <c r="A288" s="1" t="s">
        <v>2084</v>
      </c>
      <c r="B288" s="1" t="s">
        <v>2388</v>
      </c>
      <c r="C288" s="1" t="s">
        <v>2879</v>
      </c>
      <c r="D288" s="7" t="s">
        <v>2880</v>
      </c>
    </row>
    <row r="289" spans="1:4" x14ac:dyDescent="0.3">
      <c r="A289" s="1" t="s">
        <v>2083</v>
      </c>
      <c r="B289" s="1" t="s">
        <v>2391</v>
      </c>
      <c r="C289" s="1" t="s">
        <v>2881</v>
      </c>
      <c r="D289" s="7" t="s">
        <v>2760</v>
      </c>
    </row>
    <row r="290" spans="1:4" x14ac:dyDescent="0.3">
      <c r="A290" s="1" t="s">
        <v>2082</v>
      </c>
      <c r="B290" s="1" t="s">
        <v>2391</v>
      </c>
      <c r="C290" s="1" t="s">
        <v>2882</v>
      </c>
      <c r="D290" s="7" t="s">
        <v>2524</v>
      </c>
    </row>
    <row r="291" spans="1:4" x14ac:dyDescent="0.3">
      <c r="A291" s="1" t="s">
        <v>2081</v>
      </c>
      <c r="B291" s="1" t="s">
        <v>2391</v>
      </c>
      <c r="C291" s="1" t="s">
        <v>2883</v>
      </c>
      <c r="D291" s="7" t="s">
        <v>2788</v>
      </c>
    </row>
    <row r="292" spans="1:4" x14ac:dyDescent="0.3">
      <c r="A292" s="1" t="s">
        <v>2080</v>
      </c>
      <c r="B292" s="1" t="s">
        <v>2391</v>
      </c>
      <c r="C292" s="1" t="s">
        <v>2884</v>
      </c>
      <c r="D292" s="7" t="s">
        <v>2784</v>
      </c>
    </row>
    <row r="293" spans="1:4" x14ac:dyDescent="0.3">
      <c r="A293" s="1" t="s">
        <v>2079</v>
      </c>
      <c r="B293" s="1" t="s">
        <v>2391</v>
      </c>
      <c r="C293" s="1" t="s">
        <v>2885</v>
      </c>
      <c r="D293" s="7" t="s">
        <v>2886</v>
      </c>
    </row>
    <row r="294" spans="1:4" x14ac:dyDescent="0.3">
      <c r="A294" s="1" t="s">
        <v>2078</v>
      </c>
      <c r="B294" s="1" t="s">
        <v>2391</v>
      </c>
      <c r="C294" s="1" t="s">
        <v>2887</v>
      </c>
      <c r="D294" s="7" t="s">
        <v>2888</v>
      </c>
    </row>
    <row r="295" spans="1:4" x14ac:dyDescent="0.3">
      <c r="A295" s="1" t="s">
        <v>2077</v>
      </c>
      <c r="B295" s="1" t="s">
        <v>2388</v>
      </c>
      <c r="C295" s="1" t="s">
        <v>2889</v>
      </c>
      <c r="D295" s="7" t="s">
        <v>2890</v>
      </c>
    </row>
    <row r="296" spans="1:4" x14ac:dyDescent="0.3">
      <c r="A296" s="1" t="s">
        <v>2076</v>
      </c>
      <c r="B296" s="1" t="s">
        <v>2391</v>
      </c>
      <c r="C296" s="1" t="s">
        <v>2891</v>
      </c>
      <c r="D296" s="7" t="s">
        <v>2440</v>
      </c>
    </row>
    <row r="297" spans="1:4" x14ac:dyDescent="0.3">
      <c r="A297" s="1" t="s">
        <v>2075</v>
      </c>
      <c r="B297" s="1" t="s">
        <v>2391</v>
      </c>
      <c r="C297" s="1" t="s">
        <v>2892</v>
      </c>
      <c r="D297" s="7" t="s">
        <v>2893</v>
      </c>
    </row>
    <row r="298" spans="1:4" x14ac:dyDescent="0.3">
      <c r="A298" s="1" t="s">
        <v>2074</v>
      </c>
      <c r="B298" s="1" t="s">
        <v>2391</v>
      </c>
      <c r="C298" s="1" t="s">
        <v>2894</v>
      </c>
      <c r="D298" s="7" t="s">
        <v>2895</v>
      </c>
    </row>
    <row r="299" spans="1:4" x14ac:dyDescent="0.3">
      <c r="A299" s="1" t="s">
        <v>2073</v>
      </c>
      <c r="B299" s="1" t="s">
        <v>2388</v>
      </c>
      <c r="C299" s="1" t="s">
        <v>2896</v>
      </c>
      <c r="D299" s="7" t="s">
        <v>2825</v>
      </c>
    </row>
    <row r="300" spans="1:4" x14ac:dyDescent="0.3">
      <c r="A300" s="1" t="s">
        <v>2072</v>
      </c>
      <c r="B300" s="1" t="s">
        <v>2391</v>
      </c>
      <c r="C300" s="1" t="s">
        <v>2897</v>
      </c>
      <c r="D300" s="7" t="s">
        <v>2898</v>
      </c>
    </row>
    <row r="301" spans="1:4" x14ac:dyDescent="0.3">
      <c r="A301" s="1" t="s">
        <v>2071</v>
      </c>
      <c r="B301" s="1" t="s">
        <v>2388</v>
      </c>
      <c r="C301" s="1" t="s">
        <v>2899</v>
      </c>
      <c r="D301" s="7" t="s">
        <v>2900</v>
      </c>
    </row>
    <row r="302" spans="1:4" x14ac:dyDescent="0.3">
      <c r="A302" s="1" t="s">
        <v>2070</v>
      </c>
      <c r="B302" s="1" t="s">
        <v>2391</v>
      </c>
      <c r="C302" s="1" t="s">
        <v>2816</v>
      </c>
      <c r="D302" s="7" t="s">
        <v>2901</v>
      </c>
    </row>
    <row r="303" spans="1:4" x14ac:dyDescent="0.3">
      <c r="A303" s="1" t="s">
        <v>2069</v>
      </c>
      <c r="B303" s="1" t="s">
        <v>2388</v>
      </c>
      <c r="C303" s="1" t="s">
        <v>2825</v>
      </c>
      <c r="D303" s="7" t="s">
        <v>2548</v>
      </c>
    </row>
    <row r="304" spans="1:4" x14ac:dyDescent="0.3">
      <c r="A304" s="1" t="s">
        <v>2068</v>
      </c>
      <c r="B304" s="1" t="s">
        <v>2391</v>
      </c>
      <c r="C304" s="1" t="s">
        <v>2902</v>
      </c>
      <c r="D304" s="7" t="s">
        <v>2903</v>
      </c>
    </row>
    <row r="305" spans="1:4" x14ac:dyDescent="0.3">
      <c r="A305" s="1" t="s">
        <v>2067</v>
      </c>
      <c r="B305" s="1" t="s">
        <v>2388</v>
      </c>
      <c r="C305" s="1" t="s">
        <v>2904</v>
      </c>
      <c r="D305" s="7" t="s">
        <v>2905</v>
      </c>
    </row>
    <row r="306" spans="1:4" x14ac:dyDescent="0.3">
      <c r="A306" s="1" t="s">
        <v>2066</v>
      </c>
      <c r="B306" s="1" t="s">
        <v>2388</v>
      </c>
      <c r="C306" s="1" t="s">
        <v>2906</v>
      </c>
      <c r="D306" s="7" t="s">
        <v>2907</v>
      </c>
    </row>
    <row r="307" spans="1:4" x14ac:dyDescent="0.3">
      <c r="A307" s="1" t="s">
        <v>2065</v>
      </c>
      <c r="B307" s="1" t="s">
        <v>2388</v>
      </c>
      <c r="C307" s="1" t="s">
        <v>2810</v>
      </c>
      <c r="D307" s="7" t="s">
        <v>2733</v>
      </c>
    </row>
    <row r="308" spans="1:4" x14ac:dyDescent="0.3">
      <c r="A308" s="1" t="s">
        <v>2064</v>
      </c>
      <c r="B308" s="1" t="s">
        <v>2388</v>
      </c>
      <c r="C308" s="1" t="s">
        <v>2908</v>
      </c>
      <c r="D308" s="7" t="s">
        <v>2517</v>
      </c>
    </row>
    <row r="309" spans="1:4" x14ac:dyDescent="0.3">
      <c r="A309" s="1" t="s">
        <v>2063</v>
      </c>
      <c r="B309" s="1" t="s">
        <v>2391</v>
      </c>
      <c r="C309" s="1" t="s">
        <v>2909</v>
      </c>
      <c r="D309" s="7" t="s">
        <v>2840</v>
      </c>
    </row>
    <row r="310" spans="1:4" x14ac:dyDescent="0.3">
      <c r="A310" s="1" t="s">
        <v>2062</v>
      </c>
      <c r="B310" s="1" t="s">
        <v>2388</v>
      </c>
      <c r="C310" s="1" t="s">
        <v>2910</v>
      </c>
      <c r="D310" s="7" t="s">
        <v>2911</v>
      </c>
    </row>
    <row r="311" spans="1:4" x14ac:dyDescent="0.3">
      <c r="A311" s="1" t="s">
        <v>2061</v>
      </c>
      <c r="B311" s="1" t="s">
        <v>2388</v>
      </c>
      <c r="C311" s="1" t="s">
        <v>2912</v>
      </c>
      <c r="D311" s="7" t="s">
        <v>2913</v>
      </c>
    </row>
    <row r="312" spans="1:4" x14ac:dyDescent="0.3">
      <c r="A312" s="1" t="s">
        <v>2060</v>
      </c>
      <c r="B312" s="1" t="s">
        <v>2391</v>
      </c>
      <c r="C312" s="1" t="s">
        <v>2526</v>
      </c>
      <c r="D312" s="7" t="s">
        <v>2553</v>
      </c>
    </row>
    <row r="313" spans="1:4" x14ac:dyDescent="0.3">
      <c r="A313" s="1" t="s">
        <v>2059</v>
      </c>
      <c r="B313" s="1" t="s">
        <v>2391</v>
      </c>
      <c r="C313" s="1" t="s">
        <v>2914</v>
      </c>
      <c r="D313" s="7" t="s">
        <v>2915</v>
      </c>
    </row>
    <row r="314" spans="1:4" x14ac:dyDescent="0.3">
      <c r="A314" s="1" t="s">
        <v>2058</v>
      </c>
      <c r="B314" s="1" t="s">
        <v>2391</v>
      </c>
      <c r="C314" s="1" t="s">
        <v>2916</v>
      </c>
      <c r="D314" s="7" t="s">
        <v>2640</v>
      </c>
    </row>
    <row r="315" spans="1:4" x14ac:dyDescent="0.3">
      <c r="A315" s="1" t="s">
        <v>2057</v>
      </c>
      <c r="B315" s="1" t="s">
        <v>2388</v>
      </c>
      <c r="C315" s="1" t="s">
        <v>2917</v>
      </c>
      <c r="D315" s="1" t="s">
        <v>2918</v>
      </c>
    </row>
    <row r="316" spans="1:4" x14ac:dyDescent="0.3">
      <c r="A316" s="1" t="s">
        <v>2056</v>
      </c>
      <c r="B316" s="1" t="s">
        <v>2388</v>
      </c>
      <c r="C316" s="1" t="s">
        <v>2919</v>
      </c>
      <c r="D316" s="7" t="s">
        <v>2920</v>
      </c>
    </row>
    <row r="317" spans="1:4" x14ac:dyDescent="0.3">
      <c r="A317" s="1" t="s">
        <v>2055</v>
      </c>
      <c r="B317" s="1" t="s">
        <v>2391</v>
      </c>
      <c r="C317" s="1" t="s">
        <v>2921</v>
      </c>
      <c r="D317" s="7" t="s">
        <v>2712</v>
      </c>
    </row>
    <row r="318" spans="1:4" x14ac:dyDescent="0.3">
      <c r="A318" s="1" t="s">
        <v>2054</v>
      </c>
      <c r="B318" s="1" t="s">
        <v>2391</v>
      </c>
      <c r="C318" s="1" t="s">
        <v>2922</v>
      </c>
      <c r="D318" s="7" t="s">
        <v>2431</v>
      </c>
    </row>
    <row r="319" spans="1:4" x14ac:dyDescent="0.3">
      <c r="A319" s="1" t="s">
        <v>2053</v>
      </c>
      <c r="B319" s="1" t="s">
        <v>2391</v>
      </c>
      <c r="C319" s="1" t="s">
        <v>2923</v>
      </c>
      <c r="D319" s="7" t="s">
        <v>2924</v>
      </c>
    </row>
    <row r="320" spans="1:4" x14ac:dyDescent="0.3">
      <c r="A320" s="1" t="s">
        <v>2052</v>
      </c>
      <c r="B320" s="1" t="s">
        <v>2391</v>
      </c>
      <c r="C320" s="1" t="s">
        <v>2925</v>
      </c>
      <c r="D320" s="7" t="s">
        <v>2840</v>
      </c>
    </row>
    <row r="321" spans="1:4" x14ac:dyDescent="0.3">
      <c r="A321" s="1" t="s">
        <v>2051</v>
      </c>
      <c r="B321" s="1" t="s">
        <v>2388</v>
      </c>
      <c r="C321" s="1" t="s">
        <v>2926</v>
      </c>
      <c r="D321" s="7" t="s">
        <v>2927</v>
      </c>
    </row>
    <row r="322" spans="1:4" x14ac:dyDescent="0.3">
      <c r="A322" s="1" t="s">
        <v>2050</v>
      </c>
      <c r="B322" s="1" t="s">
        <v>2388</v>
      </c>
      <c r="C322" s="1" t="s">
        <v>2928</v>
      </c>
      <c r="D322" s="7" t="s">
        <v>2929</v>
      </c>
    </row>
    <row r="323" spans="1:4" x14ac:dyDescent="0.3">
      <c r="A323" s="1" t="s">
        <v>2049</v>
      </c>
      <c r="B323" s="1" t="s">
        <v>2391</v>
      </c>
      <c r="C323" s="1" t="s">
        <v>2930</v>
      </c>
      <c r="D323" s="7" t="s">
        <v>2640</v>
      </c>
    </row>
    <row r="324" spans="1:4" x14ac:dyDescent="0.3">
      <c r="A324" s="1" t="s">
        <v>2048</v>
      </c>
      <c r="B324" s="1" t="s">
        <v>2391</v>
      </c>
      <c r="C324" s="1" t="s">
        <v>2873</v>
      </c>
      <c r="D324" s="7" t="s">
        <v>2835</v>
      </c>
    </row>
    <row r="325" spans="1:4" x14ac:dyDescent="0.3">
      <c r="A325" s="1" t="s">
        <v>2047</v>
      </c>
      <c r="B325" s="1" t="s">
        <v>2391</v>
      </c>
      <c r="C325" s="1" t="s">
        <v>2931</v>
      </c>
      <c r="D325" s="7" t="s">
        <v>2663</v>
      </c>
    </row>
    <row r="326" spans="1:4" x14ac:dyDescent="0.3">
      <c r="A326" s="1" t="s">
        <v>2046</v>
      </c>
      <c r="B326" s="1" t="s">
        <v>2388</v>
      </c>
      <c r="C326" s="1" t="s">
        <v>2932</v>
      </c>
      <c r="D326" s="7" t="s">
        <v>2933</v>
      </c>
    </row>
    <row r="327" spans="1:4" x14ac:dyDescent="0.3">
      <c r="A327" s="1" t="s">
        <v>2045</v>
      </c>
      <c r="B327" s="1" t="s">
        <v>2391</v>
      </c>
      <c r="C327" s="1" t="s">
        <v>2934</v>
      </c>
      <c r="D327" s="7" t="s">
        <v>2784</v>
      </c>
    </row>
    <row r="328" spans="1:4" x14ac:dyDescent="0.3">
      <c r="A328" s="1" t="s">
        <v>2044</v>
      </c>
      <c r="B328" s="1" t="s">
        <v>2391</v>
      </c>
      <c r="C328" s="1" t="s">
        <v>2935</v>
      </c>
      <c r="D328" s="7" t="s">
        <v>2494</v>
      </c>
    </row>
    <row r="329" spans="1:4" x14ac:dyDescent="0.3">
      <c r="A329" s="1" t="s">
        <v>2043</v>
      </c>
      <c r="B329" s="1" t="s">
        <v>2391</v>
      </c>
      <c r="C329" s="1" t="s">
        <v>2936</v>
      </c>
      <c r="D329" s="7" t="s">
        <v>2489</v>
      </c>
    </row>
    <row r="330" spans="1:4" x14ac:dyDescent="0.3">
      <c r="A330" s="1" t="s">
        <v>2042</v>
      </c>
      <c r="B330" s="1" t="s">
        <v>2391</v>
      </c>
      <c r="C330" s="1" t="s">
        <v>2937</v>
      </c>
      <c r="D330" s="7" t="s">
        <v>2788</v>
      </c>
    </row>
    <row r="331" spans="1:4" x14ac:dyDescent="0.3">
      <c r="A331" s="1" t="s">
        <v>2041</v>
      </c>
      <c r="B331" s="1" t="s">
        <v>2391</v>
      </c>
      <c r="C331" s="1" t="s">
        <v>2938</v>
      </c>
      <c r="D331" s="7" t="s">
        <v>2939</v>
      </c>
    </row>
    <row r="332" spans="1:4" x14ac:dyDescent="0.3">
      <c r="A332" s="1" t="s">
        <v>2040</v>
      </c>
      <c r="B332" s="1" t="s">
        <v>2391</v>
      </c>
      <c r="C332" s="1" t="s">
        <v>2940</v>
      </c>
      <c r="D332" s="7" t="s">
        <v>2941</v>
      </c>
    </row>
    <row r="333" spans="1:4" x14ac:dyDescent="0.3">
      <c r="A333" s="1" t="s">
        <v>2039</v>
      </c>
      <c r="B333" s="1" t="s">
        <v>2391</v>
      </c>
      <c r="C333" s="1" t="s">
        <v>2942</v>
      </c>
      <c r="D333" s="7" t="s">
        <v>2840</v>
      </c>
    </row>
    <row r="334" spans="1:4" x14ac:dyDescent="0.3">
      <c r="A334" s="1" t="s">
        <v>2038</v>
      </c>
      <c r="B334" s="1" t="s">
        <v>2388</v>
      </c>
      <c r="C334" s="1" t="s">
        <v>2943</v>
      </c>
      <c r="D334" s="7" t="s">
        <v>2944</v>
      </c>
    </row>
    <row r="335" spans="1:4" x14ac:dyDescent="0.3">
      <c r="A335" s="1" t="s">
        <v>2037</v>
      </c>
      <c r="B335" s="1" t="s">
        <v>2391</v>
      </c>
      <c r="C335" s="1" t="s">
        <v>2945</v>
      </c>
      <c r="D335" s="7" t="s">
        <v>2946</v>
      </c>
    </row>
    <row r="336" spans="1:4" x14ac:dyDescent="0.3">
      <c r="A336" s="1" t="s">
        <v>2036</v>
      </c>
      <c r="B336" s="1" t="s">
        <v>2388</v>
      </c>
      <c r="C336" s="1" t="s">
        <v>2478</v>
      </c>
      <c r="D336" s="7" t="s">
        <v>2947</v>
      </c>
    </row>
    <row r="337" spans="1:4" x14ac:dyDescent="0.3">
      <c r="A337" s="1" t="s">
        <v>2035</v>
      </c>
      <c r="B337" s="1" t="s">
        <v>2391</v>
      </c>
      <c r="C337" s="1" t="s">
        <v>2948</v>
      </c>
      <c r="D337" s="7" t="s">
        <v>2949</v>
      </c>
    </row>
    <row r="338" spans="1:4" x14ac:dyDescent="0.3">
      <c r="A338" s="1" t="s">
        <v>2034</v>
      </c>
      <c r="B338" s="1" t="s">
        <v>2388</v>
      </c>
      <c r="C338" s="1" t="s">
        <v>2950</v>
      </c>
      <c r="D338" s="7" t="s">
        <v>2951</v>
      </c>
    </row>
    <row r="339" spans="1:4" x14ac:dyDescent="0.3">
      <c r="A339" s="1" t="s">
        <v>2033</v>
      </c>
      <c r="B339" s="1" t="s">
        <v>2388</v>
      </c>
      <c r="C339" s="1" t="s">
        <v>2559</v>
      </c>
      <c r="D339" s="7" t="s">
        <v>2624</v>
      </c>
    </row>
    <row r="340" spans="1:4" x14ac:dyDescent="0.3">
      <c r="A340" s="1" t="s">
        <v>2032</v>
      </c>
      <c r="B340" s="1" t="s">
        <v>2391</v>
      </c>
      <c r="C340" s="1" t="s">
        <v>2952</v>
      </c>
      <c r="D340" s="7" t="s">
        <v>2692</v>
      </c>
    </row>
    <row r="341" spans="1:4" x14ac:dyDescent="0.3">
      <c r="A341" s="1" t="s">
        <v>2031</v>
      </c>
      <c r="B341" s="1" t="s">
        <v>2388</v>
      </c>
      <c r="C341" s="1" t="s">
        <v>2953</v>
      </c>
      <c r="D341" s="7" t="s">
        <v>2954</v>
      </c>
    </row>
    <row r="342" spans="1:4" x14ac:dyDescent="0.3">
      <c r="A342" s="1" t="s">
        <v>2030</v>
      </c>
      <c r="B342" s="1" t="s">
        <v>2388</v>
      </c>
      <c r="C342" s="1" t="s">
        <v>2955</v>
      </c>
      <c r="D342" s="7" t="s">
        <v>2956</v>
      </c>
    </row>
    <row r="343" spans="1:4" x14ac:dyDescent="0.3">
      <c r="A343" s="1" t="s">
        <v>2029</v>
      </c>
      <c r="B343" s="1" t="s">
        <v>2388</v>
      </c>
      <c r="C343" s="1" t="s">
        <v>2957</v>
      </c>
      <c r="D343" s="7" t="s">
        <v>2958</v>
      </c>
    </row>
    <row r="344" spans="1:4" x14ac:dyDescent="0.3">
      <c r="A344" s="1" t="s">
        <v>2028</v>
      </c>
      <c r="B344" s="1" t="s">
        <v>2388</v>
      </c>
      <c r="C344" s="1" t="s">
        <v>2959</v>
      </c>
      <c r="D344" s="7" t="s">
        <v>2575</v>
      </c>
    </row>
    <row r="345" spans="1:4" x14ac:dyDescent="0.3">
      <c r="A345" s="1" t="s">
        <v>2027</v>
      </c>
      <c r="B345" s="1" t="s">
        <v>2391</v>
      </c>
      <c r="C345" s="1" t="s">
        <v>2960</v>
      </c>
      <c r="D345" s="7" t="s">
        <v>2961</v>
      </c>
    </row>
    <row r="346" spans="1:4" x14ac:dyDescent="0.3">
      <c r="A346" s="1" t="s">
        <v>2026</v>
      </c>
      <c r="B346" s="1" t="s">
        <v>2388</v>
      </c>
      <c r="C346" s="1" t="s">
        <v>2962</v>
      </c>
      <c r="D346" s="7" t="s">
        <v>2794</v>
      </c>
    </row>
    <row r="347" spans="1:4" x14ac:dyDescent="0.3">
      <c r="A347" s="1" t="s">
        <v>2025</v>
      </c>
      <c r="B347" s="1" t="s">
        <v>2391</v>
      </c>
      <c r="C347" s="1" t="s">
        <v>2963</v>
      </c>
      <c r="D347" s="7" t="s">
        <v>2491</v>
      </c>
    </row>
    <row r="348" spans="1:4" x14ac:dyDescent="0.3">
      <c r="A348" s="1" t="s">
        <v>2024</v>
      </c>
      <c r="B348" s="1" t="s">
        <v>2388</v>
      </c>
      <c r="C348" s="1" t="s">
        <v>2964</v>
      </c>
      <c r="D348" s="7" t="s">
        <v>2965</v>
      </c>
    </row>
    <row r="349" spans="1:4" x14ac:dyDescent="0.3">
      <c r="A349" s="1" t="s">
        <v>2023</v>
      </c>
      <c r="B349" s="1" t="s">
        <v>2388</v>
      </c>
      <c r="C349" s="1" t="s">
        <v>2966</v>
      </c>
      <c r="D349" s="7" t="s">
        <v>2967</v>
      </c>
    </row>
    <row r="350" spans="1:4" x14ac:dyDescent="0.3">
      <c r="A350" s="1" t="s">
        <v>2022</v>
      </c>
      <c r="B350" s="1" t="s">
        <v>2391</v>
      </c>
      <c r="C350" s="1" t="s">
        <v>2968</v>
      </c>
      <c r="D350" s="7" t="s">
        <v>2840</v>
      </c>
    </row>
    <row r="351" spans="1:4" x14ac:dyDescent="0.3">
      <c r="A351" s="1" t="s">
        <v>2021</v>
      </c>
      <c r="B351" s="1" t="s">
        <v>2388</v>
      </c>
      <c r="C351" s="1" t="s">
        <v>2969</v>
      </c>
      <c r="D351" s="7" t="s">
        <v>2970</v>
      </c>
    </row>
    <row r="352" spans="1:4" x14ac:dyDescent="0.3">
      <c r="A352" s="1" t="s">
        <v>2020</v>
      </c>
      <c r="B352" s="1" t="s">
        <v>2391</v>
      </c>
      <c r="C352" s="1" t="s">
        <v>2971</v>
      </c>
      <c r="D352" s="7" t="s">
        <v>2972</v>
      </c>
    </row>
    <row r="353" spans="1:4" x14ac:dyDescent="0.3">
      <c r="A353" s="1" t="s">
        <v>2019</v>
      </c>
      <c r="B353" s="1" t="s">
        <v>2388</v>
      </c>
      <c r="C353" s="1" t="s">
        <v>2973</v>
      </c>
      <c r="D353" s="7" t="s">
        <v>2974</v>
      </c>
    </row>
    <row r="354" spans="1:4" x14ac:dyDescent="0.3">
      <c r="A354" s="1" t="s">
        <v>2018</v>
      </c>
      <c r="B354" s="1" t="s">
        <v>2391</v>
      </c>
      <c r="C354" s="1" t="s">
        <v>2544</v>
      </c>
      <c r="D354" s="7" t="s">
        <v>2975</v>
      </c>
    </row>
    <row r="355" spans="1:4" x14ac:dyDescent="0.3">
      <c r="A355" s="1" t="s">
        <v>2017</v>
      </c>
      <c r="B355" s="1" t="s">
        <v>2388</v>
      </c>
      <c r="C355" s="1" t="s">
        <v>2976</v>
      </c>
      <c r="D355" s="7" t="s">
        <v>2977</v>
      </c>
    </row>
    <row r="356" spans="1:4" x14ac:dyDescent="0.3">
      <c r="A356" s="1" t="s">
        <v>2016</v>
      </c>
      <c r="B356" s="1" t="s">
        <v>2391</v>
      </c>
      <c r="C356" s="1" t="s">
        <v>2978</v>
      </c>
      <c r="D356" s="7" t="s">
        <v>2979</v>
      </c>
    </row>
    <row r="357" spans="1:4" x14ac:dyDescent="0.3">
      <c r="A357" s="1" t="s">
        <v>2015</v>
      </c>
      <c r="B357" s="1" t="s">
        <v>2388</v>
      </c>
      <c r="C357" s="1" t="s">
        <v>2980</v>
      </c>
      <c r="D357" s="7" t="s">
        <v>2981</v>
      </c>
    </row>
    <row r="358" spans="1:4" x14ac:dyDescent="0.3">
      <c r="A358" s="1" t="s">
        <v>2014</v>
      </c>
      <c r="B358" s="1" t="s">
        <v>2391</v>
      </c>
      <c r="C358" s="1" t="s">
        <v>2982</v>
      </c>
      <c r="D358" s="7" t="s">
        <v>2983</v>
      </c>
    </row>
    <row r="359" spans="1:4" x14ac:dyDescent="0.3">
      <c r="A359" s="1" t="s">
        <v>2013</v>
      </c>
      <c r="B359" s="1" t="s">
        <v>2391</v>
      </c>
      <c r="C359" s="1" t="s">
        <v>2984</v>
      </c>
      <c r="D359" s="7" t="s">
        <v>2985</v>
      </c>
    </row>
    <row r="360" spans="1:4" x14ac:dyDescent="0.3">
      <c r="A360" s="1" t="s">
        <v>2012</v>
      </c>
      <c r="B360" s="1" t="s">
        <v>2391</v>
      </c>
      <c r="C360" s="1" t="s">
        <v>2986</v>
      </c>
      <c r="D360" s="7" t="s">
        <v>2987</v>
      </c>
    </row>
    <row r="361" spans="1:4" x14ac:dyDescent="0.3">
      <c r="A361" s="1" t="s">
        <v>2011</v>
      </c>
      <c r="B361" s="1" t="s">
        <v>2391</v>
      </c>
      <c r="C361" s="1" t="s">
        <v>2732</v>
      </c>
      <c r="D361" s="7" t="s">
        <v>2780</v>
      </c>
    </row>
    <row r="362" spans="1:4" x14ac:dyDescent="0.3">
      <c r="A362" s="1" t="s">
        <v>2010</v>
      </c>
      <c r="B362" s="1" t="s">
        <v>2391</v>
      </c>
      <c r="C362" s="1" t="s">
        <v>2988</v>
      </c>
      <c r="D362" s="7" t="s">
        <v>2989</v>
      </c>
    </row>
    <row r="363" spans="1:4" x14ac:dyDescent="0.3">
      <c r="A363" s="1" t="s">
        <v>2009</v>
      </c>
      <c r="B363" s="1" t="s">
        <v>2391</v>
      </c>
      <c r="C363" s="1" t="s">
        <v>2990</v>
      </c>
      <c r="D363" s="7" t="s">
        <v>2519</v>
      </c>
    </row>
    <row r="364" spans="1:4" x14ac:dyDescent="0.3">
      <c r="A364" s="1" t="s">
        <v>2008</v>
      </c>
      <c r="B364" s="1" t="s">
        <v>2391</v>
      </c>
      <c r="C364" s="1" t="s">
        <v>2991</v>
      </c>
      <c r="D364" s="7" t="s">
        <v>2580</v>
      </c>
    </row>
    <row r="365" spans="1:4" x14ac:dyDescent="0.3">
      <c r="A365" s="1" t="s">
        <v>2007</v>
      </c>
      <c r="B365" s="1" t="s">
        <v>2388</v>
      </c>
      <c r="C365" s="1" t="s">
        <v>2992</v>
      </c>
      <c r="D365" s="7" t="s">
        <v>2993</v>
      </c>
    </row>
    <row r="366" spans="1:4" x14ac:dyDescent="0.3">
      <c r="A366" s="1" t="s">
        <v>2006</v>
      </c>
      <c r="B366" s="1" t="s">
        <v>2388</v>
      </c>
      <c r="C366" s="1" t="s">
        <v>2994</v>
      </c>
      <c r="D366" s="7" t="s">
        <v>2995</v>
      </c>
    </row>
    <row r="367" spans="1:4" x14ac:dyDescent="0.3">
      <c r="A367" s="1" t="s">
        <v>2005</v>
      </c>
      <c r="B367" s="1" t="s">
        <v>2391</v>
      </c>
      <c r="C367" s="1" t="s">
        <v>2996</v>
      </c>
      <c r="D367" s="7" t="s">
        <v>2997</v>
      </c>
    </row>
    <row r="368" spans="1:4" x14ac:dyDescent="0.3">
      <c r="A368" s="1" t="s">
        <v>2004</v>
      </c>
      <c r="B368" s="1" t="s">
        <v>2391</v>
      </c>
      <c r="C368" s="1" t="s">
        <v>2998</v>
      </c>
      <c r="D368" s="7" t="s">
        <v>2999</v>
      </c>
    </row>
    <row r="369" spans="1:4" x14ac:dyDescent="0.3">
      <c r="A369" s="1" t="s">
        <v>2003</v>
      </c>
      <c r="B369" s="1" t="s">
        <v>2388</v>
      </c>
      <c r="C369" s="1" t="s">
        <v>3000</v>
      </c>
      <c r="D369" s="7" t="s">
        <v>3001</v>
      </c>
    </row>
    <row r="370" spans="1:4" x14ac:dyDescent="0.3">
      <c r="A370" s="1" t="s">
        <v>2002</v>
      </c>
      <c r="B370" s="1" t="s">
        <v>2391</v>
      </c>
      <c r="C370" s="1" t="s">
        <v>3002</v>
      </c>
      <c r="D370" s="7" t="s">
        <v>3003</v>
      </c>
    </row>
    <row r="371" spans="1:4" x14ac:dyDescent="0.3">
      <c r="A371" s="1" t="s">
        <v>2001</v>
      </c>
      <c r="B371" s="1" t="s">
        <v>2391</v>
      </c>
      <c r="C371" s="1" t="s">
        <v>3004</v>
      </c>
      <c r="D371" s="1" t="s">
        <v>2764</v>
      </c>
    </row>
    <row r="372" spans="1:4" x14ac:dyDescent="0.3">
      <c r="A372" s="1" t="s">
        <v>2000</v>
      </c>
      <c r="B372" s="1" t="s">
        <v>2388</v>
      </c>
      <c r="C372" s="1" t="s">
        <v>3005</v>
      </c>
      <c r="D372" s="7" t="s">
        <v>3006</v>
      </c>
    </row>
    <row r="373" spans="1:4" x14ac:dyDescent="0.3">
      <c r="A373" s="1" t="s">
        <v>1999</v>
      </c>
      <c r="B373" s="1" t="s">
        <v>2391</v>
      </c>
      <c r="C373" s="1" t="s">
        <v>3007</v>
      </c>
      <c r="D373" s="7" t="s">
        <v>2648</v>
      </c>
    </row>
    <row r="374" spans="1:4" x14ac:dyDescent="0.3">
      <c r="A374" s="1" t="s">
        <v>1998</v>
      </c>
      <c r="B374" s="1" t="s">
        <v>2388</v>
      </c>
      <c r="C374" s="1" t="s">
        <v>3008</v>
      </c>
      <c r="D374" s="7" t="s">
        <v>3009</v>
      </c>
    </row>
    <row r="375" spans="1:4" x14ac:dyDescent="0.3">
      <c r="A375" s="1" t="s">
        <v>1997</v>
      </c>
      <c r="B375" s="1" t="s">
        <v>2388</v>
      </c>
      <c r="C375" s="1" t="s">
        <v>3010</v>
      </c>
      <c r="D375" s="7" t="s">
        <v>2412</v>
      </c>
    </row>
    <row r="376" spans="1:4" x14ac:dyDescent="0.3">
      <c r="A376" s="1" t="s">
        <v>1996</v>
      </c>
      <c r="B376" s="1" t="s">
        <v>2388</v>
      </c>
      <c r="C376" s="1" t="s">
        <v>3011</v>
      </c>
      <c r="D376" s="7" t="s">
        <v>3012</v>
      </c>
    </row>
    <row r="377" spans="1:4" x14ac:dyDescent="0.3">
      <c r="A377" s="1" t="s">
        <v>1995</v>
      </c>
      <c r="B377" s="1" t="s">
        <v>2391</v>
      </c>
      <c r="C377" s="1" t="s">
        <v>3013</v>
      </c>
      <c r="D377" s="7" t="s">
        <v>3014</v>
      </c>
    </row>
    <row r="378" spans="1:4" x14ac:dyDescent="0.3">
      <c r="A378" s="1" t="s">
        <v>1994</v>
      </c>
      <c r="B378" s="1" t="s">
        <v>2391</v>
      </c>
      <c r="C378" s="1" t="s">
        <v>3015</v>
      </c>
      <c r="D378" s="7" t="s">
        <v>2663</v>
      </c>
    </row>
    <row r="379" spans="1:4" x14ac:dyDescent="0.3">
      <c r="A379" s="1" t="s">
        <v>1993</v>
      </c>
      <c r="B379" s="1" t="s">
        <v>2388</v>
      </c>
      <c r="C379" s="1" t="s">
        <v>3016</v>
      </c>
      <c r="D379" s="7" t="s">
        <v>3017</v>
      </c>
    </row>
    <row r="380" spans="1:4" x14ac:dyDescent="0.3">
      <c r="A380" s="1" t="s">
        <v>1992</v>
      </c>
      <c r="B380" s="1" t="s">
        <v>2388</v>
      </c>
      <c r="C380" s="1" t="s">
        <v>3018</v>
      </c>
      <c r="D380" s="7" t="s">
        <v>2741</v>
      </c>
    </row>
    <row r="381" spans="1:4" x14ac:dyDescent="0.3">
      <c r="A381" s="1" t="s">
        <v>1991</v>
      </c>
      <c r="B381" s="1" t="s">
        <v>2391</v>
      </c>
      <c r="C381" s="1" t="s">
        <v>3019</v>
      </c>
      <c r="D381" s="7" t="s">
        <v>3020</v>
      </c>
    </row>
    <row r="382" spans="1:4" x14ac:dyDescent="0.3">
      <c r="A382" s="1" t="s">
        <v>1990</v>
      </c>
      <c r="B382" s="1" t="s">
        <v>2388</v>
      </c>
      <c r="C382" s="1" t="s">
        <v>3021</v>
      </c>
      <c r="D382" s="7" t="s">
        <v>2636</v>
      </c>
    </row>
    <row r="383" spans="1:4" x14ac:dyDescent="0.3">
      <c r="A383" s="1" t="s">
        <v>1989</v>
      </c>
      <c r="B383" s="1" t="s">
        <v>2391</v>
      </c>
      <c r="C383" s="1" t="s">
        <v>3022</v>
      </c>
      <c r="D383" s="7" t="s">
        <v>2403</v>
      </c>
    </row>
    <row r="384" spans="1:4" x14ac:dyDescent="0.3">
      <c r="A384" s="1" t="s">
        <v>1988</v>
      </c>
      <c r="B384" s="1" t="s">
        <v>2391</v>
      </c>
      <c r="C384" s="1" t="s">
        <v>3023</v>
      </c>
      <c r="D384" s="7" t="s">
        <v>2800</v>
      </c>
    </row>
    <row r="385" spans="1:4" x14ac:dyDescent="0.3">
      <c r="A385" s="1" t="s">
        <v>1987</v>
      </c>
      <c r="B385" s="1" t="s">
        <v>2388</v>
      </c>
      <c r="C385" s="1" t="s">
        <v>3024</v>
      </c>
      <c r="D385" s="7" t="s">
        <v>2538</v>
      </c>
    </row>
    <row r="386" spans="1:4" x14ac:dyDescent="0.3">
      <c r="A386" s="1" t="s">
        <v>1986</v>
      </c>
      <c r="B386" s="1" t="s">
        <v>2391</v>
      </c>
      <c r="C386" s="1" t="s">
        <v>3025</v>
      </c>
      <c r="D386" s="7" t="s">
        <v>2494</v>
      </c>
    </row>
    <row r="387" spans="1:4" x14ac:dyDescent="0.3">
      <c r="A387" s="1" t="s">
        <v>1985</v>
      </c>
      <c r="B387" s="1" t="s">
        <v>2391</v>
      </c>
      <c r="C387" s="1" t="s">
        <v>3026</v>
      </c>
      <c r="D387" s="7" t="s">
        <v>3027</v>
      </c>
    </row>
    <row r="388" spans="1:4" x14ac:dyDescent="0.3">
      <c r="A388" s="1" t="s">
        <v>1984</v>
      </c>
      <c r="B388" s="1" t="s">
        <v>2388</v>
      </c>
      <c r="C388" s="1" t="s">
        <v>3028</v>
      </c>
      <c r="D388" s="7" t="s">
        <v>3029</v>
      </c>
    </row>
    <row r="389" spans="1:4" x14ac:dyDescent="0.3">
      <c r="A389" s="1" t="s">
        <v>1983</v>
      </c>
      <c r="B389" s="1" t="s">
        <v>2391</v>
      </c>
      <c r="C389" s="1" t="s">
        <v>3030</v>
      </c>
      <c r="D389" s="7" t="s">
        <v>2663</v>
      </c>
    </row>
    <row r="390" spans="1:4" x14ac:dyDescent="0.3">
      <c r="A390" s="1" t="s">
        <v>1982</v>
      </c>
      <c r="B390" s="1" t="s">
        <v>2388</v>
      </c>
      <c r="C390" s="1" t="s">
        <v>3031</v>
      </c>
      <c r="D390" s="7" t="s">
        <v>2913</v>
      </c>
    </row>
    <row r="391" spans="1:4" x14ac:dyDescent="0.3">
      <c r="A391" s="1" t="s">
        <v>1981</v>
      </c>
      <c r="B391" s="1" t="s">
        <v>2388</v>
      </c>
      <c r="C391" s="1" t="s">
        <v>3032</v>
      </c>
      <c r="D391" s="7" t="s">
        <v>3033</v>
      </c>
    </row>
    <row r="392" spans="1:4" x14ac:dyDescent="0.3">
      <c r="A392" s="1" t="s">
        <v>1980</v>
      </c>
      <c r="B392" s="1" t="s">
        <v>2391</v>
      </c>
      <c r="C392" s="1" t="s">
        <v>3034</v>
      </c>
      <c r="D392" s="7" t="s">
        <v>3035</v>
      </c>
    </row>
    <row r="393" spans="1:4" x14ac:dyDescent="0.3">
      <c r="A393" s="1" t="s">
        <v>1979</v>
      </c>
      <c r="B393" s="1" t="s">
        <v>2391</v>
      </c>
      <c r="C393" s="1" t="s">
        <v>3036</v>
      </c>
      <c r="D393" s="7" t="s">
        <v>2465</v>
      </c>
    </row>
    <row r="394" spans="1:4" x14ac:dyDescent="0.3">
      <c r="A394" s="1" t="s">
        <v>1978</v>
      </c>
      <c r="B394" s="1" t="s">
        <v>2388</v>
      </c>
      <c r="C394" s="1" t="s">
        <v>3037</v>
      </c>
      <c r="D394" s="7" t="s">
        <v>3038</v>
      </c>
    </row>
    <row r="395" spans="1:4" x14ac:dyDescent="0.3">
      <c r="A395" s="1" t="s">
        <v>1977</v>
      </c>
      <c r="B395" s="1" t="s">
        <v>2391</v>
      </c>
      <c r="C395" s="1" t="s">
        <v>2761</v>
      </c>
      <c r="D395" s="7" t="s">
        <v>3039</v>
      </c>
    </row>
    <row r="396" spans="1:4" x14ac:dyDescent="0.3">
      <c r="A396" s="1" t="s">
        <v>1976</v>
      </c>
      <c r="B396" s="1" t="s">
        <v>2388</v>
      </c>
      <c r="C396" s="1" t="s">
        <v>3040</v>
      </c>
      <c r="D396" s="7" t="s">
        <v>3041</v>
      </c>
    </row>
    <row r="397" spans="1:4" x14ac:dyDescent="0.3">
      <c r="A397" s="1" t="s">
        <v>1975</v>
      </c>
      <c r="B397" s="1" t="s">
        <v>2388</v>
      </c>
      <c r="C397" s="1" t="s">
        <v>3042</v>
      </c>
      <c r="D397" s="7" t="s">
        <v>2575</v>
      </c>
    </row>
    <row r="398" spans="1:4" x14ac:dyDescent="0.3">
      <c r="A398" s="1" t="s">
        <v>1974</v>
      </c>
      <c r="B398" s="1" t="s">
        <v>2388</v>
      </c>
      <c r="C398" s="1" t="s">
        <v>3043</v>
      </c>
      <c r="D398" s="7" t="s">
        <v>3044</v>
      </c>
    </row>
    <row r="399" spans="1:4" x14ac:dyDescent="0.3">
      <c r="A399" s="1" t="s">
        <v>1973</v>
      </c>
      <c r="B399" s="1" t="s">
        <v>2391</v>
      </c>
      <c r="C399" s="1" t="s">
        <v>3045</v>
      </c>
      <c r="D399" s="7" t="s">
        <v>2813</v>
      </c>
    </row>
    <row r="400" spans="1:4" x14ac:dyDescent="0.3">
      <c r="A400" s="1" t="s">
        <v>1972</v>
      </c>
      <c r="B400" s="1" t="s">
        <v>2388</v>
      </c>
      <c r="C400" s="1" t="s">
        <v>3046</v>
      </c>
      <c r="D400" s="7" t="s">
        <v>2557</v>
      </c>
    </row>
    <row r="401" spans="1:4" x14ac:dyDescent="0.3">
      <c r="A401" s="1" t="s">
        <v>1971</v>
      </c>
      <c r="B401" s="1" t="s">
        <v>2388</v>
      </c>
      <c r="C401" s="1" t="s">
        <v>3047</v>
      </c>
      <c r="D401" s="7" t="s">
        <v>2624</v>
      </c>
    </row>
    <row r="402" spans="1:4" x14ac:dyDescent="0.3">
      <c r="A402" s="1" t="s">
        <v>1970</v>
      </c>
      <c r="B402" s="1" t="s">
        <v>2391</v>
      </c>
      <c r="C402" s="1" t="s">
        <v>3048</v>
      </c>
      <c r="D402" s="7" t="s">
        <v>3049</v>
      </c>
    </row>
    <row r="403" spans="1:4" x14ac:dyDescent="0.3">
      <c r="A403" s="1" t="s">
        <v>1969</v>
      </c>
      <c r="B403" s="1" t="s">
        <v>2388</v>
      </c>
      <c r="C403" s="1" t="s">
        <v>3050</v>
      </c>
      <c r="D403" s="7" t="s">
        <v>2733</v>
      </c>
    </row>
    <row r="404" spans="1:4" x14ac:dyDescent="0.3">
      <c r="A404" s="1" t="s">
        <v>1968</v>
      </c>
      <c r="B404" s="1" t="s">
        <v>2388</v>
      </c>
      <c r="C404" s="1" t="s">
        <v>3051</v>
      </c>
      <c r="D404" s="7" t="s">
        <v>3052</v>
      </c>
    </row>
    <row r="405" spans="1:4" x14ac:dyDescent="0.3">
      <c r="A405" s="1" t="s">
        <v>1967</v>
      </c>
      <c r="B405" s="1" t="s">
        <v>2391</v>
      </c>
      <c r="C405" s="1" t="s">
        <v>3053</v>
      </c>
      <c r="D405" s="7" t="s">
        <v>2747</v>
      </c>
    </row>
    <row r="406" spans="1:4" x14ac:dyDescent="0.3">
      <c r="A406" s="1" t="s">
        <v>1966</v>
      </c>
      <c r="B406" s="1" t="s">
        <v>2391</v>
      </c>
      <c r="C406" s="1" t="s">
        <v>3054</v>
      </c>
      <c r="D406" s="7" t="s">
        <v>3055</v>
      </c>
    </row>
    <row r="407" spans="1:4" x14ac:dyDescent="0.3">
      <c r="A407" s="1" t="s">
        <v>1965</v>
      </c>
      <c r="B407" s="1" t="s">
        <v>2391</v>
      </c>
      <c r="C407" s="1" t="s">
        <v>3056</v>
      </c>
      <c r="D407" s="7" t="s">
        <v>2747</v>
      </c>
    </row>
    <row r="408" spans="1:4" x14ac:dyDescent="0.3">
      <c r="A408" s="1" t="s">
        <v>1964</v>
      </c>
      <c r="B408" s="1" t="s">
        <v>2391</v>
      </c>
      <c r="C408" s="1" t="s">
        <v>3057</v>
      </c>
      <c r="D408" s="7" t="s">
        <v>3058</v>
      </c>
    </row>
    <row r="409" spans="1:4" x14ac:dyDescent="0.3">
      <c r="A409" s="1" t="s">
        <v>1963</v>
      </c>
      <c r="B409" s="1" t="s">
        <v>2391</v>
      </c>
      <c r="C409" s="1" t="s">
        <v>3059</v>
      </c>
      <c r="D409" s="7" t="s">
        <v>2407</v>
      </c>
    </row>
    <row r="410" spans="1:4" x14ac:dyDescent="0.3">
      <c r="A410" s="1" t="s">
        <v>1962</v>
      </c>
      <c r="B410" s="1" t="s">
        <v>2391</v>
      </c>
      <c r="C410" s="1" t="s">
        <v>2903</v>
      </c>
      <c r="D410" s="7" t="s">
        <v>2489</v>
      </c>
    </row>
    <row r="411" spans="1:4" x14ac:dyDescent="0.3">
      <c r="A411" s="1" t="s">
        <v>1961</v>
      </c>
      <c r="B411" s="1" t="s">
        <v>2388</v>
      </c>
      <c r="C411" s="1" t="s">
        <v>3060</v>
      </c>
      <c r="D411" s="7" t="s">
        <v>2484</v>
      </c>
    </row>
    <row r="412" spans="1:4" x14ac:dyDescent="0.3">
      <c r="A412" s="1" t="s">
        <v>1960</v>
      </c>
      <c r="B412" s="1" t="s">
        <v>2388</v>
      </c>
      <c r="C412" s="1" t="s">
        <v>3061</v>
      </c>
      <c r="D412" s="7" t="s">
        <v>3062</v>
      </c>
    </row>
    <row r="413" spans="1:4" x14ac:dyDescent="0.3">
      <c r="A413" s="1" t="s">
        <v>1959</v>
      </c>
      <c r="B413" s="1" t="s">
        <v>2391</v>
      </c>
      <c r="C413" s="1" t="s">
        <v>3063</v>
      </c>
      <c r="D413" s="7" t="s">
        <v>2747</v>
      </c>
    </row>
    <row r="414" spans="1:4" x14ac:dyDescent="0.3">
      <c r="A414" s="1" t="s">
        <v>1958</v>
      </c>
      <c r="B414" s="1" t="s">
        <v>2388</v>
      </c>
      <c r="C414" s="1" t="s">
        <v>3064</v>
      </c>
      <c r="D414" s="7" t="s">
        <v>3065</v>
      </c>
    </row>
    <row r="415" spans="1:4" x14ac:dyDescent="0.3">
      <c r="A415" s="1" t="s">
        <v>1957</v>
      </c>
      <c r="B415" s="1" t="s">
        <v>2388</v>
      </c>
      <c r="C415" s="1" t="s">
        <v>3066</v>
      </c>
      <c r="D415" s="7" t="s">
        <v>3067</v>
      </c>
    </row>
    <row r="416" spans="1:4" x14ac:dyDescent="0.3">
      <c r="A416" s="1" t="s">
        <v>1956</v>
      </c>
      <c r="B416" s="1" t="s">
        <v>2391</v>
      </c>
      <c r="C416" s="1" t="s">
        <v>3068</v>
      </c>
      <c r="D416" s="7" t="s">
        <v>3069</v>
      </c>
    </row>
    <row r="417" spans="1:4" x14ac:dyDescent="0.3">
      <c r="A417" s="1" t="s">
        <v>1955</v>
      </c>
      <c r="B417" s="1" t="s">
        <v>2391</v>
      </c>
      <c r="C417" s="1" t="s">
        <v>3070</v>
      </c>
      <c r="D417" s="7" t="s">
        <v>2403</v>
      </c>
    </row>
    <row r="418" spans="1:4" x14ac:dyDescent="0.3">
      <c r="A418" s="1" t="s">
        <v>1954</v>
      </c>
      <c r="B418" s="1" t="s">
        <v>2388</v>
      </c>
      <c r="C418" s="1" t="s">
        <v>3071</v>
      </c>
      <c r="D418" s="7" t="s">
        <v>2944</v>
      </c>
    </row>
    <row r="419" spans="1:4" x14ac:dyDescent="0.3">
      <c r="A419" s="1" t="s">
        <v>1953</v>
      </c>
      <c r="B419" s="1" t="s">
        <v>2388</v>
      </c>
      <c r="C419" s="1" t="s">
        <v>3072</v>
      </c>
      <c r="D419" s="7" t="s">
        <v>2794</v>
      </c>
    </row>
    <row r="420" spans="1:4" x14ac:dyDescent="0.3">
      <c r="A420" s="1" t="s">
        <v>1952</v>
      </c>
      <c r="B420" s="1" t="s">
        <v>2388</v>
      </c>
      <c r="C420" s="1" t="s">
        <v>3073</v>
      </c>
      <c r="D420" s="7" t="s">
        <v>3074</v>
      </c>
    </row>
    <row r="421" spans="1:4" x14ac:dyDescent="0.3">
      <c r="A421" s="1" t="s">
        <v>1951</v>
      </c>
      <c r="B421" s="1" t="s">
        <v>2388</v>
      </c>
      <c r="C421" s="1" t="s">
        <v>3075</v>
      </c>
      <c r="D421" s="7" t="s">
        <v>3076</v>
      </c>
    </row>
    <row r="422" spans="1:4" x14ac:dyDescent="0.3">
      <c r="A422" s="1" t="s">
        <v>1950</v>
      </c>
      <c r="B422" s="1" t="s">
        <v>2391</v>
      </c>
      <c r="C422" s="1" t="s">
        <v>3077</v>
      </c>
      <c r="D422" s="7" t="s">
        <v>3078</v>
      </c>
    </row>
    <row r="423" spans="1:4" x14ac:dyDescent="0.3">
      <c r="A423" s="1" t="s">
        <v>1949</v>
      </c>
      <c r="B423" s="1" t="s">
        <v>2388</v>
      </c>
      <c r="C423" s="1" t="s">
        <v>2597</v>
      </c>
      <c r="D423" s="7" t="s">
        <v>3079</v>
      </c>
    </row>
    <row r="424" spans="1:4" x14ac:dyDescent="0.3">
      <c r="A424" s="1" t="s">
        <v>1948</v>
      </c>
      <c r="B424" s="1" t="s">
        <v>2388</v>
      </c>
      <c r="C424" s="1" t="s">
        <v>3080</v>
      </c>
      <c r="D424" s="7" t="s">
        <v>2593</v>
      </c>
    </row>
    <row r="425" spans="1:4" x14ac:dyDescent="0.3">
      <c r="A425" s="1" t="s">
        <v>1947</v>
      </c>
      <c r="B425" s="1" t="s">
        <v>2388</v>
      </c>
      <c r="C425" s="1" t="s">
        <v>3081</v>
      </c>
      <c r="D425" s="7" t="s">
        <v>3082</v>
      </c>
    </row>
    <row r="426" spans="1:4" x14ac:dyDescent="0.3">
      <c r="A426" s="1" t="s">
        <v>1946</v>
      </c>
      <c r="B426" s="1" t="s">
        <v>2391</v>
      </c>
      <c r="C426" s="1" t="s">
        <v>3083</v>
      </c>
      <c r="D426" s="7" t="s">
        <v>3067</v>
      </c>
    </row>
    <row r="427" spans="1:4" x14ac:dyDescent="0.3">
      <c r="A427" s="1" t="s">
        <v>1945</v>
      </c>
      <c r="B427" s="1" t="s">
        <v>2391</v>
      </c>
      <c r="C427" s="1" t="s">
        <v>3084</v>
      </c>
      <c r="D427" s="7" t="s">
        <v>2760</v>
      </c>
    </row>
    <row r="428" spans="1:4" x14ac:dyDescent="0.3">
      <c r="A428" s="1" t="s">
        <v>1944</v>
      </c>
      <c r="B428" s="1" t="s">
        <v>2388</v>
      </c>
      <c r="C428" s="1" t="s">
        <v>3085</v>
      </c>
      <c r="D428" s="7" t="s">
        <v>3086</v>
      </c>
    </row>
    <row r="429" spans="1:4" x14ac:dyDescent="0.3">
      <c r="A429" s="1" t="s">
        <v>1943</v>
      </c>
      <c r="B429" s="1" t="s">
        <v>2388</v>
      </c>
      <c r="C429" s="1" t="s">
        <v>3087</v>
      </c>
      <c r="D429" s="7" t="s">
        <v>3088</v>
      </c>
    </row>
    <row r="430" spans="1:4" x14ac:dyDescent="0.3">
      <c r="A430" s="1" t="s">
        <v>1942</v>
      </c>
      <c r="B430" s="1" t="s">
        <v>2388</v>
      </c>
      <c r="C430" s="1" t="s">
        <v>3089</v>
      </c>
      <c r="D430" s="7" t="s">
        <v>2424</v>
      </c>
    </row>
    <row r="431" spans="1:4" x14ac:dyDescent="0.3">
      <c r="A431" s="1" t="s">
        <v>1941</v>
      </c>
      <c r="B431" s="1" t="s">
        <v>2388</v>
      </c>
      <c r="C431" s="1" t="s">
        <v>3090</v>
      </c>
      <c r="D431" s="7" t="s">
        <v>3091</v>
      </c>
    </row>
    <row r="432" spans="1:4" x14ac:dyDescent="0.3">
      <c r="A432" s="1" t="s">
        <v>1940</v>
      </c>
      <c r="B432" s="1" t="s">
        <v>2388</v>
      </c>
      <c r="C432" s="1" t="s">
        <v>3092</v>
      </c>
      <c r="D432" s="7" t="s">
        <v>3093</v>
      </c>
    </row>
    <row r="433" spans="1:4" x14ac:dyDescent="0.3">
      <c r="A433" s="1" t="s">
        <v>1939</v>
      </c>
      <c r="B433" s="1" t="s">
        <v>2388</v>
      </c>
      <c r="C433" s="1" t="s">
        <v>3094</v>
      </c>
      <c r="D433" s="7" t="s">
        <v>3095</v>
      </c>
    </row>
    <row r="434" spans="1:4" x14ac:dyDescent="0.3">
      <c r="A434" s="1" t="s">
        <v>1938</v>
      </c>
      <c r="B434" s="1" t="s">
        <v>2391</v>
      </c>
      <c r="C434" s="1" t="s">
        <v>3096</v>
      </c>
      <c r="D434" s="7" t="s">
        <v>3058</v>
      </c>
    </row>
    <row r="435" spans="1:4" x14ac:dyDescent="0.3">
      <c r="A435" s="1" t="s">
        <v>1937</v>
      </c>
      <c r="B435" s="1" t="s">
        <v>2388</v>
      </c>
      <c r="C435" s="1" t="s">
        <v>3097</v>
      </c>
      <c r="D435" s="7" t="s">
        <v>2557</v>
      </c>
    </row>
    <row r="436" spans="1:4" x14ac:dyDescent="0.3">
      <c r="A436" s="1" t="s">
        <v>1936</v>
      </c>
      <c r="B436" s="1" t="s">
        <v>2391</v>
      </c>
      <c r="C436" s="1" t="s">
        <v>3098</v>
      </c>
      <c r="D436" s="7" t="s">
        <v>2567</v>
      </c>
    </row>
    <row r="437" spans="1:4" x14ac:dyDescent="0.3">
      <c r="A437" s="1" t="s">
        <v>1935</v>
      </c>
      <c r="B437" s="1" t="s">
        <v>2391</v>
      </c>
      <c r="C437" s="1" t="s">
        <v>3099</v>
      </c>
      <c r="D437" s="7" t="s">
        <v>3100</v>
      </c>
    </row>
    <row r="438" spans="1:4" x14ac:dyDescent="0.3">
      <c r="A438" s="1" t="s">
        <v>1934</v>
      </c>
      <c r="B438" s="1" t="s">
        <v>2391</v>
      </c>
      <c r="C438" s="1" t="s">
        <v>3101</v>
      </c>
      <c r="D438" s="7" t="s">
        <v>3102</v>
      </c>
    </row>
    <row r="439" spans="1:4" x14ac:dyDescent="0.3">
      <c r="A439" s="1" t="s">
        <v>1933</v>
      </c>
      <c r="B439" s="1" t="s">
        <v>2388</v>
      </c>
      <c r="C439" s="1" t="s">
        <v>3103</v>
      </c>
      <c r="D439" s="7" t="s">
        <v>2995</v>
      </c>
    </row>
    <row r="440" spans="1:4" x14ac:dyDescent="0.3">
      <c r="A440" s="1" t="s">
        <v>1932</v>
      </c>
      <c r="B440" s="1" t="s">
        <v>2391</v>
      </c>
      <c r="C440" s="1" t="s">
        <v>3104</v>
      </c>
      <c r="D440" s="7" t="s">
        <v>2542</v>
      </c>
    </row>
    <row r="441" spans="1:4" x14ac:dyDescent="0.3">
      <c r="A441" s="1" t="s">
        <v>1931</v>
      </c>
      <c r="B441" s="1" t="s">
        <v>2388</v>
      </c>
      <c r="C441" s="1" t="s">
        <v>3105</v>
      </c>
      <c r="D441" s="7" t="s">
        <v>3106</v>
      </c>
    </row>
    <row r="442" spans="1:4" x14ac:dyDescent="0.3">
      <c r="A442" s="1" t="s">
        <v>1930</v>
      </c>
      <c r="B442" s="1" t="s">
        <v>2388</v>
      </c>
      <c r="C442" s="1" t="s">
        <v>3107</v>
      </c>
      <c r="D442" s="7" t="s">
        <v>3108</v>
      </c>
    </row>
    <row r="443" spans="1:4" x14ac:dyDescent="0.3">
      <c r="A443" s="1" t="s">
        <v>1929</v>
      </c>
      <c r="B443" s="1" t="s">
        <v>2391</v>
      </c>
      <c r="C443" s="1" t="s">
        <v>3109</v>
      </c>
      <c r="D443" s="7" t="s">
        <v>2813</v>
      </c>
    </row>
    <row r="444" spans="1:4" x14ac:dyDescent="0.3">
      <c r="A444" s="1" t="s">
        <v>1928</v>
      </c>
      <c r="B444" s="1" t="s">
        <v>2391</v>
      </c>
      <c r="C444" s="1" t="s">
        <v>2524</v>
      </c>
      <c r="D444" s="7" t="s">
        <v>2520</v>
      </c>
    </row>
    <row r="445" spans="1:4" x14ac:dyDescent="0.3">
      <c r="A445" s="1" t="s">
        <v>1927</v>
      </c>
      <c r="B445" s="1" t="s">
        <v>2388</v>
      </c>
      <c r="C445" s="1" t="s">
        <v>3110</v>
      </c>
      <c r="D445" s="7" t="s">
        <v>3111</v>
      </c>
    </row>
    <row r="446" spans="1:4" x14ac:dyDescent="0.3">
      <c r="A446" s="1" t="s">
        <v>1926</v>
      </c>
      <c r="B446" s="1" t="s">
        <v>2388</v>
      </c>
      <c r="C446" s="1" t="s">
        <v>3112</v>
      </c>
      <c r="D446" s="7" t="s">
        <v>3113</v>
      </c>
    </row>
    <row r="447" spans="1:4" x14ac:dyDescent="0.3">
      <c r="A447" s="1" t="s">
        <v>1925</v>
      </c>
      <c r="B447" s="1" t="s">
        <v>2391</v>
      </c>
      <c r="C447" s="1" t="s">
        <v>3114</v>
      </c>
      <c r="D447" s="7" t="s">
        <v>2489</v>
      </c>
    </row>
    <row r="448" spans="1:4" x14ac:dyDescent="0.3">
      <c r="A448" s="1" t="s">
        <v>1924</v>
      </c>
      <c r="B448" s="1" t="s">
        <v>2388</v>
      </c>
      <c r="C448" s="1" t="s">
        <v>3115</v>
      </c>
      <c r="D448" s="7" t="s">
        <v>3116</v>
      </c>
    </row>
    <row r="449" spans="1:4" x14ac:dyDescent="0.3">
      <c r="A449" s="1" t="s">
        <v>1923</v>
      </c>
      <c r="B449" s="1" t="s">
        <v>2391</v>
      </c>
      <c r="C449" s="1" t="s">
        <v>3117</v>
      </c>
      <c r="D449" s="7" t="s">
        <v>3118</v>
      </c>
    </row>
    <row r="450" spans="1:4" x14ac:dyDescent="0.3">
      <c r="A450" s="1" t="s">
        <v>1922</v>
      </c>
      <c r="B450" s="1" t="s">
        <v>2391</v>
      </c>
      <c r="C450" s="1" t="s">
        <v>2389</v>
      </c>
      <c r="D450" s="7" t="s">
        <v>2473</v>
      </c>
    </row>
    <row r="451" spans="1:4" x14ac:dyDescent="0.3">
      <c r="A451" s="1" t="s">
        <v>1921</v>
      </c>
      <c r="B451" s="1" t="s">
        <v>2388</v>
      </c>
      <c r="C451" s="1" t="s">
        <v>3119</v>
      </c>
      <c r="D451" s="7" t="s">
        <v>3120</v>
      </c>
    </row>
    <row r="452" spans="1:4" x14ac:dyDescent="0.3">
      <c r="A452" s="1" t="s">
        <v>1920</v>
      </c>
      <c r="B452" s="1" t="s">
        <v>2388</v>
      </c>
      <c r="C452" s="1" t="s">
        <v>2969</v>
      </c>
      <c r="D452" s="7" t="s">
        <v>2911</v>
      </c>
    </row>
    <row r="453" spans="1:4" x14ac:dyDescent="0.3">
      <c r="A453" s="1" t="s">
        <v>1919</v>
      </c>
      <c r="B453" s="1" t="s">
        <v>2391</v>
      </c>
      <c r="C453" s="1" t="s">
        <v>2490</v>
      </c>
      <c r="D453" s="7" t="s">
        <v>3121</v>
      </c>
    </row>
    <row r="454" spans="1:4" x14ac:dyDescent="0.3">
      <c r="A454" s="1" t="s">
        <v>1918</v>
      </c>
      <c r="B454" s="1" t="s">
        <v>2388</v>
      </c>
      <c r="C454" s="1" t="s">
        <v>3122</v>
      </c>
      <c r="D454" s="7" t="s">
        <v>3123</v>
      </c>
    </row>
    <row r="455" spans="1:4" x14ac:dyDescent="0.3">
      <c r="A455" s="1" t="s">
        <v>1917</v>
      </c>
      <c r="B455" s="1" t="s">
        <v>2391</v>
      </c>
      <c r="C455" s="1" t="s">
        <v>3124</v>
      </c>
      <c r="D455" s="7" t="s">
        <v>2638</v>
      </c>
    </row>
    <row r="456" spans="1:4" x14ac:dyDescent="0.3">
      <c r="A456" s="1" t="s">
        <v>1916</v>
      </c>
      <c r="B456" s="1" t="s">
        <v>2391</v>
      </c>
      <c r="C456" s="1" t="s">
        <v>3125</v>
      </c>
      <c r="D456" s="7" t="s">
        <v>2403</v>
      </c>
    </row>
    <row r="457" spans="1:4" x14ac:dyDescent="0.3">
      <c r="A457" s="1" t="s">
        <v>1915</v>
      </c>
      <c r="B457" s="1" t="s">
        <v>2391</v>
      </c>
      <c r="C457" s="1" t="s">
        <v>3126</v>
      </c>
      <c r="D457" s="7" t="s">
        <v>2814</v>
      </c>
    </row>
    <row r="458" spans="1:4" x14ac:dyDescent="0.3">
      <c r="A458" s="1" t="s">
        <v>1914</v>
      </c>
      <c r="B458" s="1" t="s">
        <v>2391</v>
      </c>
      <c r="C458" s="1" t="s">
        <v>3127</v>
      </c>
      <c r="D458" s="7" t="s">
        <v>2524</v>
      </c>
    </row>
    <row r="459" spans="1:4" x14ac:dyDescent="0.3">
      <c r="A459" s="1" t="s">
        <v>1913</v>
      </c>
      <c r="B459" s="1" t="s">
        <v>2391</v>
      </c>
      <c r="C459" s="1" t="s">
        <v>3128</v>
      </c>
      <c r="D459" s="7" t="s">
        <v>3129</v>
      </c>
    </row>
    <row r="460" spans="1:4" x14ac:dyDescent="0.3">
      <c r="A460" s="1" t="s">
        <v>1912</v>
      </c>
      <c r="B460" s="1" t="s">
        <v>2388</v>
      </c>
      <c r="C460" s="1" t="s">
        <v>3130</v>
      </c>
      <c r="D460" s="7" t="s">
        <v>3131</v>
      </c>
    </row>
    <row r="461" spans="1:4" x14ac:dyDescent="0.3">
      <c r="A461" s="1" t="s">
        <v>1911</v>
      </c>
      <c r="B461" s="1" t="s">
        <v>2391</v>
      </c>
      <c r="C461" s="1" t="s">
        <v>2514</v>
      </c>
      <c r="D461" s="7" t="s">
        <v>3132</v>
      </c>
    </row>
    <row r="462" spans="1:4" x14ac:dyDescent="0.3">
      <c r="A462" s="1" t="s">
        <v>1910</v>
      </c>
      <c r="B462" s="1" t="s">
        <v>2388</v>
      </c>
      <c r="C462" s="1" t="s">
        <v>2891</v>
      </c>
      <c r="D462" s="7" t="s">
        <v>3133</v>
      </c>
    </row>
    <row r="463" spans="1:4" x14ac:dyDescent="0.3">
      <c r="A463" s="1" t="s">
        <v>1909</v>
      </c>
      <c r="B463" s="1" t="s">
        <v>2388</v>
      </c>
      <c r="C463" s="1" t="s">
        <v>2544</v>
      </c>
      <c r="D463" s="7" t="s">
        <v>2502</v>
      </c>
    </row>
    <row r="464" spans="1:4" x14ac:dyDescent="0.3">
      <c r="A464" s="1" t="s">
        <v>1908</v>
      </c>
      <c r="B464" s="1" t="s">
        <v>2388</v>
      </c>
      <c r="C464" s="1" t="s">
        <v>3134</v>
      </c>
      <c r="D464" s="7" t="s">
        <v>3135</v>
      </c>
    </row>
    <row r="465" spans="1:4" x14ac:dyDescent="0.3">
      <c r="A465" s="1" t="s">
        <v>1907</v>
      </c>
      <c r="B465" s="1" t="s">
        <v>2391</v>
      </c>
      <c r="C465" s="1" t="s">
        <v>3136</v>
      </c>
      <c r="D465" s="7" t="s">
        <v>3137</v>
      </c>
    </row>
    <row r="466" spans="1:4" x14ac:dyDescent="0.3">
      <c r="A466" s="1" t="s">
        <v>1906</v>
      </c>
      <c r="B466" s="1" t="s">
        <v>2388</v>
      </c>
      <c r="C466" s="1" t="s">
        <v>3138</v>
      </c>
      <c r="D466" s="7" t="s">
        <v>2538</v>
      </c>
    </row>
    <row r="467" spans="1:4" x14ac:dyDescent="0.3">
      <c r="A467" s="1" t="s">
        <v>1905</v>
      </c>
      <c r="B467" s="1" t="s">
        <v>2391</v>
      </c>
      <c r="C467" s="1" t="s">
        <v>3139</v>
      </c>
      <c r="D467" s="7" t="s">
        <v>3140</v>
      </c>
    </row>
    <row r="468" spans="1:4" x14ac:dyDescent="0.3">
      <c r="A468" s="1" t="s">
        <v>1904</v>
      </c>
      <c r="B468" s="1" t="s">
        <v>2391</v>
      </c>
      <c r="C468" s="1" t="s">
        <v>2520</v>
      </c>
      <c r="D468" s="7" t="s">
        <v>2392</v>
      </c>
    </row>
    <row r="469" spans="1:4" x14ac:dyDescent="0.3">
      <c r="A469" s="1" t="s">
        <v>1903</v>
      </c>
      <c r="B469" s="1" t="s">
        <v>2388</v>
      </c>
      <c r="C469" s="1" t="s">
        <v>3141</v>
      </c>
      <c r="D469" s="7" t="s">
        <v>3142</v>
      </c>
    </row>
    <row r="470" spans="1:4" x14ac:dyDescent="0.3">
      <c r="A470" s="1" t="s">
        <v>1902</v>
      </c>
      <c r="B470" s="1" t="s">
        <v>2388</v>
      </c>
      <c r="C470" s="1" t="s">
        <v>3143</v>
      </c>
      <c r="D470" s="7" t="s">
        <v>3144</v>
      </c>
    </row>
    <row r="471" spans="1:4" x14ac:dyDescent="0.3">
      <c r="A471" s="1" t="s">
        <v>1901</v>
      </c>
      <c r="B471" s="1" t="s">
        <v>2391</v>
      </c>
      <c r="C471" s="1" t="s">
        <v>3145</v>
      </c>
      <c r="D471" s="7" t="s">
        <v>3146</v>
      </c>
    </row>
    <row r="472" spans="1:4" x14ac:dyDescent="0.3">
      <c r="A472" s="1" t="s">
        <v>1900</v>
      </c>
      <c r="B472" s="1" t="s">
        <v>2391</v>
      </c>
      <c r="C472" s="1" t="s">
        <v>3147</v>
      </c>
      <c r="D472" s="7" t="s">
        <v>3148</v>
      </c>
    </row>
    <row r="473" spans="1:4" x14ac:dyDescent="0.3">
      <c r="A473" s="1" t="s">
        <v>1899</v>
      </c>
      <c r="B473" s="1" t="s">
        <v>2391</v>
      </c>
      <c r="C473" s="1" t="s">
        <v>3149</v>
      </c>
      <c r="D473" s="7" t="s">
        <v>2788</v>
      </c>
    </row>
    <row r="474" spans="1:4" x14ac:dyDescent="0.3">
      <c r="A474" s="1" t="s">
        <v>1898</v>
      </c>
      <c r="B474" s="1" t="s">
        <v>2391</v>
      </c>
      <c r="C474" s="1" t="s">
        <v>2819</v>
      </c>
      <c r="D474" s="7" t="s">
        <v>2771</v>
      </c>
    </row>
    <row r="475" spans="1:4" x14ac:dyDescent="0.3">
      <c r="A475" s="1" t="s">
        <v>1897</v>
      </c>
      <c r="B475" s="1" t="s">
        <v>2391</v>
      </c>
      <c r="C475" s="1" t="s">
        <v>3150</v>
      </c>
      <c r="D475" s="7" t="s">
        <v>2414</v>
      </c>
    </row>
    <row r="476" spans="1:4" x14ac:dyDescent="0.3">
      <c r="A476" s="1" t="s">
        <v>1896</v>
      </c>
      <c r="B476" s="1" t="s">
        <v>2391</v>
      </c>
      <c r="C476" s="1" t="s">
        <v>3151</v>
      </c>
      <c r="D476" s="7" t="s">
        <v>3152</v>
      </c>
    </row>
    <row r="477" spans="1:4" x14ac:dyDescent="0.3">
      <c r="A477" s="1" t="s">
        <v>1894</v>
      </c>
      <c r="B477" s="1" t="s">
        <v>2391</v>
      </c>
      <c r="C477" s="1" t="s">
        <v>3153</v>
      </c>
      <c r="D477" s="7" t="s">
        <v>2453</v>
      </c>
    </row>
    <row r="478" spans="1:4" x14ac:dyDescent="0.3">
      <c r="A478" s="1" t="s">
        <v>1893</v>
      </c>
      <c r="B478" s="1" t="s">
        <v>2388</v>
      </c>
      <c r="C478" s="1" t="s">
        <v>3154</v>
      </c>
      <c r="D478" s="7" t="s">
        <v>2944</v>
      </c>
    </row>
    <row r="479" spans="1:4" x14ac:dyDescent="0.3">
      <c r="A479" s="1" t="s">
        <v>1892</v>
      </c>
      <c r="B479" s="1" t="s">
        <v>2391</v>
      </c>
      <c r="C479" s="1" t="s">
        <v>3155</v>
      </c>
      <c r="D479" s="7" t="s">
        <v>3156</v>
      </c>
    </row>
    <row r="480" spans="1:4" x14ac:dyDescent="0.3">
      <c r="A480" s="1" t="s">
        <v>1891</v>
      </c>
      <c r="B480" s="1" t="s">
        <v>2391</v>
      </c>
      <c r="C480" s="1" t="s">
        <v>3157</v>
      </c>
      <c r="D480" s="7" t="s">
        <v>2580</v>
      </c>
    </row>
    <row r="481" spans="1:4" x14ac:dyDescent="0.3">
      <c r="A481" s="1" t="s">
        <v>1890</v>
      </c>
      <c r="B481" s="1" t="s">
        <v>2391</v>
      </c>
      <c r="C481" s="1" t="s">
        <v>3158</v>
      </c>
      <c r="D481" s="7" t="s">
        <v>3159</v>
      </c>
    </row>
    <row r="482" spans="1:4" x14ac:dyDescent="0.3">
      <c r="A482" s="1" t="s">
        <v>1889</v>
      </c>
      <c r="B482" s="1" t="s">
        <v>2391</v>
      </c>
      <c r="C482" s="1" t="s">
        <v>3160</v>
      </c>
      <c r="D482" s="7" t="s">
        <v>2725</v>
      </c>
    </row>
    <row r="483" spans="1:4" x14ac:dyDescent="0.3">
      <c r="A483" s="1" t="s">
        <v>1888</v>
      </c>
      <c r="B483" s="1" t="s">
        <v>2391</v>
      </c>
      <c r="C483" s="1" t="s">
        <v>3161</v>
      </c>
      <c r="D483" s="7" t="s">
        <v>3162</v>
      </c>
    </row>
    <row r="484" spans="1:4" x14ac:dyDescent="0.3">
      <c r="A484" s="1" t="s">
        <v>1887</v>
      </c>
      <c r="B484" s="1" t="s">
        <v>2388</v>
      </c>
      <c r="C484" s="1" t="s">
        <v>3163</v>
      </c>
      <c r="D484" s="7" t="s">
        <v>3164</v>
      </c>
    </row>
    <row r="485" spans="1:4" x14ac:dyDescent="0.3">
      <c r="A485" s="1" t="s">
        <v>1886</v>
      </c>
      <c r="B485" s="1" t="s">
        <v>2388</v>
      </c>
      <c r="C485" s="1" t="s">
        <v>2633</v>
      </c>
      <c r="D485" s="7" t="s">
        <v>3165</v>
      </c>
    </row>
    <row r="486" spans="1:4" x14ac:dyDescent="0.3">
      <c r="A486" s="1" t="s">
        <v>1885</v>
      </c>
      <c r="B486" s="1" t="s">
        <v>2391</v>
      </c>
      <c r="C486" s="1" t="s">
        <v>3166</v>
      </c>
      <c r="D486" s="7" t="s">
        <v>2392</v>
      </c>
    </row>
    <row r="487" spans="1:4" x14ac:dyDescent="0.3">
      <c r="A487" s="1" t="s">
        <v>1884</v>
      </c>
      <c r="B487" s="1" t="s">
        <v>2391</v>
      </c>
      <c r="C487" s="1" t="s">
        <v>2937</v>
      </c>
      <c r="D487" s="7" t="s">
        <v>2527</v>
      </c>
    </row>
    <row r="488" spans="1:4" x14ac:dyDescent="0.3">
      <c r="A488" s="1" t="s">
        <v>1883</v>
      </c>
      <c r="B488" s="1" t="s">
        <v>3168</v>
      </c>
      <c r="C488" s="1" t="s">
        <v>3167</v>
      </c>
      <c r="D488" s="7" t="s">
        <v>3169</v>
      </c>
    </row>
    <row r="489" spans="1:4" x14ac:dyDescent="0.3">
      <c r="A489" s="1" t="s">
        <v>1882</v>
      </c>
      <c r="B489" s="1" t="s">
        <v>2388</v>
      </c>
      <c r="C489" s="1" t="s">
        <v>3170</v>
      </c>
      <c r="D489" s="7" t="s">
        <v>3171</v>
      </c>
    </row>
    <row r="490" spans="1:4" x14ac:dyDescent="0.3">
      <c r="A490" s="1" t="s">
        <v>1881</v>
      </c>
      <c r="B490" s="1" t="s">
        <v>2391</v>
      </c>
      <c r="C490" s="1" t="s">
        <v>3172</v>
      </c>
      <c r="D490" s="7" t="s">
        <v>2640</v>
      </c>
    </row>
    <row r="491" spans="1:4" x14ac:dyDescent="0.3">
      <c r="A491" s="1" t="s">
        <v>1880</v>
      </c>
      <c r="B491" s="1" t="s">
        <v>2391</v>
      </c>
      <c r="C491" s="1" t="s">
        <v>3173</v>
      </c>
      <c r="D491" s="7" t="s">
        <v>2403</v>
      </c>
    </row>
    <row r="492" spans="1:4" x14ac:dyDescent="0.3">
      <c r="A492" s="1" t="s">
        <v>1879</v>
      </c>
      <c r="B492" s="1" t="s">
        <v>2388</v>
      </c>
      <c r="C492" s="1" t="s">
        <v>3174</v>
      </c>
      <c r="D492" s="7" t="s">
        <v>3175</v>
      </c>
    </row>
    <row r="493" spans="1:4" x14ac:dyDescent="0.3">
      <c r="A493" s="1" t="s">
        <v>1878</v>
      </c>
      <c r="B493" s="1" t="s">
        <v>2388</v>
      </c>
      <c r="C493" s="1" t="s">
        <v>2465</v>
      </c>
      <c r="D493" s="7" t="s">
        <v>3176</v>
      </c>
    </row>
    <row r="494" spans="1:4" x14ac:dyDescent="0.3">
      <c r="A494" s="1" t="s">
        <v>1877</v>
      </c>
      <c r="B494" s="1" t="s">
        <v>2388</v>
      </c>
      <c r="C494" s="1" t="s">
        <v>3177</v>
      </c>
      <c r="D494" s="7" t="s">
        <v>2905</v>
      </c>
    </row>
    <row r="495" spans="1:4" x14ac:dyDescent="0.3">
      <c r="A495" s="1" t="s">
        <v>1876</v>
      </c>
      <c r="B495" s="1" t="s">
        <v>2391</v>
      </c>
      <c r="C495" s="1" t="s">
        <v>3178</v>
      </c>
      <c r="D495" s="7" t="s">
        <v>3179</v>
      </c>
    </row>
    <row r="496" spans="1:4" x14ac:dyDescent="0.3">
      <c r="A496" s="1" t="s">
        <v>1875</v>
      </c>
      <c r="B496" s="1" t="s">
        <v>2391</v>
      </c>
      <c r="C496" s="1" t="s">
        <v>3160</v>
      </c>
      <c r="D496" s="7" t="s">
        <v>2580</v>
      </c>
    </row>
    <row r="497" spans="1:4" x14ac:dyDescent="0.3">
      <c r="A497" s="1" t="s">
        <v>1874</v>
      </c>
      <c r="B497" s="1" t="s">
        <v>3168</v>
      </c>
      <c r="C497" s="1" t="s">
        <v>3180</v>
      </c>
      <c r="D497" s="7" t="s">
        <v>2575</v>
      </c>
    </row>
    <row r="498" spans="1:4" x14ac:dyDescent="0.3">
      <c r="A498" s="1" t="s">
        <v>1873</v>
      </c>
      <c r="B498" s="1" t="s">
        <v>2388</v>
      </c>
      <c r="C498" s="1" t="s">
        <v>3181</v>
      </c>
      <c r="D498" s="7" t="s">
        <v>3182</v>
      </c>
    </row>
    <row r="499" spans="1:4" x14ac:dyDescent="0.3">
      <c r="A499" s="1" t="s">
        <v>1872</v>
      </c>
      <c r="B499" s="1" t="s">
        <v>3183</v>
      </c>
      <c r="C499" s="1" t="s">
        <v>2571</v>
      </c>
      <c r="D499" s="7" t="s">
        <v>2391</v>
      </c>
    </row>
    <row r="500" spans="1:4" x14ac:dyDescent="0.3">
      <c r="A500" s="1" t="s">
        <v>1871</v>
      </c>
      <c r="B500" s="1" t="s">
        <v>2388</v>
      </c>
      <c r="C500" s="1" t="s">
        <v>3184</v>
      </c>
      <c r="D500" s="7" t="s">
        <v>3185</v>
      </c>
    </row>
    <row r="501" spans="1:4" x14ac:dyDescent="0.3">
      <c r="A501" s="1" t="s">
        <v>1870</v>
      </c>
      <c r="B501" s="1" t="s">
        <v>2388</v>
      </c>
      <c r="C501" s="1" t="s">
        <v>3186</v>
      </c>
      <c r="D501" s="7" t="s">
        <v>2575</v>
      </c>
    </row>
    <row r="502" spans="1:4" x14ac:dyDescent="0.3">
      <c r="A502" s="1" t="s">
        <v>1869</v>
      </c>
      <c r="B502" s="1" t="s">
        <v>2391</v>
      </c>
      <c r="C502" s="1" t="s">
        <v>3187</v>
      </c>
      <c r="D502" s="7" t="s">
        <v>3188</v>
      </c>
    </row>
    <row r="503" spans="1:4" x14ac:dyDescent="0.3">
      <c r="A503" s="1" t="s">
        <v>1868</v>
      </c>
      <c r="B503" s="1" t="s">
        <v>2391</v>
      </c>
      <c r="C503" s="1" t="s">
        <v>2524</v>
      </c>
      <c r="D503" s="7" t="s">
        <v>3189</v>
      </c>
    </row>
    <row r="504" spans="1:4" x14ac:dyDescent="0.3">
      <c r="A504" s="1" t="s">
        <v>1867</v>
      </c>
      <c r="B504" s="1" t="s">
        <v>2388</v>
      </c>
      <c r="C504" s="1" t="s">
        <v>3190</v>
      </c>
      <c r="D504" s="7" t="s">
        <v>3191</v>
      </c>
    </row>
    <row r="505" spans="1:4" x14ac:dyDescent="0.3">
      <c r="A505" s="1" t="s">
        <v>1866</v>
      </c>
      <c r="B505" s="1" t="s">
        <v>2388</v>
      </c>
      <c r="C505" s="1" t="s">
        <v>3192</v>
      </c>
      <c r="D505" s="7" t="s">
        <v>3193</v>
      </c>
    </row>
    <row r="506" spans="1:4" x14ac:dyDescent="0.3">
      <c r="A506" s="1" t="s">
        <v>1865</v>
      </c>
      <c r="B506" s="1" t="s">
        <v>2388</v>
      </c>
      <c r="C506" s="1" t="s">
        <v>3194</v>
      </c>
      <c r="D506" s="7" t="s">
        <v>2424</v>
      </c>
    </row>
    <row r="507" spans="1:4" x14ac:dyDescent="0.3">
      <c r="A507" s="1" t="s">
        <v>1864</v>
      </c>
      <c r="B507" s="1" t="s">
        <v>2388</v>
      </c>
      <c r="C507" s="1" t="s">
        <v>3195</v>
      </c>
      <c r="D507" s="7" t="s">
        <v>3196</v>
      </c>
    </row>
    <row r="508" spans="1:4" x14ac:dyDescent="0.3">
      <c r="A508" s="1" t="s">
        <v>1863</v>
      </c>
      <c r="B508" s="1" t="s">
        <v>2391</v>
      </c>
      <c r="C508" s="1" t="s">
        <v>3197</v>
      </c>
      <c r="D508" s="7" t="s">
        <v>2877</v>
      </c>
    </row>
    <row r="509" spans="1:4" x14ac:dyDescent="0.3">
      <c r="A509" s="1" t="s">
        <v>1862</v>
      </c>
      <c r="B509" s="1" t="s">
        <v>2391</v>
      </c>
      <c r="C509" s="1" t="s">
        <v>3198</v>
      </c>
      <c r="D509" s="7" t="s">
        <v>2457</v>
      </c>
    </row>
    <row r="510" spans="1:4" x14ac:dyDescent="0.3">
      <c r="A510" s="1" t="s">
        <v>1861</v>
      </c>
      <c r="B510" s="1" t="s">
        <v>2388</v>
      </c>
      <c r="C510" s="1" t="s">
        <v>3199</v>
      </c>
      <c r="D510" s="7" t="s">
        <v>3200</v>
      </c>
    </row>
    <row r="511" spans="1:4" x14ac:dyDescent="0.3">
      <c r="A511" s="1" t="s">
        <v>1860</v>
      </c>
      <c r="B511" s="1" t="s">
        <v>2391</v>
      </c>
      <c r="C511" s="1" t="s">
        <v>3201</v>
      </c>
      <c r="D511" s="7" t="s">
        <v>2800</v>
      </c>
    </row>
    <row r="512" spans="1:4" x14ac:dyDescent="0.3">
      <c r="A512" s="1" t="s">
        <v>1859</v>
      </c>
      <c r="B512" s="1" t="s">
        <v>2391</v>
      </c>
      <c r="C512" s="1" t="s">
        <v>3202</v>
      </c>
      <c r="D512" s="7" t="s">
        <v>2780</v>
      </c>
    </row>
    <row r="513" spans="1:4" x14ac:dyDescent="0.3">
      <c r="A513" s="1" t="s">
        <v>1858</v>
      </c>
      <c r="B513" s="1" t="s">
        <v>2391</v>
      </c>
      <c r="C513" s="1" t="s">
        <v>3203</v>
      </c>
      <c r="D513" s="7" t="s">
        <v>2392</v>
      </c>
    </row>
    <row r="514" spans="1:4" x14ac:dyDescent="0.3">
      <c r="A514" s="1" t="s">
        <v>1857</v>
      </c>
      <c r="B514" s="1" t="s">
        <v>2391</v>
      </c>
      <c r="C514" s="1" t="s">
        <v>3204</v>
      </c>
      <c r="D514" s="7" t="s">
        <v>3205</v>
      </c>
    </row>
    <row r="515" spans="1:4" x14ac:dyDescent="0.3">
      <c r="A515" s="1" t="s">
        <v>1856</v>
      </c>
      <c r="B515" s="1" t="s">
        <v>2388</v>
      </c>
      <c r="C515" s="1" t="s">
        <v>3206</v>
      </c>
      <c r="D515" s="7" t="s">
        <v>3207</v>
      </c>
    </row>
    <row r="516" spans="1:4" x14ac:dyDescent="0.3">
      <c r="A516" s="1" t="s">
        <v>1855</v>
      </c>
      <c r="B516" s="1" t="s">
        <v>2391</v>
      </c>
      <c r="C516" s="1" t="s">
        <v>3208</v>
      </c>
      <c r="D516" s="7" t="s">
        <v>2792</v>
      </c>
    </row>
    <row r="517" spans="1:4" x14ac:dyDescent="0.3">
      <c r="A517" s="1" t="s">
        <v>1854</v>
      </c>
      <c r="B517" s="1" t="s">
        <v>2391</v>
      </c>
      <c r="C517" s="1" t="s">
        <v>2634</v>
      </c>
      <c r="D517" s="7" t="s">
        <v>2519</v>
      </c>
    </row>
    <row r="518" spans="1:4" x14ac:dyDescent="0.3">
      <c r="A518" s="1" t="s">
        <v>1853</v>
      </c>
      <c r="B518" s="1" t="s">
        <v>2388</v>
      </c>
      <c r="C518" s="1" t="s">
        <v>3209</v>
      </c>
      <c r="D518" s="7" t="s">
        <v>2595</v>
      </c>
    </row>
    <row r="519" spans="1:4" x14ac:dyDescent="0.3">
      <c r="A519" s="1" t="s">
        <v>1852</v>
      </c>
      <c r="B519" s="1" t="s">
        <v>2388</v>
      </c>
      <c r="C519" s="1" t="s">
        <v>3210</v>
      </c>
      <c r="D519" s="7" t="s">
        <v>3185</v>
      </c>
    </row>
    <row r="520" spans="1:4" x14ac:dyDescent="0.3">
      <c r="A520" s="1" t="s">
        <v>1851</v>
      </c>
      <c r="B520" s="1" t="s">
        <v>2391</v>
      </c>
      <c r="C520" s="1" t="s">
        <v>3211</v>
      </c>
      <c r="D520" s="7" t="s">
        <v>3049</v>
      </c>
    </row>
    <row r="521" spans="1:4" x14ac:dyDescent="0.3">
      <c r="A521" s="1" t="s">
        <v>1850</v>
      </c>
      <c r="B521" s="1" t="s">
        <v>2388</v>
      </c>
      <c r="C521" s="1" t="s">
        <v>3212</v>
      </c>
      <c r="D521" s="7" t="s">
        <v>3213</v>
      </c>
    </row>
    <row r="522" spans="1:4" x14ac:dyDescent="0.3">
      <c r="A522" s="1" t="s">
        <v>1849</v>
      </c>
      <c r="B522" s="1" t="s">
        <v>2391</v>
      </c>
      <c r="C522" s="1" t="s">
        <v>3214</v>
      </c>
      <c r="D522" s="7" t="s">
        <v>3215</v>
      </c>
    </row>
    <row r="523" spans="1:4" x14ac:dyDescent="0.3">
      <c r="A523" s="1" t="s">
        <v>1848</v>
      </c>
      <c r="B523" s="1" t="s">
        <v>2391</v>
      </c>
      <c r="C523" s="1" t="s">
        <v>3216</v>
      </c>
      <c r="D523" s="7" t="s">
        <v>2444</v>
      </c>
    </row>
    <row r="524" spans="1:4" x14ac:dyDescent="0.3">
      <c r="A524" s="1" t="s">
        <v>1847</v>
      </c>
      <c r="B524" s="1" t="s">
        <v>2388</v>
      </c>
      <c r="C524" s="1" t="s">
        <v>3217</v>
      </c>
      <c r="D524" s="7" t="s">
        <v>3218</v>
      </c>
    </row>
    <row r="525" spans="1:4" x14ac:dyDescent="0.3">
      <c r="A525" s="1" t="s">
        <v>1846</v>
      </c>
      <c r="B525" s="1" t="s">
        <v>3168</v>
      </c>
      <c r="C525" s="1" t="s">
        <v>3219</v>
      </c>
      <c r="D525" s="7" t="s">
        <v>3220</v>
      </c>
    </row>
    <row r="526" spans="1:4" x14ac:dyDescent="0.3">
      <c r="A526" s="1" t="s">
        <v>1845</v>
      </c>
      <c r="B526" s="1" t="s">
        <v>2388</v>
      </c>
      <c r="C526" s="1" t="s">
        <v>3221</v>
      </c>
      <c r="D526" s="7" t="s">
        <v>3222</v>
      </c>
    </row>
    <row r="527" spans="1:4" x14ac:dyDescent="0.3">
      <c r="A527" s="1" t="s">
        <v>1844</v>
      </c>
      <c r="B527" s="1" t="s">
        <v>2388</v>
      </c>
      <c r="C527" s="1" t="s">
        <v>3223</v>
      </c>
      <c r="D527" s="7" t="s">
        <v>2733</v>
      </c>
    </row>
    <row r="528" spans="1:4" x14ac:dyDescent="0.3">
      <c r="A528" s="1" t="s">
        <v>1843</v>
      </c>
      <c r="B528" s="1" t="s">
        <v>3168</v>
      </c>
      <c r="C528" s="1" t="s">
        <v>3224</v>
      </c>
      <c r="D528" s="7" t="s">
        <v>2825</v>
      </c>
    </row>
    <row r="529" spans="1:4" x14ac:dyDescent="0.3">
      <c r="A529" s="1" t="s">
        <v>1842</v>
      </c>
      <c r="B529" s="1" t="s">
        <v>2388</v>
      </c>
      <c r="C529" s="1" t="s">
        <v>3225</v>
      </c>
      <c r="D529" s="7" t="s">
        <v>2502</v>
      </c>
    </row>
    <row r="530" spans="1:4" x14ac:dyDescent="0.3">
      <c r="A530" s="1" t="s">
        <v>1841</v>
      </c>
      <c r="B530" s="1" t="s">
        <v>2391</v>
      </c>
      <c r="C530" s="1" t="s">
        <v>3226</v>
      </c>
      <c r="D530" s="7" t="s">
        <v>2835</v>
      </c>
    </row>
    <row r="531" spans="1:4" x14ac:dyDescent="0.3">
      <c r="A531" s="1" t="s">
        <v>1840</v>
      </c>
      <c r="B531" s="1" t="s">
        <v>2391</v>
      </c>
      <c r="C531" s="1" t="s">
        <v>3227</v>
      </c>
      <c r="D531" s="7" t="s">
        <v>2817</v>
      </c>
    </row>
    <row r="532" spans="1:4" x14ac:dyDescent="0.3">
      <c r="A532" s="1" t="s">
        <v>1839</v>
      </c>
      <c r="B532" s="1" t="s">
        <v>2388</v>
      </c>
      <c r="C532" s="1" t="s">
        <v>3228</v>
      </c>
      <c r="D532" s="7" t="s">
        <v>2510</v>
      </c>
    </row>
    <row r="533" spans="1:4" x14ac:dyDescent="0.3">
      <c r="A533" s="1" t="s">
        <v>1838</v>
      </c>
      <c r="B533" s="1" t="s">
        <v>2391</v>
      </c>
      <c r="C533" s="1" t="s">
        <v>3229</v>
      </c>
      <c r="D533" s="7" t="s">
        <v>2440</v>
      </c>
    </row>
    <row r="534" spans="1:4" x14ac:dyDescent="0.3">
      <c r="A534" s="1" t="s">
        <v>1837</v>
      </c>
      <c r="B534" s="1" t="s">
        <v>2388</v>
      </c>
      <c r="C534" s="1" t="s">
        <v>3230</v>
      </c>
      <c r="D534" s="7" t="s">
        <v>3231</v>
      </c>
    </row>
    <row r="535" spans="1:4" x14ac:dyDescent="0.3">
      <c r="A535" s="1" t="s">
        <v>1836</v>
      </c>
      <c r="B535" s="1" t="s">
        <v>2391</v>
      </c>
      <c r="C535" s="1" t="s">
        <v>3232</v>
      </c>
      <c r="D535" s="7" t="s">
        <v>2457</v>
      </c>
    </row>
    <row r="536" spans="1:4" x14ac:dyDescent="0.3">
      <c r="A536" s="1" t="s">
        <v>1835</v>
      </c>
      <c r="B536" s="1" t="s">
        <v>2388</v>
      </c>
      <c r="C536" s="1" t="s">
        <v>3233</v>
      </c>
      <c r="D536" s="7" t="s">
        <v>3234</v>
      </c>
    </row>
    <row r="537" spans="1:4" x14ac:dyDescent="0.3">
      <c r="A537" s="1" t="s">
        <v>1834</v>
      </c>
      <c r="B537" s="1" t="s">
        <v>2391</v>
      </c>
      <c r="C537" s="1" t="s">
        <v>2524</v>
      </c>
      <c r="D537" s="7" t="s">
        <v>3235</v>
      </c>
    </row>
    <row r="538" spans="1:4" x14ac:dyDescent="0.3">
      <c r="A538" s="1" t="s">
        <v>1833</v>
      </c>
      <c r="B538" s="1" t="s">
        <v>2388</v>
      </c>
      <c r="C538" s="1" t="s">
        <v>3236</v>
      </c>
      <c r="D538" s="7" t="s">
        <v>3237</v>
      </c>
    </row>
    <row r="539" spans="1:4" x14ac:dyDescent="0.3">
      <c r="A539" s="1" t="s">
        <v>1832</v>
      </c>
      <c r="B539" s="1" t="s">
        <v>2388</v>
      </c>
      <c r="C539" s="1" t="s">
        <v>3238</v>
      </c>
      <c r="D539" s="7" t="s">
        <v>2846</v>
      </c>
    </row>
    <row r="540" spans="1:4" x14ac:dyDescent="0.3">
      <c r="A540" s="1" t="s">
        <v>1831</v>
      </c>
      <c r="B540" s="1" t="s">
        <v>2388</v>
      </c>
      <c r="C540" s="1" t="s">
        <v>3239</v>
      </c>
      <c r="D540" s="7" t="s">
        <v>2510</v>
      </c>
    </row>
    <row r="541" spans="1:4" x14ac:dyDescent="0.3">
      <c r="A541" s="1" t="s">
        <v>1830</v>
      </c>
      <c r="B541" s="1" t="s">
        <v>2391</v>
      </c>
      <c r="C541" s="1" t="s">
        <v>2606</v>
      </c>
      <c r="D541" s="7" t="s">
        <v>2519</v>
      </c>
    </row>
    <row r="542" spans="1:4" x14ac:dyDescent="0.3">
      <c r="A542" s="1" t="s">
        <v>1829</v>
      </c>
      <c r="B542" s="1" t="s">
        <v>2391</v>
      </c>
      <c r="C542" s="1" t="s">
        <v>3240</v>
      </c>
      <c r="D542" s="7" t="s">
        <v>2555</v>
      </c>
    </row>
    <row r="543" spans="1:4" x14ac:dyDescent="0.3">
      <c r="A543" s="1" t="s">
        <v>1828</v>
      </c>
      <c r="B543" s="1" t="s">
        <v>2391</v>
      </c>
      <c r="C543" s="1" t="s">
        <v>3241</v>
      </c>
      <c r="D543" s="7" t="s">
        <v>3242</v>
      </c>
    </row>
    <row r="544" spans="1:4" x14ac:dyDescent="0.3">
      <c r="A544" s="1" t="s">
        <v>1827</v>
      </c>
      <c r="B544" s="1" t="s">
        <v>2388</v>
      </c>
      <c r="C544" s="1" t="s">
        <v>3243</v>
      </c>
      <c r="D544" s="7" t="s">
        <v>2624</v>
      </c>
    </row>
    <row r="545" spans="1:4" x14ac:dyDescent="0.3">
      <c r="A545" s="1" t="s">
        <v>1826</v>
      </c>
      <c r="B545" s="1" t="s">
        <v>2388</v>
      </c>
      <c r="C545" s="1" t="s">
        <v>3244</v>
      </c>
      <c r="D545" s="7" t="s">
        <v>2409</v>
      </c>
    </row>
    <row r="546" spans="1:4" x14ac:dyDescent="0.3">
      <c r="A546" s="1" t="s">
        <v>1825</v>
      </c>
      <c r="B546" s="1" t="s">
        <v>3168</v>
      </c>
      <c r="C546" s="1" t="s">
        <v>3245</v>
      </c>
      <c r="D546" s="7" t="s">
        <v>3246</v>
      </c>
    </row>
    <row r="547" spans="1:4" x14ac:dyDescent="0.3">
      <c r="A547" s="1" t="s">
        <v>1824</v>
      </c>
      <c r="B547" s="1" t="s">
        <v>2391</v>
      </c>
      <c r="C547" s="1" t="s">
        <v>3247</v>
      </c>
      <c r="D547" s="7" t="s">
        <v>3014</v>
      </c>
    </row>
    <row r="548" spans="1:4" x14ac:dyDescent="0.3">
      <c r="A548" s="1" t="s">
        <v>1823</v>
      </c>
      <c r="B548" s="1" t="s">
        <v>2388</v>
      </c>
      <c r="C548" s="1" t="s">
        <v>3248</v>
      </c>
      <c r="D548" s="7" t="s">
        <v>3249</v>
      </c>
    </row>
    <row r="549" spans="1:4" x14ac:dyDescent="0.3">
      <c r="A549" s="1" t="s">
        <v>1822</v>
      </c>
      <c r="B549" s="1" t="s">
        <v>2391</v>
      </c>
      <c r="C549" s="1" t="s">
        <v>3250</v>
      </c>
      <c r="D549" s="7" t="s">
        <v>2465</v>
      </c>
    </row>
    <row r="550" spans="1:4" x14ac:dyDescent="0.3">
      <c r="A550" s="1" t="s">
        <v>1821</v>
      </c>
      <c r="B550" s="1" t="s">
        <v>2391</v>
      </c>
      <c r="C550" s="1" t="s">
        <v>3251</v>
      </c>
      <c r="D550" s="7" t="s">
        <v>3252</v>
      </c>
    </row>
    <row r="551" spans="1:4" x14ac:dyDescent="0.3">
      <c r="A551" s="1" t="s">
        <v>1820</v>
      </c>
      <c r="B551" s="1" t="s">
        <v>2391</v>
      </c>
      <c r="C551" s="1" t="s">
        <v>3253</v>
      </c>
      <c r="D551" s="7" t="s">
        <v>2915</v>
      </c>
    </row>
    <row r="552" spans="1:4" x14ac:dyDescent="0.3">
      <c r="A552" s="1" t="s">
        <v>1819</v>
      </c>
      <c r="B552" s="1" t="s">
        <v>2388</v>
      </c>
      <c r="C552" s="1" t="s">
        <v>3254</v>
      </c>
      <c r="D552" s="7" t="s">
        <v>3255</v>
      </c>
    </row>
    <row r="553" spans="1:4" x14ac:dyDescent="0.3">
      <c r="A553" s="1" t="s">
        <v>1818</v>
      </c>
      <c r="B553" s="1" t="s">
        <v>2391</v>
      </c>
      <c r="C553" s="1" t="s">
        <v>2719</v>
      </c>
      <c r="D553" s="7" t="s">
        <v>3148</v>
      </c>
    </row>
    <row r="554" spans="1:4" x14ac:dyDescent="0.3">
      <c r="A554" s="1" t="s">
        <v>1817</v>
      </c>
      <c r="B554" s="1" t="s">
        <v>2391</v>
      </c>
      <c r="C554" s="1" t="s">
        <v>3256</v>
      </c>
      <c r="D554" s="7" t="s">
        <v>3257</v>
      </c>
    </row>
    <row r="555" spans="1:4" x14ac:dyDescent="0.3">
      <c r="A555" s="1" t="s">
        <v>1816</v>
      </c>
      <c r="B555" s="1" t="s">
        <v>2388</v>
      </c>
      <c r="C555" s="1" t="s">
        <v>3258</v>
      </c>
      <c r="D555" s="7" t="s">
        <v>2729</v>
      </c>
    </row>
    <row r="556" spans="1:4" x14ac:dyDescent="0.3">
      <c r="A556" s="1" t="s">
        <v>1815</v>
      </c>
      <c r="B556" s="1" t="s">
        <v>2391</v>
      </c>
      <c r="C556" s="1" t="s">
        <v>3259</v>
      </c>
      <c r="D556" s="7" t="s">
        <v>2580</v>
      </c>
    </row>
    <row r="557" spans="1:4" x14ac:dyDescent="0.3">
      <c r="A557" s="1" t="s">
        <v>1814</v>
      </c>
      <c r="B557" s="1" t="s">
        <v>2391</v>
      </c>
      <c r="C557" s="1" t="s">
        <v>3260</v>
      </c>
      <c r="D557" s="7" t="s">
        <v>2987</v>
      </c>
    </row>
    <row r="558" spans="1:4" x14ac:dyDescent="0.3">
      <c r="A558" s="1" t="s">
        <v>1813</v>
      </c>
      <c r="B558" s="1" t="s">
        <v>2388</v>
      </c>
      <c r="C558" s="1" t="s">
        <v>3261</v>
      </c>
      <c r="D558" s="7" t="s">
        <v>3262</v>
      </c>
    </row>
    <row r="559" spans="1:4" x14ac:dyDescent="0.3">
      <c r="A559" s="1" t="s">
        <v>1812</v>
      </c>
      <c r="B559" s="1" t="s">
        <v>2391</v>
      </c>
      <c r="C559" s="1" t="s">
        <v>3263</v>
      </c>
      <c r="D559" s="7" t="s">
        <v>2567</v>
      </c>
    </row>
    <row r="560" spans="1:4" x14ac:dyDescent="0.3">
      <c r="A560" s="1" t="s">
        <v>1811</v>
      </c>
      <c r="B560" s="1" t="s">
        <v>2388</v>
      </c>
      <c r="C560" s="1" t="s">
        <v>3264</v>
      </c>
      <c r="D560" s="7" t="s">
        <v>2944</v>
      </c>
    </row>
    <row r="561" spans="1:4" x14ac:dyDescent="0.3">
      <c r="A561" s="1" t="s">
        <v>1810</v>
      </c>
      <c r="B561" s="1" t="s">
        <v>2391</v>
      </c>
      <c r="C561" s="1" t="s">
        <v>3265</v>
      </c>
      <c r="D561" s="7" t="s">
        <v>3266</v>
      </c>
    </row>
    <row r="562" spans="1:4" x14ac:dyDescent="0.3">
      <c r="A562" s="1" t="s">
        <v>1809</v>
      </c>
      <c r="B562" s="1" t="s">
        <v>2388</v>
      </c>
      <c r="C562" s="1" t="s">
        <v>3267</v>
      </c>
      <c r="D562" s="7" t="s">
        <v>2854</v>
      </c>
    </row>
    <row r="563" spans="1:4" x14ac:dyDescent="0.3">
      <c r="A563" s="1" t="s">
        <v>1808</v>
      </c>
      <c r="B563" s="1" t="s">
        <v>2391</v>
      </c>
      <c r="C563" s="1" t="s">
        <v>3268</v>
      </c>
      <c r="D563" s="7" t="s">
        <v>2704</v>
      </c>
    </row>
    <row r="564" spans="1:4" x14ac:dyDescent="0.3">
      <c r="A564" s="1" t="s">
        <v>1807</v>
      </c>
      <c r="B564" s="1" t="s">
        <v>2391</v>
      </c>
      <c r="C564" s="1" t="s">
        <v>3269</v>
      </c>
      <c r="D564" s="7" t="s">
        <v>2519</v>
      </c>
    </row>
    <row r="565" spans="1:4" x14ac:dyDescent="0.3">
      <c r="A565" s="1" t="s">
        <v>1806</v>
      </c>
      <c r="B565" s="1" t="s">
        <v>2388</v>
      </c>
      <c r="C565" s="1" t="s">
        <v>3270</v>
      </c>
      <c r="D565" s="7" t="s">
        <v>2981</v>
      </c>
    </row>
    <row r="566" spans="1:4" x14ac:dyDescent="0.3">
      <c r="A566" s="1" t="s">
        <v>1805</v>
      </c>
      <c r="B566" s="1" t="s">
        <v>3168</v>
      </c>
      <c r="C566" s="1" t="s">
        <v>3271</v>
      </c>
      <c r="D566" s="7" t="s">
        <v>2510</v>
      </c>
    </row>
    <row r="567" spans="1:4" x14ac:dyDescent="0.3">
      <c r="A567" s="1" t="s">
        <v>1804</v>
      </c>
      <c r="B567" s="1" t="s">
        <v>2391</v>
      </c>
      <c r="C567" s="1" t="s">
        <v>3272</v>
      </c>
      <c r="D567" s="7" t="s">
        <v>2440</v>
      </c>
    </row>
    <row r="568" spans="1:4" x14ac:dyDescent="0.3">
      <c r="A568" s="1" t="s">
        <v>1803</v>
      </c>
      <c r="B568" s="1" t="s">
        <v>2388</v>
      </c>
      <c r="C568" s="1" t="s">
        <v>3273</v>
      </c>
      <c r="D568" s="7" t="s">
        <v>3169</v>
      </c>
    </row>
    <row r="569" spans="1:4" x14ac:dyDescent="0.3">
      <c r="A569" s="1" t="s">
        <v>1802</v>
      </c>
      <c r="B569" s="1" t="s">
        <v>2388</v>
      </c>
      <c r="C569" s="1" t="s">
        <v>3274</v>
      </c>
      <c r="D569" s="7" t="s">
        <v>3275</v>
      </c>
    </row>
    <row r="570" spans="1:4" x14ac:dyDescent="0.3">
      <c r="A570" s="1" t="s">
        <v>1801</v>
      </c>
      <c r="B570" s="1" t="s">
        <v>2388</v>
      </c>
      <c r="C570" s="1" t="s">
        <v>3276</v>
      </c>
      <c r="D570" s="7" t="s">
        <v>3277</v>
      </c>
    </row>
    <row r="571" spans="1:4" x14ac:dyDescent="0.3">
      <c r="A571" s="1" t="s">
        <v>1800</v>
      </c>
      <c r="B571" s="1" t="s">
        <v>2391</v>
      </c>
      <c r="C571" s="1" t="s">
        <v>3278</v>
      </c>
      <c r="D571" s="7" t="s">
        <v>2589</v>
      </c>
    </row>
    <row r="572" spans="1:4" x14ac:dyDescent="0.3">
      <c r="A572" s="1" t="s">
        <v>1799</v>
      </c>
      <c r="B572" s="1" t="s">
        <v>2391</v>
      </c>
      <c r="C572" s="1" t="s">
        <v>3279</v>
      </c>
      <c r="D572" s="7" t="s">
        <v>2407</v>
      </c>
    </row>
    <row r="573" spans="1:4" x14ac:dyDescent="0.3">
      <c r="A573" s="1" t="s">
        <v>1798</v>
      </c>
      <c r="B573" s="1" t="s">
        <v>2391</v>
      </c>
      <c r="C573" s="1" t="s">
        <v>3280</v>
      </c>
      <c r="D573" s="7" t="s">
        <v>2753</v>
      </c>
    </row>
    <row r="574" spans="1:4" x14ac:dyDescent="0.3">
      <c r="A574" s="1" t="s">
        <v>1797</v>
      </c>
      <c r="B574" s="1" t="s">
        <v>3168</v>
      </c>
      <c r="C574" s="1" t="s">
        <v>3281</v>
      </c>
      <c r="D574" s="7" t="s">
        <v>3282</v>
      </c>
    </row>
    <row r="575" spans="1:4" x14ac:dyDescent="0.3">
      <c r="A575" s="1" t="s">
        <v>1796</v>
      </c>
      <c r="B575" s="1" t="s">
        <v>2391</v>
      </c>
      <c r="C575" s="1" t="s">
        <v>3283</v>
      </c>
      <c r="D575" s="7" t="s">
        <v>2840</v>
      </c>
    </row>
    <row r="576" spans="1:4" x14ac:dyDescent="0.3">
      <c r="A576" s="1" t="s">
        <v>1795</v>
      </c>
      <c r="B576" s="1" t="s">
        <v>2391</v>
      </c>
      <c r="C576" s="1" t="s">
        <v>3284</v>
      </c>
      <c r="D576" s="7" t="s">
        <v>3285</v>
      </c>
    </row>
    <row r="577" spans="1:4" x14ac:dyDescent="0.3">
      <c r="A577" s="1" t="s">
        <v>1794</v>
      </c>
      <c r="B577" s="1" t="s">
        <v>2388</v>
      </c>
      <c r="C577" s="1" t="s">
        <v>3286</v>
      </c>
      <c r="D577" s="7" t="s">
        <v>2855</v>
      </c>
    </row>
    <row r="578" spans="1:4" x14ac:dyDescent="0.3">
      <c r="A578" s="1" t="s">
        <v>1793</v>
      </c>
      <c r="B578" s="1" t="s">
        <v>3168</v>
      </c>
      <c r="C578" s="1" t="s">
        <v>3287</v>
      </c>
      <c r="D578" s="7" t="s">
        <v>2620</v>
      </c>
    </row>
    <row r="579" spans="1:4" x14ac:dyDescent="0.3">
      <c r="A579" s="1" t="s">
        <v>1792</v>
      </c>
      <c r="B579" s="1" t="s">
        <v>2391</v>
      </c>
      <c r="C579" s="1" t="s">
        <v>3288</v>
      </c>
      <c r="D579" s="7" t="s">
        <v>3289</v>
      </c>
    </row>
    <row r="580" spans="1:4" x14ac:dyDescent="0.3">
      <c r="A580" s="1" t="s">
        <v>1791</v>
      </c>
      <c r="B580" s="1" t="s">
        <v>2388</v>
      </c>
      <c r="C580" s="1" t="s">
        <v>3290</v>
      </c>
      <c r="D580" s="7" t="s">
        <v>3291</v>
      </c>
    </row>
    <row r="581" spans="1:4" x14ac:dyDescent="0.3">
      <c r="A581" s="1" t="s">
        <v>1790</v>
      </c>
      <c r="B581" s="1" t="s">
        <v>2388</v>
      </c>
      <c r="C581" s="1" t="s">
        <v>3292</v>
      </c>
      <c r="D581" s="7" t="s">
        <v>3293</v>
      </c>
    </row>
    <row r="582" spans="1:4" x14ac:dyDescent="0.3">
      <c r="A582" s="1" t="s">
        <v>1789</v>
      </c>
      <c r="B582" s="1" t="s">
        <v>2391</v>
      </c>
      <c r="C582" s="1" t="s">
        <v>3294</v>
      </c>
      <c r="D582" s="7" t="s">
        <v>3295</v>
      </c>
    </row>
    <row r="583" spans="1:4" x14ac:dyDescent="0.3">
      <c r="A583" s="1" t="s">
        <v>1788</v>
      </c>
      <c r="B583" s="1" t="s">
        <v>2391</v>
      </c>
      <c r="C583" s="1" t="s">
        <v>3296</v>
      </c>
      <c r="D583" s="7" t="s">
        <v>2394</v>
      </c>
    </row>
    <row r="584" spans="1:4" x14ac:dyDescent="0.3">
      <c r="A584" s="1" t="s">
        <v>1787</v>
      </c>
      <c r="B584" s="1" t="s">
        <v>2388</v>
      </c>
      <c r="C584" s="1" t="s">
        <v>3297</v>
      </c>
      <c r="D584" s="7" t="s">
        <v>3298</v>
      </c>
    </row>
    <row r="585" spans="1:4" x14ac:dyDescent="0.3">
      <c r="A585" s="1" t="s">
        <v>1786</v>
      </c>
      <c r="B585" s="1" t="s">
        <v>2391</v>
      </c>
      <c r="C585" s="1" t="s">
        <v>3299</v>
      </c>
      <c r="D585" s="7" t="s">
        <v>2747</v>
      </c>
    </row>
    <row r="586" spans="1:4" x14ac:dyDescent="0.3">
      <c r="A586" s="1" t="s">
        <v>1785</v>
      </c>
      <c r="B586" s="1" t="s">
        <v>2388</v>
      </c>
      <c r="C586" s="1" t="s">
        <v>3300</v>
      </c>
      <c r="D586" s="7" t="s">
        <v>3301</v>
      </c>
    </row>
    <row r="587" spans="1:4" x14ac:dyDescent="0.3">
      <c r="A587" s="1" t="s">
        <v>1784</v>
      </c>
      <c r="B587" s="1" t="s">
        <v>2388</v>
      </c>
      <c r="C587" s="1" t="s">
        <v>3302</v>
      </c>
      <c r="D587" s="7" t="s">
        <v>2995</v>
      </c>
    </row>
    <row r="588" spans="1:4" x14ac:dyDescent="0.3">
      <c r="A588" s="1" t="s">
        <v>1783</v>
      </c>
      <c r="B588" s="1" t="s">
        <v>2388</v>
      </c>
      <c r="C588" s="1" t="s">
        <v>3303</v>
      </c>
      <c r="D588" s="7" t="s">
        <v>3304</v>
      </c>
    </row>
    <row r="589" spans="1:4" x14ac:dyDescent="0.3">
      <c r="A589" s="1" t="s">
        <v>1782</v>
      </c>
      <c r="B589" s="1" t="s">
        <v>2388</v>
      </c>
      <c r="C589" s="1" t="s">
        <v>3305</v>
      </c>
      <c r="D589" s="7" t="s">
        <v>3306</v>
      </c>
    </row>
    <row r="590" spans="1:4" x14ac:dyDescent="0.3">
      <c r="A590" s="1" t="s">
        <v>1781</v>
      </c>
      <c r="B590" s="1" t="s">
        <v>3168</v>
      </c>
      <c r="C590" s="1" t="s">
        <v>2541</v>
      </c>
      <c r="D590" s="7" t="s">
        <v>2530</v>
      </c>
    </row>
    <row r="591" spans="1:4" x14ac:dyDescent="0.3">
      <c r="A591" s="1" t="s">
        <v>1780</v>
      </c>
      <c r="B591" s="1" t="s">
        <v>2388</v>
      </c>
      <c r="C591" s="1" t="s">
        <v>3307</v>
      </c>
      <c r="D591" s="7" t="s">
        <v>3308</v>
      </c>
    </row>
    <row r="592" spans="1:4" x14ac:dyDescent="0.3">
      <c r="A592" s="1" t="s">
        <v>1779</v>
      </c>
      <c r="B592" s="1" t="s">
        <v>2391</v>
      </c>
      <c r="C592" s="1" t="s">
        <v>3309</v>
      </c>
      <c r="D592" s="7" t="s">
        <v>2840</v>
      </c>
    </row>
    <row r="593" spans="1:4" x14ac:dyDescent="0.3">
      <c r="A593" s="1" t="s">
        <v>1778</v>
      </c>
      <c r="B593" s="1" t="s">
        <v>2388</v>
      </c>
      <c r="C593" s="1" t="s">
        <v>2520</v>
      </c>
      <c r="D593" s="7" t="s">
        <v>3310</v>
      </c>
    </row>
    <row r="594" spans="1:4" x14ac:dyDescent="0.3">
      <c r="A594" s="1" t="s">
        <v>1777</v>
      </c>
      <c r="B594" s="1" t="s">
        <v>2388</v>
      </c>
      <c r="C594" s="1" t="s">
        <v>3311</v>
      </c>
      <c r="D594" s="7" t="s">
        <v>3312</v>
      </c>
    </row>
    <row r="595" spans="1:4" x14ac:dyDescent="0.3">
      <c r="A595" s="1" t="s">
        <v>1776</v>
      </c>
      <c r="B595" s="1" t="s">
        <v>3168</v>
      </c>
      <c r="C595" s="1" t="s">
        <v>3313</v>
      </c>
      <c r="D595" s="7" t="s">
        <v>2389</v>
      </c>
    </row>
    <row r="596" spans="1:4" x14ac:dyDescent="0.3">
      <c r="A596" s="1" t="s">
        <v>1775</v>
      </c>
      <c r="B596" s="1" t="s">
        <v>2388</v>
      </c>
      <c r="C596" s="1" t="s">
        <v>3314</v>
      </c>
      <c r="D596" s="7" t="s">
        <v>3315</v>
      </c>
    </row>
    <row r="597" spans="1:4" x14ac:dyDescent="0.3">
      <c r="A597" s="1" t="s">
        <v>1774</v>
      </c>
      <c r="B597" s="1" t="s">
        <v>2391</v>
      </c>
      <c r="C597" s="1" t="s">
        <v>3316</v>
      </c>
      <c r="D597" s="7" t="s">
        <v>3317</v>
      </c>
    </row>
    <row r="598" spans="1:4" x14ac:dyDescent="0.3">
      <c r="A598" s="1" t="s">
        <v>1773</v>
      </c>
      <c r="B598" s="1" t="s">
        <v>2391</v>
      </c>
      <c r="C598" s="1" t="s">
        <v>3318</v>
      </c>
      <c r="D598" s="7" t="s">
        <v>3319</v>
      </c>
    </row>
    <row r="599" spans="1:4" x14ac:dyDescent="0.3">
      <c r="A599" s="1" t="s">
        <v>1772</v>
      </c>
      <c r="B599" s="1" t="s">
        <v>2388</v>
      </c>
      <c r="C599" s="1" t="s">
        <v>3320</v>
      </c>
      <c r="D599" s="7" t="s">
        <v>2854</v>
      </c>
    </row>
    <row r="600" spans="1:4" x14ac:dyDescent="0.3">
      <c r="A600" s="1" t="s">
        <v>1771</v>
      </c>
      <c r="B600" s="1" t="s">
        <v>2388</v>
      </c>
      <c r="C600" s="1" t="s">
        <v>3321</v>
      </c>
      <c r="D600" s="7" t="s">
        <v>3322</v>
      </c>
    </row>
    <row r="601" spans="1:4" x14ac:dyDescent="0.3">
      <c r="A601" s="1" t="s">
        <v>1770</v>
      </c>
      <c r="B601" s="1" t="s">
        <v>2391</v>
      </c>
      <c r="C601" s="1" t="s">
        <v>3323</v>
      </c>
      <c r="D601" s="7" t="s">
        <v>3324</v>
      </c>
    </row>
    <row r="602" spans="1:4" x14ac:dyDescent="0.3">
      <c r="A602" s="1" t="s">
        <v>1769</v>
      </c>
      <c r="B602" s="1" t="s">
        <v>2388</v>
      </c>
      <c r="C602" s="1" t="s">
        <v>3325</v>
      </c>
      <c r="D602" s="7" t="s">
        <v>3076</v>
      </c>
    </row>
    <row r="603" spans="1:4" x14ac:dyDescent="0.3">
      <c r="A603" s="1" t="s">
        <v>1768</v>
      </c>
      <c r="B603" s="1" t="s">
        <v>3168</v>
      </c>
      <c r="C603" s="1" t="s">
        <v>2403</v>
      </c>
      <c r="D603" s="7" t="s">
        <v>2741</v>
      </c>
    </row>
    <row r="604" spans="1:4" x14ac:dyDescent="0.3">
      <c r="A604" s="1" t="s">
        <v>1767</v>
      </c>
      <c r="B604" s="1" t="s">
        <v>3168</v>
      </c>
      <c r="C604" s="1" t="s">
        <v>3326</v>
      </c>
      <c r="D604" s="7" t="s">
        <v>2517</v>
      </c>
    </row>
    <row r="605" spans="1:4" x14ac:dyDescent="0.3">
      <c r="A605" s="1" t="s">
        <v>1766</v>
      </c>
      <c r="B605" s="1" t="s">
        <v>2391</v>
      </c>
      <c r="C605" s="1" t="s">
        <v>3327</v>
      </c>
      <c r="D605" s="7" t="s">
        <v>3295</v>
      </c>
    </row>
    <row r="606" spans="1:4" x14ac:dyDescent="0.3">
      <c r="A606" s="1" t="s">
        <v>1765</v>
      </c>
      <c r="B606" s="1" t="s">
        <v>2391</v>
      </c>
      <c r="C606" s="1" t="s">
        <v>2607</v>
      </c>
      <c r="D606" s="7" t="s">
        <v>2712</v>
      </c>
    </row>
    <row r="607" spans="1:4" x14ac:dyDescent="0.3">
      <c r="A607" s="1" t="s">
        <v>1764</v>
      </c>
      <c r="B607" s="1" t="s">
        <v>2391</v>
      </c>
      <c r="C607" s="1" t="s">
        <v>3328</v>
      </c>
      <c r="D607" s="7" t="s">
        <v>2521</v>
      </c>
    </row>
    <row r="608" spans="1:4" x14ac:dyDescent="0.3">
      <c r="A608" s="1" t="s">
        <v>1763</v>
      </c>
      <c r="B608" s="1" t="s">
        <v>2391</v>
      </c>
      <c r="C608" s="1" t="s">
        <v>3329</v>
      </c>
      <c r="D608" s="7" t="s">
        <v>3330</v>
      </c>
    </row>
    <row r="609" spans="1:4" x14ac:dyDescent="0.3">
      <c r="A609" s="1" t="s">
        <v>1762</v>
      </c>
      <c r="B609" s="1" t="s">
        <v>2391</v>
      </c>
      <c r="C609" s="1" t="s">
        <v>3331</v>
      </c>
      <c r="D609" s="7" t="s">
        <v>2757</v>
      </c>
    </row>
    <row r="610" spans="1:4" x14ac:dyDescent="0.3">
      <c r="A610" s="1" t="s">
        <v>1761</v>
      </c>
      <c r="B610" s="1" t="s">
        <v>2391</v>
      </c>
      <c r="C610" s="1" t="s">
        <v>3332</v>
      </c>
      <c r="D610" s="7" t="s">
        <v>2589</v>
      </c>
    </row>
    <row r="611" spans="1:4" x14ac:dyDescent="0.3">
      <c r="A611" s="1" t="s">
        <v>1760</v>
      </c>
      <c r="B611" s="1" t="s">
        <v>3168</v>
      </c>
      <c r="C611" s="1" t="s">
        <v>3333</v>
      </c>
      <c r="D611" s="7" t="s">
        <v>3334</v>
      </c>
    </row>
    <row r="612" spans="1:4" x14ac:dyDescent="0.3">
      <c r="A612" s="1" t="s">
        <v>1759</v>
      </c>
      <c r="B612" s="1" t="s">
        <v>2391</v>
      </c>
      <c r="C612" s="1" t="s">
        <v>3335</v>
      </c>
      <c r="D612" s="7" t="s">
        <v>3336</v>
      </c>
    </row>
    <row r="613" spans="1:4" x14ac:dyDescent="0.3">
      <c r="A613" s="1" t="s">
        <v>1758</v>
      </c>
      <c r="B613" s="1" t="s">
        <v>2388</v>
      </c>
      <c r="C613" s="1" t="s">
        <v>3337</v>
      </c>
      <c r="D613" s="7" t="s">
        <v>2517</v>
      </c>
    </row>
    <row r="614" spans="1:4" x14ac:dyDescent="0.3">
      <c r="A614" s="1" t="s">
        <v>1757</v>
      </c>
      <c r="B614" s="1" t="s">
        <v>2388</v>
      </c>
      <c r="C614" s="1" t="s">
        <v>3338</v>
      </c>
      <c r="D614" s="7" t="s">
        <v>3339</v>
      </c>
    </row>
    <row r="615" spans="1:4" x14ac:dyDescent="0.3">
      <c r="A615" s="1" t="s">
        <v>1756</v>
      </c>
      <c r="B615" s="1" t="s">
        <v>2391</v>
      </c>
      <c r="C615" s="1" t="s">
        <v>3340</v>
      </c>
      <c r="D615" s="7" t="s">
        <v>2519</v>
      </c>
    </row>
    <row r="616" spans="1:4" x14ac:dyDescent="0.3">
      <c r="A616" s="1" t="s">
        <v>1755</v>
      </c>
      <c r="B616" s="1" t="s">
        <v>2388</v>
      </c>
      <c r="C616" s="1" t="s">
        <v>3341</v>
      </c>
      <c r="D616" s="7" t="s">
        <v>3342</v>
      </c>
    </row>
    <row r="617" spans="1:4" x14ac:dyDescent="0.3">
      <c r="A617" s="1" t="s">
        <v>1754</v>
      </c>
      <c r="B617" s="1" t="s">
        <v>2388</v>
      </c>
      <c r="C617" s="1" t="s">
        <v>2526</v>
      </c>
      <c r="D617" s="7" t="s">
        <v>2506</v>
      </c>
    </row>
    <row r="618" spans="1:4" x14ac:dyDescent="0.3">
      <c r="A618" s="1" t="s">
        <v>1753</v>
      </c>
      <c r="B618" s="1" t="s">
        <v>3168</v>
      </c>
      <c r="C618" s="1" t="s">
        <v>2873</v>
      </c>
      <c r="D618" s="7" t="s">
        <v>2733</v>
      </c>
    </row>
    <row r="619" spans="1:4" x14ac:dyDescent="0.3">
      <c r="A619" s="1" t="s">
        <v>1752</v>
      </c>
      <c r="B619" s="1" t="s">
        <v>2388</v>
      </c>
      <c r="C619" s="1" t="s">
        <v>3343</v>
      </c>
      <c r="D619" s="7" t="s">
        <v>2729</v>
      </c>
    </row>
    <row r="620" spans="1:4" x14ac:dyDescent="0.3">
      <c r="A620" s="1" t="s">
        <v>1751</v>
      </c>
      <c r="B620" s="1" t="s">
        <v>2388</v>
      </c>
      <c r="C620" s="1" t="s">
        <v>3344</v>
      </c>
      <c r="D620" s="7" t="s">
        <v>2809</v>
      </c>
    </row>
    <row r="621" spans="1:4" x14ac:dyDescent="0.3">
      <c r="A621" s="1" t="s">
        <v>1750</v>
      </c>
      <c r="B621" s="1" t="s">
        <v>2388</v>
      </c>
      <c r="C621" s="1" t="s">
        <v>3345</v>
      </c>
      <c r="D621" s="7" t="s">
        <v>2575</v>
      </c>
    </row>
    <row r="622" spans="1:4" x14ac:dyDescent="0.3">
      <c r="A622" s="1" t="s">
        <v>1749</v>
      </c>
      <c r="B622" s="1" t="s">
        <v>3168</v>
      </c>
      <c r="C622" s="1" t="s">
        <v>3346</v>
      </c>
      <c r="D622" s="7" t="s">
        <v>3347</v>
      </c>
    </row>
    <row r="623" spans="1:4" x14ac:dyDescent="0.3">
      <c r="A623" s="1" t="s">
        <v>1748</v>
      </c>
      <c r="B623" s="1" t="s">
        <v>2391</v>
      </c>
      <c r="C623" s="1" t="s">
        <v>3348</v>
      </c>
      <c r="D623" s="7" t="s">
        <v>3349</v>
      </c>
    </row>
    <row r="624" spans="1:4" x14ac:dyDescent="0.3">
      <c r="A624" s="1" t="s">
        <v>1747</v>
      </c>
      <c r="B624" s="1" t="s">
        <v>2388</v>
      </c>
      <c r="C624" s="1" t="s">
        <v>3350</v>
      </c>
      <c r="D624" s="7" t="s">
        <v>3164</v>
      </c>
    </row>
    <row r="625" spans="1:4" x14ac:dyDescent="0.3">
      <c r="A625" s="1" t="s">
        <v>1746</v>
      </c>
      <c r="B625" s="1" t="s">
        <v>2391</v>
      </c>
      <c r="C625" s="1" t="s">
        <v>3351</v>
      </c>
      <c r="D625" s="7" t="s">
        <v>2606</v>
      </c>
    </row>
    <row r="626" spans="1:4" x14ac:dyDescent="0.3">
      <c r="A626" s="1" t="s">
        <v>1745</v>
      </c>
      <c r="B626" s="1" t="s">
        <v>2391</v>
      </c>
      <c r="C626" s="1" t="s">
        <v>3352</v>
      </c>
      <c r="D626" s="7" t="s">
        <v>3353</v>
      </c>
    </row>
    <row r="627" spans="1:4" x14ac:dyDescent="0.3">
      <c r="A627" s="1" t="s">
        <v>1744</v>
      </c>
      <c r="B627" s="1" t="s">
        <v>2391</v>
      </c>
      <c r="C627" s="1" t="s">
        <v>3354</v>
      </c>
      <c r="D627" s="7" t="s">
        <v>2747</v>
      </c>
    </row>
    <row r="628" spans="1:4" x14ac:dyDescent="0.3">
      <c r="A628" s="1" t="s">
        <v>1743</v>
      </c>
      <c r="B628" s="1" t="s">
        <v>2391</v>
      </c>
      <c r="C628" s="1" t="s">
        <v>3355</v>
      </c>
      <c r="D628" s="7" t="s">
        <v>3356</v>
      </c>
    </row>
    <row r="629" spans="1:4" x14ac:dyDescent="0.3">
      <c r="A629" s="1" t="s">
        <v>1742</v>
      </c>
      <c r="B629" s="1" t="s">
        <v>3168</v>
      </c>
      <c r="C629" s="1" t="s">
        <v>3357</v>
      </c>
      <c r="D629" s="7" t="s">
        <v>3358</v>
      </c>
    </row>
    <row r="630" spans="1:4" x14ac:dyDescent="0.3">
      <c r="A630" s="1" t="s">
        <v>1741</v>
      </c>
      <c r="B630" s="1" t="s">
        <v>2391</v>
      </c>
      <c r="C630" s="1" t="s">
        <v>3359</v>
      </c>
      <c r="D630" s="7" t="s">
        <v>2403</v>
      </c>
    </row>
    <row r="631" spans="1:4" x14ac:dyDescent="0.3">
      <c r="A631" s="1" t="s">
        <v>1740</v>
      </c>
      <c r="B631" s="1" t="s">
        <v>2388</v>
      </c>
      <c r="C631" s="1" t="s">
        <v>2859</v>
      </c>
      <c r="D631" s="7" t="s">
        <v>3074</v>
      </c>
    </row>
    <row r="632" spans="1:4" x14ac:dyDescent="0.3">
      <c r="A632" s="1" t="s">
        <v>1739</v>
      </c>
      <c r="B632" s="1" t="s">
        <v>3168</v>
      </c>
      <c r="C632" s="1" t="s">
        <v>3360</v>
      </c>
      <c r="D632" s="7" t="s">
        <v>2469</v>
      </c>
    </row>
    <row r="633" spans="1:4" x14ac:dyDescent="0.3">
      <c r="A633" s="1" t="s">
        <v>1738</v>
      </c>
      <c r="B633" s="1" t="s">
        <v>2391</v>
      </c>
      <c r="C633" s="1" t="s">
        <v>3361</v>
      </c>
      <c r="D633" s="7" t="s">
        <v>2784</v>
      </c>
    </row>
    <row r="634" spans="1:4" x14ac:dyDescent="0.3">
      <c r="A634" s="1" t="s">
        <v>1737</v>
      </c>
      <c r="B634" s="1" t="s">
        <v>2391</v>
      </c>
      <c r="C634" s="1" t="s">
        <v>3362</v>
      </c>
      <c r="D634" s="7" t="s">
        <v>2747</v>
      </c>
    </row>
    <row r="635" spans="1:4" x14ac:dyDescent="0.3">
      <c r="A635" s="1" t="s">
        <v>1736</v>
      </c>
      <c r="B635" s="1" t="s">
        <v>3168</v>
      </c>
      <c r="C635" s="1" t="s">
        <v>3363</v>
      </c>
      <c r="D635" s="7" t="s">
        <v>3364</v>
      </c>
    </row>
    <row r="636" spans="1:4" x14ac:dyDescent="0.3">
      <c r="A636" s="1" t="s">
        <v>1735</v>
      </c>
      <c r="B636" s="1" t="s">
        <v>2391</v>
      </c>
      <c r="C636" s="1" t="s">
        <v>2942</v>
      </c>
      <c r="D636" s="7" t="s">
        <v>3014</v>
      </c>
    </row>
    <row r="637" spans="1:4" x14ac:dyDescent="0.3">
      <c r="A637" s="1" t="s">
        <v>1734</v>
      </c>
      <c r="B637" s="1" t="s">
        <v>3168</v>
      </c>
      <c r="C637" s="1" t="s">
        <v>3365</v>
      </c>
      <c r="D637" s="7" t="s">
        <v>3366</v>
      </c>
    </row>
    <row r="638" spans="1:4" x14ac:dyDescent="0.3">
      <c r="A638" s="1" t="s">
        <v>1733</v>
      </c>
      <c r="B638" s="1" t="s">
        <v>2388</v>
      </c>
      <c r="C638" s="1" t="s">
        <v>3367</v>
      </c>
      <c r="D638" s="7" t="s">
        <v>2448</v>
      </c>
    </row>
    <row r="639" spans="1:4" x14ac:dyDescent="0.3">
      <c r="A639" s="1" t="s">
        <v>1732</v>
      </c>
      <c r="B639" s="1" t="s">
        <v>2391</v>
      </c>
      <c r="C639" s="1" t="s">
        <v>3368</v>
      </c>
      <c r="D639" s="7" t="s">
        <v>2622</v>
      </c>
    </row>
    <row r="640" spans="1:4" x14ac:dyDescent="0.3">
      <c r="A640" s="1" t="s">
        <v>1731</v>
      </c>
      <c r="B640" s="1" t="s">
        <v>2388</v>
      </c>
      <c r="C640" s="1" t="s">
        <v>3369</v>
      </c>
      <c r="D640" s="7" t="s">
        <v>2534</v>
      </c>
    </row>
    <row r="641" spans="1:4" x14ac:dyDescent="0.3">
      <c r="A641" s="1" t="s">
        <v>1730</v>
      </c>
      <c r="B641" s="1" t="s">
        <v>3168</v>
      </c>
      <c r="C641" s="1" t="s">
        <v>2395</v>
      </c>
      <c r="D641" s="7" t="s">
        <v>3370</v>
      </c>
    </row>
    <row r="642" spans="1:4" x14ac:dyDescent="0.3">
      <c r="A642" s="1" t="s">
        <v>1729</v>
      </c>
      <c r="B642" s="1" t="s">
        <v>2391</v>
      </c>
      <c r="C642" s="1" t="s">
        <v>3371</v>
      </c>
      <c r="D642" s="7" t="s">
        <v>3372</v>
      </c>
    </row>
    <row r="643" spans="1:4" x14ac:dyDescent="0.3">
      <c r="A643" s="1" t="s">
        <v>1728</v>
      </c>
      <c r="B643" s="1" t="s">
        <v>2388</v>
      </c>
      <c r="C643" s="1" t="s">
        <v>2514</v>
      </c>
      <c r="D643" s="7" t="s">
        <v>2389</v>
      </c>
    </row>
    <row r="644" spans="1:4" x14ac:dyDescent="0.3">
      <c r="A644" s="1" t="s">
        <v>1727</v>
      </c>
      <c r="B644" s="1" t="s">
        <v>2391</v>
      </c>
      <c r="C644" s="1" t="s">
        <v>3373</v>
      </c>
      <c r="D644" s="7" t="s">
        <v>2403</v>
      </c>
    </row>
    <row r="645" spans="1:4" x14ac:dyDescent="0.3">
      <c r="A645" s="1" t="s">
        <v>1726</v>
      </c>
      <c r="B645" s="1" t="s">
        <v>2391</v>
      </c>
      <c r="C645" s="1" t="s">
        <v>3374</v>
      </c>
      <c r="D645" s="7" t="s">
        <v>3375</v>
      </c>
    </row>
    <row r="646" spans="1:4" x14ac:dyDescent="0.3">
      <c r="A646" s="1" t="s">
        <v>1725</v>
      </c>
      <c r="B646" s="1" t="s">
        <v>2388</v>
      </c>
      <c r="C646" s="1" t="s">
        <v>3376</v>
      </c>
      <c r="D646" s="7" t="s">
        <v>2624</v>
      </c>
    </row>
    <row r="647" spans="1:4" x14ac:dyDescent="0.3">
      <c r="A647" s="1" t="s">
        <v>1724</v>
      </c>
      <c r="B647" s="1" t="s">
        <v>2388</v>
      </c>
      <c r="C647" s="1" t="s">
        <v>3377</v>
      </c>
      <c r="D647" s="7" t="s">
        <v>2575</v>
      </c>
    </row>
    <row r="648" spans="1:4" x14ac:dyDescent="0.3">
      <c r="A648" s="1" t="s">
        <v>1723</v>
      </c>
      <c r="B648" s="1" t="s">
        <v>2388</v>
      </c>
      <c r="C648" s="1" t="s">
        <v>3378</v>
      </c>
      <c r="D648" s="7" t="s">
        <v>3379</v>
      </c>
    </row>
    <row r="649" spans="1:4" x14ac:dyDescent="0.3">
      <c r="A649" s="1" t="s">
        <v>1722</v>
      </c>
      <c r="B649" s="1" t="s">
        <v>2391</v>
      </c>
      <c r="C649" s="1" t="s">
        <v>3380</v>
      </c>
      <c r="D649" s="7" t="s">
        <v>2550</v>
      </c>
    </row>
    <row r="650" spans="1:4" x14ac:dyDescent="0.3">
      <c r="A650" s="1" t="s">
        <v>1721</v>
      </c>
      <c r="B650" s="1" t="s">
        <v>2391</v>
      </c>
      <c r="C650" s="1" t="s">
        <v>3381</v>
      </c>
      <c r="D650" s="7" t="s">
        <v>3049</v>
      </c>
    </row>
    <row r="651" spans="1:4" x14ac:dyDescent="0.3">
      <c r="A651" s="1" t="s">
        <v>1720</v>
      </c>
      <c r="B651" s="1" t="s">
        <v>2388</v>
      </c>
      <c r="C651" s="1" t="s">
        <v>3382</v>
      </c>
      <c r="D651" s="7" t="s">
        <v>3383</v>
      </c>
    </row>
    <row r="652" spans="1:4" x14ac:dyDescent="0.3">
      <c r="A652" s="1" t="s">
        <v>1719</v>
      </c>
      <c r="B652" s="1" t="s">
        <v>2391</v>
      </c>
      <c r="C652" s="1" t="s">
        <v>3384</v>
      </c>
      <c r="D652" s="7" t="s">
        <v>2414</v>
      </c>
    </row>
    <row r="653" spans="1:4" x14ac:dyDescent="0.3">
      <c r="A653" s="1" t="s">
        <v>1718</v>
      </c>
      <c r="B653" s="1" t="s">
        <v>2388</v>
      </c>
      <c r="C653" s="1" t="s">
        <v>3385</v>
      </c>
      <c r="D653" s="7" t="s">
        <v>3093</v>
      </c>
    </row>
    <row r="654" spans="1:4" x14ac:dyDescent="0.3">
      <c r="A654" s="1" t="s">
        <v>1717</v>
      </c>
      <c r="B654" s="1" t="s">
        <v>2391</v>
      </c>
      <c r="C654" s="1" t="s">
        <v>3386</v>
      </c>
      <c r="D654" s="7" t="s">
        <v>3387</v>
      </c>
    </row>
    <row r="655" spans="1:4" x14ac:dyDescent="0.3">
      <c r="A655" s="1" t="s">
        <v>1716</v>
      </c>
      <c r="B655" s="1" t="s">
        <v>2391</v>
      </c>
      <c r="C655" s="1" t="s">
        <v>3388</v>
      </c>
      <c r="D655" s="7" t="s">
        <v>2483</v>
      </c>
    </row>
    <row r="656" spans="1:4" x14ac:dyDescent="0.3">
      <c r="A656" s="1" t="s">
        <v>1715</v>
      </c>
      <c r="B656" s="1" t="s">
        <v>2391</v>
      </c>
      <c r="C656" s="1" t="s">
        <v>3389</v>
      </c>
      <c r="D656" s="7" t="s">
        <v>3390</v>
      </c>
    </row>
    <row r="657" spans="1:4" x14ac:dyDescent="0.3">
      <c r="A657" s="1" t="s">
        <v>1714</v>
      </c>
      <c r="B657" s="1" t="s">
        <v>2391</v>
      </c>
      <c r="C657" s="1" t="s">
        <v>3391</v>
      </c>
      <c r="D657" s="7" t="s">
        <v>2392</v>
      </c>
    </row>
    <row r="658" spans="1:4" x14ac:dyDescent="0.3">
      <c r="A658" s="1" t="s">
        <v>1713</v>
      </c>
      <c r="B658" s="1" t="s">
        <v>2388</v>
      </c>
      <c r="C658" s="1" t="s">
        <v>3275</v>
      </c>
      <c r="D658" s="7" t="s">
        <v>3392</v>
      </c>
    </row>
    <row r="659" spans="1:4" x14ac:dyDescent="0.3">
      <c r="A659" s="1" t="s">
        <v>1712</v>
      </c>
      <c r="B659" s="1" t="s">
        <v>2388</v>
      </c>
      <c r="C659" s="1" t="s">
        <v>3393</v>
      </c>
      <c r="D659" s="7" t="s">
        <v>3142</v>
      </c>
    </row>
    <row r="660" spans="1:4" x14ac:dyDescent="0.3">
      <c r="A660" s="1" t="s">
        <v>1711</v>
      </c>
      <c r="B660" s="1" t="s">
        <v>2388</v>
      </c>
      <c r="C660" s="1" t="s">
        <v>3394</v>
      </c>
      <c r="D660" s="7" t="s">
        <v>3395</v>
      </c>
    </row>
    <row r="661" spans="1:4" x14ac:dyDescent="0.3">
      <c r="A661" s="1" t="s">
        <v>1710</v>
      </c>
      <c r="B661" s="1" t="s">
        <v>2388</v>
      </c>
      <c r="C661" s="1" t="s">
        <v>3396</v>
      </c>
      <c r="D661" s="7" t="s">
        <v>3397</v>
      </c>
    </row>
    <row r="662" spans="1:4" x14ac:dyDescent="0.3">
      <c r="A662" s="1" t="s">
        <v>1709</v>
      </c>
      <c r="B662" s="1" t="s">
        <v>2391</v>
      </c>
      <c r="C662" s="1" t="s">
        <v>3398</v>
      </c>
      <c r="D662" s="7" t="s">
        <v>3399</v>
      </c>
    </row>
    <row r="663" spans="1:4" x14ac:dyDescent="0.3">
      <c r="A663" s="1" t="s">
        <v>1708</v>
      </c>
      <c r="B663" s="1" t="s">
        <v>2391</v>
      </c>
      <c r="C663" s="1" t="s">
        <v>3400</v>
      </c>
      <c r="D663" s="7" t="s">
        <v>2527</v>
      </c>
    </row>
    <row r="664" spans="1:4" x14ac:dyDescent="0.3">
      <c r="A664" s="1" t="s">
        <v>1707</v>
      </c>
      <c r="B664" s="1" t="s">
        <v>2391</v>
      </c>
      <c r="C664" s="1" t="s">
        <v>3401</v>
      </c>
      <c r="D664" s="7" t="s">
        <v>3402</v>
      </c>
    </row>
    <row r="665" spans="1:4" x14ac:dyDescent="0.3">
      <c r="A665" s="1" t="s">
        <v>1706</v>
      </c>
      <c r="B665" s="1" t="s">
        <v>2388</v>
      </c>
      <c r="C665" s="1" t="s">
        <v>3403</v>
      </c>
      <c r="D665" s="7" t="s">
        <v>3111</v>
      </c>
    </row>
    <row r="666" spans="1:4" x14ac:dyDescent="0.3">
      <c r="A666" s="1" t="s">
        <v>1705</v>
      </c>
      <c r="B666" s="1" t="s">
        <v>2388</v>
      </c>
      <c r="C666" s="1" t="s">
        <v>3404</v>
      </c>
      <c r="D666" s="7" t="s">
        <v>3405</v>
      </c>
    </row>
    <row r="667" spans="1:4" x14ac:dyDescent="0.3">
      <c r="A667" s="1" t="s">
        <v>1704</v>
      </c>
      <c r="B667" s="1" t="s">
        <v>2391</v>
      </c>
      <c r="C667" s="1" t="s">
        <v>3406</v>
      </c>
      <c r="D667" s="7" t="s">
        <v>2747</v>
      </c>
    </row>
    <row r="668" spans="1:4" x14ac:dyDescent="0.3">
      <c r="A668" s="1" t="s">
        <v>1703</v>
      </c>
      <c r="B668" s="1" t="s">
        <v>3168</v>
      </c>
      <c r="C668" s="1" t="s">
        <v>3407</v>
      </c>
      <c r="D668" s="7" t="s">
        <v>2854</v>
      </c>
    </row>
    <row r="669" spans="1:4" x14ac:dyDescent="0.3">
      <c r="A669" s="1" t="s">
        <v>1702</v>
      </c>
      <c r="B669" s="1" t="s">
        <v>3168</v>
      </c>
      <c r="C669" s="1" t="s">
        <v>3408</v>
      </c>
      <c r="D669" s="7" t="s">
        <v>3409</v>
      </c>
    </row>
    <row r="670" spans="1:4" x14ac:dyDescent="0.3">
      <c r="A670" s="1" t="s">
        <v>1701</v>
      </c>
      <c r="B670" s="1" t="s">
        <v>2391</v>
      </c>
      <c r="C670" s="1" t="s">
        <v>3410</v>
      </c>
      <c r="D670" s="7" t="s">
        <v>2465</v>
      </c>
    </row>
    <row r="671" spans="1:4" x14ac:dyDescent="0.3">
      <c r="A671" s="1" t="s">
        <v>1700</v>
      </c>
      <c r="B671" s="1" t="s">
        <v>3168</v>
      </c>
      <c r="C671" s="1" t="s">
        <v>2996</v>
      </c>
      <c r="D671" s="7" t="s">
        <v>2424</v>
      </c>
    </row>
    <row r="672" spans="1:4" x14ac:dyDescent="0.3">
      <c r="A672" s="1" t="s">
        <v>1699</v>
      </c>
      <c r="B672" s="1" t="s">
        <v>2391</v>
      </c>
      <c r="C672" s="1" t="s">
        <v>3411</v>
      </c>
      <c r="D672" s="7" t="s">
        <v>2519</v>
      </c>
    </row>
    <row r="673" spans="1:4" x14ac:dyDescent="0.3">
      <c r="A673" s="1" t="s">
        <v>1698</v>
      </c>
      <c r="B673" s="1" t="s">
        <v>2388</v>
      </c>
      <c r="C673" s="1" t="s">
        <v>3412</v>
      </c>
      <c r="D673" s="7" t="s">
        <v>3413</v>
      </c>
    </row>
    <row r="674" spans="1:4" x14ac:dyDescent="0.3">
      <c r="A674" s="1" t="s">
        <v>1697</v>
      </c>
      <c r="B674" s="1" t="s">
        <v>2388</v>
      </c>
      <c r="C674" s="1" t="s">
        <v>3414</v>
      </c>
      <c r="D674" s="7" t="s">
        <v>3415</v>
      </c>
    </row>
    <row r="675" spans="1:4" x14ac:dyDescent="0.3">
      <c r="A675" s="1" t="s">
        <v>1696</v>
      </c>
      <c r="B675" s="1" t="s">
        <v>2388</v>
      </c>
      <c r="C675" s="1" t="s">
        <v>3416</v>
      </c>
      <c r="D675" s="7" t="s">
        <v>3417</v>
      </c>
    </row>
    <row r="676" spans="1:4" x14ac:dyDescent="0.3">
      <c r="A676" s="1" t="s">
        <v>1695</v>
      </c>
      <c r="B676" s="1" t="s">
        <v>2388</v>
      </c>
      <c r="C676" s="1" t="s">
        <v>3418</v>
      </c>
      <c r="D676" s="7" t="s">
        <v>2620</v>
      </c>
    </row>
    <row r="677" spans="1:4" x14ac:dyDescent="0.3">
      <c r="A677" s="1" t="s">
        <v>1694</v>
      </c>
      <c r="B677" s="1" t="s">
        <v>2388</v>
      </c>
      <c r="C677" s="1" t="s">
        <v>3419</v>
      </c>
      <c r="D677" s="7" t="s">
        <v>3420</v>
      </c>
    </row>
    <row r="678" spans="1:4" x14ac:dyDescent="0.3">
      <c r="A678" s="1" t="s">
        <v>1693</v>
      </c>
      <c r="B678" s="1" t="s">
        <v>3168</v>
      </c>
      <c r="C678" s="1" t="s">
        <v>3421</v>
      </c>
      <c r="D678" s="7" t="s">
        <v>3422</v>
      </c>
    </row>
    <row r="679" spans="1:4" x14ac:dyDescent="0.3">
      <c r="A679" s="1" t="s">
        <v>1692</v>
      </c>
      <c r="B679" s="1" t="s">
        <v>2388</v>
      </c>
      <c r="C679" s="1" t="s">
        <v>3423</v>
      </c>
      <c r="D679" s="7" t="s">
        <v>3164</v>
      </c>
    </row>
    <row r="680" spans="1:4" x14ac:dyDescent="0.3">
      <c r="A680" s="1" t="s">
        <v>1691</v>
      </c>
      <c r="B680" s="1" t="s">
        <v>2391</v>
      </c>
      <c r="C680" s="1" t="s">
        <v>3424</v>
      </c>
      <c r="D680" s="7" t="s">
        <v>3356</v>
      </c>
    </row>
    <row r="681" spans="1:4" x14ac:dyDescent="0.3">
      <c r="A681" s="1" t="s">
        <v>1690</v>
      </c>
      <c r="B681" s="1" t="s">
        <v>2391</v>
      </c>
      <c r="C681" s="1" t="s">
        <v>3425</v>
      </c>
      <c r="D681" s="7" t="s">
        <v>2813</v>
      </c>
    </row>
    <row r="682" spans="1:4" x14ac:dyDescent="0.3">
      <c r="A682" s="1" t="s">
        <v>1689</v>
      </c>
      <c r="B682" s="1" t="s">
        <v>2388</v>
      </c>
      <c r="C682" s="1" t="s">
        <v>3426</v>
      </c>
      <c r="D682" s="7" t="s">
        <v>3427</v>
      </c>
    </row>
    <row r="683" spans="1:4" x14ac:dyDescent="0.3">
      <c r="A683" s="1" t="s">
        <v>1688</v>
      </c>
      <c r="B683" s="1" t="s">
        <v>3168</v>
      </c>
      <c r="C683" s="1" t="s">
        <v>3428</v>
      </c>
      <c r="D683" s="7" t="s">
        <v>3079</v>
      </c>
    </row>
    <row r="684" spans="1:4" x14ac:dyDescent="0.3">
      <c r="A684" s="1" t="s">
        <v>1687</v>
      </c>
      <c r="B684" s="1" t="s">
        <v>2388</v>
      </c>
      <c r="C684" s="1" t="s">
        <v>3429</v>
      </c>
      <c r="D684" s="7" t="s">
        <v>2575</v>
      </c>
    </row>
    <row r="685" spans="1:4" x14ac:dyDescent="0.3">
      <c r="A685" s="1" t="s">
        <v>1686</v>
      </c>
      <c r="B685" s="1" t="s">
        <v>2388</v>
      </c>
      <c r="C685" s="1" t="s">
        <v>3430</v>
      </c>
      <c r="D685" s="7" t="s">
        <v>2956</v>
      </c>
    </row>
    <row r="686" spans="1:4" x14ac:dyDescent="0.3">
      <c r="A686" s="1" t="s">
        <v>1685</v>
      </c>
      <c r="B686" s="1" t="s">
        <v>2391</v>
      </c>
      <c r="C686" s="1" t="s">
        <v>3431</v>
      </c>
      <c r="D686" s="7" t="s">
        <v>3432</v>
      </c>
    </row>
    <row r="687" spans="1:4" x14ac:dyDescent="0.3">
      <c r="A687" s="1" t="s">
        <v>1684</v>
      </c>
      <c r="B687" s="1" t="s">
        <v>2391</v>
      </c>
      <c r="C687" s="1" t="s">
        <v>3433</v>
      </c>
      <c r="D687" s="7" t="s">
        <v>2400</v>
      </c>
    </row>
    <row r="688" spans="1:4" x14ac:dyDescent="0.3">
      <c r="A688" s="1" t="s">
        <v>1683</v>
      </c>
      <c r="B688" s="1" t="s">
        <v>2388</v>
      </c>
      <c r="C688" s="1" t="s">
        <v>3434</v>
      </c>
      <c r="D688" s="7" t="s">
        <v>3435</v>
      </c>
    </row>
    <row r="689" spans="1:4" x14ac:dyDescent="0.3">
      <c r="A689" s="1" t="s">
        <v>1682</v>
      </c>
      <c r="B689" s="1" t="s">
        <v>2449</v>
      </c>
      <c r="C689" s="1" t="s">
        <v>3300</v>
      </c>
      <c r="D689" s="7" t="s">
        <v>2388</v>
      </c>
    </row>
    <row r="690" spans="1:4" x14ac:dyDescent="0.3">
      <c r="A690" s="1" t="s">
        <v>1681</v>
      </c>
      <c r="B690" s="1" t="s">
        <v>2388</v>
      </c>
      <c r="C690" s="1" t="s">
        <v>3436</v>
      </c>
      <c r="D690" s="7" t="s">
        <v>2794</v>
      </c>
    </row>
    <row r="691" spans="1:4" x14ac:dyDescent="0.3">
      <c r="A691" s="1" t="s">
        <v>1680</v>
      </c>
      <c r="B691" s="1" t="s">
        <v>2388</v>
      </c>
      <c r="C691" s="1" t="s">
        <v>3437</v>
      </c>
      <c r="D691" s="7" t="s">
        <v>3438</v>
      </c>
    </row>
    <row r="692" spans="1:4" x14ac:dyDescent="0.3">
      <c r="A692" s="1" t="s">
        <v>1679</v>
      </c>
      <c r="B692" s="1" t="s">
        <v>2388</v>
      </c>
      <c r="C692" s="1" t="s">
        <v>3439</v>
      </c>
      <c r="D692" s="7" t="s">
        <v>3440</v>
      </c>
    </row>
    <row r="693" spans="1:4" x14ac:dyDescent="0.3">
      <c r="A693" s="1" t="s">
        <v>1678</v>
      </c>
      <c r="B693" s="1" t="s">
        <v>2391</v>
      </c>
      <c r="C693" s="1" t="s">
        <v>3441</v>
      </c>
      <c r="D693" s="1" t="s">
        <v>3442</v>
      </c>
    </row>
    <row r="694" spans="1:4" x14ac:dyDescent="0.3">
      <c r="A694" s="1" t="s">
        <v>1677</v>
      </c>
      <c r="B694" s="1" t="s">
        <v>3168</v>
      </c>
      <c r="C694" s="1" t="s">
        <v>3443</v>
      </c>
      <c r="D694" s="7" t="s">
        <v>2557</v>
      </c>
    </row>
    <row r="695" spans="1:4" x14ac:dyDescent="0.3">
      <c r="A695" s="1" t="s">
        <v>1676</v>
      </c>
      <c r="B695" s="1" t="s">
        <v>2388</v>
      </c>
      <c r="C695" s="1" t="s">
        <v>3444</v>
      </c>
      <c r="D695" s="7" t="s">
        <v>3445</v>
      </c>
    </row>
    <row r="696" spans="1:4" x14ac:dyDescent="0.3">
      <c r="A696" s="1" t="s">
        <v>1675</v>
      </c>
      <c r="B696" s="1" t="s">
        <v>2391</v>
      </c>
      <c r="C696" s="1" t="s">
        <v>3446</v>
      </c>
      <c r="D696" s="7" t="s">
        <v>3447</v>
      </c>
    </row>
    <row r="697" spans="1:4" x14ac:dyDescent="0.3">
      <c r="A697" s="1" t="s">
        <v>1674</v>
      </c>
      <c r="B697" s="1" t="s">
        <v>2391</v>
      </c>
      <c r="C697" s="1" t="s">
        <v>3448</v>
      </c>
      <c r="D697" s="7" t="s">
        <v>3449</v>
      </c>
    </row>
    <row r="698" spans="1:4" x14ac:dyDescent="0.3">
      <c r="A698" s="1" t="s">
        <v>1673</v>
      </c>
      <c r="B698" s="1" t="s">
        <v>2391</v>
      </c>
      <c r="C698" s="1" t="s">
        <v>3450</v>
      </c>
      <c r="D698" s="7" t="s">
        <v>2688</v>
      </c>
    </row>
    <row r="699" spans="1:4" x14ac:dyDescent="0.3">
      <c r="A699" s="1" t="s">
        <v>1672</v>
      </c>
      <c r="B699" s="1" t="s">
        <v>2388</v>
      </c>
      <c r="C699" s="1" t="s">
        <v>3451</v>
      </c>
      <c r="D699" s="7" t="s">
        <v>2548</v>
      </c>
    </row>
    <row r="700" spans="1:4" x14ac:dyDescent="0.3">
      <c r="A700" s="1" t="s">
        <v>1671</v>
      </c>
      <c r="B700" s="1" t="s">
        <v>2388</v>
      </c>
      <c r="C700" s="1" t="s">
        <v>3452</v>
      </c>
      <c r="D700" s="7" t="s">
        <v>3293</v>
      </c>
    </row>
    <row r="701" spans="1:4" x14ac:dyDescent="0.3">
      <c r="A701" s="1" t="s">
        <v>1670</v>
      </c>
      <c r="B701" s="1" t="s">
        <v>2391</v>
      </c>
      <c r="C701" s="1" t="s">
        <v>3453</v>
      </c>
      <c r="D701" s="7" t="s">
        <v>3454</v>
      </c>
    </row>
    <row r="702" spans="1:4" x14ac:dyDescent="0.3">
      <c r="A702" s="1" t="s">
        <v>1669</v>
      </c>
      <c r="B702" s="1" t="s">
        <v>3168</v>
      </c>
      <c r="C702" s="1" t="s">
        <v>3455</v>
      </c>
      <c r="D702" s="7" t="s">
        <v>3456</v>
      </c>
    </row>
    <row r="703" spans="1:4" x14ac:dyDescent="0.3">
      <c r="A703" s="1" t="s">
        <v>1668</v>
      </c>
      <c r="B703" s="1" t="s">
        <v>2391</v>
      </c>
      <c r="C703" s="1" t="s">
        <v>3457</v>
      </c>
      <c r="D703" s="7" t="s">
        <v>3458</v>
      </c>
    </row>
    <row r="704" spans="1:4" x14ac:dyDescent="0.3">
      <c r="A704" s="1" t="s">
        <v>1667</v>
      </c>
      <c r="B704" s="1" t="s">
        <v>2391</v>
      </c>
      <c r="C704" s="1" t="s">
        <v>3459</v>
      </c>
      <c r="D704" s="7" t="s">
        <v>2798</v>
      </c>
    </row>
    <row r="705" spans="1:4" x14ac:dyDescent="0.3">
      <c r="A705" s="1" t="s">
        <v>1666</v>
      </c>
      <c r="B705" s="1" t="s">
        <v>2388</v>
      </c>
      <c r="C705" s="1" t="s">
        <v>3460</v>
      </c>
      <c r="D705" s="7" t="s">
        <v>2538</v>
      </c>
    </row>
    <row r="706" spans="1:4" x14ac:dyDescent="0.3">
      <c r="A706" s="1" t="s">
        <v>1665</v>
      </c>
      <c r="B706" s="1" t="s">
        <v>2388</v>
      </c>
      <c r="C706" s="1" t="s">
        <v>3461</v>
      </c>
      <c r="D706" s="7" t="s">
        <v>3462</v>
      </c>
    </row>
    <row r="707" spans="1:4" x14ac:dyDescent="0.3">
      <c r="A707" s="1" t="s">
        <v>1664</v>
      </c>
      <c r="B707" s="1" t="s">
        <v>2391</v>
      </c>
      <c r="C707" s="1" t="s">
        <v>3463</v>
      </c>
      <c r="D707" s="7" t="s">
        <v>3464</v>
      </c>
    </row>
    <row r="708" spans="1:4" x14ac:dyDescent="0.3">
      <c r="A708" s="1" t="s">
        <v>1663</v>
      </c>
      <c r="B708" s="1" t="s">
        <v>2388</v>
      </c>
      <c r="C708" s="1" t="s">
        <v>3465</v>
      </c>
      <c r="D708" s="7" t="s">
        <v>2593</v>
      </c>
    </row>
    <row r="709" spans="1:4" x14ac:dyDescent="0.3">
      <c r="A709" s="1" t="s">
        <v>1662</v>
      </c>
      <c r="B709" s="1" t="s">
        <v>3168</v>
      </c>
      <c r="C709" s="1" t="s">
        <v>3160</v>
      </c>
      <c r="D709" s="7" t="s">
        <v>2510</v>
      </c>
    </row>
    <row r="710" spans="1:4" x14ac:dyDescent="0.3">
      <c r="A710" s="1" t="s">
        <v>1661</v>
      </c>
      <c r="B710" s="1" t="s">
        <v>3168</v>
      </c>
      <c r="C710" s="1" t="s">
        <v>3466</v>
      </c>
      <c r="D710" s="7" t="s">
        <v>3467</v>
      </c>
    </row>
    <row r="711" spans="1:4" x14ac:dyDescent="0.3">
      <c r="A711" s="1" t="s">
        <v>1660</v>
      </c>
      <c r="B711" s="1" t="s">
        <v>2388</v>
      </c>
      <c r="C711" s="1" t="s">
        <v>3468</v>
      </c>
      <c r="D711" s="7" t="s">
        <v>3469</v>
      </c>
    </row>
    <row r="712" spans="1:4" x14ac:dyDescent="0.3">
      <c r="A712" s="1" t="s">
        <v>1659</v>
      </c>
      <c r="B712" s="1" t="s">
        <v>2388</v>
      </c>
      <c r="C712" s="1" t="s">
        <v>3470</v>
      </c>
      <c r="D712" s="7" t="s">
        <v>3471</v>
      </c>
    </row>
    <row r="713" spans="1:4" x14ac:dyDescent="0.3">
      <c r="A713" s="1" t="s">
        <v>1658</v>
      </c>
      <c r="B713" s="1" t="s">
        <v>2388</v>
      </c>
      <c r="C713" s="1" t="s">
        <v>3472</v>
      </c>
      <c r="D713" s="7" t="s">
        <v>3171</v>
      </c>
    </row>
    <row r="714" spans="1:4" x14ac:dyDescent="0.3">
      <c r="A714" s="1" t="s">
        <v>1657</v>
      </c>
      <c r="B714" s="1" t="s">
        <v>2391</v>
      </c>
      <c r="C714" s="1" t="s">
        <v>3473</v>
      </c>
      <c r="D714" s="7" t="s">
        <v>3474</v>
      </c>
    </row>
    <row r="715" spans="1:4" x14ac:dyDescent="0.3">
      <c r="A715" s="1" t="s">
        <v>1656</v>
      </c>
      <c r="B715" s="1" t="s">
        <v>3168</v>
      </c>
      <c r="C715" s="1" t="s">
        <v>3475</v>
      </c>
      <c r="D715" s="7" t="s">
        <v>2825</v>
      </c>
    </row>
    <row r="716" spans="1:4" x14ac:dyDescent="0.3">
      <c r="A716" s="1" t="s">
        <v>1655</v>
      </c>
      <c r="B716" s="1" t="s">
        <v>3168</v>
      </c>
      <c r="C716" s="1" t="s">
        <v>2514</v>
      </c>
      <c r="D716" s="7" t="s">
        <v>3476</v>
      </c>
    </row>
    <row r="717" spans="1:4" x14ac:dyDescent="0.3">
      <c r="A717" s="1" t="s">
        <v>1654</v>
      </c>
      <c r="B717" s="1" t="s">
        <v>2388</v>
      </c>
      <c r="C717" s="1" t="s">
        <v>3477</v>
      </c>
      <c r="D717" s="7" t="s">
        <v>2729</v>
      </c>
    </row>
    <row r="718" spans="1:4" x14ac:dyDescent="0.3">
      <c r="A718" s="1" t="s">
        <v>1653</v>
      </c>
      <c r="B718" s="1" t="s">
        <v>2388</v>
      </c>
      <c r="C718" s="1" t="s">
        <v>3478</v>
      </c>
      <c r="D718" s="7" t="s">
        <v>2425</v>
      </c>
    </row>
    <row r="719" spans="1:4" x14ac:dyDescent="0.3">
      <c r="A719" s="1" t="s">
        <v>1652</v>
      </c>
      <c r="B719" s="1" t="s">
        <v>2391</v>
      </c>
      <c r="C719" s="1" t="s">
        <v>3479</v>
      </c>
      <c r="D719" s="7" t="s">
        <v>3480</v>
      </c>
    </row>
    <row r="720" spans="1:4" x14ac:dyDescent="0.3">
      <c r="A720" s="1" t="s">
        <v>1651</v>
      </c>
      <c r="B720" s="1" t="s">
        <v>2391</v>
      </c>
      <c r="C720" s="1" t="s">
        <v>3481</v>
      </c>
      <c r="D720" s="7" t="s">
        <v>3482</v>
      </c>
    </row>
    <row r="721" spans="1:4" x14ac:dyDescent="0.3">
      <c r="A721" s="1" t="s">
        <v>1650</v>
      </c>
      <c r="B721" s="1" t="s">
        <v>2391</v>
      </c>
      <c r="C721" s="1" t="s">
        <v>3483</v>
      </c>
      <c r="D721" s="7" t="s">
        <v>3484</v>
      </c>
    </row>
    <row r="722" spans="1:4" x14ac:dyDescent="0.3">
      <c r="A722" s="1" t="s">
        <v>1649</v>
      </c>
      <c r="B722" s="1" t="s">
        <v>2388</v>
      </c>
      <c r="C722" s="1" t="s">
        <v>3485</v>
      </c>
      <c r="D722" s="7" t="s">
        <v>2451</v>
      </c>
    </row>
    <row r="723" spans="1:4" x14ac:dyDescent="0.3">
      <c r="A723" s="1" t="s">
        <v>1648</v>
      </c>
      <c r="B723" s="1" t="s">
        <v>2388</v>
      </c>
      <c r="C723" s="1" t="s">
        <v>3486</v>
      </c>
      <c r="D723" s="7" t="s">
        <v>2484</v>
      </c>
    </row>
    <row r="724" spans="1:4" x14ac:dyDescent="0.3">
      <c r="A724" s="1" t="s">
        <v>1647</v>
      </c>
      <c r="B724" s="1" t="s">
        <v>2388</v>
      </c>
      <c r="C724" s="1" t="s">
        <v>3487</v>
      </c>
      <c r="D724" s="7" t="s">
        <v>3222</v>
      </c>
    </row>
    <row r="725" spans="1:4" x14ac:dyDescent="0.3">
      <c r="A725" s="1" t="s">
        <v>1646</v>
      </c>
      <c r="B725" s="1" t="s">
        <v>3168</v>
      </c>
      <c r="C725" s="1" t="s">
        <v>3488</v>
      </c>
      <c r="D725" s="7" t="s">
        <v>3176</v>
      </c>
    </row>
    <row r="726" spans="1:4" x14ac:dyDescent="0.3">
      <c r="A726" s="1" t="s">
        <v>1645</v>
      </c>
      <c r="B726" s="1" t="s">
        <v>2391</v>
      </c>
      <c r="C726" s="1" t="s">
        <v>3489</v>
      </c>
      <c r="D726" s="7" t="s">
        <v>2650</v>
      </c>
    </row>
    <row r="727" spans="1:4" x14ac:dyDescent="0.3">
      <c r="A727" s="1" t="s">
        <v>1644</v>
      </c>
      <c r="B727" s="1" t="s">
        <v>2391</v>
      </c>
      <c r="C727" s="1" t="s">
        <v>2558</v>
      </c>
      <c r="D727" s="7" t="s">
        <v>2473</v>
      </c>
    </row>
    <row r="728" spans="1:4" x14ac:dyDescent="0.3">
      <c r="A728" s="1" t="s">
        <v>1643</v>
      </c>
      <c r="B728" s="1" t="s">
        <v>2391</v>
      </c>
      <c r="C728" s="1" t="s">
        <v>3490</v>
      </c>
      <c r="D728" s="7" t="s">
        <v>2431</v>
      </c>
    </row>
    <row r="729" spans="1:4" x14ac:dyDescent="0.3">
      <c r="A729" s="1" t="s">
        <v>1642</v>
      </c>
      <c r="B729" s="1" t="s">
        <v>2391</v>
      </c>
      <c r="C729" s="1" t="s">
        <v>3491</v>
      </c>
      <c r="D729" s="7" t="s">
        <v>2444</v>
      </c>
    </row>
    <row r="730" spans="1:4" x14ac:dyDescent="0.3">
      <c r="A730" s="1" t="s">
        <v>1641</v>
      </c>
      <c r="B730" s="1" t="s">
        <v>2391</v>
      </c>
      <c r="C730" s="1" t="s">
        <v>3481</v>
      </c>
      <c r="D730" s="7" t="s">
        <v>3492</v>
      </c>
    </row>
    <row r="731" spans="1:4" x14ac:dyDescent="0.3">
      <c r="A731" s="1" t="s">
        <v>1640</v>
      </c>
      <c r="B731" s="1" t="s">
        <v>2391</v>
      </c>
      <c r="C731" s="1" t="s">
        <v>3493</v>
      </c>
      <c r="D731" s="1" t="s">
        <v>2979</v>
      </c>
    </row>
    <row r="732" spans="1:4" x14ac:dyDescent="0.3">
      <c r="A732" s="1" t="s">
        <v>1639</v>
      </c>
      <c r="B732" s="1" t="s">
        <v>2388</v>
      </c>
      <c r="C732" s="1" t="s">
        <v>3495</v>
      </c>
      <c r="D732" s="7" t="s">
        <v>2424</v>
      </c>
    </row>
    <row r="733" spans="1:4" x14ac:dyDescent="0.3">
      <c r="A733" s="1" t="s">
        <v>1638</v>
      </c>
      <c r="B733" s="1" t="s">
        <v>2391</v>
      </c>
      <c r="C733" s="1" t="s">
        <v>3496</v>
      </c>
      <c r="D733" s="7" t="s">
        <v>2604</v>
      </c>
    </row>
    <row r="734" spans="1:4" x14ac:dyDescent="0.3">
      <c r="A734" s="1" t="s">
        <v>1637</v>
      </c>
      <c r="B734" s="1" t="s">
        <v>2388</v>
      </c>
      <c r="C734" s="1" t="s">
        <v>3497</v>
      </c>
      <c r="D734" s="7" t="s">
        <v>3498</v>
      </c>
    </row>
    <row r="735" spans="1:4" x14ac:dyDescent="0.3">
      <c r="A735" s="1" t="s">
        <v>1636</v>
      </c>
      <c r="B735" s="1" t="s">
        <v>2388</v>
      </c>
      <c r="C735" s="1" t="s">
        <v>2520</v>
      </c>
      <c r="D735" s="7" t="s">
        <v>3076</v>
      </c>
    </row>
    <row r="736" spans="1:4" x14ac:dyDescent="0.3">
      <c r="A736" s="1" t="s">
        <v>1635</v>
      </c>
      <c r="B736" s="1" t="s">
        <v>2388</v>
      </c>
      <c r="C736" s="1" t="s">
        <v>3499</v>
      </c>
      <c r="D736" s="7" t="s">
        <v>2593</v>
      </c>
    </row>
    <row r="737" spans="1:4" x14ac:dyDescent="0.3">
      <c r="A737" s="1" t="s">
        <v>1634</v>
      </c>
      <c r="B737" s="1" t="s">
        <v>2388</v>
      </c>
      <c r="C737" s="1" t="s">
        <v>3500</v>
      </c>
      <c r="D737" s="7" t="s">
        <v>2389</v>
      </c>
    </row>
    <row r="738" spans="1:4" x14ac:dyDescent="0.3">
      <c r="A738" s="1" t="s">
        <v>1633</v>
      </c>
      <c r="B738" s="1" t="s">
        <v>2391</v>
      </c>
      <c r="C738" s="1" t="s">
        <v>3501</v>
      </c>
      <c r="D738" s="7" t="s">
        <v>2901</v>
      </c>
    </row>
    <row r="739" spans="1:4" x14ac:dyDescent="0.3">
      <c r="A739" s="1" t="s">
        <v>1632</v>
      </c>
      <c r="B739" s="1" t="s">
        <v>2391</v>
      </c>
      <c r="C739" s="1" t="s">
        <v>3502</v>
      </c>
      <c r="D739" s="7" t="s">
        <v>2961</v>
      </c>
    </row>
    <row r="740" spans="1:4" x14ac:dyDescent="0.3">
      <c r="A740" s="1" t="s">
        <v>1631</v>
      </c>
      <c r="B740" s="1" t="s">
        <v>2391</v>
      </c>
      <c r="C740" s="1" t="s">
        <v>3503</v>
      </c>
      <c r="D740" s="7" t="s">
        <v>3504</v>
      </c>
    </row>
    <row r="741" spans="1:4" x14ac:dyDescent="0.3">
      <c r="A741" s="1" t="s">
        <v>1630</v>
      </c>
      <c r="B741" s="1" t="s">
        <v>3168</v>
      </c>
      <c r="C741" s="1" t="s">
        <v>3505</v>
      </c>
      <c r="D741" s="7" t="s">
        <v>2750</v>
      </c>
    </row>
    <row r="742" spans="1:4" x14ac:dyDescent="0.3">
      <c r="A742" s="1" t="s">
        <v>1629</v>
      </c>
      <c r="B742" s="1" t="s">
        <v>2391</v>
      </c>
      <c r="C742" s="1" t="s">
        <v>3506</v>
      </c>
      <c r="D742" s="7" t="s">
        <v>2788</v>
      </c>
    </row>
    <row r="743" spans="1:4" x14ac:dyDescent="0.3">
      <c r="A743" s="1" t="s">
        <v>1628</v>
      </c>
      <c r="B743" s="1" t="s">
        <v>2391</v>
      </c>
      <c r="C743" s="1" t="s">
        <v>3507</v>
      </c>
      <c r="D743" s="7" t="s">
        <v>2663</v>
      </c>
    </row>
    <row r="744" spans="1:4" x14ac:dyDescent="0.3">
      <c r="A744" s="1" t="s">
        <v>1627</v>
      </c>
      <c r="B744" s="1" t="s">
        <v>3168</v>
      </c>
      <c r="C744" s="1" t="s">
        <v>3508</v>
      </c>
      <c r="D744" s="7" t="s">
        <v>3120</v>
      </c>
    </row>
    <row r="745" spans="1:4" x14ac:dyDescent="0.3">
      <c r="A745" s="1" t="s">
        <v>1626</v>
      </c>
      <c r="B745" s="1" t="s">
        <v>3168</v>
      </c>
      <c r="C745" s="1" t="s">
        <v>2434</v>
      </c>
      <c r="D745" s="7" t="s">
        <v>2951</v>
      </c>
    </row>
    <row r="746" spans="1:4" x14ac:dyDescent="0.3">
      <c r="A746" s="1" t="s">
        <v>1625</v>
      </c>
      <c r="B746" s="1" t="s">
        <v>2388</v>
      </c>
      <c r="C746" s="1" t="s">
        <v>3509</v>
      </c>
      <c r="D746" s="7" t="s">
        <v>3510</v>
      </c>
    </row>
    <row r="747" spans="1:4" x14ac:dyDescent="0.3">
      <c r="A747" s="1" t="s">
        <v>1624</v>
      </c>
      <c r="B747" s="1" t="s">
        <v>2391</v>
      </c>
      <c r="C747" s="1" t="s">
        <v>3511</v>
      </c>
      <c r="D747" s="7" t="s">
        <v>2589</v>
      </c>
    </row>
    <row r="748" spans="1:4" x14ac:dyDescent="0.3">
      <c r="A748" s="1" t="s">
        <v>1623</v>
      </c>
      <c r="B748" s="1" t="s">
        <v>3168</v>
      </c>
      <c r="C748" s="1" t="s">
        <v>3512</v>
      </c>
      <c r="D748" s="7" t="s">
        <v>3513</v>
      </c>
    </row>
    <row r="749" spans="1:4" x14ac:dyDescent="0.3">
      <c r="A749" s="1" t="s">
        <v>1622</v>
      </c>
      <c r="B749" s="1" t="s">
        <v>2391</v>
      </c>
      <c r="C749" s="1" t="s">
        <v>3514</v>
      </c>
      <c r="D749" s="7" t="s">
        <v>2788</v>
      </c>
    </row>
    <row r="750" spans="1:4" x14ac:dyDescent="0.3">
      <c r="A750" s="1" t="s">
        <v>1621</v>
      </c>
      <c r="B750" s="1" t="s">
        <v>2391</v>
      </c>
      <c r="C750" s="1" t="s">
        <v>3515</v>
      </c>
      <c r="D750" s="7" t="s">
        <v>2519</v>
      </c>
    </row>
    <row r="751" spans="1:4" x14ac:dyDescent="0.3">
      <c r="A751" s="1" t="s">
        <v>1620</v>
      </c>
      <c r="B751" s="1" t="s">
        <v>2388</v>
      </c>
      <c r="C751" s="1" t="s">
        <v>3516</v>
      </c>
      <c r="D751" s="7" t="s">
        <v>2517</v>
      </c>
    </row>
    <row r="752" spans="1:4" x14ac:dyDescent="0.3">
      <c r="A752" s="1" t="s">
        <v>1619</v>
      </c>
      <c r="B752" s="1" t="s">
        <v>2391</v>
      </c>
      <c r="C752" s="1" t="s">
        <v>3517</v>
      </c>
      <c r="D752" s="7" t="s">
        <v>2550</v>
      </c>
    </row>
    <row r="753" spans="1:4" x14ac:dyDescent="0.3">
      <c r="A753" s="1" t="s">
        <v>1618</v>
      </c>
      <c r="B753" s="1" t="s">
        <v>2388</v>
      </c>
      <c r="C753" s="1" t="s">
        <v>3518</v>
      </c>
      <c r="D753" s="7" t="s">
        <v>2995</v>
      </c>
    </row>
    <row r="754" spans="1:4" x14ac:dyDescent="0.3">
      <c r="A754" s="1" t="s">
        <v>1617</v>
      </c>
      <c r="B754" s="1" t="s">
        <v>2388</v>
      </c>
      <c r="C754" s="1" t="s">
        <v>3519</v>
      </c>
      <c r="D754" s="7" t="s">
        <v>3520</v>
      </c>
    </row>
    <row r="755" spans="1:4" x14ac:dyDescent="0.3">
      <c r="A755" s="1" t="s">
        <v>1616</v>
      </c>
      <c r="B755" s="1" t="s">
        <v>2388</v>
      </c>
      <c r="C755" s="1" t="s">
        <v>3521</v>
      </c>
      <c r="D755" s="7" t="s">
        <v>3522</v>
      </c>
    </row>
    <row r="756" spans="1:4" x14ac:dyDescent="0.3">
      <c r="A756" s="1" t="s">
        <v>1615</v>
      </c>
      <c r="B756" s="1" t="s">
        <v>3168</v>
      </c>
      <c r="C756" s="1" t="s">
        <v>3523</v>
      </c>
      <c r="D756" s="7" t="s">
        <v>3524</v>
      </c>
    </row>
    <row r="757" spans="1:4" x14ac:dyDescent="0.3">
      <c r="A757" s="1" t="s">
        <v>1614</v>
      </c>
      <c r="B757" s="1" t="s">
        <v>2391</v>
      </c>
      <c r="C757" s="1" t="s">
        <v>3525</v>
      </c>
      <c r="D757" s="7" t="s">
        <v>3526</v>
      </c>
    </row>
    <row r="758" spans="1:4" x14ac:dyDescent="0.3">
      <c r="A758" s="1" t="s">
        <v>1613</v>
      </c>
      <c r="B758" s="1" t="s">
        <v>2391</v>
      </c>
      <c r="C758" s="1" t="s">
        <v>3527</v>
      </c>
      <c r="D758" s="7" t="s">
        <v>3528</v>
      </c>
    </row>
    <row r="759" spans="1:4" x14ac:dyDescent="0.3">
      <c r="A759" s="1" t="s">
        <v>1612</v>
      </c>
      <c r="B759" s="1" t="s">
        <v>2391</v>
      </c>
      <c r="C759" s="1" t="s">
        <v>3529</v>
      </c>
      <c r="D759" s="7" t="s">
        <v>2712</v>
      </c>
    </row>
    <row r="760" spans="1:4" x14ac:dyDescent="0.3">
      <c r="A760" s="1" t="s">
        <v>1611</v>
      </c>
      <c r="B760" s="1" t="s">
        <v>2391</v>
      </c>
      <c r="C760" s="1" t="s">
        <v>3530</v>
      </c>
      <c r="D760" s="7" t="s">
        <v>3531</v>
      </c>
    </row>
    <row r="761" spans="1:4" x14ac:dyDescent="0.3">
      <c r="A761" s="1" t="s">
        <v>1610</v>
      </c>
      <c r="B761" s="1" t="s">
        <v>2388</v>
      </c>
      <c r="C761" s="1" t="s">
        <v>3532</v>
      </c>
      <c r="D761" s="7" t="s">
        <v>3533</v>
      </c>
    </row>
    <row r="762" spans="1:4" x14ac:dyDescent="0.3">
      <c r="A762" s="1" t="s">
        <v>1609</v>
      </c>
      <c r="B762" s="1" t="s">
        <v>2388</v>
      </c>
      <c r="C762" s="1" t="s">
        <v>3534</v>
      </c>
      <c r="D762" s="7" t="s">
        <v>3176</v>
      </c>
    </row>
    <row r="763" spans="1:4" x14ac:dyDescent="0.3">
      <c r="A763" s="1" t="s">
        <v>1608</v>
      </c>
      <c r="B763" s="1" t="s">
        <v>2391</v>
      </c>
      <c r="C763" s="1" t="s">
        <v>3535</v>
      </c>
      <c r="D763" s="7" t="s">
        <v>2840</v>
      </c>
    </row>
    <row r="764" spans="1:4" x14ac:dyDescent="0.3">
      <c r="A764" s="1" t="s">
        <v>1607</v>
      </c>
      <c r="B764" s="1" t="s">
        <v>2388</v>
      </c>
      <c r="C764" s="1" t="s">
        <v>3536</v>
      </c>
      <c r="D764" s="7" t="s">
        <v>2459</v>
      </c>
    </row>
    <row r="765" spans="1:4" x14ac:dyDescent="0.3">
      <c r="A765" s="1" t="s">
        <v>1606</v>
      </c>
      <c r="B765" s="1" t="s">
        <v>2388</v>
      </c>
      <c r="C765" s="1" t="s">
        <v>3537</v>
      </c>
      <c r="D765" s="7" t="s">
        <v>2424</v>
      </c>
    </row>
    <row r="766" spans="1:4" x14ac:dyDescent="0.3">
      <c r="A766" s="1" t="s">
        <v>1605</v>
      </c>
      <c r="B766" s="1" t="s">
        <v>2388</v>
      </c>
      <c r="C766" s="1" t="s">
        <v>3538</v>
      </c>
      <c r="D766" s="7" t="s">
        <v>3120</v>
      </c>
    </row>
    <row r="767" spans="1:4" x14ac:dyDescent="0.3">
      <c r="A767" s="1" t="s">
        <v>1604</v>
      </c>
      <c r="B767" s="1" t="s">
        <v>2388</v>
      </c>
      <c r="C767" s="1" t="s">
        <v>3539</v>
      </c>
      <c r="D767" s="7" t="s">
        <v>2825</v>
      </c>
    </row>
    <row r="768" spans="1:4" x14ac:dyDescent="0.3">
      <c r="A768" s="1" t="s">
        <v>1603</v>
      </c>
      <c r="B768" s="1" t="s">
        <v>2388</v>
      </c>
      <c r="C768" s="1" t="s">
        <v>3540</v>
      </c>
      <c r="D768" s="7" t="s">
        <v>3301</v>
      </c>
    </row>
    <row r="769" spans="1:4" x14ac:dyDescent="0.3">
      <c r="A769" s="1" t="s">
        <v>1602</v>
      </c>
      <c r="B769" s="1" t="s">
        <v>2388</v>
      </c>
      <c r="C769" s="1" t="s">
        <v>3541</v>
      </c>
      <c r="D769" s="7" t="s">
        <v>3542</v>
      </c>
    </row>
    <row r="770" spans="1:4" x14ac:dyDescent="0.3">
      <c r="A770" s="1" t="s">
        <v>1601</v>
      </c>
      <c r="B770" s="1" t="s">
        <v>2388</v>
      </c>
      <c r="C770" s="1" t="s">
        <v>3543</v>
      </c>
      <c r="D770" s="7" t="s">
        <v>2905</v>
      </c>
    </row>
    <row r="771" spans="1:4" x14ac:dyDescent="0.3">
      <c r="A771" s="1" t="s">
        <v>1600</v>
      </c>
      <c r="B771" s="1" t="s">
        <v>2388</v>
      </c>
      <c r="C771" s="1" t="s">
        <v>3544</v>
      </c>
      <c r="D771" s="7" t="s">
        <v>2956</v>
      </c>
    </row>
    <row r="772" spans="1:4" x14ac:dyDescent="0.3">
      <c r="A772" s="1" t="s">
        <v>1599</v>
      </c>
      <c r="B772" s="1" t="s">
        <v>2391</v>
      </c>
      <c r="C772" s="1" t="s">
        <v>3545</v>
      </c>
      <c r="D772" s="7" t="s">
        <v>2392</v>
      </c>
    </row>
    <row r="773" spans="1:4" x14ac:dyDescent="0.3">
      <c r="A773" s="1" t="s">
        <v>1598</v>
      </c>
      <c r="B773" s="1" t="s">
        <v>2391</v>
      </c>
      <c r="C773" s="1" t="s">
        <v>3546</v>
      </c>
      <c r="D773" s="7" t="s">
        <v>2663</v>
      </c>
    </row>
    <row r="774" spans="1:4" x14ac:dyDescent="0.3">
      <c r="A774" s="1" t="s">
        <v>1597</v>
      </c>
      <c r="B774" s="1" t="s">
        <v>2391</v>
      </c>
      <c r="C774" s="1" t="s">
        <v>3547</v>
      </c>
      <c r="D774" s="7" t="s">
        <v>2692</v>
      </c>
    </row>
    <row r="775" spans="1:4" x14ac:dyDescent="0.3">
      <c r="A775" s="1" t="s">
        <v>1596</v>
      </c>
      <c r="B775" s="1" t="s">
        <v>2391</v>
      </c>
      <c r="C775" s="1" t="s">
        <v>3548</v>
      </c>
      <c r="D775" s="7" t="s">
        <v>2788</v>
      </c>
    </row>
    <row r="776" spans="1:4" x14ac:dyDescent="0.3">
      <c r="A776" s="1" t="s">
        <v>1595</v>
      </c>
      <c r="B776" s="1" t="s">
        <v>2391</v>
      </c>
      <c r="C776" s="1" t="s">
        <v>3549</v>
      </c>
      <c r="D776" s="7" t="s">
        <v>2792</v>
      </c>
    </row>
    <row r="777" spans="1:4" x14ac:dyDescent="0.3">
      <c r="A777" s="1" t="s">
        <v>1594</v>
      </c>
      <c r="B777" s="1" t="s">
        <v>3168</v>
      </c>
      <c r="C777" s="1" t="s">
        <v>3550</v>
      </c>
      <c r="D777" s="7" t="s">
        <v>2729</v>
      </c>
    </row>
    <row r="778" spans="1:4" x14ac:dyDescent="0.3">
      <c r="A778" s="1" t="s">
        <v>1593</v>
      </c>
      <c r="B778" s="1" t="s">
        <v>3168</v>
      </c>
      <c r="C778" s="1" t="s">
        <v>2524</v>
      </c>
      <c r="D778" s="7" t="s">
        <v>3185</v>
      </c>
    </row>
    <row r="779" spans="1:4" x14ac:dyDescent="0.3">
      <c r="A779" s="1" t="s">
        <v>1592</v>
      </c>
      <c r="B779" s="1" t="s">
        <v>2388</v>
      </c>
      <c r="C779" s="1" t="s">
        <v>2648</v>
      </c>
      <c r="D779" s="7" t="s">
        <v>3551</v>
      </c>
    </row>
    <row r="780" spans="1:4" x14ac:dyDescent="0.3">
      <c r="A780" s="1" t="s">
        <v>1591</v>
      </c>
      <c r="B780" s="1" t="s">
        <v>2391</v>
      </c>
      <c r="C780" s="1" t="s">
        <v>3552</v>
      </c>
      <c r="D780" s="7" t="s">
        <v>2760</v>
      </c>
    </row>
    <row r="781" spans="1:4" x14ac:dyDescent="0.3">
      <c r="A781" s="1" t="s">
        <v>1590</v>
      </c>
      <c r="B781" s="1" t="s">
        <v>2388</v>
      </c>
      <c r="C781" s="1" t="s">
        <v>3553</v>
      </c>
      <c r="D781" s="7" t="s">
        <v>2593</v>
      </c>
    </row>
    <row r="782" spans="1:4" x14ac:dyDescent="0.3">
      <c r="A782" s="1" t="s">
        <v>1589</v>
      </c>
      <c r="B782" s="1" t="s">
        <v>2391</v>
      </c>
      <c r="C782" s="1" t="s">
        <v>3554</v>
      </c>
      <c r="D782" s="7" t="s">
        <v>3336</v>
      </c>
    </row>
    <row r="783" spans="1:4" x14ac:dyDescent="0.3">
      <c r="A783" s="1" t="s">
        <v>1588</v>
      </c>
      <c r="B783" s="1" t="s">
        <v>2388</v>
      </c>
      <c r="C783" s="1" t="s">
        <v>3407</v>
      </c>
      <c r="D783" s="7" t="s">
        <v>3555</v>
      </c>
    </row>
    <row r="784" spans="1:4" x14ac:dyDescent="0.3">
      <c r="A784" s="1" t="s">
        <v>1587</v>
      </c>
      <c r="B784" s="1" t="s">
        <v>2388</v>
      </c>
      <c r="C784" s="1" t="s">
        <v>3556</v>
      </c>
      <c r="D784" s="7" t="s">
        <v>2575</v>
      </c>
    </row>
    <row r="785" spans="1:4" x14ac:dyDescent="0.3">
      <c r="A785" s="1" t="s">
        <v>1586</v>
      </c>
      <c r="B785" s="1" t="s">
        <v>2388</v>
      </c>
      <c r="C785" s="1" t="s">
        <v>3557</v>
      </c>
      <c r="D785" s="7" t="s">
        <v>3558</v>
      </c>
    </row>
    <row r="786" spans="1:4" x14ac:dyDescent="0.3">
      <c r="A786" s="1" t="s">
        <v>1585</v>
      </c>
      <c r="B786" s="1" t="s">
        <v>2388</v>
      </c>
      <c r="C786" s="1" t="s">
        <v>3426</v>
      </c>
      <c r="D786" s="1" t="s">
        <v>3559</v>
      </c>
    </row>
    <row r="787" spans="1:4" x14ac:dyDescent="0.3">
      <c r="A787" s="1" t="s">
        <v>1584</v>
      </c>
      <c r="B787" s="1" t="s">
        <v>2388</v>
      </c>
      <c r="C787" s="1" t="s">
        <v>3561</v>
      </c>
      <c r="D787" s="7" t="s">
        <v>3562</v>
      </c>
    </row>
    <row r="788" spans="1:4" x14ac:dyDescent="0.3">
      <c r="A788" s="1" t="s">
        <v>1583</v>
      </c>
      <c r="B788" s="1" t="s">
        <v>2388</v>
      </c>
      <c r="C788" s="1" t="s">
        <v>3563</v>
      </c>
      <c r="D788" s="7" t="s">
        <v>3564</v>
      </c>
    </row>
    <row r="789" spans="1:4" x14ac:dyDescent="0.3">
      <c r="A789" s="1" t="s">
        <v>1582</v>
      </c>
      <c r="B789" s="1" t="s">
        <v>2391</v>
      </c>
      <c r="C789" s="1" t="s">
        <v>2470</v>
      </c>
      <c r="D789" s="7" t="s">
        <v>2473</v>
      </c>
    </row>
    <row r="790" spans="1:4" x14ac:dyDescent="0.3">
      <c r="A790" s="1" t="s">
        <v>1581</v>
      </c>
      <c r="B790" s="1" t="s">
        <v>2391</v>
      </c>
      <c r="C790" s="1" t="s">
        <v>3565</v>
      </c>
      <c r="D790" s="7" t="s">
        <v>3566</v>
      </c>
    </row>
    <row r="791" spans="1:4" x14ac:dyDescent="0.3">
      <c r="A791" s="1" t="s">
        <v>1580</v>
      </c>
      <c r="B791" s="1" t="s">
        <v>2391</v>
      </c>
      <c r="C791" s="1" t="s">
        <v>3567</v>
      </c>
      <c r="D791" s="7" t="s">
        <v>3027</v>
      </c>
    </row>
    <row r="792" spans="1:4" x14ac:dyDescent="0.3">
      <c r="A792" s="1" t="s">
        <v>1579</v>
      </c>
      <c r="B792" s="1" t="s">
        <v>2388</v>
      </c>
      <c r="C792" s="1" t="s">
        <v>3568</v>
      </c>
      <c r="D792" s="7" t="s">
        <v>2573</v>
      </c>
    </row>
    <row r="793" spans="1:4" x14ac:dyDescent="0.3">
      <c r="A793" s="1" t="s">
        <v>1578</v>
      </c>
      <c r="B793" s="1" t="s">
        <v>2388</v>
      </c>
      <c r="C793" s="1" t="s">
        <v>3569</v>
      </c>
      <c r="D793" s="7" t="s">
        <v>3570</v>
      </c>
    </row>
    <row r="794" spans="1:4" x14ac:dyDescent="0.3">
      <c r="A794" s="1" t="s">
        <v>1577</v>
      </c>
      <c r="B794" s="1" t="s">
        <v>3168</v>
      </c>
      <c r="C794" s="1" t="s">
        <v>3571</v>
      </c>
      <c r="D794" s="7" t="s">
        <v>3572</v>
      </c>
    </row>
    <row r="795" spans="1:4" x14ac:dyDescent="0.3">
      <c r="A795" s="1" t="s">
        <v>1576</v>
      </c>
      <c r="B795" s="1" t="s">
        <v>2391</v>
      </c>
      <c r="C795" s="1" t="s">
        <v>3573</v>
      </c>
      <c r="D795" s="7" t="s">
        <v>3574</v>
      </c>
    </row>
    <row r="796" spans="1:4" x14ac:dyDescent="0.3">
      <c r="A796" s="1" t="s">
        <v>1575</v>
      </c>
      <c r="B796" s="1" t="s">
        <v>2388</v>
      </c>
      <c r="C796" s="1" t="s">
        <v>3575</v>
      </c>
      <c r="D796" s="7" t="s">
        <v>2733</v>
      </c>
    </row>
    <row r="797" spans="1:4" x14ac:dyDescent="0.3">
      <c r="A797" s="1" t="s">
        <v>1574</v>
      </c>
      <c r="B797" s="1" t="s">
        <v>3168</v>
      </c>
      <c r="C797" s="1" t="s">
        <v>3576</v>
      </c>
      <c r="D797" s="7" t="s">
        <v>3577</v>
      </c>
    </row>
    <row r="798" spans="1:4" x14ac:dyDescent="0.3">
      <c r="A798" s="1" t="s">
        <v>1573</v>
      </c>
      <c r="B798" s="1" t="s">
        <v>2388</v>
      </c>
      <c r="C798" s="1" t="s">
        <v>3578</v>
      </c>
      <c r="D798" s="7" t="s">
        <v>3579</v>
      </c>
    </row>
    <row r="799" spans="1:4" x14ac:dyDescent="0.3">
      <c r="A799" s="1" t="s">
        <v>1572</v>
      </c>
      <c r="B799" s="1" t="s">
        <v>3168</v>
      </c>
      <c r="C799" s="1" t="s">
        <v>3580</v>
      </c>
      <c r="D799" s="7" t="s">
        <v>3581</v>
      </c>
    </row>
    <row r="800" spans="1:4" x14ac:dyDescent="0.3">
      <c r="A800" s="1" t="s">
        <v>1571</v>
      </c>
      <c r="B800" s="1" t="s">
        <v>2388</v>
      </c>
      <c r="C800" s="1" t="s">
        <v>2465</v>
      </c>
      <c r="D800" s="7" t="s">
        <v>2608</v>
      </c>
    </row>
    <row r="801" spans="1:4" x14ac:dyDescent="0.3">
      <c r="A801" s="1" t="s">
        <v>1570</v>
      </c>
      <c r="B801" s="1" t="s">
        <v>2388</v>
      </c>
      <c r="C801" s="1" t="s">
        <v>3582</v>
      </c>
      <c r="D801" s="7" t="s">
        <v>2733</v>
      </c>
    </row>
    <row r="802" spans="1:4" x14ac:dyDescent="0.3">
      <c r="A802" s="1" t="s">
        <v>1569</v>
      </c>
      <c r="B802" s="1" t="s">
        <v>2388</v>
      </c>
      <c r="C802" s="1" t="s">
        <v>3583</v>
      </c>
      <c r="D802" s="7" t="s">
        <v>3584</v>
      </c>
    </row>
    <row r="803" spans="1:4" x14ac:dyDescent="0.3">
      <c r="A803" s="1" t="s">
        <v>1568</v>
      </c>
      <c r="B803" s="1" t="s">
        <v>3168</v>
      </c>
      <c r="C803" s="1" t="s">
        <v>3585</v>
      </c>
      <c r="D803" s="7" t="s">
        <v>3586</v>
      </c>
    </row>
    <row r="804" spans="1:4" x14ac:dyDescent="0.3">
      <c r="A804" s="1" t="s">
        <v>1567</v>
      </c>
      <c r="B804" s="1" t="s">
        <v>2388</v>
      </c>
      <c r="C804" s="1" t="s">
        <v>2859</v>
      </c>
      <c r="D804" s="7" t="s">
        <v>3111</v>
      </c>
    </row>
    <row r="805" spans="1:4" x14ac:dyDescent="0.3">
      <c r="A805" s="1" t="s">
        <v>1566</v>
      </c>
      <c r="B805" s="1" t="s">
        <v>2388</v>
      </c>
      <c r="C805" s="1" t="s">
        <v>3587</v>
      </c>
      <c r="D805" s="7" t="s">
        <v>3111</v>
      </c>
    </row>
    <row r="806" spans="1:4" x14ac:dyDescent="0.3">
      <c r="A806" s="1" t="s">
        <v>1565</v>
      </c>
      <c r="B806" s="1" t="s">
        <v>2391</v>
      </c>
      <c r="C806" s="1" t="s">
        <v>3588</v>
      </c>
      <c r="D806" s="7" t="s">
        <v>3589</v>
      </c>
    </row>
    <row r="807" spans="1:4" x14ac:dyDescent="0.3">
      <c r="A807" s="1" t="s">
        <v>1564</v>
      </c>
      <c r="B807" s="1" t="s">
        <v>2391</v>
      </c>
      <c r="C807" s="1" t="s">
        <v>3590</v>
      </c>
      <c r="D807" s="7" t="s">
        <v>2405</v>
      </c>
    </row>
    <row r="808" spans="1:4" x14ac:dyDescent="0.3">
      <c r="A808" s="1" t="s">
        <v>1563</v>
      </c>
      <c r="B808" s="1" t="s">
        <v>2391</v>
      </c>
      <c r="C808" s="1" t="s">
        <v>3591</v>
      </c>
      <c r="D808" s="7" t="s">
        <v>3592</v>
      </c>
    </row>
    <row r="809" spans="1:4" x14ac:dyDescent="0.3">
      <c r="A809" s="1" t="s">
        <v>1562</v>
      </c>
      <c r="B809" s="1" t="s">
        <v>2391</v>
      </c>
      <c r="C809" s="1" t="s">
        <v>3593</v>
      </c>
      <c r="D809" s="7" t="s">
        <v>2877</v>
      </c>
    </row>
    <row r="810" spans="1:4" x14ac:dyDescent="0.3">
      <c r="A810" s="1" t="s">
        <v>1561</v>
      </c>
      <c r="B810" s="1" t="s">
        <v>3168</v>
      </c>
      <c r="C810" s="1" t="s">
        <v>3594</v>
      </c>
      <c r="D810" s="7" t="s">
        <v>2729</v>
      </c>
    </row>
    <row r="811" spans="1:4" x14ac:dyDescent="0.3">
      <c r="A811" s="1" t="s">
        <v>1560</v>
      </c>
      <c r="B811" s="1" t="s">
        <v>2391</v>
      </c>
      <c r="C811" s="1" t="s">
        <v>3595</v>
      </c>
      <c r="D811" s="7" t="s">
        <v>2392</v>
      </c>
    </row>
    <row r="812" spans="1:4" x14ac:dyDescent="0.3">
      <c r="A812" s="1" t="s">
        <v>1559</v>
      </c>
      <c r="B812" s="1" t="s">
        <v>2391</v>
      </c>
      <c r="C812" s="1" t="s">
        <v>3596</v>
      </c>
      <c r="D812" s="7" t="s">
        <v>2622</v>
      </c>
    </row>
    <row r="813" spans="1:4" x14ac:dyDescent="0.3">
      <c r="A813" s="1" t="s">
        <v>1558</v>
      </c>
      <c r="B813" s="1" t="s">
        <v>2391</v>
      </c>
      <c r="C813" s="1" t="s">
        <v>3047</v>
      </c>
      <c r="D813" s="7" t="s">
        <v>3597</v>
      </c>
    </row>
    <row r="814" spans="1:4" x14ac:dyDescent="0.3">
      <c r="A814" s="1" t="s">
        <v>1557</v>
      </c>
      <c r="B814" s="1" t="s">
        <v>2391</v>
      </c>
      <c r="C814" s="1" t="s">
        <v>3598</v>
      </c>
      <c r="D814" s="7" t="s">
        <v>3295</v>
      </c>
    </row>
    <row r="815" spans="1:4" x14ac:dyDescent="0.3">
      <c r="A815" s="1" t="s">
        <v>1556</v>
      </c>
      <c r="B815" s="1" t="s">
        <v>2391</v>
      </c>
      <c r="C815" s="1" t="s">
        <v>3599</v>
      </c>
      <c r="D815" s="7" t="s">
        <v>3324</v>
      </c>
    </row>
    <row r="816" spans="1:4" x14ac:dyDescent="0.3">
      <c r="A816" s="1" t="s">
        <v>1555</v>
      </c>
      <c r="B816" s="1" t="s">
        <v>2391</v>
      </c>
      <c r="C816" s="1" t="s">
        <v>3600</v>
      </c>
      <c r="D816" s="7" t="s">
        <v>3601</v>
      </c>
    </row>
    <row r="817" spans="1:4" x14ac:dyDescent="0.3">
      <c r="A817" s="1" t="s">
        <v>1554</v>
      </c>
      <c r="B817" s="1" t="s">
        <v>2391</v>
      </c>
      <c r="C817" s="1" t="s">
        <v>3602</v>
      </c>
      <c r="D817" s="7" t="s">
        <v>3449</v>
      </c>
    </row>
    <row r="818" spans="1:4" x14ac:dyDescent="0.3">
      <c r="A818" s="1" t="s">
        <v>1553</v>
      </c>
      <c r="B818" s="1" t="s">
        <v>2391</v>
      </c>
      <c r="C818" s="1" t="s">
        <v>3603</v>
      </c>
      <c r="D818" s="7" t="s">
        <v>3604</v>
      </c>
    </row>
    <row r="819" spans="1:4" x14ac:dyDescent="0.3">
      <c r="A819" s="1" t="s">
        <v>1552</v>
      </c>
      <c r="B819" s="1" t="s">
        <v>2391</v>
      </c>
      <c r="C819" s="1" t="s">
        <v>2904</v>
      </c>
      <c r="D819" s="7" t="s">
        <v>3039</v>
      </c>
    </row>
    <row r="820" spans="1:4" x14ac:dyDescent="0.3">
      <c r="A820" s="1" t="s">
        <v>1551</v>
      </c>
      <c r="B820" s="1" t="s">
        <v>2391</v>
      </c>
      <c r="C820" s="1" t="s">
        <v>3605</v>
      </c>
      <c r="D820" s="7" t="s">
        <v>3606</v>
      </c>
    </row>
    <row r="821" spans="1:4" x14ac:dyDescent="0.3">
      <c r="A821" s="1" t="s">
        <v>1550</v>
      </c>
      <c r="B821" s="1" t="s">
        <v>2388</v>
      </c>
      <c r="C821" s="1" t="s">
        <v>3607</v>
      </c>
      <c r="D821" s="7" t="s">
        <v>3310</v>
      </c>
    </row>
    <row r="822" spans="1:4" x14ac:dyDescent="0.3">
      <c r="A822" s="1" t="s">
        <v>1549</v>
      </c>
      <c r="B822" s="1" t="s">
        <v>2391</v>
      </c>
      <c r="C822" s="1" t="s">
        <v>3608</v>
      </c>
      <c r="D822" s="7" t="s">
        <v>3609</v>
      </c>
    </row>
    <row r="823" spans="1:4" x14ac:dyDescent="0.3">
      <c r="A823" s="1" t="s">
        <v>1548</v>
      </c>
      <c r="B823" s="1" t="s">
        <v>2391</v>
      </c>
      <c r="C823" s="1" t="s">
        <v>3610</v>
      </c>
      <c r="D823" s="7" t="s">
        <v>2483</v>
      </c>
    </row>
    <row r="824" spans="1:4" x14ac:dyDescent="0.3">
      <c r="A824" s="1" t="s">
        <v>1547</v>
      </c>
      <c r="B824" s="1" t="s">
        <v>2391</v>
      </c>
      <c r="C824" s="1" t="s">
        <v>3611</v>
      </c>
      <c r="D824" s="7" t="s">
        <v>2471</v>
      </c>
    </row>
    <row r="825" spans="1:4" x14ac:dyDescent="0.3">
      <c r="A825" s="1" t="s">
        <v>1546</v>
      </c>
      <c r="B825" s="1" t="s">
        <v>2391</v>
      </c>
      <c r="C825" s="1" t="s">
        <v>3437</v>
      </c>
      <c r="D825" s="7" t="s">
        <v>3612</v>
      </c>
    </row>
    <row r="826" spans="1:4" x14ac:dyDescent="0.3">
      <c r="A826" s="1" t="s">
        <v>1545</v>
      </c>
      <c r="B826" s="1" t="s">
        <v>2391</v>
      </c>
      <c r="C826" s="1" t="s">
        <v>3613</v>
      </c>
      <c r="D826" s="7" t="s">
        <v>2788</v>
      </c>
    </row>
    <row r="827" spans="1:4" x14ac:dyDescent="0.3">
      <c r="A827" s="1" t="s">
        <v>1544</v>
      </c>
      <c r="B827" s="1" t="s">
        <v>2388</v>
      </c>
      <c r="C827" s="1" t="s">
        <v>3614</v>
      </c>
      <c r="D827" s="7" t="s">
        <v>2548</v>
      </c>
    </row>
    <row r="828" spans="1:4" x14ac:dyDescent="0.3">
      <c r="A828" s="1" t="s">
        <v>1543</v>
      </c>
      <c r="B828" s="1" t="s">
        <v>2388</v>
      </c>
      <c r="C828" s="1" t="s">
        <v>3615</v>
      </c>
      <c r="D828" s="7" t="s">
        <v>3616</v>
      </c>
    </row>
    <row r="829" spans="1:4" x14ac:dyDescent="0.3">
      <c r="A829" s="1" t="s">
        <v>1542</v>
      </c>
      <c r="B829" s="1" t="s">
        <v>3168</v>
      </c>
      <c r="C829" s="1" t="s">
        <v>2465</v>
      </c>
      <c r="D829" s="7" t="s">
        <v>3617</v>
      </c>
    </row>
    <row r="830" spans="1:4" x14ac:dyDescent="0.3">
      <c r="A830" s="1" t="s">
        <v>1541</v>
      </c>
      <c r="B830" s="1" t="s">
        <v>3168</v>
      </c>
      <c r="C830" s="1" t="s">
        <v>3201</v>
      </c>
      <c r="D830" s="7" t="s">
        <v>3029</v>
      </c>
    </row>
    <row r="831" spans="1:4" x14ac:dyDescent="0.3">
      <c r="A831" s="1" t="s">
        <v>1540</v>
      </c>
      <c r="B831" s="1" t="s">
        <v>3168</v>
      </c>
      <c r="C831" s="1" t="s">
        <v>3618</v>
      </c>
      <c r="D831" s="7" t="s">
        <v>2825</v>
      </c>
    </row>
    <row r="832" spans="1:4" x14ac:dyDescent="0.3">
      <c r="A832" s="1" t="s">
        <v>1539</v>
      </c>
      <c r="B832" s="1" t="s">
        <v>2391</v>
      </c>
      <c r="C832" s="1" t="s">
        <v>3619</v>
      </c>
      <c r="D832" s="7" t="s">
        <v>2663</v>
      </c>
    </row>
    <row r="833" spans="1:4" x14ac:dyDescent="0.3">
      <c r="A833" s="1" t="s">
        <v>1538</v>
      </c>
      <c r="B833" s="1" t="s">
        <v>2391</v>
      </c>
      <c r="C833" s="1" t="s">
        <v>3620</v>
      </c>
      <c r="D833" s="7" t="s">
        <v>2465</v>
      </c>
    </row>
    <row r="834" spans="1:4" x14ac:dyDescent="0.3">
      <c r="A834" s="1" t="s">
        <v>1537</v>
      </c>
      <c r="B834" s="1" t="s">
        <v>2391</v>
      </c>
      <c r="C834" s="1" t="s">
        <v>3621</v>
      </c>
      <c r="D834" s="7" t="s">
        <v>2392</v>
      </c>
    </row>
    <row r="835" spans="1:4" x14ac:dyDescent="0.3">
      <c r="A835" s="1" t="s">
        <v>1536</v>
      </c>
      <c r="B835" s="1" t="s">
        <v>3168</v>
      </c>
      <c r="C835" s="1" t="s">
        <v>3622</v>
      </c>
      <c r="D835" s="7" t="s">
        <v>3435</v>
      </c>
    </row>
    <row r="836" spans="1:4" x14ac:dyDescent="0.3">
      <c r="A836" s="1" t="s">
        <v>1535</v>
      </c>
      <c r="B836" s="1" t="s">
        <v>2388</v>
      </c>
      <c r="C836" s="1" t="s">
        <v>3623</v>
      </c>
      <c r="D836" s="7" t="s">
        <v>3624</v>
      </c>
    </row>
    <row r="837" spans="1:4" x14ac:dyDescent="0.3">
      <c r="A837" s="1" t="s">
        <v>1534</v>
      </c>
      <c r="B837" s="1" t="s">
        <v>2388</v>
      </c>
      <c r="C837" s="1" t="s">
        <v>2779</v>
      </c>
      <c r="D837" s="7" t="s">
        <v>3625</v>
      </c>
    </row>
    <row r="838" spans="1:4" x14ac:dyDescent="0.3">
      <c r="A838" s="1" t="s">
        <v>1533</v>
      </c>
      <c r="B838" s="1" t="s">
        <v>2388</v>
      </c>
      <c r="C838" s="1" t="s">
        <v>3626</v>
      </c>
      <c r="D838" s="7" t="s">
        <v>3627</v>
      </c>
    </row>
    <row r="839" spans="1:4" x14ac:dyDescent="0.3">
      <c r="A839" s="1" t="s">
        <v>1532</v>
      </c>
      <c r="B839" s="1" t="s">
        <v>2391</v>
      </c>
      <c r="C839" s="1" t="s">
        <v>3359</v>
      </c>
      <c r="D839" s="7" t="s">
        <v>2440</v>
      </c>
    </row>
    <row r="840" spans="1:4" x14ac:dyDescent="0.3">
      <c r="A840" s="1" t="s">
        <v>1531</v>
      </c>
      <c r="B840" s="1" t="s">
        <v>2388</v>
      </c>
      <c r="C840" s="1" t="s">
        <v>3628</v>
      </c>
      <c r="D840" s="7" t="s">
        <v>2624</v>
      </c>
    </row>
    <row r="841" spans="1:4" x14ac:dyDescent="0.3">
      <c r="A841" s="1" t="s">
        <v>1530</v>
      </c>
      <c r="B841" s="1" t="s">
        <v>2388</v>
      </c>
      <c r="C841" s="1" t="s">
        <v>3629</v>
      </c>
      <c r="D841" s="7" t="s">
        <v>3222</v>
      </c>
    </row>
    <row r="842" spans="1:4" x14ac:dyDescent="0.3">
      <c r="A842" s="1" t="s">
        <v>1529</v>
      </c>
      <c r="B842" s="1" t="s">
        <v>2388</v>
      </c>
      <c r="C842" s="1" t="s">
        <v>3630</v>
      </c>
      <c r="D842" s="7" t="s">
        <v>3631</v>
      </c>
    </row>
    <row r="843" spans="1:4" x14ac:dyDescent="0.3">
      <c r="A843" s="1" t="s">
        <v>1528</v>
      </c>
      <c r="B843" s="1" t="s">
        <v>2388</v>
      </c>
      <c r="C843" s="1" t="s">
        <v>3632</v>
      </c>
      <c r="D843" s="7" t="s">
        <v>2729</v>
      </c>
    </row>
    <row r="844" spans="1:4" x14ac:dyDescent="0.3">
      <c r="A844" s="1" t="s">
        <v>1527</v>
      </c>
      <c r="B844" s="1" t="s">
        <v>2388</v>
      </c>
      <c r="C844" s="1" t="s">
        <v>3633</v>
      </c>
      <c r="D844" s="7" t="s">
        <v>2510</v>
      </c>
    </row>
    <row r="845" spans="1:4" x14ac:dyDescent="0.3">
      <c r="A845" s="1" t="s">
        <v>1526</v>
      </c>
      <c r="B845" s="1" t="s">
        <v>2388</v>
      </c>
      <c r="C845" s="1" t="s">
        <v>2659</v>
      </c>
      <c r="D845" s="7" t="s">
        <v>3222</v>
      </c>
    </row>
    <row r="846" spans="1:4" x14ac:dyDescent="0.3">
      <c r="A846" s="1" t="s">
        <v>1525</v>
      </c>
      <c r="B846" s="1" t="s">
        <v>3168</v>
      </c>
      <c r="C846" s="1" t="s">
        <v>3634</v>
      </c>
      <c r="D846" s="7" t="s">
        <v>3635</v>
      </c>
    </row>
    <row r="847" spans="1:4" x14ac:dyDescent="0.3">
      <c r="A847" s="1" t="s">
        <v>1524</v>
      </c>
      <c r="B847" s="1" t="s">
        <v>2388</v>
      </c>
      <c r="C847" s="1" t="s">
        <v>3636</v>
      </c>
      <c r="D847" s="7" t="s">
        <v>3637</v>
      </c>
    </row>
    <row r="848" spans="1:4" x14ac:dyDescent="0.3">
      <c r="A848" s="1" t="s">
        <v>1523</v>
      </c>
      <c r="B848" s="1" t="s">
        <v>2388</v>
      </c>
      <c r="C848" s="1" t="s">
        <v>3638</v>
      </c>
      <c r="D848" s="7" t="s">
        <v>3639</v>
      </c>
    </row>
    <row r="849" spans="1:4" x14ac:dyDescent="0.3">
      <c r="A849" s="1" t="s">
        <v>1522</v>
      </c>
      <c r="B849" s="1" t="s">
        <v>2388</v>
      </c>
      <c r="C849" s="1" t="s">
        <v>3640</v>
      </c>
      <c r="D849" s="7" t="s">
        <v>3282</v>
      </c>
    </row>
    <row r="850" spans="1:4" x14ac:dyDescent="0.3">
      <c r="A850" s="1" t="s">
        <v>1521</v>
      </c>
      <c r="B850" s="1" t="s">
        <v>2391</v>
      </c>
      <c r="C850" s="1" t="s">
        <v>3641</v>
      </c>
      <c r="D850" s="7" t="s">
        <v>2491</v>
      </c>
    </row>
    <row r="851" spans="1:4" x14ac:dyDescent="0.3">
      <c r="A851" s="1" t="s">
        <v>1520</v>
      </c>
      <c r="B851" s="1" t="s">
        <v>2391</v>
      </c>
      <c r="C851" s="1" t="s">
        <v>3642</v>
      </c>
      <c r="D851" s="7" t="s">
        <v>2478</v>
      </c>
    </row>
    <row r="852" spans="1:4" x14ac:dyDescent="0.3">
      <c r="A852" s="1" t="s">
        <v>1519</v>
      </c>
      <c r="B852" s="1" t="s">
        <v>2388</v>
      </c>
      <c r="C852" s="1" t="s">
        <v>3643</v>
      </c>
      <c r="D852" s="7" t="s">
        <v>3644</v>
      </c>
    </row>
    <row r="853" spans="1:4" x14ac:dyDescent="0.3">
      <c r="A853" s="1" t="s">
        <v>1518</v>
      </c>
      <c r="B853" s="1" t="s">
        <v>3168</v>
      </c>
      <c r="C853" s="1" t="s">
        <v>3645</v>
      </c>
      <c r="D853" s="7" t="s">
        <v>2729</v>
      </c>
    </row>
    <row r="854" spans="1:4" x14ac:dyDescent="0.3">
      <c r="A854" s="1" t="s">
        <v>1517</v>
      </c>
      <c r="B854" s="1" t="s">
        <v>2391</v>
      </c>
      <c r="C854" s="1" t="s">
        <v>2713</v>
      </c>
      <c r="D854" s="7" t="s">
        <v>2542</v>
      </c>
    </row>
    <row r="855" spans="1:4" x14ac:dyDescent="0.3">
      <c r="A855" s="1" t="s">
        <v>1516</v>
      </c>
      <c r="B855" s="1" t="s">
        <v>2391</v>
      </c>
      <c r="C855" s="1" t="s">
        <v>3646</v>
      </c>
      <c r="D855" s="7" t="s">
        <v>2436</v>
      </c>
    </row>
    <row r="856" spans="1:4" x14ac:dyDescent="0.3">
      <c r="A856" s="1" t="s">
        <v>1515</v>
      </c>
      <c r="B856" s="1" t="s">
        <v>2391</v>
      </c>
      <c r="C856" s="1" t="s">
        <v>3648</v>
      </c>
      <c r="D856" s="7" t="s">
        <v>2792</v>
      </c>
    </row>
    <row r="857" spans="1:4" x14ac:dyDescent="0.3">
      <c r="A857" s="1" t="s">
        <v>1514</v>
      </c>
      <c r="B857" s="1" t="s">
        <v>2391</v>
      </c>
      <c r="C857" s="1" t="s">
        <v>3649</v>
      </c>
      <c r="D857" s="7" t="s">
        <v>2407</v>
      </c>
    </row>
    <row r="858" spans="1:4" x14ac:dyDescent="0.3">
      <c r="A858" s="1" t="s">
        <v>1513</v>
      </c>
      <c r="B858" s="1" t="s">
        <v>2388</v>
      </c>
      <c r="C858" s="1" t="s">
        <v>3650</v>
      </c>
      <c r="D858" s="7" t="s">
        <v>2389</v>
      </c>
    </row>
    <row r="859" spans="1:4" x14ac:dyDescent="0.3">
      <c r="A859" s="1" t="s">
        <v>1512</v>
      </c>
      <c r="B859" s="1" t="s">
        <v>2388</v>
      </c>
      <c r="C859" s="1" t="s">
        <v>3651</v>
      </c>
      <c r="D859" s="7" t="s">
        <v>3111</v>
      </c>
    </row>
    <row r="860" spans="1:4" x14ac:dyDescent="0.3">
      <c r="A860" s="1" t="s">
        <v>1511</v>
      </c>
      <c r="B860" s="1" t="s">
        <v>2388</v>
      </c>
      <c r="C860" s="1" t="s">
        <v>3652</v>
      </c>
      <c r="D860" s="7" t="s">
        <v>3653</v>
      </c>
    </row>
    <row r="861" spans="1:4" x14ac:dyDescent="0.3">
      <c r="A861" s="1" t="s">
        <v>1510</v>
      </c>
      <c r="B861" s="1" t="s">
        <v>2388</v>
      </c>
      <c r="C861" s="1" t="s">
        <v>3654</v>
      </c>
      <c r="D861" s="7" t="s">
        <v>3655</v>
      </c>
    </row>
    <row r="862" spans="1:4" x14ac:dyDescent="0.3">
      <c r="A862" s="1" t="s">
        <v>1509</v>
      </c>
      <c r="B862" s="1" t="s">
        <v>2391</v>
      </c>
      <c r="C862" s="1" t="s">
        <v>3656</v>
      </c>
      <c r="D862" s="7" t="s">
        <v>2491</v>
      </c>
    </row>
    <row r="863" spans="1:4" x14ac:dyDescent="0.3">
      <c r="A863" s="1" t="s">
        <v>1508</v>
      </c>
      <c r="B863" s="1" t="s">
        <v>2388</v>
      </c>
      <c r="C863" s="1" t="s">
        <v>3657</v>
      </c>
      <c r="D863" s="7" t="s">
        <v>2951</v>
      </c>
    </row>
    <row r="864" spans="1:4" x14ac:dyDescent="0.3">
      <c r="A864" s="1" t="s">
        <v>1507</v>
      </c>
      <c r="B864" s="1" t="s">
        <v>2391</v>
      </c>
      <c r="C864" s="1" t="s">
        <v>3658</v>
      </c>
      <c r="D864" s="7" t="s">
        <v>2840</v>
      </c>
    </row>
    <row r="865" spans="1:4" x14ac:dyDescent="0.3">
      <c r="A865" s="1" t="s">
        <v>1506</v>
      </c>
      <c r="B865" s="1" t="s">
        <v>2391</v>
      </c>
      <c r="C865" s="1" t="s">
        <v>3659</v>
      </c>
      <c r="D865" s="7" t="s">
        <v>2604</v>
      </c>
    </row>
    <row r="866" spans="1:4" x14ac:dyDescent="0.3">
      <c r="A866" s="1" t="s">
        <v>1505</v>
      </c>
      <c r="B866" s="1" t="s">
        <v>2391</v>
      </c>
      <c r="C866" s="1" t="s">
        <v>3660</v>
      </c>
      <c r="D866" s="7" t="s">
        <v>2521</v>
      </c>
    </row>
    <row r="867" spans="1:4" x14ac:dyDescent="0.3">
      <c r="A867" s="1" t="s">
        <v>1504</v>
      </c>
      <c r="B867" s="1" t="s">
        <v>3168</v>
      </c>
      <c r="C867" s="1" t="s">
        <v>3661</v>
      </c>
      <c r="D867" s="7" t="s">
        <v>3339</v>
      </c>
    </row>
    <row r="868" spans="1:4" x14ac:dyDescent="0.3">
      <c r="A868" s="1" t="s">
        <v>1503</v>
      </c>
      <c r="B868" s="1" t="s">
        <v>2391</v>
      </c>
      <c r="C868" s="1" t="s">
        <v>3662</v>
      </c>
      <c r="D868" s="7" t="s">
        <v>3663</v>
      </c>
    </row>
    <row r="869" spans="1:4" x14ac:dyDescent="0.3">
      <c r="A869" s="1" t="s">
        <v>1502</v>
      </c>
      <c r="B869" s="1" t="s">
        <v>2391</v>
      </c>
      <c r="C869" s="1" t="s">
        <v>3664</v>
      </c>
      <c r="D869" s="7" t="s">
        <v>2589</v>
      </c>
    </row>
    <row r="870" spans="1:4" x14ac:dyDescent="0.3">
      <c r="A870" s="1" t="s">
        <v>1501</v>
      </c>
      <c r="B870" s="1" t="s">
        <v>2391</v>
      </c>
      <c r="C870" s="1" t="s">
        <v>3665</v>
      </c>
      <c r="D870" s="7" t="s">
        <v>2414</v>
      </c>
    </row>
    <row r="871" spans="1:4" x14ac:dyDescent="0.3">
      <c r="A871" s="1" t="s">
        <v>1500</v>
      </c>
      <c r="B871" s="1" t="s">
        <v>2391</v>
      </c>
      <c r="C871" s="1" t="s">
        <v>3666</v>
      </c>
      <c r="D871" s="7" t="s">
        <v>2392</v>
      </c>
    </row>
    <row r="872" spans="1:4" x14ac:dyDescent="0.3">
      <c r="A872" s="1" t="s">
        <v>1499</v>
      </c>
      <c r="B872" s="1" t="s">
        <v>3168</v>
      </c>
      <c r="C872" s="1" t="s">
        <v>3667</v>
      </c>
      <c r="D872" s="7" t="s">
        <v>3668</v>
      </c>
    </row>
    <row r="873" spans="1:4" x14ac:dyDescent="0.3">
      <c r="A873" s="1" t="s">
        <v>1498</v>
      </c>
      <c r="B873" s="1" t="s">
        <v>2388</v>
      </c>
      <c r="C873" s="1" t="s">
        <v>3669</v>
      </c>
      <c r="D873" s="7" t="s">
        <v>3670</v>
      </c>
    </row>
    <row r="874" spans="1:4" x14ac:dyDescent="0.3">
      <c r="A874" s="1" t="s">
        <v>1497</v>
      </c>
      <c r="B874" s="1" t="s">
        <v>3168</v>
      </c>
      <c r="C874" s="1" t="s">
        <v>3671</v>
      </c>
      <c r="D874" s="7" t="s">
        <v>2593</v>
      </c>
    </row>
    <row r="875" spans="1:4" x14ac:dyDescent="0.3">
      <c r="A875" s="1" t="s">
        <v>1496</v>
      </c>
      <c r="B875" s="1" t="s">
        <v>2388</v>
      </c>
      <c r="C875" s="1" t="s">
        <v>3672</v>
      </c>
      <c r="D875" s="7" t="s">
        <v>3673</v>
      </c>
    </row>
    <row r="876" spans="1:4" x14ac:dyDescent="0.3">
      <c r="A876" s="1" t="s">
        <v>1495</v>
      </c>
      <c r="B876" s="1" t="s">
        <v>2388</v>
      </c>
      <c r="C876" s="1" t="s">
        <v>3674</v>
      </c>
      <c r="D876" s="7" t="s">
        <v>3675</v>
      </c>
    </row>
    <row r="877" spans="1:4" x14ac:dyDescent="0.3">
      <c r="A877" s="1" t="s">
        <v>1494</v>
      </c>
      <c r="B877" s="1" t="s">
        <v>2388</v>
      </c>
      <c r="C877" s="1" t="s">
        <v>3676</v>
      </c>
      <c r="D877" s="7" t="s">
        <v>3677</v>
      </c>
    </row>
    <row r="878" spans="1:4" x14ac:dyDescent="0.3">
      <c r="A878" s="1" t="s">
        <v>1493</v>
      </c>
      <c r="B878" s="1" t="s">
        <v>3168</v>
      </c>
      <c r="C878" s="1" t="s">
        <v>3678</v>
      </c>
      <c r="D878" s="7" t="s">
        <v>3093</v>
      </c>
    </row>
    <row r="879" spans="1:4" x14ac:dyDescent="0.3">
      <c r="A879" s="1" t="s">
        <v>1492</v>
      </c>
      <c r="B879" s="1" t="s">
        <v>3168</v>
      </c>
      <c r="C879" s="1" t="s">
        <v>3679</v>
      </c>
      <c r="D879" s="7" t="s">
        <v>2595</v>
      </c>
    </row>
    <row r="880" spans="1:4" x14ac:dyDescent="0.3">
      <c r="A880" s="1" t="s">
        <v>1491</v>
      </c>
      <c r="B880" s="1" t="s">
        <v>2388</v>
      </c>
      <c r="C880" s="1" t="s">
        <v>3680</v>
      </c>
      <c r="D880" s="1" t="s">
        <v>3681</v>
      </c>
    </row>
    <row r="881" spans="1:4" x14ac:dyDescent="0.3">
      <c r="A881" s="1" t="s">
        <v>1490</v>
      </c>
      <c r="B881" s="1" t="s">
        <v>2388</v>
      </c>
      <c r="C881" s="1" t="s">
        <v>3682</v>
      </c>
      <c r="D881" s="7" t="s">
        <v>3683</v>
      </c>
    </row>
    <row r="882" spans="1:4" x14ac:dyDescent="0.3">
      <c r="A882" s="1" t="s">
        <v>1489</v>
      </c>
      <c r="B882" s="1" t="s">
        <v>2388</v>
      </c>
      <c r="C882" s="1" t="s">
        <v>3684</v>
      </c>
      <c r="D882" s="7" t="s">
        <v>3685</v>
      </c>
    </row>
    <row r="883" spans="1:4" x14ac:dyDescent="0.3">
      <c r="A883" s="1" t="s">
        <v>1488</v>
      </c>
      <c r="B883" s="1" t="s">
        <v>2388</v>
      </c>
      <c r="C883" s="1" t="s">
        <v>3686</v>
      </c>
      <c r="D883" s="7" t="s">
        <v>2869</v>
      </c>
    </row>
    <row r="884" spans="1:4" x14ac:dyDescent="0.3">
      <c r="A884" s="1" t="s">
        <v>1487</v>
      </c>
      <c r="B884" s="1" t="s">
        <v>2388</v>
      </c>
      <c r="C884" s="1" t="s">
        <v>3687</v>
      </c>
      <c r="D884" s="7" t="s">
        <v>3688</v>
      </c>
    </row>
    <row r="885" spans="1:4" x14ac:dyDescent="0.3">
      <c r="A885" s="1" t="s">
        <v>1486</v>
      </c>
      <c r="B885" s="1" t="s">
        <v>2388</v>
      </c>
      <c r="C885" s="1" t="s">
        <v>3689</v>
      </c>
      <c r="D885" s="7" t="s">
        <v>3690</v>
      </c>
    </row>
    <row r="886" spans="1:4" x14ac:dyDescent="0.3">
      <c r="A886" s="1" t="s">
        <v>1485</v>
      </c>
      <c r="B886" s="1" t="s">
        <v>2388</v>
      </c>
      <c r="C886" s="1" t="s">
        <v>3691</v>
      </c>
      <c r="D886" s="7" t="s">
        <v>3171</v>
      </c>
    </row>
    <row r="887" spans="1:4" x14ac:dyDescent="0.3">
      <c r="A887" s="1" t="s">
        <v>1484</v>
      </c>
      <c r="B887" s="1" t="s">
        <v>2388</v>
      </c>
      <c r="C887" s="1" t="s">
        <v>2571</v>
      </c>
      <c r="D887" s="1" t="s">
        <v>3692</v>
      </c>
    </row>
    <row r="888" spans="1:4" x14ac:dyDescent="0.3">
      <c r="A888" s="1" t="s">
        <v>1483</v>
      </c>
      <c r="B888" s="1" t="s">
        <v>2388</v>
      </c>
      <c r="C888" s="1" t="s">
        <v>3693</v>
      </c>
      <c r="D888" s="7" t="s">
        <v>2648</v>
      </c>
    </row>
    <row r="889" spans="1:4" x14ac:dyDescent="0.3">
      <c r="A889" s="1" t="s">
        <v>1482</v>
      </c>
      <c r="B889" s="1" t="s">
        <v>3168</v>
      </c>
      <c r="C889" s="1" t="s">
        <v>3694</v>
      </c>
      <c r="D889" s="7" t="s">
        <v>2956</v>
      </c>
    </row>
    <row r="890" spans="1:4" x14ac:dyDescent="0.3">
      <c r="A890" s="1" t="s">
        <v>1481</v>
      </c>
      <c r="B890" s="1" t="s">
        <v>2391</v>
      </c>
      <c r="C890" s="1" t="s">
        <v>3695</v>
      </c>
      <c r="D890" s="7" t="s">
        <v>2542</v>
      </c>
    </row>
    <row r="891" spans="1:4" x14ac:dyDescent="0.3">
      <c r="A891" s="1" t="s">
        <v>1480</v>
      </c>
      <c r="B891" s="1" t="s">
        <v>2391</v>
      </c>
      <c r="C891" s="1" t="s">
        <v>3696</v>
      </c>
      <c r="D891" s="7" t="s">
        <v>2725</v>
      </c>
    </row>
    <row r="892" spans="1:4" x14ac:dyDescent="0.3">
      <c r="A892" s="1" t="s">
        <v>1479</v>
      </c>
      <c r="B892" s="1" t="s">
        <v>2391</v>
      </c>
      <c r="C892" s="1" t="s">
        <v>3697</v>
      </c>
      <c r="D892" s="7" t="s">
        <v>2494</v>
      </c>
    </row>
    <row r="893" spans="1:4" x14ac:dyDescent="0.3">
      <c r="A893" s="1" t="s">
        <v>1478</v>
      </c>
      <c r="B893" s="1" t="s">
        <v>2391</v>
      </c>
      <c r="C893" s="1" t="s">
        <v>3698</v>
      </c>
      <c r="D893" s="7" t="s">
        <v>3699</v>
      </c>
    </row>
    <row r="894" spans="1:4" x14ac:dyDescent="0.3">
      <c r="A894" s="1" t="s">
        <v>1477</v>
      </c>
      <c r="B894" s="1" t="s">
        <v>3168</v>
      </c>
      <c r="C894" s="1" t="s">
        <v>3700</v>
      </c>
      <c r="D894" s="7" t="s">
        <v>3701</v>
      </c>
    </row>
    <row r="895" spans="1:4" x14ac:dyDescent="0.3">
      <c r="A895" s="1" t="s">
        <v>1476</v>
      </c>
      <c r="B895" s="1" t="s">
        <v>2391</v>
      </c>
      <c r="C895" s="1" t="s">
        <v>3702</v>
      </c>
      <c r="D895" s="7" t="s">
        <v>2431</v>
      </c>
    </row>
    <row r="896" spans="1:4" x14ac:dyDescent="0.3">
      <c r="A896" s="1" t="s">
        <v>1475</v>
      </c>
      <c r="B896" s="1" t="s">
        <v>2391</v>
      </c>
      <c r="C896" s="1" t="s">
        <v>3703</v>
      </c>
      <c r="D896" s="7" t="s">
        <v>3704</v>
      </c>
    </row>
    <row r="897" spans="1:4" x14ac:dyDescent="0.3">
      <c r="A897" s="1" t="s">
        <v>1474</v>
      </c>
      <c r="B897" s="1" t="s">
        <v>2388</v>
      </c>
      <c r="C897" s="1" t="s">
        <v>3705</v>
      </c>
      <c r="D897" s="7" t="s">
        <v>3706</v>
      </c>
    </row>
    <row r="898" spans="1:4" x14ac:dyDescent="0.3">
      <c r="A898" s="1" t="s">
        <v>1473</v>
      </c>
      <c r="B898" s="1" t="s">
        <v>2388</v>
      </c>
      <c r="C898" s="1" t="s">
        <v>3219</v>
      </c>
      <c r="D898" s="7" t="s">
        <v>3707</v>
      </c>
    </row>
    <row r="899" spans="1:4" x14ac:dyDescent="0.3">
      <c r="A899" s="1" t="s">
        <v>1472</v>
      </c>
      <c r="B899" s="1" t="s">
        <v>2388</v>
      </c>
      <c r="C899" s="1" t="s">
        <v>3708</v>
      </c>
      <c r="D899" s="7" t="s">
        <v>3709</v>
      </c>
    </row>
    <row r="900" spans="1:4" x14ac:dyDescent="0.3">
      <c r="A900" s="1" t="s">
        <v>1471</v>
      </c>
      <c r="B900" s="1" t="s">
        <v>2391</v>
      </c>
      <c r="C900" s="1" t="s">
        <v>2751</v>
      </c>
      <c r="D900" s="7" t="s">
        <v>2471</v>
      </c>
    </row>
    <row r="901" spans="1:4" x14ac:dyDescent="0.3">
      <c r="A901" s="1" t="s">
        <v>1470</v>
      </c>
      <c r="B901" s="1" t="s">
        <v>3168</v>
      </c>
      <c r="C901" s="1" t="s">
        <v>2777</v>
      </c>
      <c r="D901" s="7" t="s">
        <v>3017</v>
      </c>
    </row>
    <row r="902" spans="1:4" x14ac:dyDescent="0.3">
      <c r="A902" s="1" t="s">
        <v>1469</v>
      </c>
      <c r="B902" s="1" t="s">
        <v>2388</v>
      </c>
      <c r="C902" s="1" t="s">
        <v>3710</v>
      </c>
      <c r="D902" s="7" t="s">
        <v>2575</v>
      </c>
    </row>
    <row r="903" spans="1:4" x14ac:dyDescent="0.3">
      <c r="A903" s="1" t="s">
        <v>1468</v>
      </c>
      <c r="B903" s="1" t="s">
        <v>2391</v>
      </c>
      <c r="C903" s="1" t="s">
        <v>3711</v>
      </c>
      <c r="D903" s="7" t="s">
        <v>2407</v>
      </c>
    </row>
    <row r="904" spans="1:4" x14ac:dyDescent="0.3">
      <c r="A904" s="1" t="s">
        <v>1467</v>
      </c>
      <c r="B904" s="1" t="s">
        <v>2388</v>
      </c>
      <c r="C904" s="1" t="s">
        <v>3712</v>
      </c>
      <c r="D904" s="7" t="s">
        <v>3713</v>
      </c>
    </row>
    <row r="905" spans="1:4" x14ac:dyDescent="0.3">
      <c r="A905" s="1" t="s">
        <v>1466</v>
      </c>
      <c r="B905" s="1" t="s">
        <v>2388</v>
      </c>
      <c r="C905" s="1" t="s">
        <v>2483</v>
      </c>
      <c r="D905" s="7" t="s">
        <v>3074</v>
      </c>
    </row>
    <row r="906" spans="1:4" x14ac:dyDescent="0.3">
      <c r="A906" s="1" t="s">
        <v>1465</v>
      </c>
      <c r="B906" s="1" t="s">
        <v>2391</v>
      </c>
      <c r="C906" s="1" t="s">
        <v>3714</v>
      </c>
      <c r="D906" s="7" t="s">
        <v>3215</v>
      </c>
    </row>
    <row r="907" spans="1:4" x14ac:dyDescent="0.3">
      <c r="A907" s="1" t="s">
        <v>1464</v>
      </c>
      <c r="B907" s="1" t="s">
        <v>2388</v>
      </c>
      <c r="C907" s="1" t="s">
        <v>3715</v>
      </c>
      <c r="D907" s="7" t="s">
        <v>3627</v>
      </c>
    </row>
    <row r="908" spans="1:4" x14ac:dyDescent="0.3">
      <c r="A908" s="1" t="s">
        <v>1463</v>
      </c>
      <c r="B908" s="1" t="s">
        <v>3168</v>
      </c>
      <c r="C908" s="1" t="s">
        <v>3716</v>
      </c>
      <c r="D908" s="7" t="s">
        <v>3717</v>
      </c>
    </row>
    <row r="909" spans="1:4" x14ac:dyDescent="0.3">
      <c r="A909" s="1" t="s">
        <v>1462</v>
      </c>
      <c r="B909" s="1" t="s">
        <v>2391</v>
      </c>
      <c r="C909" s="1" t="s">
        <v>3718</v>
      </c>
      <c r="D909" s="7" t="s">
        <v>3324</v>
      </c>
    </row>
    <row r="910" spans="1:4" x14ac:dyDescent="0.3">
      <c r="A910" s="1" t="s">
        <v>1461</v>
      </c>
      <c r="B910" s="1" t="s">
        <v>2391</v>
      </c>
      <c r="C910" s="1" t="s">
        <v>3719</v>
      </c>
      <c r="D910" s="7" t="s">
        <v>2840</v>
      </c>
    </row>
    <row r="911" spans="1:4" x14ac:dyDescent="0.3">
      <c r="A911" s="1" t="s">
        <v>1460</v>
      </c>
      <c r="B911" s="1" t="s">
        <v>2391</v>
      </c>
      <c r="C911" s="1" t="s">
        <v>3720</v>
      </c>
      <c r="D911" s="7" t="s">
        <v>3721</v>
      </c>
    </row>
    <row r="912" spans="1:4" x14ac:dyDescent="0.3">
      <c r="A912" s="1" t="s">
        <v>1459</v>
      </c>
      <c r="B912" s="1" t="s">
        <v>2391</v>
      </c>
      <c r="C912" s="1" t="s">
        <v>3722</v>
      </c>
      <c r="D912" s="7" t="s">
        <v>3723</v>
      </c>
    </row>
    <row r="913" spans="1:4" x14ac:dyDescent="0.3">
      <c r="A913" s="1" t="s">
        <v>1458</v>
      </c>
      <c r="B913" s="1" t="s">
        <v>2391</v>
      </c>
      <c r="C913" s="1" t="s">
        <v>3724</v>
      </c>
      <c r="D913" s="7" t="s">
        <v>2747</v>
      </c>
    </row>
    <row r="914" spans="1:4" x14ac:dyDescent="0.3">
      <c r="A914" s="1" t="s">
        <v>1457</v>
      </c>
      <c r="B914" s="1" t="s">
        <v>2391</v>
      </c>
      <c r="C914" s="1" t="s">
        <v>3725</v>
      </c>
      <c r="D914" s="7" t="s">
        <v>2550</v>
      </c>
    </row>
    <row r="915" spans="1:4" x14ac:dyDescent="0.3">
      <c r="A915" s="1" t="s">
        <v>1456</v>
      </c>
      <c r="B915" s="1" t="s">
        <v>2391</v>
      </c>
      <c r="C915" s="1" t="s">
        <v>2633</v>
      </c>
      <c r="D915" s="7" t="s">
        <v>3726</v>
      </c>
    </row>
    <row r="916" spans="1:4" x14ac:dyDescent="0.3">
      <c r="A916" s="1" t="s">
        <v>1455</v>
      </c>
      <c r="B916" s="1" t="s">
        <v>2391</v>
      </c>
      <c r="C916" s="1" t="s">
        <v>3727</v>
      </c>
      <c r="D916" s="7" t="s">
        <v>2776</v>
      </c>
    </row>
    <row r="917" spans="1:4" x14ac:dyDescent="0.3">
      <c r="A917" s="1" t="s">
        <v>1454</v>
      </c>
      <c r="B917" s="1" t="s">
        <v>2391</v>
      </c>
      <c r="C917" s="1" t="s">
        <v>2777</v>
      </c>
      <c r="D917" s="7" t="s">
        <v>3162</v>
      </c>
    </row>
    <row r="918" spans="1:4" x14ac:dyDescent="0.3">
      <c r="A918" s="1" t="s">
        <v>1453</v>
      </c>
      <c r="B918" s="1" t="s">
        <v>2388</v>
      </c>
      <c r="C918" s="1" t="s">
        <v>3728</v>
      </c>
      <c r="D918" s="7" t="s">
        <v>2467</v>
      </c>
    </row>
    <row r="919" spans="1:4" x14ac:dyDescent="0.3">
      <c r="A919" s="1" t="s">
        <v>1452</v>
      </c>
      <c r="B919" s="1" t="s">
        <v>2388</v>
      </c>
      <c r="C919" s="1" t="s">
        <v>3729</v>
      </c>
      <c r="D919" s="7" t="s">
        <v>3079</v>
      </c>
    </row>
    <row r="920" spans="1:4" x14ac:dyDescent="0.3">
      <c r="A920" s="1" t="s">
        <v>1451</v>
      </c>
      <c r="B920" s="1" t="s">
        <v>2388</v>
      </c>
      <c r="C920" s="1" t="s">
        <v>3730</v>
      </c>
      <c r="D920" s="7" t="s">
        <v>2484</v>
      </c>
    </row>
    <row r="921" spans="1:4" x14ac:dyDescent="0.3">
      <c r="A921" s="1" t="s">
        <v>1450</v>
      </c>
      <c r="B921" s="1" t="s">
        <v>2388</v>
      </c>
      <c r="C921" s="1" t="s">
        <v>3731</v>
      </c>
      <c r="D921" s="7" t="s">
        <v>3732</v>
      </c>
    </row>
    <row r="922" spans="1:4" x14ac:dyDescent="0.3">
      <c r="A922" s="1" t="s">
        <v>1449</v>
      </c>
      <c r="B922" s="1" t="s">
        <v>2388</v>
      </c>
      <c r="C922" s="1" t="s">
        <v>3733</v>
      </c>
      <c r="D922" s="7" t="s">
        <v>3222</v>
      </c>
    </row>
    <row r="923" spans="1:4" x14ac:dyDescent="0.3">
      <c r="A923" s="1" t="s">
        <v>1448</v>
      </c>
      <c r="B923" s="1" t="s">
        <v>2388</v>
      </c>
      <c r="C923" s="1" t="s">
        <v>3734</v>
      </c>
      <c r="D923" s="7" t="s">
        <v>3735</v>
      </c>
    </row>
    <row r="924" spans="1:4" x14ac:dyDescent="0.3">
      <c r="A924" s="1" t="s">
        <v>1447</v>
      </c>
      <c r="B924" s="1" t="s">
        <v>2388</v>
      </c>
      <c r="C924" s="1" t="s">
        <v>3736</v>
      </c>
      <c r="D924" s="7" t="s">
        <v>3717</v>
      </c>
    </row>
    <row r="925" spans="1:4" x14ac:dyDescent="0.3">
      <c r="A925" s="1" t="s">
        <v>1446</v>
      </c>
      <c r="B925" s="1" t="s">
        <v>2388</v>
      </c>
      <c r="C925" s="1" t="s">
        <v>3737</v>
      </c>
      <c r="D925" s="7" t="s">
        <v>3738</v>
      </c>
    </row>
    <row r="926" spans="1:4" x14ac:dyDescent="0.3">
      <c r="A926" s="1" t="s">
        <v>1445</v>
      </c>
      <c r="B926" s="1" t="s">
        <v>2388</v>
      </c>
      <c r="C926" s="1" t="s">
        <v>3739</v>
      </c>
      <c r="D926" s="7" t="s">
        <v>3740</v>
      </c>
    </row>
    <row r="927" spans="1:4" x14ac:dyDescent="0.3">
      <c r="A927" s="1" t="s">
        <v>1444</v>
      </c>
      <c r="B927" s="1" t="s">
        <v>2388</v>
      </c>
      <c r="C927" s="1" t="s">
        <v>3741</v>
      </c>
      <c r="D927" s="7" t="s">
        <v>3742</v>
      </c>
    </row>
    <row r="928" spans="1:4" x14ac:dyDescent="0.3">
      <c r="A928" s="1" t="s">
        <v>1443</v>
      </c>
      <c r="B928" s="1" t="s">
        <v>2388</v>
      </c>
      <c r="C928" s="1" t="s">
        <v>3743</v>
      </c>
      <c r="D928" s="7" t="s">
        <v>2557</v>
      </c>
    </row>
    <row r="929" spans="1:4" x14ac:dyDescent="0.3">
      <c r="A929" s="1" t="s">
        <v>1442</v>
      </c>
      <c r="B929" s="1" t="s">
        <v>2388</v>
      </c>
      <c r="C929" s="1" t="s">
        <v>3744</v>
      </c>
      <c r="D929" s="7" t="s">
        <v>3293</v>
      </c>
    </row>
    <row r="930" spans="1:4" x14ac:dyDescent="0.3">
      <c r="A930" s="1" t="s">
        <v>1441</v>
      </c>
      <c r="B930" s="1" t="s">
        <v>3168</v>
      </c>
      <c r="C930" s="1" t="s">
        <v>3745</v>
      </c>
      <c r="D930" s="7" t="s">
        <v>3176</v>
      </c>
    </row>
    <row r="931" spans="1:4" x14ac:dyDescent="0.3">
      <c r="A931" s="1" t="s">
        <v>1440</v>
      </c>
      <c r="B931" s="1" t="s">
        <v>2391</v>
      </c>
      <c r="C931" s="1" t="s">
        <v>3746</v>
      </c>
      <c r="D931" s="7" t="s">
        <v>3747</v>
      </c>
    </row>
    <row r="932" spans="1:4" x14ac:dyDescent="0.3">
      <c r="A932" s="1" t="s">
        <v>1439</v>
      </c>
      <c r="B932" s="1" t="s">
        <v>3168</v>
      </c>
      <c r="C932" s="1" t="s">
        <v>3748</v>
      </c>
      <c r="D932" s="7" t="s">
        <v>3445</v>
      </c>
    </row>
    <row r="933" spans="1:4" x14ac:dyDescent="0.3">
      <c r="A933" s="1" t="s">
        <v>1438</v>
      </c>
      <c r="B933" s="1" t="s">
        <v>2391</v>
      </c>
      <c r="C933" s="1" t="s">
        <v>3749</v>
      </c>
      <c r="D933" s="7" t="s">
        <v>2712</v>
      </c>
    </row>
    <row r="934" spans="1:4" x14ac:dyDescent="0.3">
      <c r="A934" s="1" t="s">
        <v>1437</v>
      </c>
      <c r="B934" s="1" t="s">
        <v>2391</v>
      </c>
      <c r="C934" s="1" t="s">
        <v>3750</v>
      </c>
      <c r="D934" s="7" t="s">
        <v>3751</v>
      </c>
    </row>
    <row r="935" spans="1:4" x14ac:dyDescent="0.3">
      <c r="A935" s="1" t="s">
        <v>1436</v>
      </c>
      <c r="B935" s="1" t="s">
        <v>2388</v>
      </c>
      <c r="C935" s="1" t="s">
        <v>2406</v>
      </c>
      <c r="D935" s="7" t="s">
        <v>2809</v>
      </c>
    </row>
    <row r="936" spans="1:4" x14ac:dyDescent="0.3">
      <c r="A936" s="1" t="s">
        <v>1435</v>
      </c>
      <c r="B936" s="1" t="s">
        <v>2391</v>
      </c>
      <c r="C936" s="1" t="s">
        <v>3752</v>
      </c>
      <c r="D936" s="7" t="s">
        <v>2471</v>
      </c>
    </row>
    <row r="937" spans="1:4" x14ac:dyDescent="0.3">
      <c r="A937" s="1" t="s">
        <v>1434</v>
      </c>
      <c r="B937" s="1" t="s">
        <v>2391</v>
      </c>
      <c r="C937" s="1" t="s">
        <v>3753</v>
      </c>
      <c r="D937" s="7" t="s">
        <v>2508</v>
      </c>
    </row>
    <row r="938" spans="1:4" x14ac:dyDescent="0.3">
      <c r="A938" s="1" t="s">
        <v>1433</v>
      </c>
      <c r="B938" s="1" t="s">
        <v>3168</v>
      </c>
      <c r="C938" s="1" t="s">
        <v>3728</v>
      </c>
      <c r="D938" s="7" t="s">
        <v>3754</v>
      </c>
    </row>
    <row r="939" spans="1:4" x14ac:dyDescent="0.3">
      <c r="A939" s="1" t="s">
        <v>1432</v>
      </c>
      <c r="B939" s="1" t="s">
        <v>2388</v>
      </c>
      <c r="C939" s="1" t="s">
        <v>3755</v>
      </c>
      <c r="D939" s="7" t="s">
        <v>3756</v>
      </c>
    </row>
    <row r="940" spans="1:4" x14ac:dyDescent="0.3">
      <c r="A940" s="1" t="s">
        <v>1431</v>
      </c>
      <c r="B940" s="1" t="s">
        <v>2391</v>
      </c>
      <c r="C940" s="1" t="s">
        <v>3757</v>
      </c>
      <c r="D940" s="7" t="s">
        <v>2993</v>
      </c>
    </row>
    <row r="941" spans="1:4" x14ac:dyDescent="0.3">
      <c r="A941" s="1" t="s">
        <v>1430</v>
      </c>
      <c r="B941" s="1" t="s">
        <v>2391</v>
      </c>
      <c r="C941" s="1" t="s">
        <v>3758</v>
      </c>
      <c r="D941" s="7" t="s">
        <v>2813</v>
      </c>
    </row>
    <row r="942" spans="1:4" x14ac:dyDescent="0.3">
      <c r="A942" s="1" t="s">
        <v>1429</v>
      </c>
      <c r="B942" s="1" t="s">
        <v>2388</v>
      </c>
      <c r="C942" s="1" t="s">
        <v>3759</v>
      </c>
      <c r="D942" s="7" t="s">
        <v>3760</v>
      </c>
    </row>
    <row r="943" spans="1:4" x14ac:dyDescent="0.3">
      <c r="A943" s="1" t="s">
        <v>1428</v>
      </c>
      <c r="B943" s="1" t="s">
        <v>2388</v>
      </c>
      <c r="C943" s="1" t="s">
        <v>3761</v>
      </c>
      <c r="D943" s="7" t="s">
        <v>3762</v>
      </c>
    </row>
    <row r="944" spans="1:4" x14ac:dyDescent="0.3">
      <c r="A944" s="1" t="s">
        <v>1427</v>
      </c>
      <c r="B944" s="1" t="s">
        <v>2388</v>
      </c>
      <c r="C944" s="1" t="s">
        <v>3763</v>
      </c>
      <c r="D944" s="7" t="s">
        <v>3764</v>
      </c>
    </row>
    <row r="945" spans="1:4" x14ac:dyDescent="0.3">
      <c r="A945" s="1" t="s">
        <v>1426</v>
      </c>
      <c r="B945" s="1" t="s">
        <v>2391</v>
      </c>
      <c r="C945" s="1" t="s">
        <v>3030</v>
      </c>
      <c r="D945" s="7" t="s">
        <v>2567</v>
      </c>
    </row>
    <row r="946" spans="1:4" x14ac:dyDescent="0.3">
      <c r="A946" s="1" t="s">
        <v>1425</v>
      </c>
      <c r="B946" s="1" t="s">
        <v>2388</v>
      </c>
      <c r="C946" s="1" t="s">
        <v>3765</v>
      </c>
      <c r="D946" s="7" t="s">
        <v>2557</v>
      </c>
    </row>
    <row r="947" spans="1:4" x14ac:dyDescent="0.3">
      <c r="A947" s="1" t="s">
        <v>1424</v>
      </c>
      <c r="B947" s="1" t="s">
        <v>2391</v>
      </c>
      <c r="C947" s="1" t="s">
        <v>3766</v>
      </c>
      <c r="D947" s="7" t="s">
        <v>2431</v>
      </c>
    </row>
    <row r="948" spans="1:4" x14ac:dyDescent="0.3">
      <c r="A948" s="1" t="s">
        <v>1423</v>
      </c>
      <c r="B948" s="1" t="s">
        <v>2391</v>
      </c>
      <c r="C948" s="1" t="s">
        <v>2403</v>
      </c>
      <c r="D948" s="7" t="s">
        <v>3767</v>
      </c>
    </row>
    <row r="949" spans="1:4" x14ac:dyDescent="0.3">
      <c r="A949" s="1" t="s">
        <v>1422</v>
      </c>
      <c r="B949" s="1" t="s">
        <v>2391</v>
      </c>
      <c r="C949" s="1" t="s">
        <v>3768</v>
      </c>
      <c r="D949" s="7" t="s">
        <v>2440</v>
      </c>
    </row>
    <row r="950" spans="1:4" x14ac:dyDescent="0.3">
      <c r="A950" s="1" t="s">
        <v>1421</v>
      </c>
      <c r="B950" s="1" t="s">
        <v>2391</v>
      </c>
      <c r="C950" s="1" t="s">
        <v>3769</v>
      </c>
      <c r="D950" s="7" t="s">
        <v>2784</v>
      </c>
    </row>
    <row r="951" spans="1:4" x14ac:dyDescent="0.3">
      <c r="A951" s="1" t="s">
        <v>1420</v>
      </c>
      <c r="B951" s="1" t="s">
        <v>2391</v>
      </c>
      <c r="C951" s="1" t="s">
        <v>3770</v>
      </c>
      <c r="D951" s="7" t="s">
        <v>2392</v>
      </c>
    </row>
    <row r="952" spans="1:4" x14ac:dyDescent="0.3">
      <c r="A952" s="1" t="s">
        <v>1419</v>
      </c>
      <c r="B952" s="1" t="s">
        <v>2388</v>
      </c>
      <c r="C952" s="1" t="s">
        <v>3771</v>
      </c>
      <c r="D952" s="7" t="s">
        <v>3772</v>
      </c>
    </row>
    <row r="953" spans="1:4" x14ac:dyDescent="0.3">
      <c r="A953" s="1" t="s">
        <v>1418</v>
      </c>
      <c r="B953" s="1" t="s">
        <v>2388</v>
      </c>
      <c r="C953" s="1" t="s">
        <v>2559</v>
      </c>
      <c r="D953" s="7" t="s">
        <v>3533</v>
      </c>
    </row>
    <row r="954" spans="1:4" x14ac:dyDescent="0.3">
      <c r="A954" s="1" t="s">
        <v>1417</v>
      </c>
      <c r="B954" s="1" t="s">
        <v>2388</v>
      </c>
      <c r="C954" s="1" t="s">
        <v>3773</v>
      </c>
      <c r="D954" s="7" t="s">
        <v>2831</v>
      </c>
    </row>
    <row r="955" spans="1:4" x14ac:dyDescent="0.3">
      <c r="A955" s="1" t="s">
        <v>1416</v>
      </c>
      <c r="B955" s="1" t="s">
        <v>2391</v>
      </c>
      <c r="C955" s="1" t="s">
        <v>3774</v>
      </c>
      <c r="D955" s="7" t="s">
        <v>3775</v>
      </c>
    </row>
    <row r="956" spans="1:4" x14ac:dyDescent="0.3">
      <c r="A956" s="1" t="s">
        <v>1415</v>
      </c>
      <c r="B956" s="1" t="s">
        <v>2391</v>
      </c>
      <c r="C956" s="1" t="s">
        <v>3776</v>
      </c>
      <c r="D956" s="7" t="s">
        <v>2392</v>
      </c>
    </row>
    <row r="957" spans="1:4" x14ac:dyDescent="0.3">
      <c r="A957" s="1" t="s">
        <v>1414</v>
      </c>
      <c r="B957" s="1" t="s">
        <v>3168</v>
      </c>
      <c r="C957" s="1" t="s">
        <v>3777</v>
      </c>
      <c r="D957" s="7" t="s">
        <v>3778</v>
      </c>
    </row>
    <row r="958" spans="1:4" x14ac:dyDescent="0.3">
      <c r="A958" s="1" t="s">
        <v>1413</v>
      </c>
      <c r="B958" s="1" t="s">
        <v>2391</v>
      </c>
      <c r="C958" s="1" t="s">
        <v>3698</v>
      </c>
      <c r="D958" s="7" t="s">
        <v>2440</v>
      </c>
    </row>
    <row r="959" spans="1:4" x14ac:dyDescent="0.3">
      <c r="A959" s="1" t="s">
        <v>1412</v>
      </c>
      <c r="B959" s="1" t="s">
        <v>2388</v>
      </c>
      <c r="C959" s="1" t="s">
        <v>3779</v>
      </c>
      <c r="D959" s="7" t="s">
        <v>3176</v>
      </c>
    </row>
    <row r="960" spans="1:4" x14ac:dyDescent="0.3">
      <c r="A960" s="1" t="s">
        <v>1411</v>
      </c>
      <c r="B960" s="1" t="s">
        <v>3168</v>
      </c>
      <c r="C960" s="1" t="s">
        <v>3780</v>
      </c>
      <c r="D960" s="7" t="s">
        <v>3781</v>
      </c>
    </row>
    <row r="961" spans="1:4" x14ac:dyDescent="0.3">
      <c r="A961" s="1" t="s">
        <v>1410</v>
      </c>
      <c r="B961" s="1" t="s">
        <v>2388</v>
      </c>
      <c r="C961" s="1" t="s">
        <v>3782</v>
      </c>
      <c r="D961" s="7" t="s">
        <v>2794</v>
      </c>
    </row>
    <row r="962" spans="1:4" x14ac:dyDescent="0.3">
      <c r="A962" s="1" t="s">
        <v>1409</v>
      </c>
      <c r="B962" s="1" t="s">
        <v>3168</v>
      </c>
      <c r="C962" s="1" t="s">
        <v>3783</v>
      </c>
      <c r="D962" s="7" t="s">
        <v>2733</v>
      </c>
    </row>
    <row r="963" spans="1:4" x14ac:dyDescent="0.3">
      <c r="A963" s="1" t="s">
        <v>1408</v>
      </c>
      <c r="B963" s="1" t="s">
        <v>2391</v>
      </c>
      <c r="C963" s="1" t="s">
        <v>2889</v>
      </c>
      <c r="D963" s="7" t="s">
        <v>2553</v>
      </c>
    </row>
    <row r="964" spans="1:4" x14ac:dyDescent="0.3">
      <c r="A964" s="1" t="s">
        <v>1407</v>
      </c>
      <c r="B964" s="1" t="s">
        <v>2388</v>
      </c>
      <c r="C964" s="1" t="s">
        <v>3784</v>
      </c>
      <c r="D964" s="7" t="s">
        <v>3785</v>
      </c>
    </row>
    <row r="965" spans="1:4" x14ac:dyDescent="0.3">
      <c r="A965" s="1" t="s">
        <v>1406</v>
      </c>
      <c r="B965" s="1" t="s">
        <v>3168</v>
      </c>
      <c r="C965" s="1" t="s">
        <v>3786</v>
      </c>
      <c r="D965" s="7" t="s">
        <v>3222</v>
      </c>
    </row>
    <row r="966" spans="1:4" x14ac:dyDescent="0.3">
      <c r="A966" s="1" t="s">
        <v>1405</v>
      </c>
      <c r="B966" s="1" t="s">
        <v>2388</v>
      </c>
      <c r="C966" s="1" t="s">
        <v>3787</v>
      </c>
      <c r="D966" s="7" t="s">
        <v>2517</v>
      </c>
    </row>
    <row r="967" spans="1:4" x14ac:dyDescent="0.3">
      <c r="A967" s="1" t="s">
        <v>1404</v>
      </c>
      <c r="B967" s="1" t="s">
        <v>2388</v>
      </c>
      <c r="C967" s="1" t="s">
        <v>3788</v>
      </c>
      <c r="D967" s="7" t="s">
        <v>3476</v>
      </c>
    </row>
    <row r="968" spans="1:4" x14ac:dyDescent="0.3">
      <c r="A968" s="1" t="s">
        <v>1403</v>
      </c>
      <c r="B968" s="1" t="s">
        <v>2388</v>
      </c>
      <c r="C968" s="1" t="s">
        <v>3789</v>
      </c>
      <c r="D968" s="7" t="s">
        <v>3790</v>
      </c>
    </row>
    <row r="969" spans="1:4" x14ac:dyDescent="0.3">
      <c r="A969" s="1" t="s">
        <v>1402</v>
      </c>
      <c r="B969" s="1" t="s">
        <v>2391</v>
      </c>
      <c r="C969" s="1" t="s">
        <v>3791</v>
      </c>
      <c r="D969" s="7" t="s">
        <v>2512</v>
      </c>
    </row>
    <row r="970" spans="1:4" x14ac:dyDescent="0.3">
      <c r="A970" s="1" t="s">
        <v>1401</v>
      </c>
      <c r="B970" s="1" t="s">
        <v>2388</v>
      </c>
      <c r="C970" s="1" t="s">
        <v>3792</v>
      </c>
      <c r="D970" s="7" t="s">
        <v>2575</v>
      </c>
    </row>
    <row r="971" spans="1:4" x14ac:dyDescent="0.3">
      <c r="A971" s="1" t="s">
        <v>1400</v>
      </c>
      <c r="B971" s="1" t="s">
        <v>2391</v>
      </c>
      <c r="C971" s="1" t="s">
        <v>3793</v>
      </c>
      <c r="D971" s="7" t="s">
        <v>3089</v>
      </c>
    </row>
    <row r="972" spans="1:4" x14ac:dyDescent="0.3">
      <c r="A972" s="1" t="s">
        <v>1399</v>
      </c>
      <c r="B972" s="1" t="s">
        <v>2388</v>
      </c>
      <c r="C972" s="1" t="s">
        <v>3794</v>
      </c>
      <c r="D972" s="7" t="s">
        <v>2484</v>
      </c>
    </row>
    <row r="973" spans="1:4" x14ac:dyDescent="0.3">
      <c r="A973" s="1" t="s">
        <v>1398</v>
      </c>
      <c r="B973" s="1" t="s">
        <v>2388</v>
      </c>
      <c r="C973" s="1" t="s">
        <v>3795</v>
      </c>
      <c r="D973" s="7" t="s">
        <v>2538</v>
      </c>
    </row>
    <row r="974" spans="1:4" x14ac:dyDescent="0.3">
      <c r="A974" s="1" t="s">
        <v>1397</v>
      </c>
      <c r="B974" s="1" t="s">
        <v>2391</v>
      </c>
      <c r="C974" s="1" t="s">
        <v>3796</v>
      </c>
      <c r="D974" s="7" t="s">
        <v>2392</v>
      </c>
    </row>
    <row r="975" spans="1:4" x14ac:dyDescent="0.3">
      <c r="A975" s="1" t="s">
        <v>1396</v>
      </c>
      <c r="B975" s="1" t="s">
        <v>3168</v>
      </c>
      <c r="C975" s="1" t="s">
        <v>3537</v>
      </c>
      <c r="D975" s="7" t="s">
        <v>3797</v>
      </c>
    </row>
    <row r="976" spans="1:4" x14ac:dyDescent="0.3">
      <c r="A976" s="1" t="s">
        <v>1395</v>
      </c>
      <c r="B976" s="1" t="s">
        <v>2391</v>
      </c>
      <c r="C976" s="1" t="s">
        <v>3798</v>
      </c>
      <c r="D976" s="7" t="s">
        <v>3447</v>
      </c>
    </row>
    <row r="977" spans="1:4" x14ac:dyDescent="0.3">
      <c r="A977" s="1" t="s">
        <v>1394</v>
      </c>
      <c r="B977" s="1" t="s">
        <v>3168</v>
      </c>
      <c r="C977" s="1" t="s">
        <v>3799</v>
      </c>
      <c r="D977" s="7" t="s">
        <v>3800</v>
      </c>
    </row>
    <row r="978" spans="1:4" x14ac:dyDescent="0.3">
      <c r="A978" s="1" t="s">
        <v>1393</v>
      </c>
      <c r="B978" s="1" t="s">
        <v>3168</v>
      </c>
      <c r="C978" s="1" t="s">
        <v>3160</v>
      </c>
      <c r="D978" s="7" t="s">
        <v>2741</v>
      </c>
    </row>
    <row r="979" spans="1:4" x14ac:dyDescent="0.3">
      <c r="A979" s="1" t="s">
        <v>1392</v>
      </c>
      <c r="B979" s="1" t="s">
        <v>2391</v>
      </c>
      <c r="C979" s="1" t="s">
        <v>3801</v>
      </c>
      <c r="D979" s="7" t="s">
        <v>2901</v>
      </c>
    </row>
    <row r="980" spans="1:4" x14ac:dyDescent="0.3">
      <c r="A980" s="1" t="s">
        <v>1391</v>
      </c>
      <c r="B980" s="1" t="s">
        <v>2391</v>
      </c>
      <c r="C980" s="1" t="s">
        <v>3802</v>
      </c>
      <c r="D980" s="7" t="s">
        <v>2483</v>
      </c>
    </row>
    <row r="981" spans="1:4" x14ac:dyDescent="0.3">
      <c r="A981" s="1" t="s">
        <v>1390</v>
      </c>
      <c r="B981" s="1" t="s">
        <v>2391</v>
      </c>
      <c r="C981" s="1" t="s">
        <v>3803</v>
      </c>
      <c r="D981" s="7" t="s">
        <v>2788</v>
      </c>
    </row>
    <row r="982" spans="1:4" x14ac:dyDescent="0.3">
      <c r="A982" s="1" t="s">
        <v>1389</v>
      </c>
      <c r="B982" s="1" t="s">
        <v>2391</v>
      </c>
      <c r="C982" s="1" t="s">
        <v>3804</v>
      </c>
      <c r="D982" s="7" t="s">
        <v>3024</v>
      </c>
    </row>
    <row r="983" spans="1:4" x14ac:dyDescent="0.3">
      <c r="A983" s="1" t="s">
        <v>1388</v>
      </c>
      <c r="B983" s="1" t="s">
        <v>2391</v>
      </c>
      <c r="C983" s="1" t="s">
        <v>3805</v>
      </c>
      <c r="D983" s="7" t="s">
        <v>3806</v>
      </c>
    </row>
    <row r="984" spans="1:4" x14ac:dyDescent="0.3">
      <c r="A984" s="1" t="s">
        <v>1387</v>
      </c>
      <c r="B984" s="1" t="s">
        <v>2391</v>
      </c>
      <c r="C984" s="1" t="s">
        <v>3807</v>
      </c>
      <c r="D984" s="7" t="s">
        <v>2494</v>
      </c>
    </row>
    <row r="985" spans="1:4" x14ac:dyDescent="0.3">
      <c r="A985" s="1" t="s">
        <v>1386</v>
      </c>
      <c r="B985" s="1" t="s">
        <v>3168</v>
      </c>
      <c r="C985" s="1" t="s">
        <v>3808</v>
      </c>
      <c r="D985" s="7" t="s">
        <v>3809</v>
      </c>
    </row>
    <row r="986" spans="1:4" x14ac:dyDescent="0.3">
      <c r="A986" s="1" t="s">
        <v>1385</v>
      </c>
      <c r="B986" s="1" t="s">
        <v>2391</v>
      </c>
      <c r="C986" s="1" t="s">
        <v>3810</v>
      </c>
      <c r="D986" s="7" t="s">
        <v>2519</v>
      </c>
    </row>
    <row r="987" spans="1:4" x14ac:dyDescent="0.3">
      <c r="A987" s="1" t="s">
        <v>1384</v>
      </c>
      <c r="B987" s="1" t="s">
        <v>2388</v>
      </c>
      <c r="C987" s="1" t="s">
        <v>3811</v>
      </c>
      <c r="D987" s="7" t="s">
        <v>3812</v>
      </c>
    </row>
    <row r="988" spans="1:4" x14ac:dyDescent="0.3">
      <c r="A988" s="1" t="s">
        <v>1383</v>
      </c>
      <c r="B988" s="1" t="s">
        <v>2388</v>
      </c>
      <c r="C988" s="1" t="s">
        <v>2659</v>
      </c>
      <c r="D988" s="7" t="s">
        <v>2831</v>
      </c>
    </row>
    <row r="989" spans="1:4" x14ac:dyDescent="0.3">
      <c r="A989" s="1" t="s">
        <v>1382</v>
      </c>
      <c r="B989" s="1" t="s">
        <v>3168</v>
      </c>
      <c r="C989" s="1" t="s">
        <v>3813</v>
      </c>
      <c r="D989" s="7" t="s">
        <v>3690</v>
      </c>
    </row>
    <row r="990" spans="1:4" x14ac:dyDescent="0.3">
      <c r="A990" s="1" t="s">
        <v>1381</v>
      </c>
      <c r="B990" s="1" t="s">
        <v>2388</v>
      </c>
      <c r="C990" s="1" t="s">
        <v>3814</v>
      </c>
      <c r="D990" s="7" t="s">
        <v>3815</v>
      </c>
    </row>
    <row r="991" spans="1:4" x14ac:dyDescent="0.3">
      <c r="A991" s="1" t="s">
        <v>1380</v>
      </c>
      <c r="B991" s="1" t="s">
        <v>2388</v>
      </c>
      <c r="C991" s="1" t="s">
        <v>3816</v>
      </c>
      <c r="D991" s="7" t="s">
        <v>2424</v>
      </c>
    </row>
    <row r="992" spans="1:4" x14ac:dyDescent="0.3">
      <c r="A992" s="1" t="s">
        <v>1379</v>
      </c>
      <c r="B992" s="1" t="s">
        <v>2388</v>
      </c>
      <c r="C992" s="1" t="s">
        <v>3817</v>
      </c>
      <c r="D992" s="7" t="s">
        <v>3818</v>
      </c>
    </row>
    <row r="993" spans="1:4" x14ac:dyDescent="0.3">
      <c r="A993" s="1" t="s">
        <v>1378</v>
      </c>
      <c r="B993" s="1" t="s">
        <v>2391</v>
      </c>
      <c r="C993" s="1" t="s">
        <v>2560</v>
      </c>
      <c r="D993" s="7" t="s">
        <v>3819</v>
      </c>
    </row>
    <row r="994" spans="1:4" x14ac:dyDescent="0.3">
      <c r="A994" s="1" t="s">
        <v>1377</v>
      </c>
      <c r="B994" s="1" t="s">
        <v>2391</v>
      </c>
      <c r="C994" s="1" t="s">
        <v>3820</v>
      </c>
      <c r="D994" s="7" t="s">
        <v>3821</v>
      </c>
    </row>
    <row r="995" spans="1:4" x14ac:dyDescent="0.3">
      <c r="A995" s="1" t="s">
        <v>1376</v>
      </c>
      <c r="B995" s="1" t="s">
        <v>2388</v>
      </c>
      <c r="C995" s="1" t="s">
        <v>3822</v>
      </c>
      <c r="D995" s="7" t="s">
        <v>3823</v>
      </c>
    </row>
    <row r="996" spans="1:4" x14ac:dyDescent="0.3">
      <c r="A996" s="1" t="s">
        <v>1375</v>
      </c>
      <c r="B996" s="1" t="s">
        <v>2391</v>
      </c>
      <c r="C996" s="1" t="s">
        <v>2474</v>
      </c>
      <c r="D996" s="7" t="s">
        <v>2519</v>
      </c>
    </row>
    <row r="997" spans="1:4" x14ac:dyDescent="0.3">
      <c r="A997" s="1" t="s">
        <v>1374</v>
      </c>
      <c r="B997" s="1" t="s">
        <v>3168</v>
      </c>
      <c r="C997" s="1" t="s">
        <v>3824</v>
      </c>
      <c r="D997" s="7" t="s">
        <v>2459</v>
      </c>
    </row>
    <row r="998" spans="1:4" x14ac:dyDescent="0.3">
      <c r="A998" s="1" t="s">
        <v>1373</v>
      </c>
      <c r="B998" s="1" t="s">
        <v>2391</v>
      </c>
      <c r="C998" s="1" t="s">
        <v>2441</v>
      </c>
      <c r="D998" s="7" t="s">
        <v>3825</v>
      </c>
    </row>
    <row r="999" spans="1:4" x14ac:dyDescent="0.3">
      <c r="A999" s="1" t="s">
        <v>1372</v>
      </c>
      <c r="B999" s="1" t="s">
        <v>3168</v>
      </c>
      <c r="C999" s="1" t="s">
        <v>3826</v>
      </c>
      <c r="D999" s="7" t="s">
        <v>3120</v>
      </c>
    </row>
    <row r="1000" spans="1:4" x14ac:dyDescent="0.3">
      <c r="A1000" s="1" t="s">
        <v>1371</v>
      </c>
      <c r="B1000" s="1" t="s">
        <v>2391</v>
      </c>
      <c r="C1000" s="1" t="s">
        <v>3258</v>
      </c>
      <c r="D1000" s="7" t="s">
        <v>3102</v>
      </c>
    </row>
    <row r="1001" spans="1:4" x14ac:dyDescent="0.3">
      <c r="A1001" s="1" t="s">
        <v>1370</v>
      </c>
      <c r="B1001" s="1" t="s">
        <v>3168</v>
      </c>
      <c r="C1001" s="1" t="s">
        <v>3827</v>
      </c>
      <c r="D1001" s="7" t="s">
        <v>2448</v>
      </c>
    </row>
    <row r="1002" spans="1:4" x14ac:dyDescent="0.3">
      <c r="A1002" s="1" t="s">
        <v>1369</v>
      </c>
      <c r="B1002" s="1" t="s">
        <v>2391</v>
      </c>
      <c r="C1002" s="1" t="s">
        <v>3828</v>
      </c>
      <c r="D1002" s="7" t="s">
        <v>2407</v>
      </c>
    </row>
    <row r="1003" spans="1:4" x14ac:dyDescent="0.3">
      <c r="A1003" s="1" t="s">
        <v>1368</v>
      </c>
      <c r="B1003" s="1" t="s">
        <v>3168</v>
      </c>
      <c r="C1003" s="1" t="s">
        <v>3829</v>
      </c>
      <c r="D1003" s="7" t="s">
        <v>3830</v>
      </c>
    </row>
    <row r="1004" spans="1:4" x14ac:dyDescent="0.3">
      <c r="A1004" s="1" t="s">
        <v>1367</v>
      </c>
      <c r="B1004" s="1" t="s">
        <v>2388</v>
      </c>
      <c r="C1004" s="1" t="s">
        <v>3831</v>
      </c>
      <c r="D1004" s="7" t="s">
        <v>3832</v>
      </c>
    </row>
    <row r="1005" spans="1:4" x14ac:dyDescent="0.3">
      <c r="A1005" s="1" t="s">
        <v>1366</v>
      </c>
      <c r="B1005" s="1" t="s">
        <v>2391</v>
      </c>
      <c r="C1005" s="1" t="s">
        <v>3833</v>
      </c>
      <c r="D1005" s="7" t="s">
        <v>2465</v>
      </c>
    </row>
    <row r="1006" spans="1:4" x14ac:dyDescent="0.3">
      <c r="A1006" s="1" t="s">
        <v>1365</v>
      </c>
      <c r="B1006" s="1" t="s">
        <v>2391</v>
      </c>
      <c r="C1006" s="1" t="s">
        <v>3834</v>
      </c>
      <c r="D1006" s="7" t="s">
        <v>2483</v>
      </c>
    </row>
    <row r="1007" spans="1:4" x14ac:dyDescent="0.3">
      <c r="A1007" s="1" t="s">
        <v>1364</v>
      </c>
      <c r="B1007" s="1" t="s">
        <v>2388</v>
      </c>
      <c r="C1007" s="1" t="s">
        <v>3835</v>
      </c>
      <c r="D1007" s="7" t="s">
        <v>2595</v>
      </c>
    </row>
    <row r="1008" spans="1:4" x14ac:dyDescent="0.3">
      <c r="A1008" s="1" t="s">
        <v>1363</v>
      </c>
      <c r="B1008" s="1" t="s">
        <v>2388</v>
      </c>
      <c r="C1008" s="1" t="s">
        <v>2842</v>
      </c>
      <c r="D1008" s="7" t="s">
        <v>3836</v>
      </c>
    </row>
    <row r="1009" spans="1:4" x14ac:dyDescent="0.3">
      <c r="A1009" s="1" t="s">
        <v>1362</v>
      </c>
      <c r="B1009" s="1" t="s">
        <v>2391</v>
      </c>
      <c r="C1009" s="1" t="s">
        <v>3837</v>
      </c>
      <c r="D1009" s="7" t="s">
        <v>3838</v>
      </c>
    </row>
    <row r="1010" spans="1:4" x14ac:dyDescent="0.3">
      <c r="A1010" s="1" t="s">
        <v>1361</v>
      </c>
      <c r="B1010" s="1" t="s">
        <v>2388</v>
      </c>
      <c r="C1010" s="1" t="s">
        <v>3839</v>
      </c>
      <c r="D1010" s="7" t="s">
        <v>2729</v>
      </c>
    </row>
    <row r="1011" spans="1:4" x14ac:dyDescent="0.3">
      <c r="A1011" s="1" t="s">
        <v>1360</v>
      </c>
      <c r="B1011" s="1" t="s">
        <v>2388</v>
      </c>
      <c r="C1011" s="1" t="s">
        <v>3840</v>
      </c>
      <c r="D1011" s="7" t="s">
        <v>3841</v>
      </c>
    </row>
    <row r="1012" spans="1:4" x14ac:dyDescent="0.3">
      <c r="A1012" s="1" t="s">
        <v>1359</v>
      </c>
      <c r="B1012" s="1" t="s">
        <v>2388</v>
      </c>
      <c r="C1012" s="1" t="s">
        <v>3842</v>
      </c>
      <c r="D1012" s="7" t="s">
        <v>2825</v>
      </c>
    </row>
    <row r="1013" spans="1:4" x14ac:dyDescent="0.3">
      <c r="A1013" s="1" t="s">
        <v>1358</v>
      </c>
      <c r="B1013" s="1" t="s">
        <v>2388</v>
      </c>
      <c r="C1013" s="1" t="s">
        <v>3843</v>
      </c>
      <c r="D1013" s="7" t="s">
        <v>2467</v>
      </c>
    </row>
    <row r="1014" spans="1:4" x14ac:dyDescent="0.3">
      <c r="A1014" s="1" t="s">
        <v>1357</v>
      </c>
      <c r="B1014" s="1" t="s">
        <v>2388</v>
      </c>
      <c r="C1014" s="1" t="s">
        <v>3844</v>
      </c>
      <c r="D1014" s="7" t="s">
        <v>3845</v>
      </c>
    </row>
    <row r="1015" spans="1:4" x14ac:dyDescent="0.3">
      <c r="A1015" s="1" t="s">
        <v>1356</v>
      </c>
      <c r="B1015" s="1" t="s">
        <v>2388</v>
      </c>
      <c r="C1015" s="1" t="s">
        <v>3846</v>
      </c>
      <c r="D1015" s="7" t="s">
        <v>2825</v>
      </c>
    </row>
    <row r="1016" spans="1:4" x14ac:dyDescent="0.3">
      <c r="A1016" s="1" t="s">
        <v>1355</v>
      </c>
      <c r="B1016" s="1" t="s">
        <v>2388</v>
      </c>
      <c r="C1016" s="1" t="s">
        <v>3847</v>
      </c>
      <c r="D1016" s="7" t="s">
        <v>2682</v>
      </c>
    </row>
    <row r="1017" spans="1:4" x14ac:dyDescent="0.3">
      <c r="A1017" s="1" t="s">
        <v>1354</v>
      </c>
      <c r="B1017" s="1" t="s">
        <v>2388</v>
      </c>
      <c r="C1017" s="1" t="s">
        <v>3848</v>
      </c>
      <c r="D1017" s="7" t="s">
        <v>3849</v>
      </c>
    </row>
    <row r="1018" spans="1:4" x14ac:dyDescent="0.3">
      <c r="A1018" s="1" t="s">
        <v>1353</v>
      </c>
      <c r="B1018" s="1" t="s">
        <v>3168</v>
      </c>
      <c r="C1018" s="1" t="s">
        <v>3559</v>
      </c>
      <c r="D1018" s="7" t="s">
        <v>3850</v>
      </c>
    </row>
    <row r="1019" spans="1:4" x14ac:dyDescent="0.3">
      <c r="A1019" s="1" t="s">
        <v>1352</v>
      </c>
      <c r="B1019" s="1" t="s">
        <v>3168</v>
      </c>
      <c r="C1019" s="1" t="s">
        <v>3851</v>
      </c>
      <c r="D1019" s="7" t="s">
        <v>3852</v>
      </c>
    </row>
    <row r="1020" spans="1:4" x14ac:dyDescent="0.3">
      <c r="A1020" s="1" t="s">
        <v>1351</v>
      </c>
      <c r="B1020" s="1" t="s">
        <v>2391</v>
      </c>
      <c r="C1020" s="1" t="s">
        <v>3853</v>
      </c>
      <c r="D1020" s="7" t="s">
        <v>2405</v>
      </c>
    </row>
    <row r="1021" spans="1:4" x14ac:dyDescent="0.3">
      <c r="A1021" s="1" t="s">
        <v>1350</v>
      </c>
      <c r="B1021" s="1" t="s">
        <v>2388</v>
      </c>
      <c r="C1021" s="1" t="s">
        <v>3854</v>
      </c>
      <c r="D1021" s="7" t="s">
        <v>3855</v>
      </c>
    </row>
    <row r="1022" spans="1:4" x14ac:dyDescent="0.3">
      <c r="A1022" s="1" t="s">
        <v>1349</v>
      </c>
      <c r="B1022" s="1" t="s">
        <v>2391</v>
      </c>
      <c r="C1022" s="1" t="s">
        <v>3856</v>
      </c>
      <c r="D1022" s="7" t="s">
        <v>2755</v>
      </c>
    </row>
    <row r="1023" spans="1:4" x14ac:dyDescent="0.3">
      <c r="A1023" s="1" t="s">
        <v>1348</v>
      </c>
      <c r="B1023" s="1" t="s">
        <v>2388</v>
      </c>
      <c r="C1023" s="1" t="s">
        <v>3857</v>
      </c>
      <c r="D1023" s="7" t="s">
        <v>3858</v>
      </c>
    </row>
    <row r="1024" spans="1:4" x14ac:dyDescent="0.3">
      <c r="A1024" s="1" t="s">
        <v>1347</v>
      </c>
      <c r="B1024" s="1" t="s">
        <v>2388</v>
      </c>
      <c r="C1024" s="1" t="s">
        <v>3859</v>
      </c>
      <c r="D1024" s="7" t="s">
        <v>2575</v>
      </c>
    </row>
    <row r="1025" spans="1:4" x14ac:dyDescent="0.3">
      <c r="A1025" s="1" t="s">
        <v>1346</v>
      </c>
      <c r="B1025" s="1" t="s">
        <v>2391</v>
      </c>
      <c r="C1025" s="1" t="s">
        <v>3860</v>
      </c>
      <c r="D1025" s="7" t="s">
        <v>3861</v>
      </c>
    </row>
    <row r="1026" spans="1:4" x14ac:dyDescent="0.3">
      <c r="A1026" s="1" t="s">
        <v>1345</v>
      </c>
      <c r="B1026" s="1" t="s">
        <v>2391</v>
      </c>
      <c r="C1026" s="1" t="s">
        <v>3862</v>
      </c>
      <c r="D1026" s="7" t="s">
        <v>2414</v>
      </c>
    </row>
    <row r="1027" spans="1:4" x14ac:dyDescent="0.3">
      <c r="A1027" s="1" t="s">
        <v>1344</v>
      </c>
      <c r="B1027" s="1" t="s">
        <v>2391</v>
      </c>
      <c r="C1027" s="1" t="s">
        <v>3863</v>
      </c>
      <c r="D1027" s="7" t="s">
        <v>3864</v>
      </c>
    </row>
    <row r="1028" spans="1:4" x14ac:dyDescent="0.3">
      <c r="A1028" s="1" t="s">
        <v>1343</v>
      </c>
      <c r="B1028" s="1" t="s">
        <v>2388</v>
      </c>
      <c r="C1028" s="1" t="s">
        <v>3865</v>
      </c>
      <c r="D1028" s="7" t="s">
        <v>2947</v>
      </c>
    </row>
    <row r="1029" spans="1:4" x14ac:dyDescent="0.3">
      <c r="A1029" s="1" t="s">
        <v>1342</v>
      </c>
      <c r="B1029" s="1" t="s">
        <v>2391</v>
      </c>
      <c r="C1029" s="1" t="s">
        <v>3866</v>
      </c>
      <c r="D1029" s="7" t="s">
        <v>3864</v>
      </c>
    </row>
    <row r="1030" spans="1:4" x14ac:dyDescent="0.3">
      <c r="A1030" s="1" t="s">
        <v>1341</v>
      </c>
      <c r="B1030" s="1" t="s">
        <v>2391</v>
      </c>
      <c r="C1030" s="1" t="s">
        <v>3867</v>
      </c>
      <c r="D1030" s="7" t="s">
        <v>2407</v>
      </c>
    </row>
    <row r="1031" spans="1:4" x14ac:dyDescent="0.3">
      <c r="A1031" s="1" t="s">
        <v>1340</v>
      </c>
      <c r="B1031" s="1" t="s">
        <v>2388</v>
      </c>
      <c r="C1031" s="1" t="s">
        <v>3868</v>
      </c>
      <c r="D1031" s="7" t="s">
        <v>3869</v>
      </c>
    </row>
    <row r="1032" spans="1:4" x14ac:dyDescent="0.3">
      <c r="A1032" s="1" t="s">
        <v>1339</v>
      </c>
      <c r="B1032" s="1" t="s">
        <v>2391</v>
      </c>
      <c r="C1032" s="1" t="s">
        <v>3870</v>
      </c>
      <c r="D1032" s="7" t="s">
        <v>3399</v>
      </c>
    </row>
    <row r="1033" spans="1:4" x14ac:dyDescent="0.3">
      <c r="A1033" s="1" t="s">
        <v>1338</v>
      </c>
      <c r="B1033" s="1" t="s">
        <v>2388</v>
      </c>
      <c r="C1033" s="1" t="s">
        <v>3871</v>
      </c>
      <c r="D1033" s="7" t="s">
        <v>3872</v>
      </c>
    </row>
    <row r="1034" spans="1:4" x14ac:dyDescent="0.3">
      <c r="A1034" s="1" t="s">
        <v>1337</v>
      </c>
      <c r="B1034" s="1" t="s">
        <v>2388</v>
      </c>
      <c r="C1034" s="1" t="s">
        <v>3400</v>
      </c>
      <c r="D1034" s="7" t="s">
        <v>2721</v>
      </c>
    </row>
    <row r="1035" spans="1:4" x14ac:dyDescent="0.3">
      <c r="A1035" s="1" t="s">
        <v>1336</v>
      </c>
      <c r="B1035" s="1" t="s">
        <v>2388</v>
      </c>
      <c r="C1035" s="1" t="s">
        <v>3873</v>
      </c>
      <c r="D1035" s="7" t="s">
        <v>3029</v>
      </c>
    </row>
    <row r="1036" spans="1:4" x14ac:dyDescent="0.3">
      <c r="A1036" s="1" t="s">
        <v>1335</v>
      </c>
      <c r="B1036" s="1" t="s">
        <v>2388</v>
      </c>
      <c r="C1036" s="1" t="s">
        <v>3874</v>
      </c>
      <c r="D1036" s="7" t="s">
        <v>3875</v>
      </c>
    </row>
    <row r="1037" spans="1:4" x14ac:dyDescent="0.3">
      <c r="A1037" s="1" t="s">
        <v>1334</v>
      </c>
      <c r="B1037" s="1" t="s">
        <v>2388</v>
      </c>
      <c r="C1037" s="1" t="s">
        <v>3876</v>
      </c>
      <c r="D1037" s="7" t="s">
        <v>3169</v>
      </c>
    </row>
    <row r="1038" spans="1:4" x14ac:dyDescent="0.3">
      <c r="A1038" s="1" t="s">
        <v>1333</v>
      </c>
      <c r="B1038" s="1" t="s">
        <v>2391</v>
      </c>
      <c r="C1038" s="1" t="s">
        <v>3877</v>
      </c>
      <c r="D1038" s="7" t="s">
        <v>2519</v>
      </c>
    </row>
    <row r="1039" spans="1:4" x14ac:dyDescent="0.3">
      <c r="A1039" s="1" t="s">
        <v>1332</v>
      </c>
      <c r="B1039" s="1" t="s">
        <v>2391</v>
      </c>
      <c r="C1039" s="1" t="s">
        <v>2702</v>
      </c>
      <c r="D1039" s="7" t="s">
        <v>2542</v>
      </c>
    </row>
    <row r="1040" spans="1:4" x14ac:dyDescent="0.3">
      <c r="A1040" s="1" t="s">
        <v>1331</v>
      </c>
      <c r="B1040" s="1" t="s">
        <v>2388</v>
      </c>
      <c r="C1040" s="1" t="s">
        <v>3878</v>
      </c>
      <c r="D1040" s="7" t="s">
        <v>2854</v>
      </c>
    </row>
    <row r="1041" spans="1:4" x14ac:dyDescent="0.3">
      <c r="A1041" s="1" t="s">
        <v>1330</v>
      </c>
      <c r="B1041" s="1" t="s">
        <v>2388</v>
      </c>
      <c r="C1041" s="1" t="s">
        <v>3879</v>
      </c>
      <c r="D1041" s="7" t="s">
        <v>3880</v>
      </c>
    </row>
    <row r="1042" spans="1:4" x14ac:dyDescent="0.3">
      <c r="A1042" s="1" t="s">
        <v>1329</v>
      </c>
      <c r="B1042" s="1" t="s">
        <v>2391</v>
      </c>
      <c r="C1042" s="1" t="s">
        <v>3437</v>
      </c>
      <c r="D1042" s="7" t="s">
        <v>2686</v>
      </c>
    </row>
    <row r="1043" spans="1:4" x14ac:dyDescent="0.3">
      <c r="A1043" s="1" t="s">
        <v>1328</v>
      </c>
      <c r="B1043" s="1" t="s">
        <v>2388</v>
      </c>
      <c r="C1043" s="1" t="s">
        <v>3881</v>
      </c>
      <c r="D1043" s="7" t="s">
        <v>3882</v>
      </c>
    </row>
    <row r="1044" spans="1:4" x14ac:dyDescent="0.3">
      <c r="A1044" s="1" t="s">
        <v>1327</v>
      </c>
      <c r="B1044" s="1" t="s">
        <v>2391</v>
      </c>
      <c r="C1044" s="1" t="s">
        <v>3883</v>
      </c>
      <c r="D1044" s="7" t="s">
        <v>3215</v>
      </c>
    </row>
    <row r="1045" spans="1:4" x14ac:dyDescent="0.3">
      <c r="A1045" s="1" t="s">
        <v>1326</v>
      </c>
      <c r="B1045" s="1" t="s">
        <v>2391</v>
      </c>
      <c r="C1045" s="1" t="s">
        <v>3884</v>
      </c>
      <c r="D1045" s="7" t="s">
        <v>2405</v>
      </c>
    </row>
    <row r="1046" spans="1:4" x14ac:dyDescent="0.3">
      <c r="A1046" s="1" t="s">
        <v>1325</v>
      </c>
      <c r="B1046" s="1" t="s">
        <v>3168</v>
      </c>
      <c r="C1046" s="1" t="s">
        <v>3885</v>
      </c>
      <c r="D1046" s="7" t="s">
        <v>3886</v>
      </c>
    </row>
    <row r="1047" spans="1:4" x14ac:dyDescent="0.3">
      <c r="A1047" s="1" t="s">
        <v>1324</v>
      </c>
      <c r="B1047" s="1" t="s">
        <v>2391</v>
      </c>
      <c r="C1047" s="1" t="s">
        <v>3887</v>
      </c>
      <c r="D1047" s="7" t="s">
        <v>3888</v>
      </c>
    </row>
    <row r="1048" spans="1:4" x14ac:dyDescent="0.3">
      <c r="A1048" s="1" t="s">
        <v>1323</v>
      </c>
      <c r="B1048" s="1" t="s">
        <v>2391</v>
      </c>
      <c r="C1048" s="1" t="s">
        <v>3889</v>
      </c>
      <c r="D1048" s="7" t="s">
        <v>3864</v>
      </c>
    </row>
    <row r="1049" spans="1:4" x14ac:dyDescent="0.3">
      <c r="A1049" s="1" t="s">
        <v>1322</v>
      </c>
      <c r="B1049" s="1" t="s">
        <v>2388</v>
      </c>
      <c r="C1049" s="1" t="s">
        <v>3890</v>
      </c>
      <c r="D1049" s="7" t="s">
        <v>2610</v>
      </c>
    </row>
    <row r="1050" spans="1:4" x14ac:dyDescent="0.3">
      <c r="A1050" s="1" t="s">
        <v>1321</v>
      </c>
      <c r="B1050" s="1" t="s">
        <v>2388</v>
      </c>
      <c r="C1050" s="1" t="s">
        <v>3891</v>
      </c>
      <c r="D1050" s="7" t="s">
        <v>3892</v>
      </c>
    </row>
    <row r="1051" spans="1:4" x14ac:dyDescent="0.3">
      <c r="A1051" s="1" t="s">
        <v>1320</v>
      </c>
      <c r="B1051" s="1" t="s">
        <v>2388</v>
      </c>
      <c r="C1051" s="1" t="s">
        <v>3893</v>
      </c>
      <c r="D1051" s="7" t="s">
        <v>3445</v>
      </c>
    </row>
    <row r="1052" spans="1:4" x14ac:dyDescent="0.3">
      <c r="A1052" s="1" t="s">
        <v>1319</v>
      </c>
      <c r="B1052" s="1" t="s">
        <v>3168</v>
      </c>
      <c r="C1052" s="1" t="s">
        <v>3894</v>
      </c>
      <c r="D1052" s="7" t="s">
        <v>2557</v>
      </c>
    </row>
    <row r="1053" spans="1:4" x14ac:dyDescent="0.3">
      <c r="A1053" s="1" t="s">
        <v>1318</v>
      </c>
      <c r="B1053" s="1" t="s">
        <v>2391</v>
      </c>
      <c r="C1053" s="1" t="s">
        <v>3895</v>
      </c>
      <c r="D1053" s="7" t="s">
        <v>2999</v>
      </c>
    </row>
    <row r="1054" spans="1:4" x14ac:dyDescent="0.3">
      <c r="A1054" s="1" t="s">
        <v>1317</v>
      </c>
      <c r="B1054" s="1" t="s">
        <v>2388</v>
      </c>
      <c r="C1054" s="1" t="s">
        <v>3896</v>
      </c>
      <c r="D1054" s="7" t="s">
        <v>2610</v>
      </c>
    </row>
    <row r="1055" spans="1:4" x14ac:dyDescent="0.3">
      <c r="A1055" s="1" t="s">
        <v>1316</v>
      </c>
      <c r="B1055" s="1" t="s">
        <v>2391</v>
      </c>
      <c r="C1055" s="1" t="s">
        <v>3897</v>
      </c>
      <c r="D1055" s="7" t="s">
        <v>2392</v>
      </c>
    </row>
    <row r="1056" spans="1:4" x14ac:dyDescent="0.3">
      <c r="A1056" s="1" t="s">
        <v>1315</v>
      </c>
      <c r="B1056" s="1" t="s">
        <v>3168</v>
      </c>
      <c r="C1056" s="1" t="s">
        <v>3898</v>
      </c>
      <c r="D1056" s="7" t="s">
        <v>2593</v>
      </c>
    </row>
    <row r="1057" spans="1:4" x14ac:dyDescent="0.3">
      <c r="A1057" s="1" t="s">
        <v>1314</v>
      </c>
      <c r="B1057" s="1" t="s">
        <v>2388</v>
      </c>
      <c r="C1057" s="1" t="s">
        <v>3899</v>
      </c>
      <c r="D1057" s="7" t="s">
        <v>3900</v>
      </c>
    </row>
    <row r="1058" spans="1:4" x14ac:dyDescent="0.3">
      <c r="A1058" s="1" t="s">
        <v>1313</v>
      </c>
      <c r="B1058" s="1" t="s">
        <v>3168</v>
      </c>
      <c r="C1058" s="1" t="s">
        <v>3816</v>
      </c>
      <c r="D1058" s="7" t="s">
        <v>3901</v>
      </c>
    </row>
    <row r="1059" spans="1:4" x14ac:dyDescent="0.3">
      <c r="A1059" s="1" t="s">
        <v>1312</v>
      </c>
      <c r="B1059" s="1" t="s">
        <v>2388</v>
      </c>
      <c r="C1059" s="1" t="s">
        <v>3902</v>
      </c>
      <c r="D1059" s="7" t="s">
        <v>3176</v>
      </c>
    </row>
    <row r="1060" spans="1:4" x14ac:dyDescent="0.3">
      <c r="A1060" s="1" t="s">
        <v>1311</v>
      </c>
      <c r="B1060" s="1" t="s">
        <v>2391</v>
      </c>
      <c r="C1060" s="1" t="s">
        <v>3903</v>
      </c>
      <c r="D1060" s="7" t="s">
        <v>2760</v>
      </c>
    </row>
    <row r="1061" spans="1:4" x14ac:dyDescent="0.3">
      <c r="A1061" s="1" t="s">
        <v>1310</v>
      </c>
      <c r="B1061" s="1" t="s">
        <v>2391</v>
      </c>
      <c r="C1061" s="1" t="s">
        <v>3904</v>
      </c>
      <c r="D1061" s="7" t="s">
        <v>2483</v>
      </c>
    </row>
    <row r="1062" spans="1:4" x14ac:dyDescent="0.3">
      <c r="A1062" s="1" t="s">
        <v>1309</v>
      </c>
      <c r="B1062" s="1" t="s">
        <v>2391</v>
      </c>
      <c r="C1062" s="1" t="s">
        <v>3905</v>
      </c>
      <c r="D1062" s="7" t="s">
        <v>2550</v>
      </c>
    </row>
    <row r="1063" spans="1:4" x14ac:dyDescent="0.3">
      <c r="A1063" s="1" t="s">
        <v>1308</v>
      </c>
      <c r="B1063" s="1" t="s">
        <v>2391</v>
      </c>
      <c r="C1063" s="1" t="s">
        <v>3540</v>
      </c>
      <c r="D1063" s="7" t="s">
        <v>2650</v>
      </c>
    </row>
    <row r="1064" spans="1:4" x14ac:dyDescent="0.3">
      <c r="A1064" s="1" t="s">
        <v>1307</v>
      </c>
      <c r="B1064" s="1" t="s">
        <v>2391</v>
      </c>
      <c r="C1064" s="1" t="s">
        <v>3906</v>
      </c>
      <c r="D1064" s="7" t="s">
        <v>3907</v>
      </c>
    </row>
    <row r="1065" spans="1:4" x14ac:dyDescent="0.3">
      <c r="A1065" s="1" t="s">
        <v>1306</v>
      </c>
      <c r="B1065" s="1" t="s">
        <v>2391</v>
      </c>
      <c r="C1065" s="1" t="s">
        <v>3908</v>
      </c>
      <c r="D1065" s="7" t="s">
        <v>3909</v>
      </c>
    </row>
    <row r="1066" spans="1:4" x14ac:dyDescent="0.3">
      <c r="A1066" s="1" t="s">
        <v>1305</v>
      </c>
      <c r="B1066" s="1" t="s">
        <v>2388</v>
      </c>
      <c r="C1066" s="1" t="s">
        <v>3910</v>
      </c>
      <c r="D1066" s="1" t="s">
        <v>3911</v>
      </c>
    </row>
    <row r="1067" spans="1:4" x14ac:dyDescent="0.3">
      <c r="A1067" s="1" t="s">
        <v>1304</v>
      </c>
      <c r="B1067" s="1" t="s">
        <v>2391</v>
      </c>
      <c r="C1067" s="1" t="s">
        <v>3912</v>
      </c>
      <c r="D1067" s="7" t="s">
        <v>3913</v>
      </c>
    </row>
    <row r="1068" spans="1:4" x14ac:dyDescent="0.3">
      <c r="A1068" s="1" t="s">
        <v>1303</v>
      </c>
      <c r="B1068" s="1" t="s">
        <v>2388</v>
      </c>
      <c r="C1068" s="1" t="s">
        <v>3914</v>
      </c>
      <c r="D1068" s="7" t="s">
        <v>3185</v>
      </c>
    </row>
    <row r="1069" spans="1:4" x14ac:dyDescent="0.3">
      <c r="A1069" s="1" t="s">
        <v>1302</v>
      </c>
      <c r="B1069" s="1" t="s">
        <v>2391</v>
      </c>
      <c r="C1069" s="1" t="s">
        <v>3915</v>
      </c>
      <c r="D1069" s="7" t="s">
        <v>2403</v>
      </c>
    </row>
    <row r="1070" spans="1:4" x14ac:dyDescent="0.3">
      <c r="A1070" s="1" t="s">
        <v>1301</v>
      </c>
      <c r="B1070" s="1" t="s">
        <v>2388</v>
      </c>
      <c r="C1070" s="1" t="s">
        <v>3549</v>
      </c>
      <c r="D1070" s="7" t="s">
        <v>3916</v>
      </c>
    </row>
    <row r="1071" spans="1:4" x14ac:dyDescent="0.3">
      <c r="A1071" s="1" t="s">
        <v>1300</v>
      </c>
      <c r="B1071" s="1" t="s">
        <v>2388</v>
      </c>
      <c r="C1071" s="1" t="s">
        <v>3917</v>
      </c>
      <c r="D1071" s="7" t="s">
        <v>3918</v>
      </c>
    </row>
    <row r="1072" spans="1:4" x14ac:dyDescent="0.3">
      <c r="A1072" s="1" t="s">
        <v>1299</v>
      </c>
      <c r="B1072" s="1" t="s">
        <v>2388</v>
      </c>
      <c r="C1072" s="1" t="s">
        <v>3919</v>
      </c>
      <c r="D1072" s="7" t="s">
        <v>2967</v>
      </c>
    </row>
    <row r="1073" spans="1:4" x14ac:dyDescent="0.3">
      <c r="A1073" s="1" t="s">
        <v>1298</v>
      </c>
      <c r="B1073" s="1" t="s">
        <v>3168</v>
      </c>
      <c r="C1073" s="1" t="s">
        <v>3920</v>
      </c>
      <c r="D1073" s="7" t="s">
        <v>3921</v>
      </c>
    </row>
    <row r="1074" spans="1:4" x14ac:dyDescent="0.3">
      <c r="A1074" s="1" t="s">
        <v>1297</v>
      </c>
      <c r="B1074" s="1" t="s">
        <v>2388</v>
      </c>
      <c r="C1074" s="1" t="s">
        <v>3922</v>
      </c>
      <c r="D1074" s="7" t="s">
        <v>2424</v>
      </c>
    </row>
    <row r="1075" spans="1:4" x14ac:dyDescent="0.3">
      <c r="A1075" s="1" t="s">
        <v>1296</v>
      </c>
      <c r="B1075" s="1" t="s">
        <v>2391</v>
      </c>
      <c r="C1075" s="1" t="s">
        <v>3923</v>
      </c>
      <c r="D1075" s="7" t="s">
        <v>2440</v>
      </c>
    </row>
    <row r="1076" spans="1:4" x14ac:dyDescent="0.3">
      <c r="A1076" s="1" t="s">
        <v>1295</v>
      </c>
      <c r="B1076" s="1" t="s">
        <v>2391</v>
      </c>
      <c r="C1076" s="1" t="s">
        <v>3924</v>
      </c>
      <c r="D1076" s="7" t="s">
        <v>2915</v>
      </c>
    </row>
    <row r="1077" spans="1:4" x14ac:dyDescent="0.3">
      <c r="A1077" s="1" t="s">
        <v>1294</v>
      </c>
      <c r="B1077" s="1" t="s">
        <v>2391</v>
      </c>
      <c r="C1077" s="1" t="s">
        <v>3194</v>
      </c>
      <c r="D1077" s="7" t="s">
        <v>2972</v>
      </c>
    </row>
    <row r="1078" spans="1:4" x14ac:dyDescent="0.3">
      <c r="A1078" s="1" t="s">
        <v>1293</v>
      </c>
      <c r="B1078" s="1" t="s">
        <v>2388</v>
      </c>
      <c r="C1078" s="1" t="s">
        <v>3925</v>
      </c>
      <c r="D1078" s="7" t="s">
        <v>3926</v>
      </c>
    </row>
    <row r="1079" spans="1:4" x14ac:dyDescent="0.3">
      <c r="A1079" s="1" t="s">
        <v>1292</v>
      </c>
      <c r="B1079" s="1" t="s">
        <v>2391</v>
      </c>
      <c r="C1079" s="1" t="s">
        <v>3927</v>
      </c>
      <c r="D1079" s="7" t="s">
        <v>2788</v>
      </c>
    </row>
    <row r="1080" spans="1:4" x14ac:dyDescent="0.3">
      <c r="A1080" s="1" t="s">
        <v>1291</v>
      </c>
      <c r="B1080" s="1" t="s">
        <v>2391</v>
      </c>
      <c r="C1080" s="1" t="s">
        <v>3928</v>
      </c>
      <c r="D1080" s="7" t="s">
        <v>3929</v>
      </c>
    </row>
    <row r="1081" spans="1:4" x14ac:dyDescent="0.3">
      <c r="A1081" s="1" t="s">
        <v>1290</v>
      </c>
      <c r="B1081" s="1" t="s">
        <v>2391</v>
      </c>
      <c r="C1081" s="1" t="s">
        <v>3930</v>
      </c>
      <c r="D1081" s="7" t="s">
        <v>2431</v>
      </c>
    </row>
    <row r="1082" spans="1:4" x14ac:dyDescent="0.3">
      <c r="A1082" s="1" t="s">
        <v>1289</v>
      </c>
      <c r="B1082" s="1" t="s">
        <v>2391</v>
      </c>
      <c r="C1082" s="1" t="s">
        <v>3931</v>
      </c>
      <c r="D1082" s="7" t="s">
        <v>2519</v>
      </c>
    </row>
    <row r="1083" spans="1:4" x14ac:dyDescent="0.3">
      <c r="A1083" s="1" t="s">
        <v>1288</v>
      </c>
      <c r="B1083" s="1" t="s">
        <v>3168</v>
      </c>
      <c r="C1083" s="1" t="s">
        <v>3932</v>
      </c>
      <c r="D1083" s="7" t="s">
        <v>3176</v>
      </c>
    </row>
    <row r="1084" spans="1:4" x14ac:dyDescent="0.3">
      <c r="A1084" s="1" t="s">
        <v>1287</v>
      </c>
      <c r="B1084" s="1" t="s">
        <v>3168</v>
      </c>
      <c r="C1084" s="1" t="s">
        <v>3933</v>
      </c>
      <c r="D1084" s="7" t="s">
        <v>2646</v>
      </c>
    </row>
    <row r="1085" spans="1:4" x14ac:dyDescent="0.3">
      <c r="A1085" s="1" t="s">
        <v>1286</v>
      </c>
      <c r="B1085" s="1" t="s">
        <v>2391</v>
      </c>
      <c r="C1085" s="1" t="s">
        <v>3934</v>
      </c>
      <c r="D1085" s="7" t="s">
        <v>2673</v>
      </c>
    </row>
    <row r="1086" spans="1:4" x14ac:dyDescent="0.3">
      <c r="A1086" s="1" t="s">
        <v>1285</v>
      </c>
      <c r="B1086" s="1" t="s">
        <v>2391</v>
      </c>
      <c r="C1086" s="1" t="s">
        <v>3935</v>
      </c>
      <c r="D1086" s="7" t="s">
        <v>2915</v>
      </c>
    </row>
    <row r="1087" spans="1:4" x14ac:dyDescent="0.3">
      <c r="A1087" s="1" t="s">
        <v>1284</v>
      </c>
      <c r="B1087" s="1" t="s">
        <v>2391</v>
      </c>
      <c r="C1087" s="1" t="s">
        <v>3936</v>
      </c>
      <c r="D1087" s="7" t="s">
        <v>2788</v>
      </c>
    </row>
    <row r="1088" spans="1:4" x14ac:dyDescent="0.3">
      <c r="A1088" s="1" t="s">
        <v>1283</v>
      </c>
      <c r="B1088" s="1" t="s">
        <v>2388</v>
      </c>
      <c r="C1088" s="1" t="s">
        <v>3937</v>
      </c>
      <c r="D1088" s="7" t="s">
        <v>3938</v>
      </c>
    </row>
    <row r="1089" spans="1:4" x14ac:dyDescent="0.3">
      <c r="A1089" s="1" t="s">
        <v>1282</v>
      </c>
      <c r="B1089" s="1" t="s">
        <v>2388</v>
      </c>
      <c r="C1089" s="1" t="s">
        <v>3939</v>
      </c>
      <c r="D1089" s="7" t="s">
        <v>3940</v>
      </c>
    </row>
    <row r="1090" spans="1:4" x14ac:dyDescent="0.3">
      <c r="A1090" s="1" t="s">
        <v>1281</v>
      </c>
      <c r="B1090" s="1" t="s">
        <v>3168</v>
      </c>
      <c r="C1090" s="1" t="s">
        <v>3941</v>
      </c>
      <c r="D1090" s="7" t="s">
        <v>3942</v>
      </c>
    </row>
    <row r="1091" spans="1:4" x14ac:dyDescent="0.3">
      <c r="A1091" s="1" t="s">
        <v>1280</v>
      </c>
      <c r="B1091" s="1" t="s">
        <v>2388</v>
      </c>
      <c r="C1091" s="1" t="s">
        <v>3943</v>
      </c>
      <c r="D1091" s="7" t="s">
        <v>3222</v>
      </c>
    </row>
    <row r="1092" spans="1:4" x14ac:dyDescent="0.3">
      <c r="A1092" s="1" t="s">
        <v>1279</v>
      </c>
      <c r="B1092" s="1" t="s">
        <v>2388</v>
      </c>
      <c r="C1092" s="1" t="s">
        <v>2702</v>
      </c>
      <c r="D1092" s="7" t="s">
        <v>3944</v>
      </c>
    </row>
    <row r="1093" spans="1:4" x14ac:dyDescent="0.3">
      <c r="A1093" s="1" t="s">
        <v>1278</v>
      </c>
      <c r="B1093" s="1" t="s">
        <v>2391</v>
      </c>
      <c r="C1093" s="1" t="s">
        <v>3945</v>
      </c>
      <c r="D1093" s="7" t="s">
        <v>2650</v>
      </c>
    </row>
    <row r="1094" spans="1:4" x14ac:dyDescent="0.3">
      <c r="A1094" s="1" t="s">
        <v>1277</v>
      </c>
      <c r="B1094" s="1" t="s">
        <v>2388</v>
      </c>
      <c r="C1094" s="1" t="s">
        <v>3946</v>
      </c>
      <c r="D1094" s="7" t="s">
        <v>3947</v>
      </c>
    </row>
    <row r="1095" spans="1:4" x14ac:dyDescent="0.3">
      <c r="A1095" s="1" t="s">
        <v>1276</v>
      </c>
      <c r="B1095" s="1" t="s">
        <v>2391</v>
      </c>
      <c r="C1095" s="1" t="s">
        <v>2514</v>
      </c>
      <c r="D1095" s="7" t="s">
        <v>2392</v>
      </c>
    </row>
    <row r="1096" spans="1:4" x14ac:dyDescent="0.3">
      <c r="A1096" s="1" t="s">
        <v>1275</v>
      </c>
      <c r="B1096" s="1" t="s">
        <v>2391</v>
      </c>
      <c r="C1096" s="1" t="s">
        <v>3948</v>
      </c>
      <c r="D1096" s="7" t="s">
        <v>2392</v>
      </c>
    </row>
    <row r="1097" spans="1:4" x14ac:dyDescent="0.3">
      <c r="A1097" s="1" t="s">
        <v>1274</v>
      </c>
      <c r="B1097" s="1" t="s">
        <v>3168</v>
      </c>
      <c r="C1097" s="1" t="s">
        <v>3949</v>
      </c>
      <c r="D1097" s="7" t="s">
        <v>3293</v>
      </c>
    </row>
    <row r="1098" spans="1:4" x14ac:dyDescent="0.3">
      <c r="A1098" s="1" t="s">
        <v>1273</v>
      </c>
      <c r="B1098" s="1" t="s">
        <v>2388</v>
      </c>
      <c r="C1098" s="1" t="s">
        <v>3950</v>
      </c>
      <c r="D1098" s="7" t="s">
        <v>2448</v>
      </c>
    </row>
    <row r="1099" spans="1:4" x14ac:dyDescent="0.3">
      <c r="A1099" s="1" t="s">
        <v>1272</v>
      </c>
      <c r="B1099" s="1" t="s">
        <v>2388</v>
      </c>
      <c r="C1099" s="1" t="s">
        <v>3951</v>
      </c>
      <c r="D1099" s="7" t="s">
        <v>3445</v>
      </c>
    </row>
    <row r="1100" spans="1:4" x14ac:dyDescent="0.3">
      <c r="A1100" s="1" t="s">
        <v>1271</v>
      </c>
      <c r="B1100" s="1" t="s">
        <v>2388</v>
      </c>
      <c r="C1100" s="1" t="s">
        <v>2834</v>
      </c>
      <c r="D1100" s="7" t="s">
        <v>2636</v>
      </c>
    </row>
    <row r="1101" spans="1:4" x14ac:dyDescent="0.3">
      <c r="A1101" s="1" t="s">
        <v>1270</v>
      </c>
      <c r="B1101" s="1" t="s">
        <v>2391</v>
      </c>
      <c r="C1101" s="1" t="s">
        <v>3952</v>
      </c>
      <c r="D1101" s="7" t="s">
        <v>2403</v>
      </c>
    </row>
    <row r="1102" spans="1:4" x14ac:dyDescent="0.3">
      <c r="A1102" s="1" t="s">
        <v>1269</v>
      </c>
      <c r="B1102" s="1" t="s">
        <v>3168</v>
      </c>
      <c r="C1102" s="1" t="s">
        <v>3953</v>
      </c>
      <c r="D1102" s="7" t="s">
        <v>3120</v>
      </c>
    </row>
    <row r="1103" spans="1:4" x14ac:dyDescent="0.3">
      <c r="A1103" s="1" t="s">
        <v>1268</v>
      </c>
      <c r="B1103" s="1" t="s">
        <v>2391</v>
      </c>
      <c r="C1103" s="1" t="s">
        <v>3157</v>
      </c>
      <c r="D1103" s="7" t="s">
        <v>2403</v>
      </c>
    </row>
    <row r="1104" spans="1:4" x14ac:dyDescent="0.3">
      <c r="A1104" s="1" t="s">
        <v>1267</v>
      </c>
      <c r="B1104" s="1" t="s">
        <v>2391</v>
      </c>
      <c r="C1104" s="1" t="s">
        <v>3954</v>
      </c>
      <c r="D1104" s="7" t="s">
        <v>2580</v>
      </c>
    </row>
    <row r="1105" spans="1:4" x14ac:dyDescent="0.3">
      <c r="A1105" s="1" t="s">
        <v>1266</v>
      </c>
      <c r="B1105" s="1" t="s">
        <v>2388</v>
      </c>
      <c r="C1105" s="1" t="s">
        <v>3955</v>
      </c>
      <c r="D1105" s="7" t="s">
        <v>3956</v>
      </c>
    </row>
    <row r="1106" spans="1:4" x14ac:dyDescent="0.3">
      <c r="A1106" s="1" t="s">
        <v>1265</v>
      </c>
      <c r="B1106" s="1" t="s">
        <v>2391</v>
      </c>
      <c r="C1106" s="1" t="s">
        <v>3957</v>
      </c>
      <c r="D1106" s="7" t="s">
        <v>3958</v>
      </c>
    </row>
    <row r="1107" spans="1:4" x14ac:dyDescent="0.3">
      <c r="A1107" s="1" t="s">
        <v>1264</v>
      </c>
      <c r="B1107" s="1" t="s">
        <v>2391</v>
      </c>
      <c r="C1107" s="1" t="s">
        <v>2673</v>
      </c>
      <c r="D1107" s="7" t="s">
        <v>2613</v>
      </c>
    </row>
    <row r="1108" spans="1:4" x14ac:dyDescent="0.3">
      <c r="A1108" s="1" t="s">
        <v>1263</v>
      </c>
      <c r="B1108" s="1" t="s">
        <v>2391</v>
      </c>
      <c r="C1108" s="1" t="s">
        <v>3959</v>
      </c>
      <c r="D1108" s="7" t="s">
        <v>3317</v>
      </c>
    </row>
    <row r="1109" spans="1:4" x14ac:dyDescent="0.3">
      <c r="A1109" s="1" t="s">
        <v>1262</v>
      </c>
      <c r="B1109" s="1" t="s">
        <v>2388</v>
      </c>
      <c r="C1109" s="1" t="s">
        <v>3960</v>
      </c>
      <c r="D1109" s="7" t="s">
        <v>3616</v>
      </c>
    </row>
    <row r="1110" spans="1:4" x14ac:dyDescent="0.3">
      <c r="A1110" s="1" t="s">
        <v>1261</v>
      </c>
      <c r="B1110" s="1" t="s">
        <v>3168</v>
      </c>
      <c r="C1110" s="1" t="s">
        <v>3961</v>
      </c>
      <c r="D1110" s="7" t="s">
        <v>3962</v>
      </c>
    </row>
    <row r="1111" spans="1:4" x14ac:dyDescent="0.3">
      <c r="A1111" s="1" t="s">
        <v>1260</v>
      </c>
      <c r="B1111" s="1" t="s">
        <v>3168</v>
      </c>
      <c r="C1111" s="1" t="s">
        <v>3963</v>
      </c>
      <c r="D1111" s="7" t="s">
        <v>2733</v>
      </c>
    </row>
    <row r="1112" spans="1:4" x14ac:dyDescent="0.3">
      <c r="A1112" s="1" t="s">
        <v>1259</v>
      </c>
      <c r="B1112" s="1" t="s">
        <v>2388</v>
      </c>
      <c r="C1112" s="1" t="s">
        <v>3047</v>
      </c>
      <c r="D1112" s="7" t="s">
        <v>2424</v>
      </c>
    </row>
    <row r="1113" spans="1:4" x14ac:dyDescent="0.3">
      <c r="A1113" s="1" t="s">
        <v>1258</v>
      </c>
      <c r="B1113" s="1" t="s">
        <v>3168</v>
      </c>
      <c r="C1113" s="1" t="s">
        <v>3964</v>
      </c>
      <c r="D1113" s="7" t="s">
        <v>3222</v>
      </c>
    </row>
    <row r="1114" spans="1:4" x14ac:dyDescent="0.3">
      <c r="A1114" s="1" t="s">
        <v>1257</v>
      </c>
      <c r="B1114" s="1" t="s">
        <v>2391</v>
      </c>
      <c r="C1114" s="1" t="s">
        <v>3965</v>
      </c>
      <c r="D1114" s="7" t="s">
        <v>2483</v>
      </c>
    </row>
    <row r="1115" spans="1:4" x14ac:dyDescent="0.3">
      <c r="A1115" s="1" t="s">
        <v>1256</v>
      </c>
      <c r="B1115" s="1" t="s">
        <v>2388</v>
      </c>
      <c r="C1115" s="1" t="s">
        <v>3966</v>
      </c>
      <c r="D1115" s="7" t="s">
        <v>3967</v>
      </c>
    </row>
    <row r="1116" spans="1:4" x14ac:dyDescent="0.3">
      <c r="A1116" s="1" t="s">
        <v>1255</v>
      </c>
      <c r="B1116" s="1" t="s">
        <v>2388</v>
      </c>
      <c r="C1116" s="1" t="s">
        <v>3968</v>
      </c>
      <c r="D1116" s="7" t="s">
        <v>3969</v>
      </c>
    </row>
    <row r="1117" spans="1:4" x14ac:dyDescent="0.3">
      <c r="A1117" s="1" t="s">
        <v>1254</v>
      </c>
      <c r="B1117" s="1" t="s">
        <v>2388</v>
      </c>
      <c r="C1117" s="1" t="s">
        <v>3970</v>
      </c>
      <c r="D1117" s="7" t="s">
        <v>2484</v>
      </c>
    </row>
    <row r="1118" spans="1:4" x14ac:dyDescent="0.3">
      <c r="A1118" s="1" t="s">
        <v>1253</v>
      </c>
      <c r="B1118" s="1" t="s">
        <v>2388</v>
      </c>
      <c r="C1118" s="1" t="s">
        <v>3971</v>
      </c>
      <c r="D1118" s="7" t="s">
        <v>3972</v>
      </c>
    </row>
    <row r="1119" spans="1:4" x14ac:dyDescent="0.3">
      <c r="A1119" s="1" t="s">
        <v>1252</v>
      </c>
      <c r="B1119" s="1" t="s">
        <v>2388</v>
      </c>
      <c r="C1119" s="1" t="s">
        <v>3973</v>
      </c>
      <c r="D1119" s="7" t="s">
        <v>2624</v>
      </c>
    </row>
    <row r="1120" spans="1:4" x14ac:dyDescent="0.3">
      <c r="A1120" s="1" t="s">
        <v>1251</v>
      </c>
      <c r="B1120" s="1" t="s">
        <v>2391</v>
      </c>
      <c r="C1120" s="1" t="s">
        <v>3974</v>
      </c>
      <c r="D1120" s="7" t="s">
        <v>3003</v>
      </c>
    </row>
    <row r="1121" spans="1:4" x14ac:dyDescent="0.3">
      <c r="A1121" s="1" t="s">
        <v>1250</v>
      </c>
      <c r="B1121" s="1" t="s">
        <v>2391</v>
      </c>
      <c r="C1121" s="1" t="s">
        <v>3975</v>
      </c>
      <c r="D1121" s="7" t="s">
        <v>2471</v>
      </c>
    </row>
    <row r="1122" spans="1:4" x14ac:dyDescent="0.3">
      <c r="A1122" s="1" t="s">
        <v>1249</v>
      </c>
      <c r="B1122" s="1" t="s">
        <v>2391</v>
      </c>
      <c r="C1122" s="1" t="s">
        <v>3976</v>
      </c>
      <c r="D1122" s="7" t="s">
        <v>2483</v>
      </c>
    </row>
    <row r="1123" spans="1:4" x14ac:dyDescent="0.3">
      <c r="A1123" s="1" t="s">
        <v>1248</v>
      </c>
      <c r="B1123" s="1" t="s">
        <v>2391</v>
      </c>
      <c r="C1123" s="1" t="s">
        <v>3977</v>
      </c>
      <c r="D1123" s="7" t="s">
        <v>2392</v>
      </c>
    </row>
    <row r="1124" spans="1:4" x14ac:dyDescent="0.3">
      <c r="A1124" s="1" t="s">
        <v>1247</v>
      </c>
      <c r="B1124" s="1" t="s">
        <v>2388</v>
      </c>
      <c r="C1124" s="1" t="s">
        <v>3978</v>
      </c>
      <c r="D1124" s="7" t="s">
        <v>3979</v>
      </c>
    </row>
    <row r="1125" spans="1:4" x14ac:dyDescent="0.3">
      <c r="A1125" s="1" t="s">
        <v>1246</v>
      </c>
      <c r="B1125" s="1" t="s">
        <v>2391</v>
      </c>
      <c r="C1125" s="1" t="s">
        <v>3980</v>
      </c>
      <c r="D1125" s="7" t="s">
        <v>2747</v>
      </c>
    </row>
    <row r="1126" spans="1:4" x14ac:dyDescent="0.3">
      <c r="A1126" s="1" t="s">
        <v>1245</v>
      </c>
      <c r="B1126" s="1" t="s">
        <v>3168</v>
      </c>
      <c r="C1126" s="1" t="s">
        <v>3981</v>
      </c>
      <c r="D1126" s="7" t="s">
        <v>2610</v>
      </c>
    </row>
    <row r="1127" spans="1:4" x14ac:dyDescent="0.3">
      <c r="A1127" s="1" t="s">
        <v>1244</v>
      </c>
      <c r="B1127" s="1" t="s">
        <v>2388</v>
      </c>
      <c r="C1127" s="1" t="s">
        <v>3982</v>
      </c>
      <c r="D1127" s="7" t="s">
        <v>3983</v>
      </c>
    </row>
    <row r="1128" spans="1:4" x14ac:dyDescent="0.3">
      <c r="A1128" s="1" t="s">
        <v>1243</v>
      </c>
      <c r="B1128" s="1" t="s">
        <v>2391</v>
      </c>
      <c r="C1128" s="1" t="s">
        <v>3984</v>
      </c>
      <c r="D1128" s="7" t="s">
        <v>2747</v>
      </c>
    </row>
    <row r="1129" spans="1:4" x14ac:dyDescent="0.3">
      <c r="A1129" s="1" t="s">
        <v>1242</v>
      </c>
      <c r="B1129" s="1" t="s">
        <v>2391</v>
      </c>
      <c r="C1129" s="1" t="s">
        <v>3985</v>
      </c>
      <c r="D1129" s="7" t="s">
        <v>2465</v>
      </c>
    </row>
    <row r="1130" spans="1:4" x14ac:dyDescent="0.3">
      <c r="A1130" s="1" t="s">
        <v>1241</v>
      </c>
      <c r="B1130" s="1" t="s">
        <v>2391</v>
      </c>
      <c r="C1130" s="1" t="s">
        <v>3986</v>
      </c>
      <c r="D1130" s="7" t="s">
        <v>2483</v>
      </c>
    </row>
    <row r="1131" spans="1:4" x14ac:dyDescent="0.3">
      <c r="A1131" s="1" t="s">
        <v>1240</v>
      </c>
      <c r="B1131" s="1" t="s">
        <v>2388</v>
      </c>
      <c r="C1131" s="1" t="s">
        <v>3987</v>
      </c>
      <c r="D1131" s="7" t="s">
        <v>2510</v>
      </c>
    </row>
    <row r="1132" spans="1:4" x14ac:dyDescent="0.3">
      <c r="A1132" s="1" t="s">
        <v>1239</v>
      </c>
      <c r="B1132" s="1" t="s">
        <v>3168</v>
      </c>
      <c r="C1132" s="1" t="s">
        <v>3988</v>
      </c>
      <c r="D1132" s="7" t="s">
        <v>3790</v>
      </c>
    </row>
    <row r="1133" spans="1:4" x14ac:dyDescent="0.3">
      <c r="A1133" s="1" t="s">
        <v>1238</v>
      </c>
      <c r="B1133" s="1" t="s">
        <v>2388</v>
      </c>
      <c r="C1133" s="1" t="s">
        <v>3918</v>
      </c>
      <c r="D1133" s="7" t="s">
        <v>3577</v>
      </c>
    </row>
    <row r="1134" spans="1:4" x14ac:dyDescent="0.3">
      <c r="A1134" s="1" t="s">
        <v>1237</v>
      </c>
      <c r="B1134" s="1" t="s">
        <v>2391</v>
      </c>
      <c r="C1134" s="1" t="s">
        <v>3989</v>
      </c>
      <c r="D1134" s="7" t="s">
        <v>3049</v>
      </c>
    </row>
    <row r="1135" spans="1:4" x14ac:dyDescent="0.3">
      <c r="A1135" s="1" t="s">
        <v>1236</v>
      </c>
      <c r="B1135" s="1" t="s">
        <v>2388</v>
      </c>
      <c r="C1135" s="1" t="s">
        <v>3990</v>
      </c>
      <c r="D1135" s="7" t="s">
        <v>2735</v>
      </c>
    </row>
    <row r="1136" spans="1:4" x14ac:dyDescent="0.3">
      <c r="A1136" s="1" t="s">
        <v>1235</v>
      </c>
      <c r="B1136" s="1" t="s">
        <v>2388</v>
      </c>
      <c r="C1136" s="1" t="s">
        <v>3991</v>
      </c>
      <c r="D1136" s="7" t="s">
        <v>2517</v>
      </c>
    </row>
    <row r="1137" spans="1:4" x14ac:dyDescent="0.3">
      <c r="A1137" s="1" t="s">
        <v>1234</v>
      </c>
      <c r="B1137" s="1" t="s">
        <v>2388</v>
      </c>
      <c r="C1137" s="1" t="s">
        <v>3992</v>
      </c>
      <c r="D1137" s="7" t="s">
        <v>2636</v>
      </c>
    </row>
    <row r="1138" spans="1:4" x14ac:dyDescent="0.3">
      <c r="A1138" s="1" t="s">
        <v>1233</v>
      </c>
      <c r="B1138" s="1" t="s">
        <v>2388</v>
      </c>
      <c r="C1138" s="1" t="s">
        <v>3993</v>
      </c>
      <c r="D1138" s="7" t="s">
        <v>3994</v>
      </c>
    </row>
    <row r="1139" spans="1:4" x14ac:dyDescent="0.3">
      <c r="A1139" s="1" t="s">
        <v>1232</v>
      </c>
      <c r="B1139" s="1" t="s">
        <v>2388</v>
      </c>
      <c r="C1139" s="1" t="s">
        <v>3995</v>
      </c>
      <c r="D1139" s="7" t="s">
        <v>2624</v>
      </c>
    </row>
    <row r="1140" spans="1:4" x14ac:dyDescent="0.3">
      <c r="A1140" s="1" t="s">
        <v>1231</v>
      </c>
      <c r="B1140" s="1" t="s">
        <v>2388</v>
      </c>
      <c r="C1140" s="1" t="s">
        <v>3996</v>
      </c>
      <c r="D1140" s="7" t="s">
        <v>3997</v>
      </c>
    </row>
    <row r="1141" spans="1:4" x14ac:dyDescent="0.3">
      <c r="A1141" s="1" t="s">
        <v>1230</v>
      </c>
      <c r="B1141" s="1" t="s">
        <v>2391</v>
      </c>
      <c r="C1141" s="1" t="s">
        <v>3998</v>
      </c>
      <c r="D1141" s="7" t="s">
        <v>2465</v>
      </c>
    </row>
    <row r="1142" spans="1:4" x14ac:dyDescent="0.3">
      <c r="A1142" s="1" t="s">
        <v>1229</v>
      </c>
      <c r="B1142" s="1" t="s">
        <v>2391</v>
      </c>
      <c r="C1142" s="1" t="s">
        <v>2779</v>
      </c>
      <c r="D1142" s="7" t="s">
        <v>2519</v>
      </c>
    </row>
    <row r="1143" spans="1:4" x14ac:dyDescent="0.3">
      <c r="A1143" s="1" t="s">
        <v>1228</v>
      </c>
      <c r="B1143" s="1" t="s">
        <v>2388</v>
      </c>
      <c r="C1143" s="1" t="s">
        <v>3999</v>
      </c>
      <c r="D1143" s="7" t="s">
        <v>2733</v>
      </c>
    </row>
    <row r="1144" spans="1:4" x14ac:dyDescent="0.3">
      <c r="A1144" s="1" t="s">
        <v>1227</v>
      </c>
      <c r="B1144" s="1" t="s">
        <v>2391</v>
      </c>
      <c r="C1144" s="1" t="s">
        <v>4000</v>
      </c>
      <c r="D1144" s="7" t="s">
        <v>2392</v>
      </c>
    </row>
    <row r="1145" spans="1:4" x14ac:dyDescent="0.3">
      <c r="A1145" s="1" t="s">
        <v>1226</v>
      </c>
      <c r="B1145" s="1" t="s">
        <v>2388</v>
      </c>
      <c r="C1145" s="1" t="s">
        <v>4001</v>
      </c>
      <c r="D1145" s="7" t="s">
        <v>4002</v>
      </c>
    </row>
    <row r="1146" spans="1:4" x14ac:dyDescent="0.3">
      <c r="A1146" s="1" t="s">
        <v>1225</v>
      </c>
      <c r="B1146" s="1" t="s">
        <v>2388</v>
      </c>
      <c r="C1146" s="1" t="s">
        <v>4003</v>
      </c>
      <c r="D1146" s="7" t="s">
        <v>2438</v>
      </c>
    </row>
    <row r="1147" spans="1:4" x14ac:dyDescent="0.3">
      <c r="A1147" s="1" t="s">
        <v>1224</v>
      </c>
      <c r="B1147" s="1" t="s">
        <v>2391</v>
      </c>
      <c r="C1147" s="1" t="s">
        <v>4004</v>
      </c>
      <c r="D1147" s="7" t="s">
        <v>4005</v>
      </c>
    </row>
    <row r="1148" spans="1:4" x14ac:dyDescent="0.3">
      <c r="A1148" s="1" t="s">
        <v>1223</v>
      </c>
      <c r="B1148" s="1" t="s">
        <v>2391</v>
      </c>
      <c r="C1148" s="1" t="s">
        <v>4006</v>
      </c>
      <c r="D1148" s="7" t="s">
        <v>3597</v>
      </c>
    </row>
    <row r="1149" spans="1:4" x14ac:dyDescent="0.3">
      <c r="A1149" s="1" t="s">
        <v>1222</v>
      </c>
      <c r="B1149" s="1" t="s">
        <v>2391</v>
      </c>
      <c r="C1149" s="1" t="s">
        <v>4007</v>
      </c>
      <c r="D1149" s="7" t="s">
        <v>2580</v>
      </c>
    </row>
    <row r="1150" spans="1:4" x14ac:dyDescent="0.3">
      <c r="A1150" s="1" t="s">
        <v>1221</v>
      </c>
      <c r="B1150" s="1" t="s">
        <v>2391</v>
      </c>
      <c r="C1150" s="1" t="s">
        <v>4008</v>
      </c>
      <c r="D1150" s="7" t="s">
        <v>2392</v>
      </c>
    </row>
    <row r="1151" spans="1:4" x14ac:dyDescent="0.3">
      <c r="A1151" s="1" t="s">
        <v>1220</v>
      </c>
      <c r="B1151" s="1" t="s">
        <v>2388</v>
      </c>
      <c r="C1151" s="1" t="s">
        <v>4009</v>
      </c>
      <c r="D1151" s="7" t="s">
        <v>4010</v>
      </c>
    </row>
    <row r="1152" spans="1:4" x14ac:dyDescent="0.3">
      <c r="A1152" s="1" t="s">
        <v>1219</v>
      </c>
      <c r="B1152" s="1" t="s">
        <v>2391</v>
      </c>
      <c r="C1152" s="1" t="s">
        <v>3219</v>
      </c>
      <c r="D1152" s="7" t="s">
        <v>2747</v>
      </c>
    </row>
    <row r="1153" spans="1:4" x14ac:dyDescent="0.3">
      <c r="A1153" s="1" t="s">
        <v>1218</v>
      </c>
      <c r="B1153" s="1" t="s">
        <v>2391</v>
      </c>
      <c r="C1153" s="1" t="s">
        <v>4011</v>
      </c>
      <c r="D1153" s="7" t="s">
        <v>4012</v>
      </c>
    </row>
    <row r="1154" spans="1:4" x14ac:dyDescent="0.3">
      <c r="A1154" s="1" t="s">
        <v>1217</v>
      </c>
      <c r="B1154" s="1" t="s">
        <v>2388</v>
      </c>
      <c r="C1154" s="1" t="s">
        <v>4013</v>
      </c>
      <c r="D1154" s="7" t="s">
        <v>3196</v>
      </c>
    </row>
    <row r="1155" spans="1:4" x14ac:dyDescent="0.3">
      <c r="A1155" s="1" t="s">
        <v>1216</v>
      </c>
      <c r="B1155" s="1" t="s">
        <v>2388</v>
      </c>
      <c r="C1155" s="1" t="s">
        <v>4014</v>
      </c>
      <c r="D1155" s="7" t="s">
        <v>4015</v>
      </c>
    </row>
    <row r="1156" spans="1:4" x14ac:dyDescent="0.3">
      <c r="A1156" s="1" t="s">
        <v>1215</v>
      </c>
      <c r="B1156" s="1" t="s">
        <v>2388</v>
      </c>
      <c r="C1156" s="1" t="s">
        <v>4016</v>
      </c>
      <c r="D1156" s="7" t="s">
        <v>2593</v>
      </c>
    </row>
    <row r="1157" spans="1:4" x14ac:dyDescent="0.3">
      <c r="A1157" s="1" t="s">
        <v>1214</v>
      </c>
      <c r="B1157" s="1" t="s">
        <v>2391</v>
      </c>
      <c r="C1157" s="1" t="s">
        <v>4017</v>
      </c>
      <c r="D1157" s="7" t="s">
        <v>3504</v>
      </c>
    </row>
    <row r="1158" spans="1:4" x14ac:dyDescent="0.3">
      <c r="A1158" s="1" t="s">
        <v>1213</v>
      </c>
      <c r="B1158" s="1" t="s">
        <v>2391</v>
      </c>
      <c r="C1158" s="1" t="s">
        <v>4018</v>
      </c>
      <c r="D1158" s="7" t="s">
        <v>2521</v>
      </c>
    </row>
    <row r="1159" spans="1:4" x14ac:dyDescent="0.3">
      <c r="A1159" s="1" t="s">
        <v>1212</v>
      </c>
      <c r="B1159" s="1" t="s">
        <v>2391</v>
      </c>
      <c r="C1159" s="1" t="s">
        <v>4019</v>
      </c>
      <c r="D1159" s="7" t="s">
        <v>3825</v>
      </c>
    </row>
    <row r="1160" spans="1:4" x14ac:dyDescent="0.3">
      <c r="A1160" s="1" t="s">
        <v>1211</v>
      </c>
      <c r="B1160" s="1" t="s">
        <v>2388</v>
      </c>
      <c r="C1160" s="1" t="s">
        <v>4020</v>
      </c>
      <c r="D1160" s="7" t="s">
        <v>4021</v>
      </c>
    </row>
    <row r="1161" spans="1:4" x14ac:dyDescent="0.3">
      <c r="A1161" s="1" t="s">
        <v>1210</v>
      </c>
      <c r="B1161" s="1" t="s">
        <v>2391</v>
      </c>
      <c r="C1161" s="1" t="s">
        <v>4022</v>
      </c>
      <c r="D1161" s="7" t="s">
        <v>2817</v>
      </c>
    </row>
    <row r="1162" spans="1:4" x14ac:dyDescent="0.3">
      <c r="A1162" s="1" t="s">
        <v>1209</v>
      </c>
      <c r="B1162" s="1" t="s">
        <v>2388</v>
      </c>
      <c r="C1162" s="1" t="s">
        <v>4023</v>
      </c>
      <c r="D1162" s="7" t="s">
        <v>4024</v>
      </c>
    </row>
    <row r="1163" spans="1:4" x14ac:dyDescent="0.3">
      <c r="A1163" s="1" t="s">
        <v>1208</v>
      </c>
      <c r="B1163" s="1" t="s">
        <v>2388</v>
      </c>
      <c r="C1163" s="1" t="s">
        <v>4025</v>
      </c>
      <c r="D1163" s="7" t="s">
        <v>2951</v>
      </c>
    </row>
    <row r="1164" spans="1:4" x14ac:dyDescent="0.3">
      <c r="A1164" s="1" t="s">
        <v>1207</v>
      </c>
      <c r="B1164" s="1" t="s">
        <v>2391</v>
      </c>
      <c r="C1164" s="1" t="s">
        <v>4026</v>
      </c>
      <c r="D1164" s="7" t="s">
        <v>4027</v>
      </c>
    </row>
    <row r="1165" spans="1:4" x14ac:dyDescent="0.3">
      <c r="A1165" s="1" t="s">
        <v>1206</v>
      </c>
      <c r="B1165" s="1" t="s">
        <v>2388</v>
      </c>
      <c r="C1165" s="1" t="s">
        <v>4028</v>
      </c>
      <c r="D1165" s="7" t="s">
        <v>4029</v>
      </c>
    </row>
    <row r="1166" spans="1:4" x14ac:dyDescent="0.3">
      <c r="A1166" s="1" t="s">
        <v>1205</v>
      </c>
      <c r="B1166" s="1" t="s">
        <v>2388</v>
      </c>
      <c r="C1166" s="1" t="s">
        <v>4030</v>
      </c>
      <c r="D1166" s="7" t="s">
        <v>4031</v>
      </c>
    </row>
    <row r="1167" spans="1:4" x14ac:dyDescent="0.3">
      <c r="A1167" s="1" t="s">
        <v>1204</v>
      </c>
      <c r="B1167" s="1" t="s">
        <v>2388</v>
      </c>
      <c r="C1167" s="1" t="s">
        <v>4032</v>
      </c>
      <c r="D1167" s="7" t="s">
        <v>2763</v>
      </c>
    </row>
    <row r="1168" spans="1:4" x14ac:dyDescent="0.3">
      <c r="A1168" s="1" t="s">
        <v>1203</v>
      </c>
      <c r="B1168" s="1" t="s">
        <v>2388</v>
      </c>
      <c r="C1168" s="1" t="s">
        <v>4033</v>
      </c>
      <c r="D1168" s="7" t="s">
        <v>2469</v>
      </c>
    </row>
    <row r="1169" spans="1:4" x14ac:dyDescent="0.3">
      <c r="A1169" s="1" t="s">
        <v>1202</v>
      </c>
      <c r="B1169" s="1" t="s">
        <v>3168</v>
      </c>
      <c r="C1169" s="1" t="s">
        <v>4034</v>
      </c>
      <c r="D1169" s="7" t="s">
        <v>2438</v>
      </c>
    </row>
    <row r="1170" spans="1:4" x14ac:dyDescent="0.3">
      <c r="A1170" s="1" t="s">
        <v>1201</v>
      </c>
      <c r="B1170" s="1" t="s">
        <v>2391</v>
      </c>
      <c r="C1170" s="1" t="s">
        <v>2474</v>
      </c>
      <c r="D1170" s="7" t="s">
        <v>2414</v>
      </c>
    </row>
    <row r="1171" spans="1:4" x14ac:dyDescent="0.3">
      <c r="A1171" s="1" t="s">
        <v>1200</v>
      </c>
      <c r="B1171" s="1" t="s">
        <v>2391</v>
      </c>
      <c r="C1171" s="1" t="s">
        <v>4035</v>
      </c>
      <c r="D1171" s="7" t="s">
        <v>4036</v>
      </c>
    </row>
    <row r="1172" spans="1:4" x14ac:dyDescent="0.3">
      <c r="A1172" s="1" t="s">
        <v>1199</v>
      </c>
      <c r="B1172" s="1" t="s">
        <v>3168</v>
      </c>
      <c r="C1172" s="1" t="s">
        <v>3820</v>
      </c>
      <c r="D1172" s="7" t="s">
        <v>4037</v>
      </c>
    </row>
    <row r="1173" spans="1:4" x14ac:dyDescent="0.3">
      <c r="A1173" s="1" t="s">
        <v>1198</v>
      </c>
      <c r="B1173" s="1" t="s">
        <v>2388</v>
      </c>
      <c r="C1173" s="1" t="s">
        <v>4038</v>
      </c>
      <c r="D1173" s="7" t="s">
        <v>2427</v>
      </c>
    </row>
    <row r="1174" spans="1:4" x14ac:dyDescent="0.3">
      <c r="A1174" s="1" t="s">
        <v>1197</v>
      </c>
      <c r="B1174" s="1" t="s">
        <v>2391</v>
      </c>
      <c r="C1174" s="1" t="s">
        <v>4039</v>
      </c>
      <c r="D1174" s="7" t="s">
        <v>4040</v>
      </c>
    </row>
    <row r="1175" spans="1:4" x14ac:dyDescent="0.3">
      <c r="A1175" s="1" t="s">
        <v>1196</v>
      </c>
      <c r="B1175" s="1" t="s">
        <v>3168</v>
      </c>
      <c r="C1175" s="1" t="s">
        <v>4041</v>
      </c>
      <c r="D1175" s="7" t="s">
        <v>3275</v>
      </c>
    </row>
    <row r="1176" spans="1:4" x14ac:dyDescent="0.3">
      <c r="A1176" s="1" t="s">
        <v>1195</v>
      </c>
      <c r="B1176" s="1" t="s">
        <v>2391</v>
      </c>
      <c r="C1176" s="1" t="s">
        <v>4042</v>
      </c>
      <c r="D1176" s="7" t="s">
        <v>4043</v>
      </c>
    </row>
    <row r="1177" spans="1:4" x14ac:dyDescent="0.3">
      <c r="A1177" s="1" t="s">
        <v>1194</v>
      </c>
      <c r="B1177" s="1" t="s">
        <v>2391</v>
      </c>
      <c r="C1177" s="1" t="s">
        <v>4044</v>
      </c>
      <c r="D1177" s="7" t="s">
        <v>2494</v>
      </c>
    </row>
    <row r="1178" spans="1:4" x14ac:dyDescent="0.3">
      <c r="A1178" s="1" t="s">
        <v>1193</v>
      </c>
      <c r="B1178" s="1" t="s">
        <v>2391</v>
      </c>
      <c r="C1178" s="1" t="s">
        <v>4045</v>
      </c>
      <c r="D1178" s="7" t="s">
        <v>2589</v>
      </c>
    </row>
    <row r="1179" spans="1:4" x14ac:dyDescent="0.3">
      <c r="A1179" s="1" t="s">
        <v>1192</v>
      </c>
      <c r="B1179" s="1" t="s">
        <v>2388</v>
      </c>
      <c r="C1179" s="1" t="s">
        <v>4046</v>
      </c>
      <c r="D1179" s="7" t="s">
        <v>4047</v>
      </c>
    </row>
    <row r="1180" spans="1:4" x14ac:dyDescent="0.3">
      <c r="A1180" s="1" t="s">
        <v>1191</v>
      </c>
      <c r="B1180" s="1" t="s">
        <v>2391</v>
      </c>
      <c r="C1180" s="1" t="s">
        <v>4048</v>
      </c>
      <c r="D1180" s="7" t="s">
        <v>2527</v>
      </c>
    </row>
    <row r="1181" spans="1:4" x14ac:dyDescent="0.3">
      <c r="A1181" s="1" t="s">
        <v>1190</v>
      </c>
      <c r="B1181" s="1" t="s">
        <v>2388</v>
      </c>
      <c r="C1181" s="1" t="s">
        <v>4049</v>
      </c>
      <c r="D1181" s="7" t="s">
        <v>2729</v>
      </c>
    </row>
    <row r="1182" spans="1:4" x14ac:dyDescent="0.3">
      <c r="A1182" s="1" t="s">
        <v>1189</v>
      </c>
      <c r="B1182" s="1" t="s">
        <v>2391</v>
      </c>
      <c r="C1182" s="1" t="s">
        <v>4050</v>
      </c>
      <c r="D1182" s="7" t="s">
        <v>2444</v>
      </c>
    </row>
    <row r="1183" spans="1:4" x14ac:dyDescent="0.3">
      <c r="A1183" s="1" t="s">
        <v>1188</v>
      </c>
      <c r="B1183" s="1" t="s">
        <v>2388</v>
      </c>
      <c r="C1183" s="1" t="s">
        <v>2472</v>
      </c>
      <c r="D1183" s="7" t="s">
        <v>3171</v>
      </c>
    </row>
    <row r="1184" spans="1:4" x14ac:dyDescent="0.3">
      <c r="A1184" s="1" t="s">
        <v>1187</v>
      </c>
      <c r="B1184" s="1" t="s">
        <v>2388</v>
      </c>
      <c r="C1184" s="1" t="s">
        <v>4051</v>
      </c>
      <c r="D1184" s="7" t="s">
        <v>4052</v>
      </c>
    </row>
    <row r="1185" spans="1:4" x14ac:dyDescent="0.3">
      <c r="A1185" s="1" t="s">
        <v>1186</v>
      </c>
      <c r="B1185" s="1" t="s">
        <v>3168</v>
      </c>
      <c r="C1185" s="1" t="s">
        <v>4053</v>
      </c>
      <c r="D1185" s="7" t="s">
        <v>2610</v>
      </c>
    </row>
    <row r="1186" spans="1:4" x14ac:dyDescent="0.3">
      <c r="A1186" s="1" t="s">
        <v>1185</v>
      </c>
      <c r="B1186" s="1" t="s">
        <v>2391</v>
      </c>
      <c r="C1186" s="1" t="s">
        <v>4054</v>
      </c>
      <c r="D1186" s="7" t="s">
        <v>2725</v>
      </c>
    </row>
    <row r="1187" spans="1:4" x14ac:dyDescent="0.3">
      <c r="A1187" s="1" t="s">
        <v>1184</v>
      </c>
      <c r="B1187" s="1" t="s">
        <v>2388</v>
      </c>
      <c r="C1187" s="1" t="s">
        <v>4055</v>
      </c>
      <c r="D1187" s="7" t="s">
        <v>2438</v>
      </c>
    </row>
    <row r="1188" spans="1:4" x14ac:dyDescent="0.3">
      <c r="A1188" s="1" t="s">
        <v>1183</v>
      </c>
      <c r="B1188" s="1" t="s">
        <v>2388</v>
      </c>
      <c r="C1188" s="1" t="s">
        <v>4056</v>
      </c>
      <c r="D1188" s="7" t="s">
        <v>4057</v>
      </c>
    </row>
    <row r="1189" spans="1:4" x14ac:dyDescent="0.3">
      <c r="A1189" s="1" t="s">
        <v>1182</v>
      </c>
      <c r="B1189" s="1" t="s">
        <v>2391</v>
      </c>
      <c r="C1189" s="1" t="s">
        <v>2863</v>
      </c>
      <c r="D1189" s="7" t="s">
        <v>4058</v>
      </c>
    </row>
    <row r="1190" spans="1:4" x14ac:dyDescent="0.3">
      <c r="A1190" s="1" t="s">
        <v>1181</v>
      </c>
      <c r="B1190" s="1" t="s">
        <v>2388</v>
      </c>
      <c r="C1190" s="1" t="s">
        <v>2732</v>
      </c>
      <c r="D1190" s="1" t="s">
        <v>4059</v>
      </c>
    </row>
    <row r="1191" spans="1:4" x14ac:dyDescent="0.3">
      <c r="A1191" s="1" t="s">
        <v>1180</v>
      </c>
      <c r="B1191" s="1" t="s">
        <v>2391</v>
      </c>
      <c r="C1191" s="1" t="s">
        <v>4060</v>
      </c>
      <c r="D1191" s="7" t="s">
        <v>3723</v>
      </c>
    </row>
    <row r="1192" spans="1:4" x14ac:dyDescent="0.3">
      <c r="A1192" s="1" t="s">
        <v>1179</v>
      </c>
      <c r="B1192" s="1" t="s">
        <v>2391</v>
      </c>
      <c r="C1192" s="1" t="s">
        <v>4061</v>
      </c>
      <c r="D1192" s="7" t="s">
        <v>2589</v>
      </c>
    </row>
    <row r="1193" spans="1:4" x14ac:dyDescent="0.3">
      <c r="A1193" s="1" t="s">
        <v>1178</v>
      </c>
      <c r="B1193" s="1" t="s">
        <v>2391</v>
      </c>
      <c r="C1193" s="1" t="s">
        <v>4062</v>
      </c>
      <c r="D1193" s="7" t="s">
        <v>2817</v>
      </c>
    </row>
    <row r="1194" spans="1:4" x14ac:dyDescent="0.3">
      <c r="A1194" s="1" t="s">
        <v>1177</v>
      </c>
      <c r="B1194" s="1" t="s">
        <v>2388</v>
      </c>
      <c r="C1194" s="1" t="s">
        <v>4063</v>
      </c>
      <c r="D1194" s="1" t="s">
        <v>4064</v>
      </c>
    </row>
    <row r="1195" spans="1:4" x14ac:dyDescent="0.3">
      <c r="A1195" s="1" t="s">
        <v>1176</v>
      </c>
      <c r="B1195" s="1" t="s">
        <v>2388</v>
      </c>
      <c r="C1195" s="1" t="s">
        <v>4065</v>
      </c>
      <c r="D1195" s="7" t="s">
        <v>2595</v>
      </c>
    </row>
    <row r="1196" spans="1:4" x14ac:dyDescent="0.3">
      <c r="A1196" s="1" t="s">
        <v>1175</v>
      </c>
      <c r="B1196" s="1" t="s">
        <v>2388</v>
      </c>
      <c r="C1196" s="1" t="s">
        <v>4066</v>
      </c>
      <c r="D1196" s="7" t="s">
        <v>2496</v>
      </c>
    </row>
    <row r="1197" spans="1:4" x14ac:dyDescent="0.3">
      <c r="A1197" s="1" t="s">
        <v>1174</v>
      </c>
      <c r="B1197" s="1" t="s">
        <v>2388</v>
      </c>
      <c r="C1197" s="1" t="s">
        <v>4067</v>
      </c>
      <c r="D1197" s="7" t="s">
        <v>3790</v>
      </c>
    </row>
    <row r="1198" spans="1:4" x14ac:dyDescent="0.3">
      <c r="A1198" s="1" t="s">
        <v>1173</v>
      </c>
      <c r="B1198" s="1" t="s">
        <v>2388</v>
      </c>
      <c r="C1198" s="1" t="s">
        <v>4068</v>
      </c>
      <c r="D1198" s="7" t="s">
        <v>3882</v>
      </c>
    </row>
    <row r="1199" spans="1:4" x14ac:dyDescent="0.3">
      <c r="A1199" s="1" t="s">
        <v>1172</v>
      </c>
      <c r="B1199" s="1" t="s">
        <v>2391</v>
      </c>
      <c r="C1199" s="1" t="s">
        <v>4069</v>
      </c>
      <c r="D1199" s="7" t="s">
        <v>3864</v>
      </c>
    </row>
    <row r="1200" spans="1:4" x14ac:dyDescent="0.3">
      <c r="A1200" s="1" t="s">
        <v>1171</v>
      </c>
      <c r="B1200" s="1" t="s">
        <v>2391</v>
      </c>
      <c r="C1200" s="1" t="s">
        <v>4070</v>
      </c>
      <c r="D1200" s="7" t="s">
        <v>4071</v>
      </c>
    </row>
    <row r="1201" spans="1:4" x14ac:dyDescent="0.3">
      <c r="A1201" s="1" t="s">
        <v>1170</v>
      </c>
      <c r="B1201" s="1" t="s">
        <v>3168</v>
      </c>
      <c r="C1201" s="1" t="s">
        <v>4072</v>
      </c>
      <c r="D1201" s="7" t="s">
        <v>3176</v>
      </c>
    </row>
    <row r="1202" spans="1:4" x14ac:dyDescent="0.3">
      <c r="A1202" s="1" t="s">
        <v>1169</v>
      </c>
      <c r="B1202" s="1" t="s">
        <v>2391</v>
      </c>
      <c r="C1202" s="1" t="s">
        <v>3626</v>
      </c>
      <c r="D1202" s="7" t="s">
        <v>2465</v>
      </c>
    </row>
    <row r="1203" spans="1:4" x14ac:dyDescent="0.3">
      <c r="A1203" s="1" t="s">
        <v>1168</v>
      </c>
      <c r="B1203" s="1" t="s">
        <v>3168</v>
      </c>
      <c r="C1203" s="1" t="s">
        <v>4073</v>
      </c>
      <c r="D1203" s="7" t="s">
        <v>3956</v>
      </c>
    </row>
    <row r="1204" spans="1:4" x14ac:dyDescent="0.3">
      <c r="A1204" s="1" t="s">
        <v>1167</v>
      </c>
      <c r="B1204" s="1" t="s">
        <v>2391</v>
      </c>
      <c r="C1204" s="1" t="s">
        <v>3156</v>
      </c>
      <c r="D1204" s="7" t="s">
        <v>2650</v>
      </c>
    </row>
    <row r="1205" spans="1:4" x14ac:dyDescent="0.3">
      <c r="A1205" s="1" t="s">
        <v>1166</v>
      </c>
      <c r="B1205" s="1" t="s">
        <v>2391</v>
      </c>
      <c r="C1205" s="1" t="s">
        <v>4074</v>
      </c>
      <c r="D1205" s="7" t="s">
        <v>2961</v>
      </c>
    </row>
    <row r="1206" spans="1:4" x14ac:dyDescent="0.3">
      <c r="A1206" s="1" t="s">
        <v>1165</v>
      </c>
      <c r="B1206" s="1" t="s">
        <v>3168</v>
      </c>
      <c r="C1206" s="1" t="s">
        <v>4075</v>
      </c>
      <c r="D1206" s="7" t="s">
        <v>4076</v>
      </c>
    </row>
    <row r="1207" spans="1:4" x14ac:dyDescent="0.3">
      <c r="A1207" s="1" t="s">
        <v>1164</v>
      </c>
      <c r="B1207" s="1" t="s">
        <v>2391</v>
      </c>
      <c r="C1207" s="1" t="s">
        <v>4077</v>
      </c>
      <c r="D1207" s="7" t="s">
        <v>4078</v>
      </c>
    </row>
    <row r="1208" spans="1:4" x14ac:dyDescent="0.3">
      <c r="A1208" s="1" t="s">
        <v>1163</v>
      </c>
      <c r="B1208" s="1" t="s">
        <v>3168</v>
      </c>
      <c r="C1208" s="1" t="s">
        <v>4079</v>
      </c>
      <c r="D1208" s="1" t="s">
        <v>2969</v>
      </c>
    </row>
    <row r="1209" spans="1:4" x14ac:dyDescent="0.3">
      <c r="A1209" s="1" t="s">
        <v>1162</v>
      </c>
      <c r="B1209" s="1" t="s">
        <v>2388</v>
      </c>
      <c r="C1209" s="1" t="s">
        <v>3272</v>
      </c>
      <c r="D1209" s="7" t="s">
        <v>4080</v>
      </c>
    </row>
    <row r="1210" spans="1:4" x14ac:dyDescent="0.3">
      <c r="A1210" s="1" t="s">
        <v>1161</v>
      </c>
      <c r="B1210" s="1" t="s">
        <v>2391</v>
      </c>
      <c r="C1210" s="1" t="s">
        <v>4081</v>
      </c>
      <c r="D1210" s="7" t="s">
        <v>4082</v>
      </c>
    </row>
    <row r="1211" spans="1:4" x14ac:dyDescent="0.3">
      <c r="A1211" s="1" t="s">
        <v>1160</v>
      </c>
      <c r="B1211" s="1" t="s">
        <v>2391</v>
      </c>
      <c r="C1211" s="1" t="s">
        <v>3357</v>
      </c>
      <c r="D1211" s="7" t="s">
        <v>2392</v>
      </c>
    </row>
    <row r="1212" spans="1:4" x14ac:dyDescent="0.3">
      <c r="A1212" s="1" t="s">
        <v>1159</v>
      </c>
      <c r="B1212" s="1" t="s">
        <v>2391</v>
      </c>
      <c r="C1212" s="1" t="s">
        <v>4083</v>
      </c>
      <c r="D1212" s="7" t="s">
        <v>3641</v>
      </c>
    </row>
    <row r="1213" spans="1:4" x14ac:dyDescent="0.3">
      <c r="A1213" s="1" t="s">
        <v>1158</v>
      </c>
      <c r="B1213" s="1" t="s">
        <v>2391</v>
      </c>
      <c r="C1213" s="1" t="s">
        <v>4084</v>
      </c>
      <c r="D1213" s="7" t="s">
        <v>2676</v>
      </c>
    </row>
    <row r="1214" spans="1:4" x14ac:dyDescent="0.3">
      <c r="A1214" s="1" t="s">
        <v>1157</v>
      </c>
      <c r="B1214" s="1" t="s">
        <v>3168</v>
      </c>
      <c r="C1214" s="1" t="s">
        <v>4085</v>
      </c>
      <c r="D1214" s="7" t="s">
        <v>2593</v>
      </c>
    </row>
    <row r="1215" spans="1:4" x14ac:dyDescent="0.3">
      <c r="A1215" s="1" t="s">
        <v>1156</v>
      </c>
      <c r="B1215" s="1" t="s">
        <v>2388</v>
      </c>
      <c r="C1215" s="1" t="s">
        <v>4086</v>
      </c>
      <c r="D1215" s="7" t="s">
        <v>3445</v>
      </c>
    </row>
    <row r="1216" spans="1:4" x14ac:dyDescent="0.3">
      <c r="A1216" s="1" t="s">
        <v>1155</v>
      </c>
      <c r="B1216" s="1" t="s">
        <v>2391</v>
      </c>
      <c r="C1216" s="1" t="s">
        <v>4087</v>
      </c>
      <c r="D1216" s="7" t="s">
        <v>2491</v>
      </c>
    </row>
    <row r="1217" spans="1:4" x14ac:dyDescent="0.3">
      <c r="A1217" s="1" t="s">
        <v>1154</v>
      </c>
      <c r="B1217" s="1" t="s">
        <v>2388</v>
      </c>
      <c r="C1217" s="1" t="s">
        <v>4088</v>
      </c>
      <c r="D1217" s="7" t="s">
        <v>4089</v>
      </c>
    </row>
    <row r="1218" spans="1:4" x14ac:dyDescent="0.3">
      <c r="A1218" s="1" t="s">
        <v>1153</v>
      </c>
      <c r="B1218" s="1" t="s">
        <v>2388</v>
      </c>
      <c r="C1218" s="1" t="s">
        <v>3516</v>
      </c>
      <c r="D1218" s="7" t="s">
        <v>2794</v>
      </c>
    </row>
    <row r="1219" spans="1:4" x14ac:dyDescent="0.3">
      <c r="A1219" s="1" t="s">
        <v>1152</v>
      </c>
      <c r="B1219" s="1" t="s">
        <v>2391</v>
      </c>
      <c r="C1219" s="1" t="s">
        <v>4090</v>
      </c>
      <c r="D1219" s="7" t="s">
        <v>4091</v>
      </c>
    </row>
    <row r="1220" spans="1:4" x14ac:dyDescent="0.3">
      <c r="A1220" s="1" t="s">
        <v>1151</v>
      </c>
      <c r="B1220" s="1" t="s">
        <v>2391</v>
      </c>
      <c r="C1220" s="1" t="s">
        <v>4092</v>
      </c>
      <c r="D1220" s="7" t="s">
        <v>2405</v>
      </c>
    </row>
    <row r="1221" spans="1:4" x14ac:dyDescent="0.3">
      <c r="A1221" s="1" t="s">
        <v>1150</v>
      </c>
      <c r="B1221" s="1" t="s">
        <v>2391</v>
      </c>
      <c r="C1221" s="1" t="s">
        <v>4093</v>
      </c>
      <c r="D1221" s="7" t="s">
        <v>4094</v>
      </c>
    </row>
    <row r="1222" spans="1:4" x14ac:dyDescent="0.3">
      <c r="A1222" s="1" t="s">
        <v>1149</v>
      </c>
      <c r="B1222" s="1" t="s">
        <v>2391</v>
      </c>
      <c r="C1222" s="1" t="s">
        <v>4095</v>
      </c>
      <c r="D1222" s="7" t="s">
        <v>4096</v>
      </c>
    </row>
    <row r="1223" spans="1:4" x14ac:dyDescent="0.3">
      <c r="A1223" s="1" t="s">
        <v>1148</v>
      </c>
      <c r="B1223" s="1" t="s">
        <v>2388</v>
      </c>
      <c r="C1223" s="1" t="s">
        <v>4097</v>
      </c>
      <c r="D1223" s="7" t="s">
        <v>2517</v>
      </c>
    </row>
    <row r="1224" spans="1:4" x14ac:dyDescent="0.3">
      <c r="A1224" s="1" t="s">
        <v>1147</v>
      </c>
      <c r="B1224" s="1" t="s">
        <v>2388</v>
      </c>
      <c r="C1224" s="1" t="s">
        <v>4098</v>
      </c>
      <c r="D1224" s="7" t="s">
        <v>3176</v>
      </c>
    </row>
    <row r="1225" spans="1:4" x14ac:dyDescent="0.3">
      <c r="A1225" s="1" t="s">
        <v>1146</v>
      </c>
      <c r="B1225" s="1" t="s">
        <v>2391</v>
      </c>
      <c r="C1225" s="1" t="s">
        <v>2904</v>
      </c>
      <c r="D1225" s="7" t="s">
        <v>4099</v>
      </c>
    </row>
    <row r="1226" spans="1:4" x14ac:dyDescent="0.3">
      <c r="A1226" s="1" t="s">
        <v>1145</v>
      </c>
      <c r="B1226" s="1" t="s">
        <v>2388</v>
      </c>
      <c r="C1226" s="1" t="s">
        <v>2490</v>
      </c>
      <c r="D1226" s="7" t="s">
        <v>4100</v>
      </c>
    </row>
    <row r="1227" spans="1:4" x14ac:dyDescent="0.3">
      <c r="A1227" s="1" t="s">
        <v>1144</v>
      </c>
      <c r="B1227" s="1" t="s">
        <v>2391</v>
      </c>
      <c r="C1227" s="1" t="s">
        <v>4101</v>
      </c>
      <c r="D1227" s="7" t="s">
        <v>4102</v>
      </c>
    </row>
    <row r="1228" spans="1:4" x14ac:dyDescent="0.3">
      <c r="A1228" s="1" t="s">
        <v>1143</v>
      </c>
      <c r="B1228" s="1" t="s">
        <v>2388</v>
      </c>
      <c r="C1228" s="1" t="s">
        <v>4103</v>
      </c>
      <c r="D1228" s="7" t="s">
        <v>2396</v>
      </c>
    </row>
    <row r="1229" spans="1:4" x14ac:dyDescent="0.3">
      <c r="A1229" s="1" t="s">
        <v>1142</v>
      </c>
      <c r="B1229" s="1" t="s">
        <v>2391</v>
      </c>
      <c r="C1229" s="1" t="s">
        <v>4104</v>
      </c>
      <c r="D1229" s="7" t="s">
        <v>2405</v>
      </c>
    </row>
    <row r="1230" spans="1:4" x14ac:dyDescent="0.3">
      <c r="A1230" s="1" t="s">
        <v>1141</v>
      </c>
      <c r="B1230" s="1" t="s">
        <v>2391</v>
      </c>
      <c r="C1230" s="1" t="s">
        <v>4105</v>
      </c>
      <c r="D1230" s="7" t="s">
        <v>2817</v>
      </c>
    </row>
    <row r="1231" spans="1:4" x14ac:dyDescent="0.3">
      <c r="A1231" s="1" t="s">
        <v>1140</v>
      </c>
      <c r="B1231" s="1" t="s">
        <v>2388</v>
      </c>
      <c r="C1231" s="1" t="s">
        <v>4106</v>
      </c>
      <c r="D1231" s="7" t="s">
        <v>2510</v>
      </c>
    </row>
    <row r="1232" spans="1:4" x14ac:dyDescent="0.3">
      <c r="A1232" s="1" t="s">
        <v>1139</v>
      </c>
      <c r="B1232" s="1" t="s">
        <v>2388</v>
      </c>
      <c r="C1232" s="1" t="s">
        <v>4107</v>
      </c>
      <c r="D1232" s="7" t="s">
        <v>2484</v>
      </c>
    </row>
    <row r="1233" spans="1:4" x14ac:dyDescent="0.3">
      <c r="A1233" s="1" t="s">
        <v>1138</v>
      </c>
      <c r="B1233" s="1" t="s">
        <v>2388</v>
      </c>
      <c r="C1233" s="1" t="s">
        <v>4108</v>
      </c>
      <c r="D1233" s="7" t="s">
        <v>3196</v>
      </c>
    </row>
    <row r="1234" spans="1:4" x14ac:dyDescent="0.3">
      <c r="A1234" s="1" t="s">
        <v>1137</v>
      </c>
      <c r="B1234" s="1" t="s">
        <v>2391</v>
      </c>
      <c r="C1234" s="1" t="s">
        <v>4109</v>
      </c>
      <c r="D1234" s="7" t="s">
        <v>2918</v>
      </c>
    </row>
    <row r="1235" spans="1:4" x14ac:dyDescent="0.3">
      <c r="A1235" s="1" t="s">
        <v>1136</v>
      </c>
      <c r="B1235" s="1" t="s">
        <v>2391</v>
      </c>
      <c r="C1235" s="1" t="s">
        <v>3854</v>
      </c>
      <c r="D1235" s="7" t="s">
        <v>2431</v>
      </c>
    </row>
    <row r="1236" spans="1:4" x14ac:dyDescent="0.3">
      <c r="A1236" s="1" t="s">
        <v>1135</v>
      </c>
      <c r="B1236" s="1" t="s">
        <v>3168</v>
      </c>
      <c r="C1236" s="1" t="s">
        <v>2407</v>
      </c>
      <c r="D1236" s="7" t="s">
        <v>2733</v>
      </c>
    </row>
    <row r="1237" spans="1:4" x14ac:dyDescent="0.3">
      <c r="A1237" s="1" t="s">
        <v>1134</v>
      </c>
      <c r="B1237" s="1" t="s">
        <v>3168</v>
      </c>
      <c r="C1237" s="1" t="s">
        <v>4111</v>
      </c>
      <c r="D1237" s="7" t="s">
        <v>3171</v>
      </c>
    </row>
    <row r="1238" spans="1:4" x14ac:dyDescent="0.3">
      <c r="A1238" s="1" t="s">
        <v>1133</v>
      </c>
      <c r="B1238" s="1" t="s">
        <v>2388</v>
      </c>
      <c r="C1238" s="1" t="s">
        <v>4112</v>
      </c>
      <c r="D1238" s="7" t="s">
        <v>2512</v>
      </c>
    </row>
    <row r="1239" spans="1:4" x14ac:dyDescent="0.3">
      <c r="A1239" s="1" t="s">
        <v>1132</v>
      </c>
      <c r="B1239" s="1" t="s">
        <v>2391</v>
      </c>
      <c r="C1239" s="1" t="s">
        <v>4113</v>
      </c>
      <c r="D1239" s="7" t="s">
        <v>2676</v>
      </c>
    </row>
    <row r="1240" spans="1:4" x14ac:dyDescent="0.3">
      <c r="A1240" s="1" t="s">
        <v>1131</v>
      </c>
      <c r="B1240" s="1" t="s">
        <v>2391</v>
      </c>
      <c r="C1240" s="1" t="s">
        <v>4114</v>
      </c>
      <c r="D1240" s="7" t="s">
        <v>4115</v>
      </c>
    </row>
    <row r="1241" spans="1:4" x14ac:dyDescent="0.3">
      <c r="A1241" s="1" t="s">
        <v>1130</v>
      </c>
      <c r="B1241" s="1" t="s">
        <v>2388</v>
      </c>
      <c r="C1241" s="1" t="s">
        <v>4116</v>
      </c>
      <c r="D1241" s="7" t="s">
        <v>4117</v>
      </c>
    </row>
    <row r="1242" spans="1:4" x14ac:dyDescent="0.3">
      <c r="A1242" s="1" t="s">
        <v>1129</v>
      </c>
      <c r="B1242" s="1" t="s">
        <v>2391</v>
      </c>
      <c r="C1242" s="1" t="s">
        <v>4118</v>
      </c>
      <c r="D1242" s="7" t="s">
        <v>2676</v>
      </c>
    </row>
    <row r="1243" spans="1:4" x14ac:dyDescent="0.3">
      <c r="A1243" s="1" t="s">
        <v>1128</v>
      </c>
      <c r="B1243" s="1" t="s">
        <v>3168</v>
      </c>
      <c r="C1243" s="1" t="s">
        <v>3724</v>
      </c>
      <c r="D1243" s="7" t="s">
        <v>4119</v>
      </c>
    </row>
    <row r="1244" spans="1:4" x14ac:dyDescent="0.3">
      <c r="A1244" s="1" t="s">
        <v>1127</v>
      </c>
      <c r="B1244" s="1" t="s">
        <v>2391</v>
      </c>
      <c r="C1244" s="1" t="s">
        <v>4120</v>
      </c>
      <c r="D1244" s="7" t="s">
        <v>4121</v>
      </c>
    </row>
    <row r="1245" spans="1:4" x14ac:dyDescent="0.3">
      <c r="A1245" s="1" t="s">
        <v>1126</v>
      </c>
      <c r="B1245" s="1" t="s">
        <v>2388</v>
      </c>
      <c r="C1245" s="1" t="s">
        <v>4122</v>
      </c>
      <c r="D1245" s="7" t="s">
        <v>3916</v>
      </c>
    </row>
    <row r="1246" spans="1:4" x14ac:dyDescent="0.3">
      <c r="A1246" s="1" t="s">
        <v>1125</v>
      </c>
      <c r="B1246" s="1" t="s">
        <v>2388</v>
      </c>
      <c r="C1246" s="1" t="s">
        <v>3156</v>
      </c>
      <c r="D1246" s="7" t="s">
        <v>4123</v>
      </c>
    </row>
    <row r="1247" spans="1:4" x14ac:dyDescent="0.3">
      <c r="A1247" s="1" t="s">
        <v>1124</v>
      </c>
      <c r="B1247" s="1" t="s">
        <v>2391</v>
      </c>
      <c r="C1247" s="1" t="s">
        <v>4124</v>
      </c>
      <c r="D1247" s="7" t="s">
        <v>4125</v>
      </c>
    </row>
    <row r="1248" spans="1:4" x14ac:dyDescent="0.3">
      <c r="A1248" s="1" t="s">
        <v>1123</v>
      </c>
      <c r="B1248" s="1" t="s">
        <v>2391</v>
      </c>
      <c r="C1248" s="1" t="s">
        <v>4126</v>
      </c>
      <c r="D1248" s="7" t="s">
        <v>3493</v>
      </c>
    </row>
    <row r="1249" spans="1:4" x14ac:dyDescent="0.3">
      <c r="A1249" s="1" t="s">
        <v>1122</v>
      </c>
      <c r="B1249" s="1" t="s">
        <v>2391</v>
      </c>
      <c r="C1249" s="1" t="s">
        <v>4127</v>
      </c>
      <c r="D1249" s="7" t="s">
        <v>3049</v>
      </c>
    </row>
    <row r="1250" spans="1:4" x14ac:dyDescent="0.3">
      <c r="A1250" s="1" t="s">
        <v>1121</v>
      </c>
      <c r="B1250" s="1" t="s">
        <v>2391</v>
      </c>
      <c r="C1250" s="1" t="s">
        <v>4128</v>
      </c>
      <c r="D1250" s="7" t="s">
        <v>2440</v>
      </c>
    </row>
    <row r="1251" spans="1:4" x14ac:dyDescent="0.3">
      <c r="A1251" s="1" t="s">
        <v>1120</v>
      </c>
      <c r="B1251" s="1" t="s">
        <v>2388</v>
      </c>
      <c r="C1251" s="1" t="s">
        <v>4129</v>
      </c>
      <c r="D1251" s="7" t="s">
        <v>3142</v>
      </c>
    </row>
    <row r="1252" spans="1:4" x14ac:dyDescent="0.3">
      <c r="A1252" s="1" t="s">
        <v>1119</v>
      </c>
      <c r="B1252" s="1" t="s">
        <v>2485</v>
      </c>
      <c r="C1252" s="1" t="s">
        <v>2571</v>
      </c>
      <c r="D1252" s="7" t="s">
        <v>4130</v>
      </c>
    </row>
    <row r="1253" spans="1:4" x14ac:dyDescent="0.3">
      <c r="A1253" s="1" t="s">
        <v>1118</v>
      </c>
      <c r="B1253" s="1" t="s">
        <v>2391</v>
      </c>
      <c r="C1253" s="1" t="s">
        <v>4131</v>
      </c>
      <c r="D1253" s="7" t="s">
        <v>3349</v>
      </c>
    </row>
    <row r="1254" spans="1:4" x14ac:dyDescent="0.3">
      <c r="A1254" s="1" t="s">
        <v>1117</v>
      </c>
      <c r="B1254" s="1" t="s">
        <v>2388</v>
      </c>
      <c r="C1254" s="1" t="s">
        <v>4132</v>
      </c>
      <c r="D1254" s="7" t="s">
        <v>3916</v>
      </c>
    </row>
    <row r="1255" spans="1:4" x14ac:dyDescent="0.3">
      <c r="A1255" s="1" t="s">
        <v>1116</v>
      </c>
      <c r="B1255" s="1" t="s">
        <v>3168</v>
      </c>
      <c r="C1255" s="1" t="s">
        <v>4133</v>
      </c>
      <c r="D1255" s="7" t="s">
        <v>2424</v>
      </c>
    </row>
    <row r="1256" spans="1:4" x14ac:dyDescent="0.3">
      <c r="A1256" s="1" t="s">
        <v>1115</v>
      </c>
      <c r="B1256" s="1" t="s">
        <v>2388</v>
      </c>
      <c r="C1256" s="1" t="s">
        <v>4134</v>
      </c>
      <c r="D1256" s="7" t="s">
        <v>3293</v>
      </c>
    </row>
    <row r="1257" spans="1:4" x14ac:dyDescent="0.3">
      <c r="A1257" s="1" t="s">
        <v>1114</v>
      </c>
      <c r="B1257" s="1" t="s">
        <v>2388</v>
      </c>
      <c r="C1257" s="1" t="s">
        <v>4135</v>
      </c>
      <c r="D1257" s="7" t="s">
        <v>3111</v>
      </c>
    </row>
    <row r="1258" spans="1:4" x14ac:dyDescent="0.3">
      <c r="A1258" s="1" t="s">
        <v>1113</v>
      </c>
      <c r="B1258" s="1" t="s">
        <v>2391</v>
      </c>
      <c r="C1258" s="1" t="s">
        <v>4136</v>
      </c>
      <c r="D1258" s="7" t="s">
        <v>2663</v>
      </c>
    </row>
    <row r="1259" spans="1:4" x14ac:dyDescent="0.3">
      <c r="A1259" s="1" t="s">
        <v>1112</v>
      </c>
      <c r="B1259" s="1" t="s">
        <v>2388</v>
      </c>
      <c r="C1259" s="1" t="s">
        <v>4137</v>
      </c>
      <c r="D1259" s="7" t="s">
        <v>4138</v>
      </c>
    </row>
    <row r="1260" spans="1:4" x14ac:dyDescent="0.3">
      <c r="A1260" s="1" t="s">
        <v>1111</v>
      </c>
      <c r="B1260" s="1" t="s">
        <v>2391</v>
      </c>
      <c r="C1260" s="1" t="s">
        <v>4139</v>
      </c>
      <c r="D1260" s="7" t="s">
        <v>4140</v>
      </c>
    </row>
    <row r="1261" spans="1:4" x14ac:dyDescent="0.3">
      <c r="A1261" s="1" t="s">
        <v>1110</v>
      </c>
      <c r="B1261" s="1" t="s">
        <v>2391</v>
      </c>
      <c r="C1261" s="1" t="s">
        <v>3827</v>
      </c>
      <c r="D1261" s="7" t="s">
        <v>4141</v>
      </c>
    </row>
    <row r="1262" spans="1:4" x14ac:dyDescent="0.3">
      <c r="A1262" s="1" t="s">
        <v>1109</v>
      </c>
      <c r="B1262" s="1" t="s">
        <v>2391</v>
      </c>
      <c r="C1262" s="1" t="s">
        <v>4142</v>
      </c>
      <c r="D1262" s="7" t="s">
        <v>2813</v>
      </c>
    </row>
    <row r="1263" spans="1:4" x14ac:dyDescent="0.3">
      <c r="A1263" s="1" t="s">
        <v>1108</v>
      </c>
      <c r="B1263" s="1" t="s">
        <v>2388</v>
      </c>
      <c r="C1263" s="1" t="s">
        <v>4143</v>
      </c>
      <c r="D1263" s="7" t="s">
        <v>4144</v>
      </c>
    </row>
    <row r="1264" spans="1:4" x14ac:dyDescent="0.3">
      <c r="A1264" s="1" t="s">
        <v>1107</v>
      </c>
      <c r="B1264" s="1" t="s">
        <v>2388</v>
      </c>
      <c r="C1264" s="1" t="s">
        <v>4145</v>
      </c>
      <c r="D1264" s="7" t="s">
        <v>2733</v>
      </c>
    </row>
    <row r="1265" spans="1:4" x14ac:dyDescent="0.3">
      <c r="A1265" s="1" t="s">
        <v>1106</v>
      </c>
      <c r="B1265" s="1" t="s">
        <v>2391</v>
      </c>
      <c r="C1265" s="1" t="s">
        <v>4146</v>
      </c>
      <c r="D1265" s="7" t="s">
        <v>4147</v>
      </c>
    </row>
    <row r="1266" spans="1:4" x14ac:dyDescent="0.3">
      <c r="A1266" s="1" t="s">
        <v>1105</v>
      </c>
      <c r="B1266" s="1" t="s">
        <v>2391</v>
      </c>
      <c r="C1266" s="1" t="s">
        <v>2485</v>
      </c>
      <c r="D1266" s="1" t="s">
        <v>4148</v>
      </c>
    </row>
    <row r="1267" spans="1:4" x14ac:dyDescent="0.3">
      <c r="A1267" s="1" t="s">
        <v>1104</v>
      </c>
      <c r="B1267" s="1" t="s">
        <v>2391</v>
      </c>
      <c r="C1267" s="1" t="s">
        <v>4149</v>
      </c>
      <c r="D1267" s="7" t="s">
        <v>2760</v>
      </c>
    </row>
    <row r="1268" spans="1:4" x14ac:dyDescent="0.3">
      <c r="A1268" s="1" t="s">
        <v>1103</v>
      </c>
      <c r="B1268" s="1" t="s">
        <v>2391</v>
      </c>
      <c r="C1268" s="1" t="s">
        <v>4150</v>
      </c>
      <c r="D1268" s="7" t="s">
        <v>2483</v>
      </c>
    </row>
    <row r="1269" spans="1:4" x14ac:dyDescent="0.3">
      <c r="A1269" s="1" t="s">
        <v>1102</v>
      </c>
      <c r="B1269" s="1" t="s">
        <v>2388</v>
      </c>
      <c r="C1269" s="1" t="s">
        <v>4151</v>
      </c>
      <c r="D1269" s="7" t="s">
        <v>4152</v>
      </c>
    </row>
    <row r="1270" spans="1:4" x14ac:dyDescent="0.3">
      <c r="A1270" s="1" t="s">
        <v>1101</v>
      </c>
      <c r="B1270" s="1" t="s">
        <v>2388</v>
      </c>
      <c r="C1270" s="1" t="s">
        <v>4154</v>
      </c>
      <c r="D1270" s="7" t="s">
        <v>4144</v>
      </c>
    </row>
    <row r="1271" spans="1:4" x14ac:dyDescent="0.3">
      <c r="A1271" s="1" t="s">
        <v>1100</v>
      </c>
      <c r="B1271" s="1" t="s">
        <v>2388</v>
      </c>
      <c r="C1271" s="1" t="s">
        <v>2732</v>
      </c>
      <c r="D1271" s="7" t="s">
        <v>2424</v>
      </c>
    </row>
    <row r="1272" spans="1:4" x14ac:dyDescent="0.3">
      <c r="A1272" s="1" t="s">
        <v>1099</v>
      </c>
      <c r="B1272" s="1" t="s">
        <v>2391</v>
      </c>
      <c r="C1272" s="1" t="s">
        <v>2659</v>
      </c>
      <c r="D1272" s="7" t="s">
        <v>2663</v>
      </c>
    </row>
    <row r="1273" spans="1:4" x14ac:dyDescent="0.3">
      <c r="A1273" s="1" t="s">
        <v>1098</v>
      </c>
      <c r="B1273" s="1" t="s">
        <v>2391</v>
      </c>
      <c r="C1273" s="1" t="s">
        <v>4155</v>
      </c>
      <c r="D1273" s="7" t="s">
        <v>4156</v>
      </c>
    </row>
    <row r="1274" spans="1:4" x14ac:dyDescent="0.3">
      <c r="A1274" s="1" t="s">
        <v>1097</v>
      </c>
      <c r="B1274" s="1" t="s">
        <v>2391</v>
      </c>
      <c r="C1274" s="1" t="s">
        <v>4157</v>
      </c>
      <c r="D1274" s="7" t="s">
        <v>3484</v>
      </c>
    </row>
    <row r="1275" spans="1:4" x14ac:dyDescent="0.3">
      <c r="A1275" s="1" t="s">
        <v>1096</v>
      </c>
      <c r="B1275" s="1" t="s">
        <v>2391</v>
      </c>
      <c r="C1275" s="1" t="s">
        <v>4158</v>
      </c>
      <c r="D1275" s="7" t="s">
        <v>2589</v>
      </c>
    </row>
    <row r="1276" spans="1:4" x14ac:dyDescent="0.3">
      <c r="A1276" s="1" t="s">
        <v>1095</v>
      </c>
      <c r="B1276" s="1" t="s">
        <v>2391</v>
      </c>
      <c r="C1276" s="1" t="s">
        <v>4159</v>
      </c>
      <c r="D1276" s="7" t="s">
        <v>2444</v>
      </c>
    </row>
    <row r="1277" spans="1:4" x14ac:dyDescent="0.3">
      <c r="A1277" s="1" t="s">
        <v>1094</v>
      </c>
      <c r="B1277" s="1" t="s">
        <v>2391</v>
      </c>
      <c r="C1277" s="1" t="s">
        <v>3802</v>
      </c>
      <c r="D1277" s="7" t="s">
        <v>3336</v>
      </c>
    </row>
    <row r="1278" spans="1:4" x14ac:dyDescent="0.3">
      <c r="A1278" s="1" t="s">
        <v>1093</v>
      </c>
      <c r="B1278" s="1" t="s">
        <v>2388</v>
      </c>
      <c r="C1278" s="1" t="s">
        <v>4160</v>
      </c>
      <c r="D1278" s="7" t="s">
        <v>4161</v>
      </c>
    </row>
    <row r="1279" spans="1:4" x14ac:dyDescent="0.3">
      <c r="A1279" s="1" t="s">
        <v>1092</v>
      </c>
      <c r="B1279" s="1" t="s">
        <v>2388</v>
      </c>
      <c r="C1279" s="1" t="s">
        <v>4162</v>
      </c>
      <c r="D1279" s="7" t="s">
        <v>2694</v>
      </c>
    </row>
    <row r="1280" spans="1:4" x14ac:dyDescent="0.3">
      <c r="A1280" s="1" t="s">
        <v>1091</v>
      </c>
      <c r="B1280" s="1" t="s">
        <v>2388</v>
      </c>
      <c r="C1280" s="1" t="s">
        <v>4163</v>
      </c>
      <c r="D1280" s="7" t="s">
        <v>3222</v>
      </c>
    </row>
    <row r="1281" spans="1:4" x14ac:dyDescent="0.3">
      <c r="A1281" s="1" t="s">
        <v>1090</v>
      </c>
      <c r="B1281" s="1" t="s">
        <v>2391</v>
      </c>
      <c r="C1281" s="1" t="s">
        <v>4164</v>
      </c>
      <c r="D1281" s="7" t="s">
        <v>4165</v>
      </c>
    </row>
    <row r="1282" spans="1:4" x14ac:dyDescent="0.3">
      <c r="A1282" s="1" t="s">
        <v>1089</v>
      </c>
      <c r="B1282" s="1" t="s">
        <v>2391</v>
      </c>
      <c r="C1282" s="1" t="s">
        <v>4166</v>
      </c>
      <c r="D1282" s="7" t="s">
        <v>2673</v>
      </c>
    </row>
    <row r="1283" spans="1:4" x14ac:dyDescent="0.3">
      <c r="A1283" s="1" t="s">
        <v>1088</v>
      </c>
      <c r="B1283" s="1" t="s">
        <v>2388</v>
      </c>
      <c r="C1283" s="1" t="s">
        <v>4167</v>
      </c>
      <c r="D1283" s="7" t="s">
        <v>2424</v>
      </c>
    </row>
    <row r="1284" spans="1:4" x14ac:dyDescent="0.3">
      <c r="A1284" s="1" t="s">
        <v>1087</v>
      </c>
      <c r="B1284" s="1" t="s">
        <v>2391</v>
      </c>
      <c r="C1284" s="1" t="s">
        <v>2818</v>
      </c>
      <c r="D1284" s="7" t="s">
        <v>2784</v>
      </c>
    </row>
    <row r="1285" spans="1:4" x14ac:dyDescent="0.3">
      <c r="A1285" s="1" t="s">
        <v>1086</v>
      </c>
      <c r="B1285" s="1" t="s">
        <v>2388</v>
      </c>
      <c r="C1285" s="1" t="s">
        <v>4168</v>
      </c>
      <c r="D1285" s="7" t="s">
        <v>4169</v>
      </c>
    </row>
    <row r="1286" spans="1:4" x14ac:dyDescent="0.3">
      <c r="A1286" s="1" t="s">
        <v>1085</v>
      </c>
      <c r="B1286" s="1" t="s">
        <v>2388</v>
      </c>
      <c r="C1286" s="1" t="s">
        <v>4170</v>
      </c>
      <c r="D1286" s="7" t="s">
        <v>2557</v>
      </c>
    </row>
    <row r="1287" spans="1:4" x14ac:dyDescent="0.3">
      <c r="A1287" s="1" t="s">
        <v>1084</v>
      </c>
      <c r="B1287" s="1" t="s">
        <v>2388</v>
      </c>
      <c r="C1287" s="1" t="s">
        <v>2849</v>
      </c>
      <c r="D1287" s="7" t="s">
        <v>2510</v>
      </c>
    </row>
    <row r="1288" spans="1:4" x14ac:dyDescent="0.3">
      <c r="A1288" s="1" t="s">
        <v>1083</v>
      </c>
      <c r="B1288" s="1" t="s">
        <v>2388</v>
      </c>
      <c r="C1288" s="1" t="s">
        <v>2415</v>
      </c>
      <c r="D1288" s="7" t="s">
        <v>2624</v>
      </c>
    </row>
    <row r="1289" spans="1:4" x14ac:dyDescent="0.3">
      <c r="A1289" s="1" t="s">
        <v>1082</v>
      </c>
      <c r="B1289" s="1" t="s">
        <v>2388</v>
      </c>
      <c r="C1289" s="1" t="s">
        <v>4171</v>
      </c>
      <c r="D1289" s="7" t="s">
        <v>2733</v>
      </c>
    </row>
    <row r="1290" spans="1:4" x14ac:dyDescent="0.3">
      <c r="A1290" s="1" t="s">
        <v>1081</v>
      </c>
      <c r="B1290" s="1" t="s">
        <v>2388</v>
      </c>
      <c r="C1290" s="1" t="s">
        <v>4172</v>
      </c>
      <c r="D1290" s="7" t="s">
        <v>4173</v>
      </c>
    </row>
    <row r="1291" spans="1:4" x14ac:dyDescent="0.3">
      <c r="A1291" s="1" t="s">
        <v>1080</v>
      </c>
      <c r="B1291" s="1" t="s">
        <v>2388</v>
      </c>
      <c r="C1291" s="1" t="s">
        <v>3137</v>
      </c>
      <c r="D1291" s="7" t="s">
        <v>4173</v>
      </c>
    </row>
    <row r="1292" spans="1:4" x14ac:dyDescent="0.3">
      <c r="A1292" s="1" t="s">
        <v>1079</v>
      </c>
      <c r="B1292" s="1" t="s">
        <v>2388</v>
      </c>
      <c r="C1292" s="1" t="s">
        <v>4174</v>
      </c>
      <c r="D1292" s="7" t="s">
        <v>2502</v>
      </c>
    </row>
    <row r="1293" spans="1:4" x14ac:dyDescent="0.3">
      <c r="A1293" s="1" t="s">
        <v>1078</v>
      </c>
      <c r="B1293" s="1" t="s">
        <v>2388</v>
      </c>
      <c r="C1293" s="1" t="s">
        <v>4175</v>
      </c>
      <c r="D1293" s="7" t="s">
        <v>3222</v>
      </c>
    </row>
    <row r="1294" spans="1:4" x14ac:dyDescent="0.3">
      <c r="A1294" s="1" t="s">
        <v>1077</v>
      </c>
      <c r="B1294" s="1" t="s">
        <v>2388</v>
      </c>
      <c r="C1294" s="1" t="s">
        <v>4176</v>
      </c>
      <c r="D1294" s="7" t="s">
        <v>2729</v>
      </c>
    </row>
    <row r="1295" spans="1:4" x14ac:dyDescent="0.3">
      <c r="A1295" s="1" t="s">
        <v>1076</v>
      </c>
      <c r="B1295" s="1" t="s">
        <v>2388</v>
      </c>
      <c r="C1295" s="1" t="s">
        <v>4177</v>
      </c>
      <c r="D1295" s="7" t="s">
        <v>4178</v>
      </c>
    </row>
    <row r="1296" spans="1:4" x14ac:dyDescent="0.3">
      <c r="A1296" s="1" t="s">
        <v>1075</v>
      </c>
      <c r="B1296" s="1" t="s">
        <v>2391</v>
      </c>
      <c r="C1296" s="1" t="s">
        <v>4179</v>
      </c>
      <c r="D1296" s="7" t="s">
        <v>2401</v>
      </c>
    </row>
    <row r="1297" spans="1:4" x14ac:dyDescent="0.3">
      <c r="A1297" s="1" t="s">
        <v>1074</v>
      </c>
      <c r="B1297" s="1" t="s">
        <v>2388</v>
      </c>
      <c r="C1297" s="1" t="s">
        <v>4180</v>
      </c>
      <c r="D1297" s="7" t="s">
        <v>3301</v>
      </c>
    </row>
    <row r="1298" spans="1:4" x14ac:dyDescent="0.3">
      <c r="A1298" s="1" t="s">
        <v>1073</v>
      </c>
      <c r="B1298" s="1" t="s">
        <v>2391</v>
      </c>
      <c r="C1298" s="1" t="s">
        <v>4181</v>
      </c>
      <c r="D1298" s="7" t="s">
        <v>3402</v>
      </c>
    </row>
    <row r="1299" spans="1:4" x14ac:dyDescent="0.3">
      <c r="A1299" s="1" t="s">
        <v>1072</v>
      </c>
      <c r="B1299" s="1" t="s">
        <v>3168</v>
      </c>
      <c r="C1299" s="1" t="s">
        <v>3373</v>
      </c>
      <c r="D1299" s="7" t="s">
        <v>3052</v>
      </c>
    </row>
    <row r="1300" spans="1:4" x14ac:dyDescent="0.3">
      <c r="A1300" s="1" t="s">
        <v>1071</v>
      </c>
      <c r="B1300" s="1" t="s">
        <v>2388</v>
      </c>
      <c r="C1300" s="1" t="s">
        <v>3943</v>
      </c>
      <c r="D1300" s="7" t="s">
        <v>3370</v>
      </c>
    </row>
    <row r="1301" spans="1:4" x14ac:dyDescent="0.3">
      <c r="A1301" s="1" t="s">
        <v>1070</v>
      </c>
      <c r="B1301" s="1" t="s">
        <v>2391</v>
      </c>
      <c r="C1301" s="1" t="s">
        <v>4182</v>
      </c>
      <c r="D1301" s="7" t="s">
        <v>2471</v>
      </c>
    </row>
    <row r="1302" spans="1:4" x14ac:dyDescent="0.3">
      <c r="A1302" s="1" t="s">
        <v>1069</v>
      </c>
      <c r="B1302" s="1" t="s">
        <v>2391</v>
      </c>
      <c r="C1302" s="1" t="s">
        <v>4183</v>
      </c>
      <c r="D1302" s="7" t="s">
        <v>4184</v>
      </c>
    </row>
    <row r="1303" spans="1:4" x14ac:dyDescent="0.3">
      <c r="A1303" s="1" t="s">
        <v>1068</v>
      </c>
      <c r="B1303" s="1" t="s">
        <v>2391</v>
      </c>
      <c r="C1303" s="1" t="s">
        <v>4185</v>
      </c>
      <c r="D1303" s="7" t="s">
        <v>4102</v>
      </c>
    </row>
    <row r="1304" spans="1:4" x14ac:dyDescent="0.3">
      <c r="A1304" s="1" t="s">
        <v>1067</v>
      </c>
      <c r="B1304" s="1" t="s">
        <v>2391</v>
      </c>
      <c r="C1304" s="1" t="s">
        <v>4186</v>
      </c>
      <c r="D1304" s="7" t="s">
        <v>4187</v>
      </c>
    </row>
    <row r="1305" spans="1:4" x14ac:dyDescent="0.3">
      <c r="A1305" s="1" t="s">
        <v>1066</v>
      </c>
      <c r="B1305" s="1" t="s">
        <v>2391</v>
      </c>
      <c r="C1305" s="1" t="s">
        <v>4188</v>
      </c>
      <c r="D1305" s="7" t="s">
        <v>2784</v>
      </c>
    </row>
    <row r="1306" spans="1:4" x14ac:dyDescent="0.3">
      <c r="A1306" s="1" t="s">
        <v>1065</v>
      </c>
      <c r="B1306" s="1" t="s">
        <v>2391</v>
      </c>
      <c r="C1306" s="1" t="s">
        <v>4189</v>
      </c>
      <c r="D1306" s="7" t="s">
        <v>2747</v>
      </c>
    </row>
    <row r="1307" spans="1:4" x14ac:dyDescent="0.3">
      <c r="A1307" s="1" t="s">
        <v>1064</v>
      </c>
      <c r="B1307" s="1" t="s">
        <v>2391</v>
      </c>
      <c r="C1307" s="1" t="s">
        <v>4190</v>
      </c>
      <c r="D1307" s="7" t="s">
        <v>4191</v>
      </c>
    </row>
    <row r="1308" spans="1:4" x14ac:dyDescent="0.3">
      <c r="A1308" s="1" t="s">
        <v>1063</v>
      </c>
      <c r="B1308" s="1" t="s">
        <v>2391</v>
      </c>
      <c r="C1308" s="1" t="s">
        <v>4192</v>
      </c>
      <c r="D1308" s="7" t="s">
        <v>4193</v>
      </c>
    </row>
    <row r="1309" spans="1:4" x14ac:dyDescent="0.3">
      <c r="A1309" s="1" t="s">
        <v>1062</v>
      </c>
      <c r="B1309" s="1" t="s">
        <v>2391</v>
      </c>
      <c r="C1309" s="1" t="s">
        <v>4194</v>
      </c>
      <c r="D1309" s="7" t="s">
        <v>2392</v>
      </c>
    </row>
    <row r="1310" spans="1:4" x14ac:dyDescent="0.3">
      <c r="A1310" s="1" t="s">
        <v>1061</v>
      </c>
      <c r="B1310" s="1" t="s">
        <v>2391</v>
      </c>
      <c r="C1310" s="1" t="s">
        <v>2932</v>
      </c>
      <c r="D1310" s="7" t="s">
        <v>2519</v>
      </c>
    </row>
    <row r="1311" spans="1:4" x14ac:dyDescent="0.3">
      <c r="A1311" s="1" t="s">
        <v>1060</v>
      </c>
      <c r="B1311" s="1" t="s">
        <v>2391</v>
      </c>
      <c r="C1311" s="1" t="s">
        <v>4195</v>
      </c>
      <c r="D1311" s="7" t="s">
        <v>4196</v>
      </c>
    </row>
    <row r="1312" spans="1:4" x14ac:dyDescent="0.3">
      <c r="A1312" s="1" t="s">
        <v>1059</v>
      </c>
      <c r="B1312" s="1" t="s">
        <v>2391</v>
      </c>
      <c r="C1312" s="1" t="s">
        <v>4197</v>
      </c>
      <c r="D1312" s="7" t="s">
        <v>2800</v>
      </c>
    </row>
    <row r="1313" spans="1:4" x14ac:dyDescent="0.3">
      <c r="A1313" s="1" t="s">
        <v>1058</v>
      </c>
      <c r="B1313" s="1" t="s">
        <v>2391</v>
      </c>
      <c r="C1313" s="1" t="s">
        <v>4198</v>
      </c>
      <c r="D1313" s="7" t="s">
        <v>2813</v>
      </c>
    </row>
    <row r="1314" spans="1:4" x14ac:dyDescent="0.3">
      <c r="A1314" s="1" t="s">
        <v>1057</v>
      </c>
      <c r="B1314" s="1" t="s">
        <v>2388</v>
      </c>
      <c r="C1314" s="1" t="s">
        <v>4199</v>
      </c>
      <c r="D1314" s="7" t="s">
        <v>2636</v>
      </c>
    </row>
    <row r="1315" spans="1:4" x14ac:dyDescent="0.3">
      <c r="A1315" s="1" t="s">
        <v>1056</v>
      </c>
      <c r="B1315" s="1" t="s">
        <v>2388</v>
      </c>
      <c r="C1315" s="1" t="s">
        <v>4200</v>
      </c>
      <c r="D1315" s="7" t="s">
        <v>2854</v>
      </c>
    </row>
    <row r="1316" spans="1:4" x14ac:dyDescent="0.3">
      <c r="A1316" s="1" t="s">
        <v>1055</v>
      </c>
      <c r="B1316" s="1" t="s">
        <v>2391</v>
      </c>
      <c r="C1316" s="1" t="s">
        <v>4201</v>
      </c>
      <c r="D1316" s="7" t="s">
        <v>4202</v>
      </c>
    </row>
    <row r="1317" spans="1:4" x14ac:dyDescent="0.3">
      <c r="A1317" s="1" t="s">
        <v>1054</v>
      </c>
      <c r="B1317" s="1" t="s">
        <v>2388</v>
      </c>
      <c r="C1317" s="1" t="s">
        <v>4203</v>
      </c>
      <c r="D1317" s="7" t="s">
        <v>3176</v>
      </c>
    </row>
    <row r="1318" spans="1:4" x14ac:dyDescent="0.3">
      <c r="A1318" s="1" t="s">
        <v>1053</v>
      </c>
      <c r="B1318" s="1" t="s">
        <v>2388</v>
      </c>
      <c r="C1318" s="1" t="s">
        <v>4204</v>
      </c>
      <c r="D1318" s="7" t="s">
        <v>4205</v>
      </c>
    </row>
    <row r="1319" spans="1:4" x14ac:dyDescent="0.3">
      <c r="A1319" s="1" t="s">
        <v>1052</v>
      </c>
      <c r="B1319" s="1" t="s">
        <v>2388</v>
      </c>
      <c r="C1319" s="1" t="s">
        <v>4206</v>
      </c>
      <c r="D1319" s="7" t="s">
        <v>4207</v>
      </c>
    </row>
    <row r="1320" spans="1:4" x14ac:dyDescent="0.3">
      <c r="A1320" s="1" t="s">
        <v>1051</v>
      </c>
      <c r="B1320" s="1" t="s">
        <v>2391</v>
      </c>
      <c r="C1320" s="1" t="s">
        <v>4208</v>
      </c>
      <c r="D1320" s="7" t="s">
        <v>3078</v>
      </c>
    </row>
    <row r="1321" spans="1:4" x14ac:dyDescent="0.3">
      <c r="A1321" s="1" t="s">
        <v>1050</v>
      </c>
      <c r="B1321" s="1" t="s">
        <v>2388</v>
      </c>
      <c r="C1321" s="1" t="s">
        <v>4209</v>
      </c>
      <c r="D1321" s="7" t="s">
        <v>2396</v>
      </c>
    </row>
    <row r="1322" spans="1:4" x14ac:dyDescent="0.3">
      <c r="A1322" s="1" t="s">
        <v>1049</v>
      </c>
      <c r="B1322" s="1" t="s">
        <v>2391</v>
      </c>
      <c r="C1322" s="1" t="s">
        <v>4210</v>
      </c>
      <c r="D1322" s="7" t="s">
        <v>2519</v>
      </c>
    </row>
    <row r="1323" spans="1:4" x14ac:dyDescent="0.3">
      <c r="A1323" s="1" t="s">
        <v>1048</v>
      </c>
      <c r="B1323" s="1" t="s">
        <v>2388</v>
      </c>
      <c r="C1323" s="1" t="s">
        <v>4211</v>
      </c>
      <c r="D1323" s="7" t="s">
        <v>4212</v>
      </c>
    </row>
    <row r="1324" spans="1:4" x14ac:dyDescent="0.3">
      <c r="A1324" s="1" t="s">
        <v>1047</v>
      </c>
      <c r="B1324" s="1" t="s">
        <v>2388</v>
      </c>
      <c r="C1324" s="1" t="s">
        <v>4213</v>
      </c>
      <c r="D1324" s="7" t="s">
        <v>4214</v>
      </c>
    </row>
    <row r="1325" spans="1:4" x14ac:dyDescent="0.3">
      <c r="A1325" s="1" t="s">
        <v>1046</v>
      </c>
      <c r="B1325" s="1" t="s">
        <v>2388</v>
      </c>
      <c r="C1325" s="1" t="s">
        <v>4215</v>
      </c>
      <c r="D1325" s="7" t="s">
        <v>4216</v>
      </c>
    </row>
    <row r="1326" spans="1:4" x14ac:dyDescent="0.3">
      <c r="A1326" s="1" t="s">
        <v>1045</v>
      </c>
      <c r="B1326" s="1" t="s">
        <v>2388</v>
      </c>
      <c r="C1326" s="1" t="s">
        <v>4217</v>
      </c>
      <c r="D1326" s="7" t="s">
        <v>2517</v>
      </c>
    </row>
    <row r="1327" spans="1:4" x14ac:dyDescent="0.3">
      <c r="A1327" s="1" t="s">
        <v>1044</v>
      </c>
      <c r="B1327" s="1" t="s">
        <v>2388</v>
      </c>
      <c r="C1327" s="1" t="s">
        <v>4218</v>
      </c>
      <c r="D1327" s="7" t="s">
        <v>4219</v>
      </c>
    </row>
    <row r="1328" spans="1:4" x14ac:dyDescent="0.3">
      <c r="A1328" s="1" t="s">
        <v>1043</v>
      </c>
      <c r="B1328" s="1" t="s">
        <v>2388</v>
      </c>
      <c r="C1328" s="1" t="s">
        <v>4220</v>
      </c>
      <c r="D1328" s="7" t="s">
        <v>3171</v>
      </c>
    </row>
    <row r="1329" spans="1:4" x14ac:dyDescent="0.3">
      <c r="A1329" s="1" t="s">
        <v>1042</v>
      </c>
      <c r="B1329" s="1" t="s">
        <v>2391</v>
      </c>
      <c r="C1329" s="1" t="s">
        <v>4221</v>
      </c>
      <c r="D1329" s="7" t="s">
        <v>2747</v>
      </c>
    </row>
    <row r="1330" spans="1:4" x14ac:dyDescent="0.3">
      <c r="A1330" s="1" t="s">
        <v>1041</v>
      </c>
      <c r="B1330" s="1" t="s">
        <v>3168</v>
      </c>
      <c r="C1330" s="1" t="s">
        <v>4222</v>
      </c>
      <c r="D1330" s="7" t="s">
        <v>2624</v>
      </c>
    </row>
    <row r="1331" spans="1:4" x14ac:dyDescent="0.3">
      <c r="A1331" s="1" t="s">
        <v>1040</v>
      </c>
      <c r="B1331" s="1" t="s">
        <v>2391</v>
      </c>
      <c r="C1331" s="1" t="s">
        <v>4223</v>
      </c>
      <c r="D1331" s="7" t="s">
        <v>2494</v>
      </c>
    </row>
    <row r="1332" spans="1:4" x14ac:dyDescent="0.3">
      <c r="A1332" s="1" t="s">
        <v>1039</v>
      </c>
      <c r="B1332" s="1" t="s">
        <v>2388</v>
      </c>
      <c r="C1332" s="1" t="s">
        <v>4224</v>
      </c>
      <c r="D1332" s="7" t="s">
        <v>3182</v>
      </c>
    </row>
    <row r="1333" spans="1:4" x14ac:dyDescent="0.3">
      <c r="A1333" s="1" t="s">
        <v>1038</v>
      </c>
      <c r="B1333" s="1" t="s">
        <v>2391</v>
      </c>
      <c r="C1333" s="1" t="s">
        <v>4225</v>
      </c>
      <c r="D1333" s="7" t="s">
        <v>3295</v>
      </c>
    </row>
    <row r="1334" spans="1:4" x14ac:dyDescent="0.3">
      <c r="A1334" s="1" t="s">
        <v>1037</v>
      </c>
      <c r="B1334" s="1" t="s">
        <v>3168</v>
      </c>
      <c r="C1334" s="1" t="s">
        <v>4226</v>
      </c>
      <c r="D1334" s="7" t="s">
        <v>4227</v>
      </c>
    </row>
    <row r="1335" spans="1:4" x14ac:dyDescent="0.3">
      <c r="A1335" s="1" t="s">
        <v>1036</v>
      </c>
      <c r="B1335" s="1" t="s">
        <v>2391</v>
      </c>
      <c r="C1335" s="1" t="s">
        <v>4228</v>
      </c>
      <c r="D1335" s="7" t="s">
        <v>4229</v>
      </c>
    </row>
    <row r="1336" spans="1:4" x14ac:dyDescent="0.3">
      <c r="A1336" s="1" t="s">
        <v>1035</v>
      </c>
      <c r="B1336" s="1" t="s">
        <v>2391</v>
      </c>
      <c r="C1336" s="1" t="s">
        <v>4230</v>
      </c>
      <c r="D1336" s="7" t="s">
        <v>4231</v>
      </c>
    </row>
    <row r="1337" spans="1:4" x14ac:dyDescent="0.3">
      <c r="A1337" s="1" t="s">
        <v>1034</v>
      </c>
      <c r="B1337" s="1" t="s">
        <v>2391</v>
      </c>
      <c r="C1337" s="1" t="s">
        <v>2399</v>
      </c>
      <c r="D1337" s="7" t="s">
        <v>3295</v>
      </c>
    </row>
    <row r="1338" spans="1:4" x14ac:dyDescent="0.3">
      <c r="A1338" s="1" t="s">
        <v>1033</v>
      </c>
      <c r="B1338" s="1" t="s">
        <v>2391</v>
      </c>
      <c r="C1338" s="1" t="s">
        <v>4232</v>
      </c>
      <c r="D1338" s="7" t="s">
        <v>2589</v>
      </c>
    </row>
    <row r="1339" spans="1:4" x14ac:dyDescent="0.3">
      <c r="A1339" s="1" t="s">
        <v>1032</v>
      </c>
      <c r="B1339" s="1" t="s">
        <v>3168</v>
      </c>
      <c r="C1339" s="1" t="s">
        <v>2520</v>
      </c>
      <c r="D1339" s="7" t="s">
        <v>3310</v>
      </c>
    </row>
    <row r="1340" spans="1:4" x14ac:dyDescent="0.3">
      <c r="A1340" s="1" t="s">
        <v>1031</v>
      </c>
      <c r="B1340" s="1" t="s">
        <v>2391</v>
      </c>
      <c r="C1340" s="1" t="s">
        <v>4233</v>
      </c>
      <c r="D1340" s="7" t="s">
        <v>2676</v>
      </c>
    </row>
    <row r="1341" spans="1:4" x14ac:dyDescent="0.3">
      <c r="A1341" s="1" t="s">
        <v>1030</v>
      </c>
      <c r="B1341" s="1" t="s">
        <v>2391</v>
      </c>
      <c r="C1341" s="1" t="s">
        <v>4234</v>
      </c>
      <c r="D1341" s="7" t="s">
        <v>4235</v>
      </c>
    </row>
    <row r="1342" spans="1:4" x14ac:dyDescent="0.3">
      <c r="A1342" s="1" t="s">
        <v>1029</v>
      </c>
      <c r="B1342" s="1" t="s">
        <v>3168</v>
      </c>
      <c r="C1342" s="1" t="s">
        <v>4236</v>
      </c>
      <c r="D1342" s="7" t="s">
        <v>2575</v>
      </c>
    </row>
    <row r="1343" spans="1:4" x14ac:dyDescent="0.3">
      <c r="A1343" s="1" t="s">
        <v>1028</v>
      </c>
      <c r="B1343" s="1" t="s">
        <v>2388</v>
      </c>
      <c r="C1343" s="1" t="s">
        <v>4237</v>
      </c>
      <c r="D1343" s="7" t="s">
        <v>4238</v>
      </c>
    </row>
    <row r="1344" spans="1:4" x14ac:dyDescent="0.3">
      <c r="A1344" s="1" t="s">
        <v>1027</v>
      </c>
      <c r="B1344" s="1" t="s">
        <v>3168</v>
      </c>
      <c r="C1344" s="1" t="s">
        <v>4239</v>
      </c>
      <c r="D1344" s="7" t="s">
        <v>4240</v>
      </c>
    </row>
    <row r="1345" spans="1:4" x14ac:dyDescent="0.3">
      <c r="A1345" s="1" t="s">
        <v>1026</v>
      </c>
      <c r="B1345" s="1" t="s">
        <v>2388</v>
      </c>
      <c r="C1345" s="1" t="s">
        <v>4241</v>
      </c>
      <c r="D1345" s="7" t="s">
        <v>3079</v>
      </c>
    </row>
    <row r="1346" spans="1:4" x14ac:dyDescent="0.3">
      <c r="A1346" s="1" t="s">
        <v>1025</v>
      </c>
      <c r="B1346" s="1" t="s">
        <v>2391</v>
      </c>
      <c r="C1346" s="1" t="s">
        <v>4242</v>
      </c>
      <c r="D1346" s="7" t="s">
        <v>2580</v>
      </c>
    </row>
    <row r="1347" spans="1:4" x14ac:dyDescent="0.3">
      <c r="A1347" s="1" t="s">
        <v>1024</v>
      </c>
      <c r="B1347" s="1" t="s">
        <v>2388</v>
      </c>
      <c r="C1347" s="1" t="s">
        <v>4243</v>
      </c>
      <c r="D1347" s="7" t="s">
        <v>3379</v>
      </c>
    </row>
    <row r="1348" spans="1:4" x14ac:dyDescent="0.3">
      <c r="A1348" s="1" t="s">
        <v>1023</v>
      </c>
      <c r="B1348" s="1" t="s">
        <v>2391</v>
      </c>
      <c r="C1348" s="1" t="s">
        <v>4244</v>
      </c>
      <c r="D1348" s="7" t="s">
        <v>2723</v>
      </c>
    </row>
    <row r="1349" spans="1:4" x14ac:dyDescent="0.3">
      <c r="A1349" s="1" t="s">
        <v>1022</v>
      </c>
      <c r="B1349" s="1" t="s">
        <v>2388</v>
      </c>
      <c r="C1349" s="1" t="s">
        <v>4245</v>
      </c>
      <c r="D1349" s="7" t="s">
        <v>2389</v>
      </c>
    </row>
    <row r="1350" spans="1:4" x14ac:dyDescent="0.3">
      <c r="A1350" s="1" t="s">
        <v>1021</v>
      </c>
      <c r="B1350" s="1" t="s">
        <v>3168</v>
      </c>
      <c r="C1350" s="1" t="s">
        <v>4246</v>
      </c>
      <c r="D1350" s="7" t="s">
        <v>2593</v>
      </c>
    </row>
    <row r="1351" spans="1:4" x14ac:dyDescent="0.3">
      <c r="A1351" s="1" t="s">
        <v>1020</v>
      </c>
      <c r="B1351" s="1" t="s">
        <v>2391</v>
      </c>
      <c r="C1351" s="1" t="s">
        <v>4247</v>
      </c>
      <c r="D1351" s="7" t="s">
        <v>2473</v>
      </c>
    </row>
    <row r="1352" spans="1:4" x14ac:dyDescent="0.3">
      <c r="A1352" s="1" t="s">
        <v>1019</v>
      </c>
      <c r="B1352" s="1" t="s">
        <v>2388</v>
      </c>
      <c r="C1352" s="1" t="s">
        <v>2904</v>
      </c>
      <c r="D1352" s="7" t="s">
        <v>4248</v>
      </c>
    </row>
    <row r="1353" spans="1:4" x14ac:dyDescent="0.3">
      <c r="A1353" s="1" t="s">
        <v>1018</v>
      </c>
      <c r="B1353" s="1" t="s">
        <v>2391</v>
      </c>
      <c r="C1353" s="1" t="s">
        <v>4249</v>
      </c>
      <c r="D1353" s="7" t="s">
        <v>2663</v>
      </c>
    </row>
    <row r="1354" spans="1:4" x14ac:dyDescent="0.3">
      <c r="A1354" s="1" t="s">
        <v>1017</v>
      </c>
      <c r="B1354" s="1" t="s">
        <v>2388</v>
      </c>
      <c r="C1354" s="1" t="s">
        <v>4250</v>
      </c>
      <c r="D1354" s="7" t="s">
        <v>4251</v>
      </c>
    </row>
    <row r="1355" spans="1:4" x14ac:dyDescent="0.3">
      <c r="A1355" s="1" t="s">
        <v>1016</v>
      </c>
      <c r="B1355" s="1" t="s">
        <v>2388</v>
      </c>
      <c r="C1355" s="1" t="s">
        <v>2971</v>
      </c>
      <c r="D1355" s="7" t="s">
        <v>2729</v>
      </c>
    </row>
    <row r="1356" spans="1:4" x14ac:dyDescent="0.3">
      <c r="A1356" s="1" t="s">
        <v>1015</v>
      </c>
      <c r="B1356" s="1" t="s">
        <v>2388</v>
      </c>
      <c r="C1356" s="1" t="s">
        <v>4045</v>
      </c>
      <c r="D1356" s="7" t="s">
        <v>3093</v>
      </c>
    </row>
    <row r="1357" spans="1:4" x14ac:dyDescent="0.3">
      <c r="A1357" s="1" t="s">
        <v>1014</v>
      </c>
      <c r="B1357" s="1" t="s">
        <v>2388</v>
      </c>
      <c r="C1357" s="1" t="s">
        <v>4252</v>
      </c>
      <c r="D1357" s="7" t="s">
        <v>3631</v>
      </c>
    </row>
    <row r="1358" spans="1:4" x14ac:dyDescent="0.3">
      <c r="A1358" s="1" t="s">
        <v>1013</v>
      </c>
      <c r="B1358" s="1" t="s">
        <v>2388</v>
      </c>
      <c r="C1358" s="1" t="s">
        <v>4253</v>
      </c>
      <c r="D1358" s="7" t="s">
        <v>4254</v>
      </c>
    </row>
    <row r="1359" spans="1:4" x14ac:dyDescent="0.3">
      <c r="A1359" s="1" t="s">
        <v>1012</v>
      </c>
      <c r="B1359" s="1" t="s">
        <v>2391</v>
      </c>
      <c r="C1359" s="1" t="s">
        <v>4255</v>
      </c>
      <c r="D1359" s="7" t="s">
        <v>3336</v>
      </c>
    </row>
    <row r="1360" spans="1:4" x14ac:dyDescent="0.3">
      <c r="A1360" s="1" t="s">
        <v>1011</v>
      </c>
      <c r="B1360" s="1" t="s">
        <v>2388</v>
      </c>
      <c r="C1360" s="1" t="s">
        <v>4256</v>
      </c>
      <c r="D1360" s="7" t="s">
        <v>4219</v>
      </c>
    </row>
    <row r="1361" spans="1:4" x14ac:dyDescent="0.3">
      <c r="A1361" s="1" t="s">
        <v>1010</v>
      </c>
      <c r="B1361" s="1" t="s">
        <v>2388</v>
      </c>
      <c r="C1361" s="1" t="s">
        <v>2639</v>
      </c>
      <c r="D1361" s="7" t="s">
        <v>4257</v>
      </c>
    </row>
    <row r="1362" spans="1:4" x14ac:dyDescent="0.3">
      <c r="A1362" s="1" t="s">
        <v>1009</v>
      </c>
      <c r="B1362" s="1" t="s">
        <v>2391</v>
      </c>
      <c r="C1362" s="1" t="s">
        <v>4258</v>
      </c>
      <c r="D1362" s="7" t="s">
        <v>4259</v>
      </c>
    </row>
    <row r="1363" spans="1:4" x14ac:dyDescent="0.3">
      <c r="A1363" s="1" t="s">
        <v>1008</v>
      </c>
      <c r="B1363" s="1" t="s">
        <v>2391</v>
      </c>
      <c r="C1363" s="1" t="s">
        <v>4260</v>
      </c>
      <c r="D1363" s="7" t="s">
        <v>4261</v>
      </c>
    </row>
    <row r="1364" spans="1:4" x14ac:dyDescent="0.3">
      <c r="A1364" s="1" t="s">
        <v>1007</v>
      </c>
      <c r="B1364" s="1" t="s">
        <v>2391</v>
      </c>
      <c r="C1364" s="1" t="s">
        <v>3602</v>
      </c>
      <c r="D1364" s="7" t="s">
        <v>2407</v>
      </c>
    </row>
    <row r="1365" spans="1:4" x14ac:dyDescent="0.3">
      <c r="A1365" s="1" t="s">
        <v>1006</v>
      </c>
      <c r="B1365" s="1" t="s">
        <v>2388</v>
      </c>
      <c r="C1365" s="1" t="s">
        <v>4262</v>
      </c>
      <c r="D1365" s="7" t="s">
        <v>4263</v>
      </c>
    </row>
    <row r="1366" spans="1:4" x14ac:dyDescent="0.3">
      <c r="A1366" s="1" t="s">
        <v>1005</v>
      </c>
      <c r="B1366" s="1" t="s">
        <v>2388</v>
      </c>
      <c r="C1366" s="1" t="s">
        <v>4264</v>
      </c>
      <c r="D1366" s="7" t="s">
        <v>2438</v>
      </c>
    </row>
    <row r="1367" spans="1:4" x14ac:dyDescent="0.3">
      <c r="A1367" s="1" t="s">
        <v>1004</v>
      </c>
      <c r="B1367" s="1" t="s">
        <v>3168</v>
      </c>
      <c r="C1367" s="1" t="s">
        <v>4265</v>
      </c>
      <c r="D1367" s="7" t="s">
        <v>4266</v>
      </c>
    </row>
    <row r="1368" spans="1:4" x14ac:dyDescent="0.3">
      <c r="A1368" s="1" t="s">
        <v>1003</v>
      </c>
      <c r="B1368" s="1" t="s">
        <v>2388</v>
      </c>
      <c r="C1368" s="1" t="s">
        <v>4267</v>
      </c>
      <c r="D1368" s="7" t="s">
        <v>4268</v>
      </c>
    </row>
    <row r="1369" spans="1:4" x14ac:dyDescent="0.3">
      <c r="A1369" s="1" t="s">
        <v>1002</v>
      </c>
      <c r="B1369" s="1" t="s">
        <v>2391</v>
      </c>
      <c r="C1369" s="1" t="s">
        <v>2502</v>
      </c>
      <c r="D1369" s="7" t="s">
        <v>2580</v>
      </c>
    </row>
    <row r="1370" spans="1:4" x14ac:dyDescent="0.3">
      <c r="A1370" s="1" t="s">
        <v>1001</v>
      </c>
      <c r="B1370" s="1" t="s">
        <v>2391</v>
      </c>
      <c r="C1370" s="1" t="s">
        <v>4269</v>
      </c>
      <c r="D1370" s="7" t="s">
        <v>4270</v>
      </c>
    </row>
    <row r="1371" spans="1:4" x14ac:dyDescent="0.3">
      <c r="A1371" s="1" t="s">
        <v>1000</v>
      </c>
      <c r="B1371" s="1" t="s">
        <v>2391</v>
      </c>
      <c r="C1371" s="1" t="s">
        <v>4271</v>
      </c>
      <c r="D1371" s="7" t="s">
        <v>2656</v>
      </c>
    </row>
    <row r="1372" spans="1:4" x14ac:dyDescent="0.3">
      <c r="A1372" s="1" t="s">
        <v>999</v>
      </c>
      <c r="B1372" s="1" t="s">
        <v>2388</v>
      </c>
      <c r="C1372" s="1" t="s">
        <v>4272</v>
      </c>
      <c r="D1372" s="7" t="s">
        <v>2502</v>
      </c>
    </row>
    <row r="1373" spans="1:4" x14ac:dyDescent="0.3">
      <c r="A1373" s="1" t="s">
        <v>998</v>
      </c>
      <c r="B1373" s="1" t="s">
        <v>2388</v>
      </c>
      <c r="C1373" s="1" t="s">
        <v>4273</v>
      </c>
      <c r="D1373" s="7" t="s">
        <v>4274</v>
      </c>
    </row>
    <row r="1374" spans="1:4" x14ac:dyDescent="0.3">
      <c r="A1374" s="1" t="s">
        <v>997</v>
      </c>
      <c r="B1374" s="1" t="s">
        <v>2391</v>
      </c>
      <c r="C1374" s="1" t="s">
        <v>2719</v>
      </c>
      <c r="D1374" s="7" t="s">
        <v>4275</v>
      </c>
    </row>
    <row r="1375" spans="1:4" x14ac:dyDescent="0.3">
      <c r="A1375" s="1" t="s">
        <v>996</v>
      </c>
      <c r="B1375" s="1" t="s">
        <v>2391</v>
      </c>
      <c r="C1375" s="1" t="s">
        <v>4276</v>
      </c>
      <c r="D1375" s="7" t="s">
        <v>4277</v>
      </c>
    </row>
    <row r="1376" spans="1:4" x14ac:dyDescent="0.3">
      <c r="A1376" s="1" t="s">
        <v>995</v>
      </c>
      <c r="B1376" s="1" t="s">
        <v>3168</v>
      </c>
      <c r="C1376" s="1" t="s">
        <v>3258</v>
      </c>
      <c r="D1376" s="7" t="s">
        <v>3577</v>
      </c>
    </row>
    <row r="1377" spans="1:4" x14ac:dyDescent="0.3">
      <c r="A1377" s="1" t="s">
        <v>994</v>
      </c>
      <c r="B1377" s="1" t="s">
        <v>2391</v>
      </c>
      <c r="C1377" s="1" t="s">
        <v>4278</v>
      </c>
      <c r="D1377" s="7" t="s">
        <v>2613</v>
      </c>
    </row>
    <row r="1378" spans="1:4" x14ac:dyDescent="0.3">
      <c r="A1378" s="1" t="s">
        <v>993</v>
      </c>
      <c r="B1378" s="1" t="s">
        <v>2391</v>
      </c>
      <c r="C1378" s="1" t="s">
        <v>4279</v>
      </c>
      <c r="D1378" s="7" t="s">
        <v>2780</v>
      </c>
    </row>
    <row r="1379" spans="1:4" x14ac:dyDescent="0.3">
      <c r="A1379" s="1" t="s">
        <v>992</v>
      </c>
      <c r="B1379" s="1" t="s">
        <v>2388</v>
      </c>
      <c r="C1379" s="1" t="s">
        <v>4280</v>
      </c>
      <c r="D1379" s="7" t="s">
        <v>3120</v>
      </c>
    </row>
    <row r="1380" spans="1:4" x14ac:dyDescent="0.3">
      <c r="A1380" s="1" t="s">
        <v>991</v>
      </c>
      <c r="B1380" s="1" t="s">
        <v>2391</v>
      </c>
      <c r="C1380" s="1" t="s">
        <v>4281</v>
      </c>
      <c r="D1380" s="7" t="s">
        <v>2519</v>
      </c>
    </row>
    <row r="1381" spans="1:4" x14ac:dyDescent="0.3">
      <c r="A1381" s="1" t="s">
        <v>990</v>
      </c>
      <c r="B1381" s="1" t="s">
        <v>2391</v>
      </c>
      <c r="C1381" s="1" t="s">
        <v>2540</v>
      </c>
      <c r="D1381" s="7" t="s">
        <v>2765</v>
      </c>
    </row>
    <row r="1382" spans="1:4" x14ac:dyDescent="0.3">
      <c r="A1382" s="1" t="s">
        <v>989</v>
      </c>
      <c r="B1382" s="1" t="s">
        <v>2391</v>
      </c>
      <c r="C1382" s="1" t="s">
        <v>4282</v>
      </c>
      <c r="D1382" s="7" t="s">
        <v>2784</v>
      </c>
    </row>
    <row r="1383" spans="1:4" x14ac:dyDescent="0.3">
      <c r="A1383" s="1" t="s">
        <v>988</v>
      </c>
      <c r="B1383" s="1" t="s">
        <v>2388</v>
      </c>
      <c r="C1383" s="1" t="s">
        <v>4283</v>
      </c>
      <c r="D1383" s="7" t="s">
        <v>2510</v>
      </c>
    </row>
    <row r="1384" spans="1:4" x14ac:dyDescent="0.3">
      <c r="A1384" s="1" t="s">
        <v>987</v>
      </c>
      <c r="B1384" s="1" t="s">
        <v>2391</v>
      </c>
      <c r="C1384" s="1" t="s">
        <v>3377</v>
      </c>
      <c r="D1384" s="7" t="s">
        <v>2483</v>
      </c>
    </row>
    <row r="1385" spans="1:4" x14ac:dyDescent="0.3">
      <c r="A1385" s="1" t="s">
        <v>986</v>
      </c>
      <c r="B1385" s="1" t="s">
        <v>2391</v>
      </c>
      <c r="C1385" s="1" t="s">
        <v>4284</v>
      </c>
      <c r="D1385" s="7" t="s">
        <v>4285</v>
      </c>
    </row>
    <row r="1386" spans="1:4" x14ac:dyDescent="0.3">
      <c r="A1386" s="1" t="s">
        <v>985</v>
      </c>
      <c r="B1386" s="1" t="s">
        <v>2388</v>
      </c>
      <c r="C1386" s="1" t="s">
        <v>2873</v>
      </c>
      <c r="D1386" s="7" t="s">
        <v>4219</v>
      </c>
    </row>
    <row r="1387" spans="1:4" x14ac:dyDescent="0.3">
      <c r="A1387" s="1" t="s">
        <v>984</v>
      </c>
      <c r="B1387" s="1" t="s">
        <v>2391</v>
      </c>
      <c r="C1387" s="1" t="s">
        <v>4286</v>
      </c>
      <c r="D1387" s="7" t="s">
        <v>4287</v>
      </c>
    </row>
    <row r="1388" spans="1:4" x14ac:dyDescent="0.3">
      <c r="A1388" s="1" t="s">
        <v>983</v>
      </c>
      <c r="B1388" s="1" t="s">
        <v>2391</v>
      </c>
      <c r="C1388" s="1" t="s">
        <v>3831</v>
      </c>
      <c r="D1388" s="7" t="s">
        <v>3336</v>
      </c>
    </row>
    <row r="1389" spans="1:4" x14ac:dyDescent="0.3">
      <c r="A1389" s="1" t="s">
        <v>982</v>
      </c>
      <c r="B1389" s="1" t="s">
        <v>2388</v>
      </c>
      <c r="C1389" s="1" t="s">
        <v>4288</v>
      </c>
      <c r="D1389" s="7" t="s">
        <v>4289</v>
      </c>
    </row>
    <row r="1390" spans="1:4" x14ac:dyDescent="0.3">
      <c r="A1390" s="1" t="s">
        <v>981</v>
      </c>
      <c r="B1390" s="1" t="s">
        <v>2391</v>
      </c>
      <c r="C1390" s="1" t="s">
        <v>4290</v>
      </c>
      <c r="D1390" s="7" t="s">
        <v>2414</v>
      </c>
    </row>
    <row r="1391" spans="1:4" x14ac:dyDescent="0.3">
      <c r="A1391" s="1" t="s">
        <v>980</v>
      </c>
      <c r="B1391" s="1" t="s">
        <v>2391</v>
      </c>
      <c r="C1391" s="1" t="s">
        <v>4291</v>
      </c>
      <c r="D1391" s="7" t="s">
        <v>3140</v>
      </c>
    </row>
    <row r="1392" spans="1:4" x14ac:dyDescent="0.3">
      <c r="A1392" s="1" t="s">
        <v>979</v>
      </c>
      <c r="B1392" s="1" t="s">
        <v>2391</v>
      </c>
      <c r="C1392" s="1" t="s">
        <v>2389</v>
      </c>
      <c r="D1392" s="7" t="s">
        <v>3215</v>
      </c>
    </row>
    <row r="1393" spans="1:4" x14ac:dyDescent="0.3">
      <c r="A1393" s="1" t="s">
        <v>978</v>
      </c>
      <c r="B1393" s="1" t="s">
        <v>2391</v>
      </c>
      <c r="C1393" s="1" t="s">
        <v>4292</v>
      </c>
      <c r="D1393" s="7" t="s">
        <v>2663</v>
      </c>
    </row>
    <row r="1394" spans="1:4" x14ac:dyDescent="0.3">
      <c r="A1394" s="1" t="s">
        <v>977</v>
      </c>
      <c r="B1394" s="1" t="s">
        <v>2388</v>
      </c>
      <c r="C1394" s="1" t="s">
        <v>4293</v>
      </c>
      <c r="D1394" s="7" t="s">
        <v>4227</v>
      </c>
    </row>
    <row r="1395" spans="1:4" x14ac:dyDescent="0.3">
      <c r="A1395" s="1" t="s">
        <v>976</v>
      </c>
      <c r="B1395" s="1" t="s">
        <v>2388</v>
      </c>
      <c r="C1395" s="1" t="s">
        <v>4294</v>
      </c>
      <c r="D1395" s="7" t="s">
        <v>4295</v>
      </c>
    </row>
    <row r="1396" spans="1:4" x14ac:dyDescent="0.3">
      <c r="A1396" s="1" t="s">
        <v>975</v>
      </c>
      <c r="B1396" s="1" t="s">
        <v>2391</v>
      </c>
      <c r="C1396" s="1" t="s">
        <v>4296</v>
      </c>
      <c r="D1396" s="7" t="s">
        <v>2580</v>
      </c>
    </row>
    <row r="1397" spans="1:4" x14ac:dyDescent="0.3">
      <c r="A1397" s="1" t="s">
        <v>974</v>
      </c>
      <c r="B1397" s="1" t="s">
        <v>2391</v>
      </c>
      <c r="C1397" s="1" t="s">
        <v>4297</v>
      </c>
      <c r="D1397" s="7" t="s">
        <v>2580</v>
      </c>
    </row>
    <row r="1398" spans="1:4" x14ac:dyDescent="0.3">
      <c r="A1398" s="1" t="s">
        <v>973</v>
      </c>
      <c r="B1398" s="1" t="s">
        <v>2388</v>
      </c>
      <c r="C1398" s="1" t="s">
        <v>4298</v>
      </c>
      <c r="D1398" s="7" t="s">
        <v>2575</v>
      </c>
    </row>
    <row r="1399" spans="1:4" x14ac:dyDescent="0.3">
      <c r="A1399" s="1" t="s">
        <v>972</v>
      </c>
      <c r="B1399" s="1" t="s">
        <v>3168</v>
      </c>
      <c r="C1399" s="1" t="s">
        <v>4299</v>
      </c>
      <c r="D1399" s="7" t="s">
        <v>4300</v>
      </c>
    </row>
    <row r="1400" spans="1:4" x14ac:dyDescent="0.3">
      <c r="A1400" s="1" t="s">
        <v>971</v>
      </c>
      <c r="B1400" s="1" t="s">
        <v>2388</v>
      </c>
      <c r="C1400" s="1" t="s">
        <v>4301</v>
      </c>
      <c r="D1400" s="7" t="s">
        <v>2825</v>
      </c>
    </row>
    <row r="1401" spans="1:4" x14ac:dyDescent="0.3">
      <c r="A1401" s="1" t="s">
        <v>970</v>
      </c>
      <c r="B1401" s="1" t="s">
        <v>2388</v>
      </c>
      <c r="C1401" s="1" t="s">
        <v>4302</v>
      </c>
      <c r="D1401" s="7" t="s">
        <v>3494</v>
      </c>
    </row>
    <row r="1402" spans="1:4" x14ac:dyDescent="0.3">
      <c r="A1402" s="1" t="s">
        <v>969</v>
      </c>
      <c r="B1402" s="1" t="s">
        <v>2388</v>
      </c>
      <c r="C1402" s="1" t="s">
        <v>4068</v>
      </c>
      <c r="D1402" s="7" t="s">
        <v>2575</v>
      </c>
    </row>
    <row r="1403" spans="1:4" x14ac:dyDescent="0.3">
      <c r="A1403" s="1" t="s">
        <v>968</v>
      </c>
      <c r="B1403" s="1" t="s">
        <v>2388</v>
      </c>
      <c r="C1403" s="1" t="s">
        <v>4303</v>
      </c>
      <c r="D1403" s="7" t="s">
        <v>2502</v>
      </c>
    </row>
    <row r="1404" spans="1:4" x14ac:dyDescent="0.3">
      <c r="A1404" s="1" t="s">
        <v>967</v>
      </c>
      <c r="B1404" s="1" t="s">
        <v>2388</v>
      </c>
      <c r="C1404" s="1" t="s">
        <v>4304</v>
      </c>
      <c r="D1404" s="7" t="s">
        <v>2389</v>
      </c>
    </row>
    <row r="1405" spans="1:4" x14ac:dyDescent="0.3">
      <c r="A1405" s="1" t="s">
        <v>966</v>
      </c>
      <c r="B1405" s="1" t="s">
        <v>2388</v>
      </c>
      <c r="C1405" s="1" t="s">
        <v>4305</v>
      </c>
      <c r="D1405" s="7" t="s">
        <v>2409</v>
      </c>
    </row>
    <row r="1406" spans="1:4" x14ac:dyDescent="0.3">
      <c r="A1406" s="1" t="s">
        <v>965</v>
      </c>
      <c r="B1406" s="1" t="s">
        <v>2388</v>
      </c>
      <c r="C1406" s="1" t="s">
        <v>4306</v>
      </c>
      <c r="D1406" s="7" t="s">
        <v>4307</v>
      </c>
    </row>
    <row r="1407" spans="1:4" x14ac:dyDescent="0.3">
      <c r="A1407" s="1" t="s">
        <v>964</v>
      </c>
      <c r="B1407" s="1" t="s">
        <v>2391</v>
      </c>
      <c r="C1407" s="1" t="s">
        <v>4308</v>
      </c>
      <c r="D1407" s="7" t="s">
        <v>2444</v>
      </c>
    </row>
    <row r="1408" spans="1:4" x14ac:dyDescent="0.3">
      <c r="A1408" s="1" t="s">
        <v>963</v>
      </c>
      <c r="B1408" s="1" t="s">
        <v>2388</v>
      </c>
      <c r="C1408" s="1" t="s">
        <v>4309</v>
      </c>
      <c r="D1408" s="7" t="s">
        <v>3494</v>
      </c>
    </row>
    <row r="1409" spans="1:4" x14ac:dyDescent="0.3">
      <c r="A1409" s="1" t="s">
        <v>962</v>
      </c>
      <c r="B1409" s="1" t="s">
        <v>2391</v>
      </c>
      <c r="C1409" s="1" t="s">
        <v>4310</v>
      </c>
      <c r="D1409" s="7" t="s">
        <v>2440</v>
      </c>
    </row>
    <row r="1410" spans="1:4" x14ac:dyDescent="0.3">
      <c r="A1410" s="1" t="s">
        <v>961</v>
      </c>
      <c r="B1410" s="1" t="s">
        <v>2391</v>
      </c>
      <c r="C1410" s="1" t="s">
        <v>4311</v>
      </c>
      <c r="D1410" s="7" t="s">
        <v>2392</v>
      </c>
    </row>
    <row r="1411" spans="1:4" x14ac:dyDescent="0.3">
      <c r="A1411" s="1" t="s">
        <v>960</v>
      </c>
      <c r="B1411" s="1" t="s">
        <v>2391</v>
      </c>
      <c r="C1411" s="1" t="s">
        <v>4312</v>
      </c>
      <c r="D1411" s="7" t="s">
        <v>4313</v>
      </c>
    </row>
    <row r="1412" spans="1:4" x14ac:dyDescent="0.3">
      <c r="A1412" s="1" t="s">
        <v>959</v>
      </c>
      <c r="B1412" s="1" t="s">
        <v>2388</v>
      </c>
      <c r="C1412" s="1" t="s">
        <v>3964</v>
      </c>
      <c r="D1412" s="7" t="s">
        <v>2573</v>
      </c>
    </row>
    <row r="1413" spans="1:4" x14ac:dyDescent="0.3">
      <c r="A1413" s="1" t="s">
        <v>958</v>
      </c>
      <c r="B1413" s="1" t="s">
        <v>2388</v>
      </c>
      <c r="C1413" s="1" t="s">
        <v>4314</v>
      </c>
      <c r="D1413" s="7" t="s">
        <v>2502</v>
      </c>
    </row>
    <row r="1414" spans="1:4" x14ac:dyDescent="0.3">
      <c r="A1414" s="1" t="s">
        <v>957</v>
      </c>
      <c r="B1414" s="1" t="s">
        <v>2388</v>
      </c>
      <c r="C1414" s="1" t="s">
        <v>4104</v>
      </c>
      <c r="D1414" s="7" t="s">
        <v>4315</v>
      </c>
    </row>
    <row r="1415" spans="1:4" x14ac:dyDescent="0.3">
      <c r="A1415" s="1" t="s">
        <v>956</v>
      </c>
      <c r="B1415" s="1" t="s">
        <v>2391</v>
      </c>
      <c r="C1415" s="1" t="s">
        <v>4316</v>
      </c>
      <c r="D1415" s="7" t="s">
        <v>2392</v>
      </c>
    </row>
    <row r="1416" spans="1:4" x14ac:dyDescent="0.3">
      <c r="A1416" s="1" t="s">
        <v>955</v>
      </c>
      <c r="B1416" s="1" t="s">
        <v>2391</v>
      </c>
      <c r="C1416" s="1" t="s">
        <v>4317</v>
      </c>
      <c r="D1416" s="1" t="s">
        <v>4318</v>
      </c>
    </row>
    <row r="1417" spans="1:4" x14ac:dyDescent="0.3">
      <c r="A1417" s="1" t="s">
        <v>954</v>
      </c>
      <c r="B1417" s="1" t="s">
        <v>2391</v>
      </c>
      <c r="C1417" s="1" t="s">
        <v>4320</v>
      </c>
      <c r="D1417" s="7" t="s">
        <v>2550</v>
      </c>
    </row>
    <row r="1418" spans="1:4" x14ac:dyDescent="0.3">
      <c r="A1418" s="1" t="s">
        <v>953</v>
      </c>
      <c r="B1418" s="1" t="s">
        <v>2388</v>
      </c>
      <c r="C1418" s="1" t="s">
        <v>4321</v>
      </c>
      <c r="D1418" s="7" t="s">
        <v>2846</v>
      </c>
    </row>
    <row r="1419" spans="1:4" x14ac:dyDescent="0.3">
      <c r="A1419" s="1" t="s">
        <v>952</v>
      </c>
      <c r="B1419" s="1" t="s">
        <v>3168</v>
      </c>
      <c r="C1419" s="1" t="s">
        <v>4322</v>
      </c>
      <c r="D1419" s="7" t="s">
        <v>2595</v>
      </c>
    </row>
    <row r="1420" spans="1:4" x14ac:dyDescent="0.3">
      <c r="A1420" s="1" t="s">
        <v>951</v>
      </c>
      <c r="B1420" s="1" t="s">
        <v>2391</v>
      </c>
      <c r="C1420" s="1" t="s">
        <v>4323</v>
      </c>
      <c r="D1420" s="7" t="s">
        <v>2473</v>
      </c>
    </row>
    <row r="1421" spans="1:4" x14ac:dyDescent="0.3">
      <c r="A1421" s="1" t="s">
        <v>950</v>
      </c>
      <c r="B1421" s="1" t="s">
        <v>2391</v>
      </c>
      <c r="C1421" s="1" t="s">
        <v>4324</v>
      </c>
      <c r="D1421" s="7" t="s">
        <v>2676</v>
      </c>
    </row>
    <row r="1422" spans="1:4" x14ac:dyDescent="0.3">
      <c r="A1422" s="1" t="s">
        <v>949</v>
      </c>
      <c r="B1422" s="1" t="s">
        <v>2388</v>
      </c>
      <c r="C1422" s="1" t="s">
        <v>4325</v>
      </c>
      <c r="D1422" s="7" t="s">
        <v>4326</v>
      </c>
    </row>
    <row r="1423" spans="1:4" x14ac:dyDescent="0.3">
      <c r="A1423" s="1" t="s">
        <v>948</v>
      </c>
      <c r="B1423" s="1" t="s">
        <v>2391</v>
      </c>
      <c r="C1423" s="1" t="s">
        <v>4327</v>
      </c>
      <c r="D1423" s="7" t="s">
        <v>4328</v>
      </c>
    </row>
    <row r="1424" spans="1:4" x14ac:dyDescent="0.3">
      <c r="A1424" s="1" t="s">
        <v>947</v>
      </c>
      <c r="B1424" s="1" t="s">
        <v>2391</v>
      </c>
      <c r="C1424" s="1" t="s">
        <v>4329</v>
      </c>
      <c r="D1424" s="7" t="s">
        <v>2555</v>
      </c>
    </row>
    <row r="1425" spans="1:4" x14ac:dyDescent="0.3">
      <c r="A1425" s="1" t="s">
        <v>946</v>
      </c>
      <c r="B1425" s="1" t="s">
        <v>2388</v>
      </c>
      <c r="C1425" s="1" t="s">
        <v>4330</v>
      </c>
      <c r="D1425" s="7" t="s">
        <v>2967</v>
      </c>
    </row>
    <row r="1426" spans="1:4" x14ac:dyDescent="0.3">
      <c r="A1426" s="1" t="s">
        <v>945</v>
      </c>
      <c r="B1426" s="1" t="s">
        <v>2391</v>
      </c>
      <c r="C1426" s="1" t="s">
        <v>4331</v>
      </c>
      <c r="D1426" s="7" t="s">
        <v>4058</v>
      </c>
    </row>
    <row r="1427" spans="1:4" x14ac:dyDescent="0.3">
      <c r="A1427" s="1" t="s">
        <v>944</v>
      </c>
      <c r="B1427" s="1" t="s">
        <v>2391</v>
      </c>
      <c r="C1427" s="1" t="s">
        <v>4332</v>
      </c>
      <c r="D1427" s="7" t="s">
        <v>2403</v>
      </c>
    </row>
    <row r="1428" spans="1:4" x14ac:dyDescent="0.3">
      <c r="A1428" s="1" t="s">
        <v>943</v>
      </c>
      <c r="B1428" s="1" t="s">
        <v>2388</v>
      </c>
      <c r="C1428" s="1" t="s">
        <v>2891</v>
      </c>
      <c r="D1428" s="7" t="s">
        <v>2409</v>
      </c>
    </row>
    <row r="1429" spans="1:4" x14ac:dyDescent="0.3">
      <c r="A1429" s="1" t="s">
        <v>942</v>
      </c>
      <c r="B1429" s="1" t="s">
        <v>2388</v>
      </c>
      <c r="C1429" s="1" t="s">
        <v>4333</v>
      </c>
      <c r="D1429" s="7" t="s">
        <v>4334</v>
      </c>
    </row>
    <row r="1430" spans="1:4" x14ac:dyDescent="0.3">
      <c r="A1430" s="1" t="s">
        <v>941</v>
      </c>
      <c r="B1430" s="1" t="s">
        <v>2388</v>
      </c>
      <c r="C1430" s="1" t="s">
        <v>2514</v>
      </c>
      <c r="D1430" s="7" t="s">
        <v>3133</v>
      </c>
    </row>
    <row r="1431" spans="1:4" x14ac:dyDescent="0.3">
      <c r="A1431" s="1" t="s">
        <v>940</v>
      </c>
      <c r="B1431" s="1" t="s">
        <v>2391</v>
      </c>
      <c r="C1431" s="1" t="s">
        <v>4335</v>
      </c>
      <c r="D1431" s="7" t="s">
        <v>2519</v>
      </c>
    </row>
    <row r="1432" spans="1:4" x14ac:dyDescent="0.3">
      <c r="A1432" s="1" t="s">
        <v>939</v>
      </c>
      <c r="B1432" s="1" t="s">
        <v>3168</v>
      </c>
      <c r="C1432" s="1" t="s">
        <v>4336</v>
      </c>
      <c r="D1432" s="7" t="s">
        <v>3101</v>
      </c>
    </row>
    <row r="1433" spans="1:4" x14ac:dyDescent="0.3">
      <c r="A1433" s="1" t="s">
        <v>938</v>
      </c>
      <c r="B1433" s="1" t="s">
        <v>2388</v>
      </c>
      <c r="C1433" s="1" t="s">
        <v>4337</v>
      </c>
      <c r="D1433" s="7" t="s">
        <v>2438</v>
      </c>
    </row>
    <row r="1434" spans="1:4" x14ac:dyDescent="0.3">
      <c r="A1434" s="1" t="s">
        <v>937</v>
      </c>
      <c r="B1434" s="1" t="s">
        <v>2388</v>
      </c>
      <c r="C1434" s="1" t="s">
        <v>4338</v>
      </c>
      <c r="D1434" s="7" t="s">
        <v>4339</v>
      </c>
    </row>
    <row r="1435" spans="1:4" x14ac:dyDescent="0.3">
      <c r="A1435" s="1" t="s">
        <v>936</v>
      </c>
      <c r="B1435" s="1" t="s">
        <v>2388</v>
      </c>
      <c r="C1435" s="1" t="s">
        <v>4340</v>
      </c>
      <c r="D1435" s="7" t="s">
        <v>2794</v>
      </c>
    </row>
    <row r="1436" spans="1:4" x14ac:dyDescent="0.3">
      <c r="A1436" s="1" t="s">
        <v>935</v>
      </c>
      <c r="B1436" s="1" t="s">
        <v>2388</v>
      </c>
      <c r="C1436" s="1" t="s">
        <v>2910</v>
      </c>
      <c r="D1436" s="7" t="s">
        <v>4341</v>
      </c>
    </row>
    <row r="1437" spans="1:4" x14ac:dyDescent="0.3">
      <c r="A1437" s="1" t="s">
        <v>934</v>
      </c>
      <c r="B1437" s="1" t="s">
        <v>2391</v>
      </c>
      <c r="C1437" s="1" t="s">
        <v>4342</v>
      </c>
      <c r="D1437" s="7" t="s">
        <v>2431</v>
      </c>
    </row>
    <row r="1438" spans="1:4" x14ac:dyDescent="0.3">
      <c r="A1438" s="1" t="s">
        <v>933</v>
      </c>
      <c r="B1438" s="1" t="s">
        <v>2388</v>
      </c>
      <c r="C1438" s="1" t="s">
        <v>4343</v>
      </c>
      <c r="D1438" s="7" t="s">
        <v>3709</v>
      </c>
    </row>
    <row r="1439" spans="1:4" x14ac:dyDescent="0.3">
      <c r="A1439" s="1" t="s">
        <v>932</v>
      </c>
      <c r="B1439" s="1" t="s">
        <v>2388</v>
      </c>
      <c r="C1439" s="1" t="s">
        <v>4344</v>
      </c>
      <c r="D1439" s="7" t="s">
        <v>2825</v>
      </c>
    </row>
    <row r="1440" spans="1:4" x14ac:dyDescent="0.3">
      <c r="A1440" s="1" t="s">
        <v>931</v>
      </c>
      <c r="B1440" s="1" t="s">
        <v>2388</v>
      </c>
      <c r="C1440" s="1" t="s">
        <v>4345</v>
      </c>
      <c r="D1440" s="7" t="s">
        <v>3542</v>
      </c>
    </row>
    <row r="1441" spans="1:4" x14ac:dyDescent="0.3">
      <c r="A1441" s="1" t="s">
        <v>930</v>
      </c>
      <c r="B1441" s="1" t="s">
        <v>2388</v>
      </c>
      <c r="C1441" s="1" t="s">
        <v>4346</v>
      </c>
      <c r="D1441" s="7" t="s">
        <v>4347</v>
      </c>
    </row>
    <row r="1442" spans="1:4" x14ac:dyDescent="0.3">
      <c r="A1442" s="1" t="s">
        <v>929</v>
      </c>
      <c r="B1442" s="1" t="s">
        <v>2388</v>
      </c>
      <c r="C1442" s="1" t="s">
        <v>2659</v>
      </c>
      <c r="D1442" s="7" t="s">
        <v>2620</v>
      </c>
    </row>
    <row r="1443" spans="1:4" x14ac:dyDescent="0.3">
      <c r="A1443" s="1" t="s">
        <v>928</v>
      </c>
      <c r="B1443" s="1" t="s">
        <v>2391</v>
      </c>
      <c r="C1443" s="1" t="s">
        <v>2815</v>
      </c>
      <c r="D1443" s="7" t="s">
        <v>2550</v>
      </c>
    </row>
    <row r="1444" spans="1:4" x14ac:dyDescent="0.3">
      <c r="A1444" s="1" t="s">
        <v>927</v>
      </c>
      <c r="B1444" s="1" t="s">
        <v>2388</v>
      </c>
      <c r="C1444" s="1" t="s">
        <v>4348</v>
      </c>
      <c r="D1444" s="7" t="s">
        <v>3176</v>
      </c>
    </row>
    <row r="1445" spans="1:4" x14ac:dyDescent="0.3">
      <c r="A1445" s="1" t="s">
        <v>926</v>
      </c>
      <c r="B1445" s="1" t="s">
        <v>2388</v>
      </c>
      <c r="C1445" s="1" t="s">
        <v>2399</v>
      </c>
      <c r="D1445" s="7" t="s">
        <v>3111</v>
      </c>
    </row>
    <row r="1446" spans="1:4" x14ac:dyDescent="0.3">
      <c r="A1446" s="1" t="s">
        <v>925</v>
      </c>
      <c r="B1446" s="1" t="s">
        <v>2391</v>
      </c>
      <c r="C1446" s="1" t="s">
        <v>4349</v>
      </c>
      <c r="D1446" s="7" t="s">
        <v>3747</v>
      </c>
    </row>
    <row r="1447" spans="1:4" x14ac:dyDescent="0.3">
      <c r="A1447" s="1" t="s">
        <v>924</v>
      </c>
      <c r="B1447" s="1" t="s">
        <v>2388</v>
      </c>
      <c r="C1447" s="1" t="s">
        <v>2520</v>
      </c>
      <c r="D1447" s="7" t="s">
        <v>2548</v>
      </c>
    </row>
    <row r="1448" spans="1:4" x14ac:dyDescent="0.3">
      <c r="A1448" s="1" t="s">
        <v>923</v>
      </c>
      <c r="B1448" s="1" t="s">
        <v>2388</v>
      </c>
      <c r="C1448" s="1" t="s">
        <v>4350</v>
      </c>
      <c r="D1448" s="7" t="s">
        <v>3282</v>
      </c>
    </row>
    <row r="1449" spans="1:4" x14ac:dyDescent="0.3">
      <c r="A1449" s="1" t="s">
        <v>922</v>
      </c>
      <c r="B1449" s="1" t="s">
        <v>2388</v>
      </c>
      <c r="C1449" s="1" t="s">
        <v>4351</v>
      </c>
      <c r="D1449" s="7" t="s">
        <v>4352</v>
      </c>
    </row>
    <row r="1450" spans="1:4" x14ac:dyDescent="0.3">
      <c r="A1450" s="1" t="s">
        <v>921</v>
      </c>
      <c r="B1450" s="1" t="s">
        <v>2388</v>
      </c>
      <c r="C1450" s="1" t="s">
        <v>2993</v>
      </c>
      <c r="D1450" s="7" t="s">
        <v>2741</v>
      </c>
    </row>
    <row r="1451" spans="1:4" x14ac:dyDescent="0.3">
      <c r="A1451" s="1" t="s">
        <v>920</v>
      </c>
      <c r="B1451" s="1" t="s">
        <v>2388</v>
      </c>
      <c r="C1451" s="1" t="s">
        <v>4353</v>
      </c>
      <c r="D1451" s="7" t="s">
        <v>4354</v>
      </c>
    </row>
    <row r="1452" spans="1:4" x14ac:dyDescent="0.3">
      <c r="A1452" s="1" t="s">
        <v>919</v>
      </c>
      <c r="B1452" s="1" t="s">
        <v>2391</v>
      </c>
      <c r="C1452" s="1" t="s">
        <v>4355</v>
      </c>
      <c r="D1452" s="7" t="s">
        <v>2813</v>
      </c>
    </row>
    <row r="1453" spans="1:4" x14ac:dyDescent="0.3">
      <c r="A1453" s="1" t="s">
        <v>918</v>
      </c>
      <c r="B1453" s="1" t="s">
        <v>2391</v>
      </c>
      <c r="C1453" s="1" t="s">
        <v>4356</v>
      </c>
      <c r="D1453" s="7" t="s">
        <v>2444</v>
      </c>
    </row>
    <row r="1454" spans="1:4" x14ac:dyDescent="0.3">
      <c r="A1454" s="1" t="s">
        <v>917</v>
      </c>
      <c r="B1454" s="1" t="s">
        <v>2391</v>
      </c>
      <c r="C1454" s="1" t="s">
        <v>4357</v>
      </c>
      <c r="D1454" s="7" t="s">
        <v>2792</v>
      </c>
    </row>
    <row r="1455" spans="1:4" x14ac:dyDescent="0.3">
      <c r="A1455" s="1" t="s">
        <v>916</v>
      </c>
      <c r="B1455" s="1" t="s">
        <v>2391</v>
      </c>
      <c r="C1455" s="1" t="s">
        <v>4358</v>
      </c>
      <c r="D1455" s="7" t="s">
        <v>2444</v>
      </c>
    </row>
    <row r="1456" spans="1:4" x14ac:dyDescent="0.3">
      <c r="A1456" s="1" t="s">
        <v>915</v>
      </c>
      <c r="B1456" s="1" t="s">
        <v>2391</v>
      </c>
      <c r="C1456" s="1" t="s">
        <v>4359</v>
      </c>
      <c r="D1456" s="7" t="s">
        <v>4094</v>
      </c>
    </row>
    <row r="1457" spans="1:4" x14ac:dyDescent="0.3">
      <c r="A1457" s="1" t="s">
        <v>914</v>
      </c>
      <c r="B1457" s="1" t="s">
        <v>2391</v>
      </c>
      <c r="C1457" s="1" t="s">
        <v>2980</v>
      </c>
      <c r="D1457" s="7" t="s">
        <v>2521</v>
      </c>
    </row>
    <row r="1458" spans="1:4" x14ac:dyDescent="0.3">
      <c r="A1458" s="1" t="s">
        <v>913</v>
      </c>
      <c r="B1458" s="1" t="s">
        <v>2388</v>
      </c>
      <c r="C1458" s="1" t="s">
        <v>4360</v>
      </c>
      <c r="D1458" s="7" t="s">
        <v>2575</v>
      </c>
    </row>
    <row r="1459" spans="1:4" x14ac:dyDescent="0.3">
      <c r="A1459" s="1" t="s">
        <v>912</v>
      </c>
      <c r="B1459" s="1" t="s">
        <v>2388</v>
      </c>
      <c r="C1459" s="1" t="s">
        <v>4361</v>
      </c>
      <c r="D1459" s="7" t="s">
        <v>2825</v>
      </c>
    </row>
    <row r="1460" spans="1:4" x14ac:dyDescent="0.3">
      <c r="A1460" s="1" t="s">
        <v>911</v>
      </c>
      <c r="B1460" s="1" t="s">
        <v>2391</v>
      </c>
      <c r="C1460" s="1" t="s">
        <v>4362</v>
      </c>
      <c r="D1460" s="7" t="s">
        <v>4363</v>
      </c>
    </row>
    <row r="1461" spans="1:4" x14ac:dyDescent="0.3">
      <c r="A1461" s="1" t="s">
        <v>910</v>
      </c>
      <c r="B1461" s="1" t="s">
        <v>2391</v>
      </c>
      <c r="C1461" s="1" t="s">
        <v>3582</v>
      </c>
      <c r="D1461" s="7" t="s">
        <v>4364</v>
      </c>
    </row>
    <row r="1462" spans="1:4" x14ac:dyDescent="0.3">
      <c r="A1462" s="1" t="s">
        <v>909</v>
      </c>
      <c r="B1462" s="1" t="s">
        <v>2388</v>
      </c>
      <c r="C1462" s="1" t="s">
        <v>2885</v>
      </c>
      <c r="D1462" s="7" t="s">
        <v>2510</v>
      </c>
    </row>
    <row r="1463" spans="1:4" x14ac:dyDescent="0.3">
      <c r="A1463" s="1" t="s">
        <v>908</v>
      </c>
      <c r="B1463" s="1" t="s">
        <v>2388</v>
      </c>
      <c r="C1463" s="1" t="s">
        <v>2789</v>
      </c>
      <c r="D1463" s="7" t="s">
        <v>4365</v>
      </c>
    </row>
    <row r="1464" spans="1:4" x14ac:dyDescent="0.3">
      <c r="A1464" s="1" t="s">
        <v>907</v>
      </c>
      <c r="B1464" s="1" t="s">
        <v>2391</v>
      </c>
      <c r="C1464" s="1" t="s">
        <v>4366</v>
      </c>
      <c r="D1464" s="7" t="s">
        <v>2835</v>
      </c>
    </row>
    <row r="1465" spans="1:4" x14ac:dyDescent="0.3">
      <c r="A1465" s="1" t="s">
        <v>906</v>
      </c>
      <c r="B1465" s="1" t="s">
        <v>2391</v>
      </c>
      <c r="C1465" s="1" t="s">
        <v>4367</v>
      </c>
      <c r="D1465" s="1" t="s">
        <v>4368</v>
      </c>
    </row>
    <row r="1466" spans="1:4" x14ac:dyDescent="0.3">
      <c r="A1466" s="1" t="s">
        <v>905</v>
      </c>
      <c r="B1466" s="1" t="s">
        <v>2388</v>
      </c>
      <c r="C1466" s="1" t="s">
        <v>2859</v>
      </c>
      <c r="D1466" s="7" t="s">
        <v>4369</v>
      </c>
    </row>
    <row r="1467" spans="1:4" x14ac:dyDescent="0.3">
      <c r="A1467" s="1" t="s">
        <v>904</v>
      </c>
      <c r="B1467" s="1" t="s">
        <v>2391</v>
      </c>
      <c r="C1467" s="1" t="s">
        <v>2389</v>
      </c>
      <c r="D1467" s="7" t="s">
        <v>3342</v>
      </c>
    </row>
    <row r="1468" spans="1:4" x14ac:dyDescent="0.3">
      <c r="A1468" s="1" t="s">
        <v>903</v>
      </c>
      <c r="B1468" s="1" t="s">
        <v>2391</v>
      </c>
      <c r="C1468" s="1" t="s">
        <v>4370</v>
      </c>
      <c r="D1468" s="7" t="s">
        <v>4371</v>
      </c>
    </row>
    <row r="1469" spans="1:4" x14ac:dyDescent="0.3">
      <c r="A1469" s="1" t="s">
        <v>902</v>
      </c>
      <c r="B1469" s="1" t="s">
        <v>2391</v>
      </c>
      <c r="C1469" s="1" t="s">
        <v>4372</v>
      </c>
      <c r="D1469" s="7" t="s">
        <v>4373</v>
      </c>
    </row>
    <row r="1470" spans="1:4" x14ac:dyDescent="0.3">
      <c r="A1470" s="1" t="s">
        <v>901</v>
      </c>
      <c r="B1470" s="1" t="s">
        <v>2391</v>
      </c>
      <c r="C1470" s="1" t="s">
        <v>4374</v>
      </c>
      <c r="D1470" s="7" t="s">
        <v>2494</v>
      </c>
    </row>
    <row r="1471" spans="1:4" x14ac:dyDescent="0.3">
      <c r="A1471" s="1" t="s">
        <v>900</v>
      </c>
      <c r="B1471" s="1" t="s">
        <v>2388</v>
      </c>
      <c r="C1471" s="1" t="s">
        <v>4375</v>
      </c>
      <c r="D1471" s="7" t="s">
        <v>3979</v>
      </c>
    </row>
    <row r="1472" spans="1:4" x14ac:dyDescent="0.3">
      <c r="A1472" s="1" t="s">
        <v>899</v>
      </c>
      <c r="B1472" s="1" t="s">
        <v>2391</v>
      </c>
      <c r="C1472" s="1" t="s">
        <v>4376</v>
      </c>
      <c r="D1472" s="7" t="s">
        <v>2864</v>
      </c>
    </row>
    <row r="1473" spans="1:4" x14ac:dyDescent="0.3">
      <c r="A1473" s="1" t="s">
        <v>898</v>
      </c>
      <c r="B1473" s="1" t="s">
        <v>2388</v>
      </c>
      <c r="C1473" s="1" t="s">
        <v>4377</v>
      </c>
      <c r="D1473" s="7" t="s">
        <v>2733</v>
      </c>
    </row>
    <row r="1474" spans="1:4" x14ac:dyDescent="0.3">
      <c r="A1474" s="1" t="s">
        <v>897</v>
      </c>
      <c r="B1474" s="1" t="s">
        <v>2391</v>
      </c>
      <c r="C1474" s="1" t="s">
        <v>4378</v>
      </c>
      <c r="D1474" s="7" t="s">
        <v>3482</v>
      </c>
    </row>
    <row r="1475" spans="1:4" x14ac:dyDescent="0.3">
      <c r="A1475" s="1" t="s">
        <v>896</v>
      </c>
      <c r="B1475" s="1" t="s">
        <v>2391</v>
      </c>
      <c r="C1475" s="1" t="s">
        <v>4379</v>
      </c>
      <c r="D1475" s="7" t="s">
        <v>4380</v>
      </c>
    </row>
    <row r="1476" spans="1:4" x14ac:dyDescent="0.3">
      <c r="A1476" s="1" t="s">
        <v>895</v>
      </c>
      <c r="B1476" s="1" t="s">
        <v>2388</v>
      </c>
      <c r="C1476" s="1" t="s">
        <v>3132</v>
      </c>
      <c r="D1476" s="7" t="s">
        <v>4381</v>
      </c>
    </row>
    <row r="1477" spans="1:4" x14ac:dyDescent="0.3">
      <c r="A1477" s="1" t="s">
        <v>894</v>
      </c>
      <c r="B1477" s="1" t="s">
        <v>2391</v>
      </c>
      <c r="C1477" s="1" t="s">
        <v>4382</v>
      </c>
      <c r="D1477" s="7" t="s">
        <v>2901</v>
      </c>
    </row>
    <row r="1478" spans="1:4" x14ac:dyDescent="0.3">
      <c r="A1478" s="1" t="s">
        <v>893</v>
      </c>
      <c r="B1478" s="1" t="s">
        <v>2388</v>
      </c>
      <c r="C1478" s="1" t="s">
        <v>4383</v>
      </c>
      <c r="D1478" s="7" t="s">
        <v>3301</v>
      </c>
    </row>
    <row r="1479" spans="1:4" x14ac:dyDescent="0.3">
      <c r="A1479" s="1" t="s">
        <v>892</v>
      </c>
      <c r="B1479" s="1" t="s">
        <v>2391</v>
      </c>
      <c r="C1479" s="1" t="s">
        <v>4384</v>
      </c>
      <c r="D1479" s="7" t="s">
        <v>2663</v>
      </c>
    </row>
    <row r="1480" spans="1:4" x14ac:dyDescent="0.3">
      <c r="A1480" s="1" t="s">
        <v>891</v>
      </c>
      <c r="B1480" s="1" t="s">
        <v>2391</v>
      </c>
      <c r="C1480" s="1" t="s">
        <v>4385</v>
      </c>
      <c r="D1480" s="7" t="s">
        <v>4386</v>
      </c>
    </row>
    <row r="1481" spans="1:4" x14ac:dyDescent="0.3">
      <c r="A1481" s="1" t="s">
        <v>890</v>
      </c>
      <c r="B1481" s="1" t="s">
        <v>2388</v>
      </c>
      <c r="C1481" s="1" t="s">
        <v>4387</v>
      </c>
      <c r="D1481" s="7" t="s">
        <v>4388</v>
      </c>
    </row>
    <row r="1482" spans="1:4" x14ac:dyDescent="0.3">
      <c r="A1482" s="1" t="s">
        <v>889</v>
      </c>
      <c r="B1482" s="1" t="s">
        <v>2391</v>
      </c>
      <c r="C1482" s="1" t="s">
        <v>4389</v>
      </c>
      <c r="D1482" s="7" t="s">
        <v>2867</v>
      </c>
    </row>
    <row r="1483" spans="1:4" x14ac:dyDescent="0.3">
      <c r="A1483" s="1" t="s">
        <v>888</v>
      </c>
      <c r="B1483" s="1" t="s">
        <v>2388</v>
      </c>
      <c r="C1483" s="1" t="s">
        <v>4245</v>
      </c>
      <c r="D1483" s="7" t="s">
        <v>2846</v>
      </c>
    </row>
    <row r="1484" spans="1:4" x14ac:dyDescent="0.3">
      <c r="A1484" s="1" t="s">
        <v>887</v>
      </c>
      <c r="B1484" s="1" t="s">
        <v>2391</v>
      </c>
      <c r="C1484" s="1" t="s">
        <v>4390</v>
      </c>
      <c r="D1484" s="7" t="s">
        <v>3336</v>
      </c>
    </row>
    <row r="1485" spans="1:4" x14ac:dyDescent="0.3">
      <c r="A1485" s="1" t="s">
        <v>886</v>
      </c>
      <c r="B1485" s="1" t="s">
        <v>2388</v>
      </c>
      <c r="C1485" s="1" t="s">
        <v>4391</v>
      </c>
      <c r="D1485" s="7" t="s">
        <v>2512</v>
      </c>
    </row>
    <row r="1486" spans="1:4" x14ac:dyDescent="0.3">
      <c r="A1486" s="1" t="s">
        <v>885</v>
      </c>
      <c r="B1486" s="1" t="s">
        <v>2388</v>
      </c>
      <c r="C1486" s="1" t="s">
        <v>4392</v>
      </c>
      <c r="D1486" s="7" t="s">
        <v>2595</v>
      </c>
    </row>
    <row r="1487" spans="1:4" x14ac:dyDescent="0.3">
      <c r="A1487" s="1" t="s">
        <v>884</v>
      </c>
      <c r="B1487" s="1" t="s">
        <v>2388</v>
      </c>
      <c r="C1487" s="1" t="s">
        <v>4393</v>
      </c>
      <c r="D1487" s="7" t="s">
        <v>4394</v>
      </c>
    </row>
    <row r="1488" spans="1:4" x14ac:dyDescent="0.3">
      <c r="A1488" s="1" t="s">
        <v>883</v>
      </c>
      <c r="B1488" s="1" t="s">
        <v>2388</v>
      </c>
      <c r="C1488" s="1" t="s">
        <v>4395</v>
      </c>
      <c r="D1488" s="7" t="s">
        <v>4396</v>
      </c>
    </row>
    <row r="1489" spans="1:4" x14ac:dyDescent="0.3">
      <c r="A1489" s="1" t="s">
        <v>882</v>
      </c>
      <c r="B1489" s="1" t="s">
        <v>2391</v>
      </c>
      <c r="C1489" s="1" t="s">
        <v>3804</v>
      </c>
      <c r="D1489" s="7" t="s">
        <v>2405</v>
      </c>
    </row>
    <row r="1490" spans="1:4" x14ac:dyDescent="0.3">
      <c r="A1490" s="1" t="s">
        <v>881</v>
      </c>
      <c r="B1490" s="1" t="s">
        <v>2388</v>
      </c>
      <c r="C1490" s="1" t="s">
        <v>4397</v>
      </c>
      <c r="D1490" s="7" t="s">
        <v>4398</v>
      </c>
    </row>
    <row r="1491" spans="1:4" x14ac:dyDescent="0.3">
      <c r="A1491" s="1" t="s">
        <v>880</v>
      </c>
      <c r="B1491" s="1" t="s">
        <v>2388</v>
      </c>
      <c r="C1491" s="1" t="s">
        <v>4399</v>
      </c>
      <c r="D1491" s="7" t="s">
        <v>2825</v>
      </c>
    </row>
    <row r="1492" spans="1:4" x14ac:dyDescent="0.3">
      <c r="A1492" s="1" t="s">
        <v>879</v>
      </c>
      <c r="B1492" s="1" t="s">
        <v>2388</v>
      </c>
      <c r="C1492" s="1" t="s">
        <v>4400</v>
      </c>
      <c r="D1492" s="7" t="s">
        <v>2807</v>
      </c>
    </row>
    <row r="1493" spans="1:4" x14ac:dyDescent="0.3">
      <c r="A1493" s="1" t="s">
        <v>878</v>
      </c>
      <c r="B1493" s="1" t="s">
        <v>2391</v>
      </c>
      <c r="C1493" s="1" t="s">
        <v>2978</v>
      </c>
      <c r="D1493" s="1" t="s">
        <v>4401</v>
      </c>
    </row>
    <row r="1494" spans="1:4" x14ac:dyDescent="0.3">
      <c r="A1494" s="1" t="s">
        <v>877</v>
      </c>
      <c r="B1494" s="1" t="s">
        <v>2391</v>
      </c>
      <c r="C1494" s="1" t="s">
        <v>4402</v>
      </c>
      <c r="D1494" s="7" t="s">
        <v>4403</v>
      </c>
    </row>
    <row r="1495" spans="1:4" x14ac:dyDescent="0.3">
      <c r="A1495" s="1" t="s">
        <v>876</v>
      </c>
      <c r="B1495" s="1" t="s">
        <v>2388</v>
      </c>
      <c r="C1495" s="1" t="s">
        <v>4404</v>
      </c>
      <c r="D1495" s="7" t="s">
        <v>2624</v>
      </c>
    </row>
    <row r="1496" spans="1:4" x14ac:dyDescent="0.3">
      <c r="A1496" s="1" t="s">
        <v>875</v>
      </c>
      <c r="B1496" s="1" t="s">
        <v>2391</v>
      </c>
      <c r="C1496" s="1" t="s">
        <v>4405</v>
      </c>
      <c r="D1496" s="7" t="s">
        <v>4406</v>
      </c>
    </row>
    <row r="1497" spans="1:4" x14ac:dyDescent="0.3">
      <c r="A1497" s="1" t="s">
        <v>874</v>
      </c>
      <c r="B1497" s="1" t="s">
        <v>2391</v>
      </c>
      <c r="C1497" s="1" t="s">
        <v>4407</v>
      </c>
      <c r="D1497" s="7" t="s">
        <v>4408</v>
      </c>
    </row>
    <row r="1498" spans="1:4" x14ac:dyDescent="0.3">
      <c r="A1498" s="1" t="s">
        <v>873</v>
      </c>
      <c r="B1498" s="1" t="s">
        <v>2391</v>
      </c>
      <c r="C1498" s="1" t="s">
        <v>4409</v>
      </c>
      <c r="D1498" s="1" t="s">
        <v>4410</v>
      </c>
    </row>
    <row r="1499" spans="1:4" x14ac:dyDescent="0.3">
      <c r="A1499" s="1" t="s">
        <v>872</v>
      </c>
      <c r="B1499" s="1" t="s">
        <v>2391</v>
      </c>
      <c r="C1499" s="1" t="s">
        <v>4411</v>
      </c>
      <c r="D1499" s="7" t="s">
        <v>2580</v>
      </c>
    </row>
    <row r="1500" spans="1:4" x14ac:dyDescent="0.3">
      <c r="A1500" s="1" t="s">
        <v>871</v>
      </c>
      <c r="B1500" s="1" t="s">
        <v>2388</v>
      </c>
      <c r="C1500" s="1" t="s">
        <v>2961</v>
      </c>
      <c r="D1500" s="7" t="s">
        <v>3778</v>
      </c>
    </row>
    <row r="1501" spans="1:4" x14ac:dyDescent="0.3">
      <c r="A1501" s="1" t="s">
        <v>870</v>
      </c>
      <c r="B1501" s="1" t="s">
        <v>2388</v>
      </c>
      <c r="C1501" s="1" t="s">
        <v>4412</v>
      </c>
      <c r="D1501" s="7" t="s">
        <v>2620</v>
      </c>
    </row>
    <row r="1502" spans="1:4" x14ac:dyDescent="0.3">
      <c r="A1502" s="1" t="s">
        <v>869</v>
      </c>
      <c r="B1502" s="1" t="s">
        <v>3168</v>
      </c>
      <c r="C1502" s="1" t="s">
        <v>4413</v>
      </c>
      <c r="D1502" s="7" t="s">
        <v>4414</v>
      </c>
    </row>
    <row r="1503" spans="1:4" x14ac:dyDescent="0.3">
      <c r="A1503" s="1" t="s">
        <v>868</v>
      </c>
      <c r="B1503" s="1" t="s">
        <v>2388</v>
      </c>
      <c r="C1503" s="1" t="s">
        <v>4415</v>
      </c>
      <c r="D1503" s="7" t="s">
        <v>3397</v>
      </c>
    </row>
    <row r="1504" spans="1:4" x14ac:dyDescent="0.3">
      <c r="A1504" s="1" t="s">
        <v>867</v>
      </c>
      <c r="B1504" s="1" t="s">
        <v>2388</v>
      </c>
      <c r="C1504" s="1" t="s">
        <v>4416</v>
      </c>
      <c r="D1504" s="7" t="s">
        <v>2956</v>
      </c>
    </row>
    <row r="1505" spans="1:4" x14ac:dyDescent="0.3">
      <c r="A1505" s="1" t="s">
        <v>866</v>
      </c>
      <c r="B1505" s="1" t="s">
        <v>2391</v>
      </c>
      <c r="C1505" s="1" t="s">
        <v>2483</v>
      </c>
      <c r="D1505" s="7" t="s">
        <v>3336</v>
      </c>
    </row>
    <row r="1506" spans="1:4" x14ac:dyDescent="0.3">
      <c r="A1506" s="1" t="s">
        <v>865</v>
      </c>
      <c r="B1506" s="1" t="s">
        <v>2391</v>
      </c>
      <c r="C1506" s="1" t="s">
        <v>4417</v>
      </c>
      <c r="D1506" s="7" t="s">
        <v>3819</v>
      </c>
    </row>
    <row r="1507" spans="1:4" x14ac:dyDescent="0.3">
      <c r="A1507" s="1" t="s">
        <v>864</v>
      </c>
      <c r="B1507" s="1" t="s">
        <v>2388</v>
      </c>
      <c r="C1507" s="1" t="s">
        <v>4418</v>
      </c>
      <c r="D1507" s="7" t="s">
        <v>4419</v>
      </c>
    </row>
    <row r="1508" spans="1:4" x14ac:dyDescent="0.3">
      <c r="A1508" s="1" t="s">
        <v>863</v>
      </c>
      <c r="B1508" s="1" t="s">
        <v>2391</v>
      </c>
      <c r="C1508" s="1" t="s">
        <v>4420</v>
      </c>
      <c r="D1508" s="7" t="s">
        <v>3336</v>
      </c>
    </row>
    <row r="1509" spans="1:4" x14ac:dyDescent="0.3">
      <c r="A1509" s="1" t="s">
        <v>862</v>
      </c>
      <c r="B1509" s="1" t="s">
        <v>2391</v>
      </c>
      <c r="C1509" s="1" t="s">
        <v>3608</v>
      </c>
      <c r="D1509" s="7" t="s">
        <v>4421</v>
      </c>
    </row>
    <row r="1510" spans="1:4" x14ac:dyDescent="0.3">
      <c r="A1510" s="1" t="s">
        <v>861</v>
      </c>
      <c r="B1510" s="1" t="s">
        <v>2391</v>
      </c>
      <c r="C1510" s="1" t="s">
        <v>2697</v>
      </c>
      <c r="D1510" s="7" t="s">
        <v>2737</v>
      </c>
    </row>
    <row r="1511" spans="1:4" x14ac:dyDescent="0.3">
      <c r="A1511" s="1" t="s">
        <v>860</v>
      </c>
      <c r="B1511" s="1" t="s">
        <v>2388</v>
      </c>
      <c r="C1511" s="1" t="s">
        <v>4422</v>
      </c>
      <c r="D1511" s="7" t="s">
        <v>3445</v>
      </c>
    </row>
    <row r="1512" spans="1:4" x14ac:dyDescent="0.3">
      <c r="A1512" s="1" t="s">
        <v>859</v>
      </c>
      <c r="B1512" s="1" t="s">
        <v>2391</v>
      </c>
      <c r="C1512" s="1" t="s">
        <v>4423</v>
      </c>
      <c r="D1512" s="7" t="s">
        <v>2392</v>
      </c>
    </row>
    <row r="1513" spans="1:4" x14ac:dyDescent="0.3">
      <c r="A1513" s="1" t="s">
        <v>858</v>
      </c>
      <c r="B1513" s="1" t="s">
        <v>2391</v>
      </c>
      <c r="C1513" s="1" t="s">
        <v>4424</v>
      </c>
      <c r="D1513" s="7" t="s">
        <v>2843</v>
      </c>
    </row>
    <row r="1514" spans="1:4" x14ac:dyDescent="0.3">
      <c r="A1514" s="1" t="s">
        <v>857</v>
      </c>
      <c r="B1514" s="1" t="s">
        <v>2388</v>
      </c>
      <c r="C1514" s="1" t="s">
        <v>4425</v>
      </c>
      <c r="D1514" s="7" t="s">
        <v>4426</v>
      </c>
    </row>
    <row r="1515" spans="1:4" x14ac:dyDescent="0.3">
      <c r="A1515" s="1" t="s">
        <v>856</v>
      </c>
      <c r="B1515" s="1" t="s">
        <v>2391</v>
      </c>
      <c r="C1515" s="1" t="s">
        <v>4427</v>
      </c>
      <c r="D1515" s="7" t="s">
        <v>4428</v>
      </c>
    </row>
    <row r="1516" spans="1:4" x14ac:dyDescent="0.3">
      <c r="A1516" s="1" t="s">
        <v>855</v>
      </c>
      <c r="B1516" s="1" t="s">
        <v>2391</v>
      </c>
      <c r="C1516" s="1" t="s">
        <v>4429</v>
      </c>
      <c r="D1516" s="7" t="s">
        <v>2392</v>
      </c>
    </row>
    <row r="1517" spans="1:4" x14ac:dyDescent="0.3">
      <c r="A1517" s="1" t="s">
        <v>854</v>
      </c>
      <c r="B1517" s="1" t="s">
        <v>2391</v>
      </c>
      <c r="C1517" s="1" t="s">
        <v>4430</v>
      </c>
      <c r="D1517" s="7" t="s">
        <v>4058</v>
      </c>
    </row>
    <row r="1518" spans="1:4" x14ac:dyDescent="0.3">
      <c r="A1518" s="1" t="s">
        <v>853</v>
      </c>
      <c r="B1518" s="1" t="s">
        <v>2388</v>
      </c>
      <c r="C1518" s="1" t="s">
        <v>4431</v>
      </c>
      <c r="D1518" s="7" t="s">
        <v>4432</v>
      </c>
    </row>
    <row r="1519" spans="1:4" x14ac:dyDescent="0.3">
      <c r="A1519" s="1" t="s">
        <v>852</v>
      </c>
      <c r="B1519" s="1" t="s">
        <v>2388</v>
      </c>
      <c r="C1519" s="1" t="s">
        <v>4433</v>
      </c>
      <c r="D1519" s="7" t="s">
        <v>3120</v>
      </c>
    </row>
    <row r="1520" spans="1:4" x14ac:dyDescent="0.3">
      <c r="A1520" s="1" t="s">
        <v>851</v>
      </c>
      <c r="B1520" s="1" t="s">
        <v>2388</v>
      </c>
      <c r="C1520" s="1" t="s">
        <v>4434</v>
      </c>
      <c r="D1520" s="7" t="s">
        <v>4435</v>
      </c>
    </row>
    <row r="1521" spans="1:4" x14ac:dyDescent="0.3">
      <c r="A1521" s="1" t="s">
        <v>850</v>
      </c>
      <c r="B1521" s="1" t="s">
        <v>2388</v>
      </c>
      <c r="C1521" s="1" t="s">
        <v>4436</v>
      </c>
      <c r="D1521" s="7" t="s">
        <v>2944</v>
      </c>
    </row>
    <row r="1522" spans="1:4" x14ac:dyDescent="0.3">
      <c r="A1522" s="1" t="s">
        <v>849</v>
      </c>
      <c r="B1522" s="1" t="s">
        <v>2391</v>
      </c>
      <c r="C1522" s="1" t="s">
        <v>4437</v>
      </c>
      <c r="D1522" s="7" t="s">
        <v>3295</v>
      </c>
    </row>
    <row r="1523" spans="1:4" x14ac:dyDescent="0.3">
      <c r="A1523" s="1" t="s">
        <v>848</v>
      </c>
      <c r="B1523" s="1" t="s">
        <v>2388</v>
      </c>
      <c r="C1523" s="1" t="s">
        <v>4438</v>
      </c>
      <c r="D1523" s="7" t="s">
        <v>3093</v>
      </c>
    </row>
    <row r="1524" spans="1:4" x14ac:dyDescent="0.3">
      <c r="A1524" s="1" t="s">
        <v>847</v>
      </c>
      <c r="B1524" s="1" t="s">
        <v>2391</v>
      </c>
      <c r="C1524" s="1" t="s">
        <v>4439</v>
      </c>
      <c r="D1524" s="7" t="s">
        <v>4373</v>
      </c>
    </row>
    <row r="1525" spans="1:4" x14ac:dyDescent="0.3">
      <c r="A1525" s="1" t="s">
        <v>846</v>
      </c>
      <c r="B1525" s="1" t="s">
        <v>2391</v>
      </c>
      <c r="C1525" s="1" t="s">
        <v>4440</v>
      </c>
      <c r="D1525" s="7" t="s">
        <v>2494</v>
      </c>
    </row>
    <row r="1526" spans="1:4" x14ac:dyDescent="0.3">
      <c r="A1526" s="1" t="s">
        <v>845</v>
      </c>
      <c r="B1526" s="1" t="s">
        <v>2391</v>
      </c>
      <c r="C1526" s="1" t="s">
        <v>3678</v>
      </c>
      <c r="D1526" s="7" t="s">
        <v>2840</v>
      </c>
    </row>
    <row r="1527" spans="1:4" x14ac:dyDescent="0.3">
      <c r="A1527" s="1" t="s">
        <v>844</v>
      </c>
      <c r="B1527" s="1" t="s">
        <v>2388</v>
      </c>
      <c r="C1527" s="1" t="s">
        <v>4441</v>
      </c>
      <c r="D1527" s="7" t="s">
        <v>3142</v>
      </c>
    </row>
    <row r="1528" spans="1:4" x14ac:dyDescent="0.3">
      <c r="A1528" s="1" t="s">
        <v>843</v>
      </c>
      <c r="B1528" s="1" t="s">
        <v>2388</v>
      </c>
      <c r="C1528" s="1" t="s">
        <v>4442</v>
      </c>
      <c r="D1528" s="7" t="s">
        <v>4443</v>
      </c>
    </row>
    <row r="1529" spans="1:4" x14ac:dyDescent="0.3">
      <c r="A1529" s="1" t="s">
        <v>842</v>
      </c>
      <c r="B1529" s="1" t="s">
        <v>2391</v>
      </c>
      <c r="C1529" s="1" t="s">
        <v>4444</v>
      </c>
      <c r="D1529" s="7" t="s">
        <v>2508</v>
      </c>
    </row>
    <row r="1530" spans="1:4" x14ac:dyDescent="0.3">
      <c r="A1530" s="1" t="s">
        <v>841</v>
      </c>
      <c r="B1530" s="1" t="s">
        <v>2388</v>
      </c>
      <c r="C1530" s="1" t="s">
        <v>4445</v>
      </c>
      <c r="D1530" s="7" t="s">
        <v>3858</v>
      </c>
    </row>
    <row r="1531" spans="1:4" x14ac:dyDescent="0.3">
      <c r="A1531" s="1" t="s">
        <v>840</v>
      </c>
      <c r="B1531" s="1" t="s">
        <v>2388</v>
      </c>
      <c r="C1531" s="1" t="s">
        <v>2891</v>
      </c>
      <c r="D1531" s="7" t="s">
        <v>2548</v>
      </c>
    </row>
    <row r="1532" spans="1:4" x14ac:dyDescent="0.3">
      <c r="A1532" s="1" t="s">
        <v>839</v>
      </c>
      <c r="B1532" s="1" t="s">
        <v>2388</v>
      </c>
      <c r="C1532" s="1" t="s">
        <v>2512</v>
      </c>
      <c r="D1532" s="7" t="s">
        <v>2438</v>
      </c>
    </row>
    <row r="1533" spans="1:4" x14ac:dyDescent="0.3">
      <c r="A1533" s="1" t="s">
        <v>838</v>
      </c>
      <c r="B1533" s="1" t="s">
        <v>2391</v>
      </c>
      <c r="C1533" s="1" t="s">
        <v>4446</v>
      </c>
      <c r="D1533" s="7" t="s">
        <v>2743</v>
      </c>
    </row>
    <row r="1534" spans="1:4" x14ac:dyDescent="0.3">
      <c r="A1534" s="1" t="s">
        <v>837</v>
      </c>
      <c r="B1534" s="1" t="s">
        <v>2391</v>
      </c>
      <c r="C1534" s="1" t="s">
        <v>4447</v>
      </c>
      <c r="D1534" s="7" t="s">
        <v>3049</v>
      </c>
    </row>
    <row r="1535" spans="1:4" x14ac:dyDescent="0.3">
      <c r="A1535" s="1" t="s">
        <v>836</v>
      </c>
      <c r="B1535" s="1" t="s">
        <v>2388</v>
      </c>
      <c r="C1535" s="1" t="s">
        <v>4448</v>
      </c>
      <c r="D1535" s="7" t="s">
        <v>2557</v>
      </c>
    </row>
    <row r="1536" spans="1:4" x14ac:dyDescent="0.3">
      <c r="A1536" s="1" t="s">
        <v>835</v>
      </c>
      <c r="B1536" s="1" t="s">
        <v>2391</v>
      </c>
      <c r="C1536" s="1" t="s">
        <v>4449</v>
      </c>
      <c r="D1536" s="7" t="s">
        <v>2444</v>
      </c>
    </row>
    <row r="1537" spans="1:4" x14ac:dyDescent="0.3">
      <c r="A1537" s="1" t="s">
        <v>834</v>
      </c>
      <c r="B1537" s="1" t="s">
        <v>2391</v>
      </c>
      <c r="C1537" s="1" t="s">
        <v>4450</v>
      </c>
      <c r="D1537" s="7" t="s">
        <v>2465</v>
      </c>
    </row>
    <row r="1538" spans="1:4" x14ac:dyDescent="0.3">
      <c r="A1538" s="1" t="s">
        <v>833</v>
      </c>
      <c r="B1538" s="1" t="s">
        <v>2388</v>
      </c>
      <c r="C1538" s="1" t="s">
        <v>4451</v>
      </c>
      <c r="D1538" s="7" t="s">
        <v>4254</v>
      </c>
    </row>
    <row r="1539" spans="1:4" x14ac:dyDescent="0.3">
      <c r="A1539" s="1" t="s">
        <v>832</v>
      </c>
      <c r="B1539" s="1" t="s">
        <v>2391</v>
      </c>
      <c r="C1539" s="1" t="s">
        <v>4452</v>
      </c>
      <c r="D1539" s="7" t="s">
        <v>2788</v>
      </c>
    </row>
    <row r="1540" spans="1:4" x14ac:dyDescent="0.3">
      <c r="A1540" s="1" t="s">
        <v>831</v>
      </c>
      <c r="B1540" s="1" t="s">
        <v>2391</v>
      </c>
      <c r="C1540" s="1" t="s">
        <v>4453</v>
      </c>
      <c r="D1540" s="7" t="s">
        <v>2723</v>
      </c>
    </row>
    <row r="1541" spans="1:4" x14ac:dyDescent="0.3">
      <c r="A1541" s="1" t="s">
        <v>830</v>
      </c>
      <c r="B1541" s="1" t="s">
        <v>2388</v>
      </c>
      <c r="C1541" s="1" t="s">
        <v>4454</v>
      </c>
      <c r="D1541" s="7" t="s">
        <v>4455</v>
      </c>
    </row>
    <row r="1542" spans="1:4" x14ac:dyDescent="0.3">
      <c r="A1542" s="1" t="s">
        <v>829</v>
      </c>
      <c r="B1542" s="1" t="s">
        <v>2388</v>
      </c>
      <c r="C1542" s="1" t="s">
        <v>4456</v>
      </c>
      <c r="D1542" s="7" t="s">
        <v>3120</v>
      </c>
    </row>
    <row r="1543" spans="1:4" x14ac:dyDescent="0.3">
      <c r="A1543" s="1" t="s">
        <v>828</v>
      </c>
      <c r="B1543" s="1" t="s">
        <v>2391</v>
      </c>
      <c r="C1543" s="1" t="s">
        <v>2983</v>
      </c>
      <c r="D1543" s="7" t="s">
        <v>3300</v>
      </c>
    </row>
    <row r="1544" spans="1:4" x14ac:dyDescent="0.3">
      <c r="A1544" s="1" t="s">
        <v>827</v>
      </c>
      <c r="B1544" s="1" t="s">
        <v>2391</v>
      </c>
      <c r="C1544" s="1" t="s">
        <v>4457</v>
      </c>
      <c r="D1544" s="7" t="s">
        <v>2465</v>
      </c>
    </row>
    <row r="1545" spans="1:4" x14ac:dyDescent="0.3">
      <c r="A1545" s="1" t="s">
        <v>826</v>
      </c>
      <c r="B1545" s="1" t="s">
        <v>2391</v>
      </c>
      <c r="C1545" s="1" t="s">
        <v>4458</v>
      </c>
      <c r="D1545" s="1" t="s">
        <v>2441</v>
      </c>
    </row>
    <row r="1546" spans="1:4" x14ac:dyDescent="0.3">
      <c r="A1546" s="1" t="s">
        <v>825</v>
      </c>
      <c r="B1546" s="1" t="s">
        <v>2391</v>
      </c>
      <c r="C1546" s="1" t="s">
        <v>4459</v>
      </c>
      <c r="D1546" s="7" t="s">
        <v>4460</v>
      </c>
    </row>
    <row r="1547" spans="1:4" x14ac:dyDescent="0.3">
      <c r="A1547" s="1" t="s">
        <v>824</v>
      </c>
      <c r="B1547" s="1" t="s">
        <v>2388</v>
      </c>
      <c r="C1547" s="1" t="s">
        <v>4461</v>
      </c>
      <c r="D1547" s="7" t="s">
        <v>2733</v>
      </c>
    </row>
    <row r="1548" spans="1:4" x14ac:dyDescent="0.3">
      <c r="A1548" s="1" t="s">
        <v>823</v>
      </c>
      <c r="B1548" s="1" t="s">
        <v>2388</v>
      </c>
      <c r="C1548" s="1" t="s">
        <v>4462</v>
      </c>
      <c r="D1548" s="7" t="s">
        <v>3301</v>
      </c>
    </row>
    <row r="1549" spans="1:4" x14ac:dyDescent="0.3">
      <c r="A1549" s="1" t="s">
        <v>822</v>
      </c>
      <c r="B1549" s="1" t="s">
        <v>2388</v>
      </c>
      <c r="C1549" s="1" t="s">
        <v>4463</v>
      </c>
      <c r="D1549" s="7" t="s">
        <v>3185</v>
      </c>
    </row>
    <row r="1550" spans="1:4" x14ac:dyDescent="0.3">
      <c r="A1550" s="1" t="s">
        <v>821</v>
      </c>
      <c r="B1550" s="1" t="s">
        <v>2391</v>
      </c>
      <c r="C1550" s="1" t="s">
        <v>4259</v>
      </c>
      <c r="D1550" s="7" t="s">
        <v>2483</v>
      </c>
    </row>
    <row r="1551" spans="1:4" x14ac:dyDescent="0.3">
      <c r="A1551" s="1" t="s">
        <v>820</v>
      </c>
      <c r="B1551" s="1" t="s">
        <v>2388</v>
      </c>
      <c r="C1551" s="1" t="s">
        <v>4464</v>
      </c>
      <c r="D1551" s="7" t="s">
        <v>2448</v>
      </c>
    </row>
    <row r="1552" spans="1:4" x14ac:dyDescent="0.3">
      <c r="A1552" s="1" t="s">
        <v>819</v>
      </c>
      <c r="B1552" s="1" t="s">
        <v>2391</v>
      </c>
      <c r="C1552" s="1" t="s">
        <v>4465</v>
      </c>
      <c r="D1552" s="7" t="s">
        <v>4466</v>
      </c>
    </row>
    <row r="1553" spans="1:4" x14ac:dyDescent="0.3">
      <c r="A1553" s="1" t="s">
        <v>818</v>
      </c>
      <c r="B1553" s="1" t="s">
        <v>2391</v>
      </c>
      <c r="C1553" s="1" t="s">
        <v>4135</v>
      </c>
      <c r="D1553" s="7" t="s">
        <v>3140</v>
      </c>
    </row>
    <row r="1554" spans="1:4" x14ac:dyDescent="0.3">
      <c r="A1554" s="1" t="s">
        <v>817</v>
      </c>
      <c r="B1554" s="1" t="s">
        <v>2391</v>
      </c>
      <c r="C1554" s="1" t="s">
        <v>4467</v>
      </c>
      <c r="D1554" s="7" t="s">
        <v>2500</v>
      </c>
    </row>
    <row r="1555" spans="1:4" x14ac:dyDescent="0.3">
      <c r="A1555" s="1" t="s">
        <v>816</v>
      </c>
      <c r="B1555" s="1" t="s">
        <v>2388</v>
      </c>
      <c r="C1555" s="1" t="s">
        <v>4468</v>
      </c>
      <c r="D1555" s="7" t="s">
        <v>4469</v>
      </c>
    </row>
    <row r="1556" spans="1:4" x14ac:dyDescent="0.3">
      <c r="A1556" s="1" t="s">
        <v>815</v>
      </c>
      <c r="B1556" s="1" t="s">
        <v>2391</v>
      </c>
      <c r="C1556" s="1" t="s">
        <v>3400</v>
      </c>
      <c r="D1556" s="1" t="s">
        <v>4470</v>
      </c>
    </row>
    <row r="1557" spans="1:4" x14ac:dyDescent="0.3">
      <c r="A1557" s="1" t="s">
        <v>814</v>
      </c>
      <c r="B1557" s="1" t="s">
        <v>2391</v>
      </c>
      <c r="C1557" s="1" t="s">
        <v>3939</v>
      </c>
      <c r="D1557" s="7" t="s">
        <v>2813</v>
      </c>
    </row>
    <row r="1558" spans="1:4" x14ac:dyDescent="0.3">
      <c r="A1558" s="1" t="s">
        <v>813</v>
      </c>
      <c r="B1558" s="1" t="s">
        <v>2388</v>
      </c>
      <c r="C1558" s="1" t="s">
        <v>4471</v>
      </c>
      <c r="D1558" s="7" t="s">
        <v>4472</v>
      </c>
    </row>
    <row r="1559" spans="1:4" x14ac:dyDescent="0.3">
      <c r="A1559" s="1" t="s">
        <v>812</v>
      </c>
      <c r="B1559" s="1" t="s">
        <v>2388</v>
      </c>
      <c r="C1559" s="1" t="s">
        <v>4473</v>
      </c>
      <c r="D1559" s="7" t="s">
        <v>2389</v>
      </c>
    </row>
    <row r="1560" spans="1:4" x14ac:dyDescent="0.3">
      <c r="A1560" s="1" t="s">
        <v>811</v>
      </c>
      <c r="B1560" s="1" t="s">
        <v>2388</v>
      </c>
      <c r="C1560" s="1" t="s">
        <v>4474</v>
      </c>
      <c r="D1560" s="7" t="s">
        <v>4475</v>
      </c>
    </row>
    <row r="1561" spans="1:4" x14ac:dyDescent="0.3">
      <c r="A1561" s="1" t="s">
        <v>810</v>
      </c>
      <c r="B1561" s="1" t="s">
        <v>2388</v>
      </c>
      <c r="C1561" s="1" t="s">
        <v>4476</v>
      </c>
      <c r="D1561" s="7" t="s">
        <v>4477</v>
      </c>
    </row>
    <row r="1562" spans="1:4" x14ac:dyDescent="0.3">
      <c r="A1562" s="1" t="s">
        <v>809</v>
      </c>
      <c r="B1562" s="1" t="s">
        <v>2391</v>
      </c>
      <c r="C1562" s="1" t="s">
        <v>4478</v>
      </c>
      <c r="D1562" s="7" t="s">
        <v>3014</v>
      </c>
    </row>
    <row r="1563" spans="1:4" x14ac:dyDescent="0.3">
      <c r="A1563" s="1" t="s">
        <v>808</v>
      </c>
      <c r="B1563" s="1" t="s">
        <v>2391</v>
      </c>
      <c r="C1563" s="1" t="s">
        <v>4479</v>
      </c>
      <c r="D1563" s="1" t="s">
        <v>4480</v>
      </c>
    </row>
    <row r="1564" spans="1:4" x14ac:dyDescent="0.3">
      <c r="A1564" s="1" t="s">
        <v>807</v>
      </c>
      <c r="B1564" s="1" t="s">
        <v>2391</v>
      </c>
      <c r="C1564" s="1" t="s">
        <v>4481</v>
      </c>
      <c r="D1564" s="7" t="s">
        <v>2567</v>
      </c>
    </row>
    <row r="1565" spans="1:4" x14ac:dyDescent="0.3">
      <c r="A1565" s="1" t="s">
        <v>806</v>
      </c>
      <c r="B1565" s="1" t="s">
        <v>2391</v>
      </c>
      <c r="C1565" s="1" t="s">
        <v>2465</v>
      </c>
      <c r="D1565" s="7" t="s">
        <v>2673</v>
      </c>
    </row>
    <row r="1566" spans="1:4" x14ac:dyDescent="0.3">
      <c r="A1566" s="1" t="s">
        <v>805</v>
      </c>
      <c r="B1566" s="1" t="s">
        <v>2391</v>
      </c>
      <c r="C1566" s="1" t="s">
        <v>3691</v>
      </c>
      <c r="D1566" s="7" t="s">
        <v>2663</v>
      </c>
    </row>
    <row r="1567" spans="1:4" x14ac:dyDescent="0.3">
      <c r="A1567" s="1" t="s">
        <v>804</v>
      </c>
      <c r="B1567" s="1" t="s">
        <v>2388</v>
      </c>
      <c r="C1567" s="1" t="s">
        <v>4482</v>
      </c>
      <c r="D1567" s="7" t="s">
        <v>4483</v>
      </c>
    </row>
    <row r="1568" spans="1:4" x14ac:dyDescent="0.3">
      <c r="A1568" s="1" t="s">
        <v>803</v>
      </c>
      <c r="B1568" s="1" t="s">
        <v>2388</v>
      </c>
      <c r="C1568" s="1" t="s">
        <v>4484</v>
      </c>
      <c r="D1568" s="7" t="s">
        <v>2995</v>
      </c>
    </row>
    <row r="1569" spans="1:4" x14ac:dyDescent="0.3">
      <c r="A1569" s="1" t="s">
        <v>802</v>
      </c>
      <c r="B1569" s="1" t="s">
        <v>2391</v>
      </c>
      <c r="C1569" s="1" t="s">
        <v>3238</v>
      </c>
      <c r="D1569" s="7" t="s">
        <v>4485</v>
      </c>
    </row>
    <row r="1570" spans="1:4" x14ac:dyDescent="0.3">
      <c r="A1570" s="1" t="s">
        <v>801</v>
      </c>
      <c r="B1570" s="1" t="s">
        <v>2388</v>
      </c>
      <c r="C1570" s="1" t="s">
        <v>4486</v>
      </c>
      <c r="D1570" s="7" t="s">
        <v>4487</v>
      </c>
    </row>
    <row r="1571" spans="1:4" x14ac:dyDescent="0.3">
      <c r="A1571" s="1" t="s">
        <v>800</v>
      </c>
      <c r="B1571" s="1" t="s">
        <v>2391</v>
      </c>
      <c r="C1571" s="1" t="s">
        <v>4488</v>
      </c>
      <c r="D1571" s="7" t="s">
        <v>3888</v>
      </c>
    </row>
    <row r="1572" spans="1:4" x14ac:dyDescent="0.3">
      <c r="A1572" s="1" t="s">
        <v>799</v>
      </c>
      <c r="B1572" s="1" t="s">
        <v>2388</v>
      </c>
      <c r="C1572" s="1" t="s">
        <v>4489</v>
      </c>
      <c r="D1572" s="7" t="s">
        <v>2557</v>
      </c>
    </row>
    <row r="1573" spans="1:4" x14ac:dyDescent="0.3">
      <c r="A1573" s="1" t="s">
        <v>798</v>
      </c>
      <c r="B1573" s="1" t="s">
        <v>2391</v>
      </c>
      <c r="C1573" s="1" t="s">
        <v>3160</v>
      </c>
      <c r="D1573" s="7" t="s">
        <v>3472</v>
      </c>
    </row>
    <row r="1574" spans="1:4" x14ac:dyDescent="0.3">
      <c r="A1574" s="1" t="s">
        <v>797</v>
      </c>
      <c r="B1574" s="1" t="s">
        <v>2391</v>
      </c>
      <c r="C1574" s="1" t="s">
        <v>4490</v>
      </c>
      <c r="D1574" s="7" t="s">
        <v>4491</v>
      </c>
    </row>
    <row r="1575" spans="1:4" x14ac:dyDescent="0.3">
      <c r="A1575" s="1" t="s">
        <v>796</v>
      </c>
      <c r="B1575" s="1" t="s">
        <v>2391</v>
      </c>
      <c r="C1575" s="1" t="s">
        <v>4492</v>
      </c>
      <c r="D1575" s="7" t="s">
        <v>4493</v>
      </c>
    </row>
    <row r="1576" spans="1:4" x14ac:dyDescent="0.3">
      <c r="A1576" s="1" t="s">
        <v>795</v>
      </c>
      <c r="B1576" s="1" t="s">
        <v>2391</v>
      </c>
      <c r="C1576" s="1" t="s">
        <v>4494</v>
      </c>
      <c r="D1576" s="7" t="s">
        <v>2440</v>
      </c>
    </row>
    <row r="1577" spans="1:4" x14ac:dyDescent="0.3">
      <c r="A1577" s="1" t="s">
        <v>794</v>
      </c>
      <c r="B1577" s="1" t="s">
        <v>2388</v>
      </c>
      <c r="C1577" s="1" t="s">
        <v>3258</v>
      </c>
      <c r="D1577" s="7" t="s">
        <v>4495</v>
      </c>
    </row>
    <row r="1578" spans="1:4" x14ac:dyDescent="0.3">
      <c r="A1578" s="1" t="s">
        <v>793</v>
      </c>
      <c r="B1578" s="1" t="s">
        <v>2391</v>
      </c>
      <c r="C1578" s="1" t="s">
        <v>4496</v>
      </c>
      <c r="D1578" s="7" t="s">
        <v>2491</v>
      </c>
    </row>
    <row r="1579" spans="1:4" x14ac:dyDescent="0.3">
      <c r="A1579" s="1" t="s">
        <v>792</v>
      </c>
      <c r="B1579" s="1" t="s">
        <v>2391</v>
      </c>
      <c r="C1579" s="1" t="s">
        <v>4497</v>
      </c>
      <c r="D1579" s="7" t="s">
        <v>4498</v>
      </c>
    </row>
    <row r="1580" spans="1:4" x14ac:dyDescent="0.3">
      <c r="A1580" s="1" t="s">
        <v>791</v>
      </c>
      <c r="B1580" s="1" t="s">
        <v>2388</v>
      </c>
      <c r="C1580" s="1" t="s">
        <v>3391</v>
      </c>
      <c r="D1580" s="7" t="s">
        <v>4499</v>
      </c>
    </row>
    <row r="1581" spans="1:4" x14ac:dyDescent="0.3">
      <c r="A1581" s="1" t="s">
        <v>790</v>
      </c>
      <c r="B1581" s="1" t="s">
        <v>2391</v>
      </c>
      <c r="C1581" s="1" t="s">
        <v>4500</v>
      </c>
      <c r="D1581" s="7" t="s">
        <v>2663</v>
      </c>
    </row>
    <row r="1582" spans="1:4" x14ac:dyDescent="0.3">
      <c r="A1582" s="1" t="s">
        <v>789</v>
      </c>
      <c r="B1582" s="1" t="s">
        <v>2391</v>
      </c>
      <c r="C1582" s="1" t="s">
        <v>4501</v>
      </c>
      <c r="D1582" s="7" t="s">
        <v>2676</v>
      </c>
    </row>
    <row r="1583" spans="1:4" x14ac:dyDescent="0.3">
      <c r="A1583" s="1" t="s">
        <v>788</v>
      </c>
      <c r="B1583" s="1" t="s">
        <v>2391</v>
      </c>
      <c r="C1583" s="1" t="s">
        <v>2559</v>
      </c>
      <c r="D1583" s="7" t="s">
        <v>2478</v>
      </c>
    </row>
    <row r="1584" spans="1:4" x14ac:dyDescent="0.3">
      <c r="A1584" s="1" t="s">
        <v>787</v>
      </c>
      <c r="B1584" s="1" t="s">
        <v>3168</v>
      </c>
      <c r="C1584" s="1" t="s">
        <v>4502</v>
      </c>
      <c r="D1584" s="7" t="s">
        <v>4503</v>
      </c>
    </row>
    <row r="1585" spans="1:4" x14ac:dyDescent="0.3">
      <c r="A1585" s="1" t="s">
        <v>786</v>
      </c>
      <c r="B1585" s="1" t="s">
        <v>2388</v>
      </c>
      <c r="C1585" s="1" t="s">
        <v>4504</v>
      </c>
      <c r="D1585" s="7" t="s">
        <v>4505</v>
      </c>
    </row>
    <row r="1586" spans="1:4" x14ac:dyDescent="0.3">
      <c r="A1586" s="1" t="s">
        <v>785</v>
      </c>
      <c r="B1586" s="1" t="s">
        <v>3168</v>
      </c>
      <c r="C1586" s="1" t="s">
        <v>4506</v>
      </c>
      <c r="D1586" s="7" t="s">
        <v>4507</v>
      </c>
    </row>
    <row r="1587" spans="1:4" x14ac:dyDescent="0.3">
      <c r="A1587" s="1" t="s">
        <v>784</v>
      </c>
      <c r="B1587" s="1" t="s">
        <v>2388</v>
      </c>
      <c r="C1587" s="1" t="s">
        <v>4508</v>
      </c>
      <c r="D1587" s="7" t="s">
        <v>3293</v>
      </c>
    </row>
    <row r="1588" spans="1:4" x14ac:dyDescent="0.3">
      <c r="A1588" s="1" t="s">
        <v>783</v>
      </c>
      <c r="B1588" s="1" t="s">
        <v>2391</v>
      </c>
      <c r="C1588" s="1" t="s">
        <v>4509</v>
      </c>
      <c r="D1588" s="7" t="s">
        <v>4510</v>
      </c>
    </row>
    <row r="1589" spans="1:4" x14ac:dyDescent="0.3">
      <c r="A1589" s="1" t="s">
        <v>782</v>
      </c>
      <c r="B1589" s="1" t="s">
        <v>2391</v>
      </c>
      <c r="C1589" s="1" t="s">
        <v>4511</v>
      </c>
      <c r="D1589" s="7" t="s">
        <v>3215</v>
      </c>
    </row>
    <row r="1590" spans="1:4" x14ac:dyDescent="0.3">
      <c r="A1590" s="1" t="s">
        <v>781</v>
      </c>
      <c r="B1590" s="1" t="s">
        <v>2388</v>
      </c>
      <c r="C1590" s="1" t="s">
        <v>4512</v>
      </c>
      <c r="D1590" s="7" t="s">
        <v>4513</v>
      </c>
    </row>
    <row r="1591" spans="1:4" x14ac:dyDescent="0.3">
      <c r="A1591" s="1" t="s">
        <v>780</v>
      </c>
      <c r="B1591" s="1" t="s">
        <v>2391</v>
      </c>
      <c r="C1591" s="1" t="s">
        <v>2897</v>
      </c>
      <c r="D1591" s="7" t="s">
        <v>2747</v>
      </c>
    </row>
    <row r="1592" spans="1:4" x14ac:dyDescent="0.3">
      <c r="A1592" s="1" t="s">
        <v>779</v>
      </c>
      <c r="B1592" s="1" t="s">
        <v>2391</v>
      </c>
      <c r="C1592" s="1" t="s">
        <v>4514</v>
      </c>
      <c r="D1592" s="7" t="s">
        <v>3215</v>
      </c>
    </row>
    <row r="1593" spans="1:4" x14ac:dyDescent="0.3">
      <c r="A1593" s="1" t="s">
        <v>778</v>
      </c>
      <c r="B1593" s="1" t="s">
        <v>2391</v>
      </c>
      <c r="C1593" s="1" t="s">
        <v>4515</v>
      </c>
      <c r="D1593" s="7" t="s">
        <v>2776</v>
      </c>
    </row>
    <row r="1594" spans="1:4" x14ac:dyDescent="0.3">
      <c r="A1594" s="1" t="s">
        <v>777</v>
      </c>
      <c r="B1594" s="1" t="s">
        <v>3168</v>
      </c>
      <c r="C1594" s="1" t="s">
        <v>4516</v>
      </c>
      <c r="D1594" s="7" t="s">
        <v>2510</v>
      </c>
    </row>
    <row r="1595" spans="1:4" x14ac:dyDescent="0.3">
      <c r="A1595" s="1" t="s">
        <v>776</v>
      </c>
      <c r="B1595" s="1" t="s">
        <v>2391</v>
      </c>
      <c r="C1595" s="1" t="s">
        <v>4517</v>
      </c>
      <c r="D1595" s="7" t="s">
        <v>4319</v>
      </c>
    </row>
    <row r="1596" spans="1:4" x14ac:dyDescent="0.3">
      <c r="A1596" s="1" t="s">
        <v>775</v>
      </c>
      <c r="B1596" s="1" t="s">
        <v>2388</v>
      </c>
      <c r="C1596" s="1" t="s">
        <v>4518</v>
      </c>
      <c r="D1596" s="7" t="s">
        <v>2733</v>
      </c>
    </row>
    <row r="1597" spans="1:4" x14ac:dyDescent="0.3">
      <c r="A1597" s="1" t="s">
        <v>774</v>
      </c>
      <c r="B1597" s="1" t="s">
        <v>3168</v>
      </c>
      <c r="C1597" s="1" t="s">
        <v>4519</v>
      </c>
      <c r="D1597" s="7" t="s">
        <v>2944</v>
      </c>
    </row>
    <row r="1598" spans="1:4" x14ac:dyDescent="0.3">
      <c r="A1598" s="1" t="s">
        <v>773</v>
      </c>
      <c r="B1598" s="1" t="s">
        <v>2391</v>
      </c>
      <c r="C1598" s="1" t="s">
        <v>4520</v>
      </c>
      <c r="D1598" s="7" t="s">
        <v>4521</v>
      </c>
    </row>
    <row r="1599" spans="1:4" x14ac:dyDescent="0.3">
      <c r="A1599" s="1" t="s">
        <v>772</v>
      </c>
      <c r="B1599" s="1" t="s">
        <v>2391</v>
      </c>
      <c r="C1599" s="1" t="s">
        <v>4522</v>
      </c>
      <c r="D1599" s="7" t="s">
        <v>4523</v>
      </c>
    </row>
    <row r="1600" spans="1:4" x14ac:dyDescent="0.3">
      <c r="A1600" s="1" t="s">
        <v>771</v>
      </c>
      <c r="B1600" s="1" t="s">
        <v>2391</v>
      </c>
      <c r="C1600" s="1" t="s">
        <v>3743</v>
      </c>
      <c r="D1600" s="7" t="s">
        <v>4524</v>
      </c>
    </row>
    <row r="1601" spans="1:4" x14ac:dyDescent="0.3">
      <c r="A1601" s="1" t="s">
        <v>770</v>
      </c>
      <c r="B1601" s="1" t="s">
        <v>2391</v>
      </c>
      <c r="C1601" s="1" t="s">
        <v>4525</v>
      </c>
      <c r="D1601" s="7" t="s">
        <v>3039</v>
      </c>
    </row>
    <row r="1602" spans="1:4" x14ac:dyDescent="0.3">
      <c r="A1602" s="1" t="s">
        <v>769</v>
      </c>
      <c r="B1602" s="1" t="s">
        <v>2388</v>
      </c>
      <c r="C1602" s="1" t="s">
        <v>4526</v>
      </c>
      <c r="D1602" s="7" t="s">
        <v>4527</v>
      </c>
    </row>
    <row r="1603" spans="1:4" x14ac:dyDescent="0.3">
      <c r="A1603" s="1" t="s">
        <v>768</v>
      </c>
      <c r="B1603" s="1" t="s">
        <v>2391</v>
      </c>
      <c r="C1603" s="1" t="s">
        <v>4528</v>
      </c>
      <c r="D1603" s="7" t="s">
        <v>3677</v>
      </c>
    </row>
    <row r="1604" spans="1:4" x14ac:dyDescent="0.3">
      <c r="A1604" s="1" t="s">
        <v>767</v>
      </c>
      <c r="B1604" s="1" t="s">
        <v>2391</v>
      </c>
      <c r="C1604" s="1" t="s">
        <v>4529</v>
      </c>
      <c r="D1604" s="7" t="s">
        <v>2638</v>
      </c>
    </row>
    <row r="1605" spans="1:4" x14ac:dyDescent="0.3">
      <c r="A1605" s="1" t="s">
        <v>766</v>
      </c>
      <c r="B1605" s="1" t="s">
        <v>2391</v>
      </c>
      <c r="C1605" s="1" t="s">
        <v>3580</v>
      </c>
      <c r="D1605" s="7" t="s">
        <v>4530</v>
      </c>
    </row>
    <row r="1606" spans="1:4" x14ac:dyDescent="0.3">
      <c r="A1606" s="1" t="s">
        <v>765</v>
      </c>
      <c r="B1606" s="1" t="s">
        <v>3168</v>
      </c>
      <c r="C1606" s="1" t="s">
        <v>2847</v>
      </c>
      <c r="D1606" s="7" t="s">
        <v>4117</v>
      </c>
    </row>
    <row r="1607" spans="1:4" x14ac:dyDescent="0.3">
      <c r="A1607" s="1" t="s">
        <v>764</v>
      </c>
      <c r="B1607" s="1" t="s">
        <v>2391</v>
      </c>
      <c r="C1607" s="1" t="s">
        <v>4531</v>
      </c>
      <c r="D1607" s="7" t="s">
        <v>2567</v>
      </c>
    </row>
    <row r="1608" spans="1:4" x14ac:dyDescent="0.3">
      <c r="A1608" s="1" t="s">
        <v>763</v>
      </c>
      <c r="B1608" s="1" t="s">
        <v>2391</v>
      </c>
      <c r="C1608" s="1" t="s">
        <v>2465</v>
      </c>
      <c r="D1608" s="7" t="s">
        <v>2403</v>
      </c>
    </row>
    <row r="1609" spans="1:4" x14ac:dyDescent="0.3">
      <c r="A1609" s="1" t="s">
        <v>762</v>
      </c>
      <c r="B1609" s="1" t="s">
        <v>2388</v>
      </c>
      <c r="C1609" s="1" t="s">
        <v>4532</v>
      </c>
      <c r="D1609" s="7" t="s">
        <v>4533</v>
      </c>
    </row>
    <row r="1610" spans="1:4" x14ac:dyDescent="0.3">
      <c r="A1610" s="1" t="s">
        <v>761</v>
      </c>
      <c r="B1610" s="1" t="s">
        <v>2388</v>
      </c>
      <c r="C1610" s="1" t="s">
        <v>4534</v>
      </c>
      <c r="D1610" s="7" t="s">
        <v>2510</v>
      </c>
    </row>
    <row r="1611" spans="1:4" x14ac:dyDescent="0.3">
      <c r="A1611" s="1" t="s">
        <v>760</v>
      </c>
      <c r="B1611" s="1" t="s">
        <v>2388</v>
      </c>
      <c r="C1611" s="1" t="s">
        <v>4535</v>
      </c>
      <c r="D1611" s="7" t="s">
        <v>2729</v>
      </c>
    </row>
    <row r="1612" spans="1:4" x14ac:dyDescent="0.3">
      <c r="A1612" s="1" t="s">
        <v>759</v>
      </c>
      <c r="B1612" s="1" t="s">
        <v>2388</v>
      </c>
      <c r="C1612" s="1" t="s">
        <v>4536</v>
      </c>
      <c r="D1612" s="7" t="s">
        <v>2523</v>
      </c>
    </row>
    <row r="1613" spans="1:4" x14ac:dyDescent="0.3">
      <c r="A1613" s="1" t="s">
        <v>758</v>
      </c>
      <c r="B1613" s="1" t="s">
        <v>2388</v>
      </c>
      <c r="C1613" s="1" t="s">
        <v>4537</v>
      </c>
      <c r="D1613" s="7" t="s">
        <v>2624</v>
      </c>
    </row>
    <row r="1614" spans="1:4" x14ac:dyDescent="0.3">
      <c r="A1614" s="1" t="s">
        <v>757</v>
      </c>
      <c r="B1614" s="1" t="s">
        <v>2391</v>
      </c>
      <c r="C1614" s="1" t="s">
        <v>4538</v>
      </c>
      <c r="D1614" s="7" t="s">
        <v>4539</v>
      </c>
    </row>
    <row r="1615" spans="1:4" x14ac:dyDescent="0.3">
      <c r="A1615" s="1" t="s">
        <v>756</v>
      </c>
      <c r="B1615" s="1" t="s">
        <v>2388</v>
      </c>
      <c r="C1615" s="1" t="s">
        <v>4540</v>
      </c>
      <c r="D1615" s="7" t="s">
        <v>2502</v>
      </c>
    </row>
    <row r="1616" spans="1:4" x14ac:dyDescent="0.3">
      <c r="A1616" s="1" t="s">
        <v>755</v>
      </c>
      <c r="B1616" s="1" t="s">
        <v>2391</v>
      </c>
      <c r="C1616" s="1" t="s">
        <v>4541</v>
      </c>
      <c r="D1616" s="7" t="s">
        <v>2788</v>
      </c>
    </row>
    <row r="1617" spans="1:4" x14ac:dyDescent="0.3">
      <c r="A1617" s="1" t="s">
        <v>754</v>
      </c>
      <c r="B1617" s="1" t="s">
        <v>2388</v>
      </c>
      <c r="C1617" s="1" t="s">
        <v>4542</v>
      </c>
      <c r="D1617" s="7" t="s">
        <v>2424</v>
      </c>
    </row>
    <row r="1618" spans="1:4" x14ac:dyDescent="0.3">
      <c r="A1618" s="1" t="s">
        <v>753</v>
      </c>
      <c r="B1618" s="1" t="s">
        <v>2391</v>
      </c>
      <c r="C1618" s="1" t="s">
        <v>4543</v>
      </c>
      <c r="D1618" s="7" t="s">
        <v>4544</v>
      </c>
    </row>
    <row r="1619" spans="1:4" x14ac:dyDescent="0.3">
      <c r="A1619" s="1" t="s">
        <v>752</v>
      </c>
      <c r="B1619" s="1" t="s">
        <v>2388</v>
      </c>
      <c r="C1619" s="1" t="s">
        <v>4545</v>
      </c>
      <c r="D1619" s="7" t="s">
        <v>2448</v>
      </c>
    </row>
    <row r="1620" spans="1:4" x14ac:dyDescent="0.3">
      <c r="A1620" s="1" t="s">
        <v>751</v>
      </c>
      <c r="B1620" s="1" t="s">
        <v>2391</v>
      </c>
      <c r="C1620" s="1" t="s">
        <v>2490</v>
      </c>
      <c r="D1620" s="7" t="s">
        <v>4546</v>
      </c>
    </row>
    <row r="1621" spans="1:4" x14ac:dyDescent="0.3">
      <c r="A1621" s="1" t="s">
        <v>750</v>
      </c>
      <c r="B1621" s="1" t="s">
        <v>2388</v>
      </c>
      <c r="C1621" s="1" t="s">
        <v>4547</v>
      </c>
      <c r="D1621" s="7" t="s">
        <v>3717</v>
      </c>
    </row>
    <row r="1622" spans="1:4" x14ac:dyDescent="0.3">
      <c r="A1622" s="1" t="s">
        <v>749</v>
      </c>
      <c r="B1622" s="1" t="s">
        <v>2388</v>
      </c>
      <c r="C1622" s="1" t="s">
        <v>4548</v>
      </c>
      <c r="D1622" s="7" t="s">
        <v>3196</v>
      </c>
    </row>
    <row r="1623" spans="1:4" x14ac:dyDescent="0.3">
      <c r="A1623" s="1" t="s">
        <v>748</v>
      </c>
      <c r="B1623" s="1" t="s">
        <v>2391</v>
      </c>
      <c r="C1623" s="1" t="s">
        <v>4549</v>
      </c>
      <c r="D1623" s="7" t="s">
        <v>2725</v>
      </c>
    </row>
    <row r="1624" spans="1:4" x14ac:dyDescent="0.3">
      <c r="A1624" s="1" t="s">
        <v>747</v>
      </c>
      <c r="B1624" s="1" t="s">
        <v>2391</v>
      </c>
      <c r="C1624" s="1" t="s">
        <v>4550</v>
      </c>
      <c r="D1624" s="7" t="s">
        <v>3336</v>
      </c>
    </row>
    <row r="1625" spans="1:4" x14ac:dyDescent="0.3">
      <c r="A1625" s="1" t="s">
        <v>746</v>
      </c>
      <c r="B1625" s="1" t="s">
        <v>2388</v>
      </c>
      <c r="C1625" s="1" t="s">
        <v>4551</v>
      </c>
      <c r="D1625" s="7" t="s">
        <v>2593</v>
      </c>
    </row>
    <row r="1626" spans="1:4" x14ac:dyDescent="0.3">
      <c r="A1626" s="1" t="s">
        <v>745</v>
      </c>
      <c r="B1626" s="1" t="s">
        <v>2388</v>
      </c>
      <c r="C1626" s="1" t="s">
        <v>4552</v>
      </c>
      <c r="D1626" s="7" t="s">
        <v>2557</v>
      </c>
    </row>
    <row r="1627" spans="1:4" x14ac:dyDescent="0.3">
      <c r="A1627" s="1" t="s">
        <v>744</v>
      </c>
      <c r="B1627" s="1" t="s">
        <v>3168</v>
      </c>
      <c r="C1627" s="1" t="s">
        <v>3876</v>
      </c>
      <c r="D1627" s="7" t="s">
        <v>4553</v>
      </c>
    </row>
    <row r="1628" spans="1:4" x14ac:dyDescent="0.3">
      <c r="A1628" s="1" t="s">
        <v>743</v>
      </c>
      <c r="B1628" s="1" t="s">
        <v>2388</v>
      </c>
      <c r="C1628" s="1" t="s">
        <v>4554</v>
      </c>
      <c r="D1628" s="7" t="s">
        <v>4555</v>
      </c>
    </row>
    <row r="1629" spans="1:4" x14ac:dyDescent="0.3">
      <c r="A1629" s="1" t="s">
        <v>742</v>
      </c>
      <c r="B1629" s="1" t="s">
        <v>2391</v>
      </c>
      <c r="C1629" s="1" t="s">
        <v>4556</v>
      </c>
      <c r="D1629" s="7" t="s">
        <v>2550</v>
      </c>
    </row>
    <row r="1630" spans="1:4" x14ac:dyDescent="0.3">
      <c r="A1630" s="1" t="s">
        <v>741</v>
      </c>
      <c r="B1630" s="1" t="s">
        <v>2391</v>
      </c>
      <c r="C1630" s="1" t="s">
        <v>4557</v>
      </c>
      <c r="D1630" s="7" t="s">
        <v>4558</v>
      </c>
    </row>
    <row r="1631" spans="1:4" x14ac:dyDescent="0.3">
      <c r="A1631" s="1" t="s">
        <v>740</v>
      </c>
      <c r="B1631" s="1" t="s">
        <v>2388</v>
      </c>
      <c r="C1631" s="1" t="s">
        <v>4559</v>
      </c>
      <c r="D1631" s="7" t="s">
        <v>4560</v>
      </c>
    </row>
    <row r="1632" spans="1:4" x14ac:dyDescent="0.3">
      <c r="A1632" s="1" t="s">
        <v>739</v>
      </c>
      <c r="B1632" s="1" t="s">
        <v>2391</v>
      </c>
      <c r="C1632" s="1" t="s">
        <v>3868</v>
      </c>
      <c r="D1632" s="7" t="s">
        <v>2788</v>
      </c>
    </row>
    <row r="1633" spans="1:4" x14ac:dyDescent="0.3">
      <c r="A1633" s="1" t="s">
        <v>738</v>
      </c>
      <c r="B1633" s="1" t="s">
        <v>2391</v>
      </c>
      <c r="C1633" s="1" t="s">
        <v>4451</v>
      </c>
      <c r="D1633" s="7" t="s">
        <v>2997</v>
      </c>
    </row>
    <row r="1634" spans="1:4" x14ac:dyDescent="0.3">
      <c r="A1634" s="1" t="s">
        <v>737</v>
      </c>
      <c r="B1634" s="1" t="s">
        <v>2388</v>
      </c>
      <c r="C1634" s="1" t="s">
        <v>4561</v>
      </c>
      <c r="D1634" s="7" t="s">
        <v>2427</v>
      </c>
    </row>
    <row r="1635" spans="1:4" x14ac:dyDescent="0.3">
      <c r="A1635" s="1" t="s">
        <v>736</v>
      </c>
      <c r="B1635" s="1" t="s">
        <v>2391</v>
      </c>
      <c r="C1635" s="1" t="s">
        <v>4562</v>
      </c>
      <c r="D1635" s="7" t="s">
        <v>3447</v>
      </c>
    </row>
    <row r="1636" spans="1:4" x14ac:dyDescent="0.3">
      <c r="A1636" s="1" t="s">
        <v>735</v>
      </c>
      <c r="B1636" s="1" t="s">
        <v>2388</v>
      </c>
      <c r="C1636" s="1" t="s">
        <v>4563</v>
      </c>
      <c r="D1636" s="7" t="s">
        <v>3469</v>
      </c>
    </row>
    <row r="1637" spans="1:4" x14ac:dyDescent="0.3">
      <c r="A1637" s="1" t="s">
        <v>734</v>
      </c>
      <c r="B1637" s="1" t="s">
        <v>2388</v>
      </c>
      <c r="C1637" s="1" t="s">
        <v>4564</v>
      </c>
      <c r="D1637" s="7" t="s">
        <v>3171</v>
      </c>
    </row>
    <row r="1638" spans="1:4" x14ac:dyDescent="0.3">
      <c r="A1638" s="1" t="s">
        <v>733</v>
      </c>
      <c r="B1638" s="1" t="s">
        <v>2388</v>
      </c>
      <c r="C1638" s="1" t="s">
        <v>4565</v>
      </c>
      <c r="D1638" s="7" t="s">
        <v>2412</v>
      </c>
    </row>
    <row r="1639" spans="1:4" x14ac:dyDescent="0.3">
      <c r="A1639" s="1" t="s">
        <v>732</v>
      </c>
      <c r="B1639" s="1" t="s">
        <v>2388</v>
      </c>
      <c r="C1639" s="1" t="s">
        <v>4243</v>
      </c>
      <c r="D1639" s="7" t="s">
        <v>4566</v>
      </c>
    </row>
    <row r="1640" spans="1:4" x14ac:dyDescent="0.3">
      <c r="A1640" s="1" t="s">
        <v>731</v>
      </c>
      <c r="B1640" s="1" t="s">
        <v>2391</v>
      </c>
      <c r="C1640" s="1" t="s">
        <v>2816</v>
      </c>
      <c r="D1640" s="7" t="s">
        <v>4567</v>
      </c>
    </row>
    <row r="1641" spans="1:4" x14ac:dyDescent="0.3">
      <c r="A1641" s="1" t="s">
        <v>730</v>
      </c>
      <c r="B1641" s="1" t="s">
        <v>2388</v>
      </c>
      <c r="C1641" s="1" t="s">
        <v>4568</v>
      </c>
      <c r="D1641" s="7" t="s">
        <v>3690</v>
      </c>
    </row>
    <row r="1642" spans="1:4" x14ac:dyDescent="0.3">
      <c r="A1642" s="1" t="s">
        <v>729</v>
      </c>
      <c r="B1642" s="1" t="s">
        <v>2388</v>
      </c>
      <c r="C1642" s="1" t="s">
        <v>4569</v>
      </c>
      <c r="D1642" s="7" t="s">
        <v>3524</v>
      </c>
    </row>
    <row r="1643" spans="1:4" x14ac:dyDescent="0.3">
      <c r="A1643" s="1" t="s">
        <v>728</v>
      </c>
      <c r="B1643" s="1" t="s">
        <v>2388</v>
      </c>
      <c r="C1643" s="1" t="s">
        <v>3128</v>
      </c>
      <c r="D1643" s="7" t="s">
        <v>3133</v>
      </c>
    </row>
    <row r="1644" spans="1:4" x14ac:dyDescent="0.3">
      <c r="A1644" s="1" t="s">
        <v>727</v>
      </c>
      <c r="B1644" s="1" t="s">
        <v>2388</v>
      </c>
      <c r="C1644" s="1" t="s">
        <v>4570</v>
      </c>
      <c r="D1644" s="7" t="s">
        <v>3213</v>
      </c>
    </row>
    <row r="1645" spans="1:4" x14ac:dyDescent="0.3">
      <c r="A1645" s="1" t="s">
        <v>726</v>
      </c>
      <c r="B1645" s="1" t="s">
        <v>2391</v>
      </c>
      <c r="C1645" s="1" t="s">
        <v>3259</v>
      </c>
      <c r="D1645" s="7" t="s">
        <v>2704</v>
      </c>
    </row>
    <row r="1646" spans="1:4" x14ac:dyDescent="0.3">
      <c r="A1646" s="1" t="s">
        <v>725</v>
      </c>
      <c r="B1646" s="1" t="s">
        <v>2391</v>
      </c>
      <c r="C1646" s="1" t="s">
        <v>3565</v>
      </c>
      <c r="D1646" s="7" t="s">
        <v>4571</v>
      </c>
    </row>
    <row r="1647" spans="1:4" x14ac:dyDescent="0.3">
      <c r="A1647" s="1" t="s">
        <v>724</v>
      </c>
      <c r="B1647" s="1" t="s">
        <v>3168</v>
      </c>
      <c r="C1647" s="1" t="s">
        <v>4572</v>
      </c>
      <c r="D1647" s="7" t="s">
        <v>3142</v>
      </c>
    </row>
    <row r="1648" spans="1:4" x14ac:dyDescent="0.3">
      <c r="A1648" s="1" t="s">
        <v>723</v>
      </c>
      <c r="B1648" s="1" t="s">
        <v>2391</v>
      </c>
      <c r="C1648" s="1" t="s">
        <v>4573</v>
      </c>
      <c r="D1648" s="7" t="s">
        <v>2712</v>
      </c>
    </row>
    <row r="1649" spans="1:4" x14ac:dyDescent="0.3">
      <c r="A1649" s="1" t="s">
        <v>722</v>
      </c>
      <c r="B1649" s="1" t="s">
        <v>2391</v>
      </c>
      <c r="C1649" s="1" t="s">
        <v>4574</v>
      </c>
      <c r="D1649" s="7" t="s">
        <v>2817</v>
      </c>
    </row>
    <row r="1650" spans="1:4" x14ac:dyDescent="0.3">
      <c r="A1650" s="1" t="s">
        <v>721</v>
      </c>
      <c r="B1650" s="1" t="s">
        <v>2388</v>
      </c>
      <c r="C1650" s="1" t="s">
        <v>2816</v>
      </c>
      <c r="D1650" s="7" t="s">
        <v>2424</v>
      </c>
    </row>
    <row r="1651" spans="1:4" x14ac:dyDescent="0.3">
      <c r="A1651" s="1" t="s">
        <v>720</v>
      </c>
      <c r="B1651" s="1" t="s">
        <v>3168</v>
      </c>
      <c r="C1651" s="1" t="s">
        <v>4575</v>
      </c>
      <c r="D1651" s="7" t="s">
        <v>2575</v>
      </c>
    </row>
    <row r="1652" spans="1:4" x14ac:dyDescent="0.3">
      <c r="A1652" s="1" t="s">
        <v>719</v>
      </c>
      <c r="B1652" s="1" t="s">
        <v>2391</v>
      </c>
      <c r="C1652" s="1" t="s">
        <v>4576</v>
      </c>
      <c r="D1652" s="7" t="s">
        <v>4577</v>
      </c>
    </row>
    <row r="1653" spans="1:4" x14ac:dyDescent="0.3">
      <c r="A1653" s="1" t="s">
        <v>718</v>
      </c>
      <c r="B1653" s="1" t="s">
        <v>2388</v>
      </c>
      <c r="C1653" s="1" t="s">
        <v>4578</v>
      </c>
      <c r="D1653" s="7" t="s">
        <v>4579</v>
      </c>
    </row>
    <row r="1654" spans="1:4" x14ac:dyDescent="0.3">
      <c r="A1654" s="1" t="s">
        <v>717</v>
      </c>
      <c r="B1654" s="1" t="s">
        <v>2388</v>
      </c>
      <c r="C1654" s="1" t="s">
        <v>4580</v>
      </c>
      <c r="D1654" s="7" t="s">
        <v>3176</v>
      </c>
    </row>
    <row r="1655" spans="1:4" x14ac:dyDescent="0.3">
      <c r="A1655" s="1" t="s">
        <v>716</v>
      </c>
      <c r="B1655" s="1" t="s">
        <v>2391</v>
      </c>
      <c r="C1655" s="1" t="s">
        <v>4581</v>
      </c>
      <c r="D1655" s="7" t="s">
        <v>2567</v>
      </c>
    </row>
    <row r="1656" spans="1:4" x14ac:dyDescent="0.3">
      <c r="A1656" s="1" t="s">
        <v>715</v>
      </c>
      <c r="B1656" s="1" t="s">
        <v>2391</v>
      </c>
      <c r="C1656" s="1" t="s">
        <v>4582</v>
      </c>
      <c r="D1656" s="7" t="s">
        <v>4583</v>
      </c>
    </row>
    <row r="1657" spans="1:4" x14ac:dyDescent="0.3">
      <c r="A1657" s="1" t="s">
        <v>714</v>
      </c>
      <c r="B1657" s="1" t="s">
        <v>2391</v>
      </c>
      <c r="C1657" s="1" t="s">
        <v>4584</v>
      </c>
      <c r="D1657" s="7" t="s">
        <v>2663</v>
      </c>
    </row>
    <row r="1658" spans="1:4" x14ac:dyDescent="0.3">
      <c r="A1658" s="1" t="s">
        <v>713</v>
      </c>
      <c r="B1658" s="1" t="s">
        <v>2388</v>
      </c>
      <c r="C1658" s="1" t="s">
        <v>3472</v>
      </c>
      <c r="D1658" s="7" t="s">
        <v>3577</v>
      </c>
    </row>
    <row r="1659" spans="1:4" x14ac:dyDescent="0.3">
      <c r="A1659" s="1" t="s">
        <v>712</v>
      </c>
      <c r="B1659" s="1" t="s">
        <v>3168</v>
      </c>
      <c r="C1659" s="1" t="s">
        <v>4585</v>
      </c>
      <c r="D1659" s="7" t="s">
        <v>4586</v>
      </c>
    </row>
    <row r="1660" spans="1:4" x14ac:dyDescent="0.3">
      <c r="A1660" s="1" t="s">
        <v>711</v>
      </c>
      <c r="B1660" s="1" t="s">
        <v>2388</v>
      </c>
      <c r="C1660" s="1" t="s">
        <v>3731</v>
      </c>
      <c r="D1660" s="7" t="s">
        <v>2389</v>
      </c>
    </row>
    <row r="1661" spans="1:4" x14ac:dyDescent="0.3">
      <c r="A1661" s="1" t="s">
        <v>710</v>
      </c>
      <c r="B1661" s="1" t="s">
        <v>2391</v>
      </c>
      <c r="C1661" s="1" t="s">
        <v>4587</v>
      </c>
      <c r="D1661" s="7" t="s">
        <v>2567</v>
      </c>
    </row>
    <row r="1662" spans="1:4" x14ac:dyDescent="0.3">
      <c r="A1662" s="1" t="s">
        <v>709</v>
      </c>
      <c r="B1662" s="1" t="s">
        <v>3168</v>
      </c>
      <c r="C1662" s="1" t="s">
        <v>4588</v>
      </c>
      <c r="D1662" s="7" t="s">
        <v>2389</v>
      </c>
    </row>
    <row r="1663" spans="1:4" x14ac:dyDescent="0.3">
      <c r="A1663" s="1" t="s">
        <v>708</v>
      </c>
      <c r="B1663" s="1" t="s">
        <v>2391</v>
      </c>
      <c r="C1663" s="1" t="s">
        <v>4589</v>
      </c>
      <c r="D1663" s="7" t="s">
        <v>2494</v>
      </c>
    </row>
    <row r="1664" spans="1:4" x14ac:dyDescent="0.3">
      <c r="A1664" s="1" t="s">
        <v>707</v>
      </c>
      <c r="B1664" s="1" t="s">
        <v>2388</v>
      </c>
      <c r="C1664" s="1" t="s">
        <v>4590</v>
      </c>
      <c r="D1664" s="7" t="s">
        <v>4289</v>
      </c>
    </row>
    <row r="1665" spans="1:4" x14ac:dyDescent="0.3">
      <c r="A1665" s="1" t="s">
        <v>706</v>
      </c>
      <c r="B1665" s="1" t="s">
        <v>2391</v>
      </c>
      <c r="C1665" s="1" t="s">
        <v>4591</v>
      </c>
      <c r="D1665" s="7" t="s">
        <v>4592</v>
      </c>
    </row>
    <row r="1666" spans="1:4" x14ac:dyDescent="0.3">
      <c r="A1666" s="1" t="s">
        <v>705</v>
      </c>
      <c r="B1666" s="1" t="s">
        <v>2391</v>
      </c>
      <c r="C1666" s="1" t="s">
        <v>4593</v>
      </c>
      <c r="D1666" s="7" t="s">
        <v>2471</v>
      </c>
    </row>
    <row r="1667" spans="1:4" x14ac:dyDescent="0.3">
      <c r="A1667" s="1" t="s">
        <v>704</v>
      </c>
      <c r="B1667" s="1" t="s">
        <v>2391</v>
      </c>
      <c r="C1667" s="1" t="s">
        <v>2520</v>
      </c>
      <c r="D1667" s="7" t="s">
        <v>2604</v>
      </c>
    </row>
    <row r="1668" spans="1:4" x14ac:dyDescent="0.3">
      <c r="A1668" s="1" t="s">
        <v>703</v>
      </c>
      <c r="B1668" s="1" t="s">
        <v>2391</v>
      </c>
      <c r="C1668" s="1" t="s">
        <v>4594</v>
      </c>
      <c r="D1668" s="7" t="s">
        <v>2471</v>
      </c>
    </row>
    <row r="1669" spans="1:4" x14ac:dyDescent="0.3">
      <c r="A1669" s="1" t="s">
        <v>702</v>
      </c>
      <c r="B1669" s="1" t="s">
        <v>2391</v>
      </c>
      <c r="C1669" s="1" t="s">
        <v>4595</v>
      </c>
      <c r="D1669" s="7" t="s">
        <v>2440</v>
      </c>
    </row>
    <row r="1670" spans="1:4" x14ac:dyDescent="0.3">
      <c r="A1670" s="1" t="s">
        <v>701</v>
      </c>
      <c r="B1670" s="1" t="s">
        <v>2391</v>
      </c>
      <c r="C1670" s="1" t="s">
        <v>3070</v>
      </c>
      <c r="D1670" s="7" t="s">
        <v>2392</v>
      </c>
    </row>
    <row r="1671" spans="1:4" x14ac:dyDescent="0.3">
      <c r="A1671" s="1" t="s">
        <v>700</v>
      </c>
      <c r="B1671" s="1" t="s">
        <v>2391</v>
      </c>
      <c r="C1671" s="1" t="s">
        <v>4596</v>
      </c>
      <c r="D1671" s="7" t="s">
        <v>4597</v>
      </c>
    </row>
    <row r="1672" spans="1:4" x14ac:dyDescent="0.3">
      <c r="A1672" s="1" t="s">
        <v>699</v>
      </c>
      <c r="B1672" s="1" t="s">
        <v>2388</v>
      </c>
      <c r="C1672" s="1" t="s">
        <v>4068</v>
      </c>
      <c r="D1672" s="7" t="s">
        <v>2448</v>
      </c>
    </row>
    <row r="1673" spans="1:4" x14ac:dyDescent="0.3">
      <c r="A1673" s="1" t="s">
        <v>698</v>
      </c>
      <c r="B1673" s="1" t="s">
        <v>2391</v>
      </c>
      <c r="C1673" s="1" t="s">
        <v>3609</v>
      </c>
      <c r="D1673" s="7" t="s">
        <v>4460</v>
      </c>
    </row>
    <row r="1674" spans="1:4" x14ac:dyDescent="0.3">
      <c r="A1674" s="1" t="s">
        <v>697</v>
      </c>
      <c r="B1674" s="1" t="s">
        <v>2388</v>
      </c>
      <c r="C1674" s="1" t="s">
        <v>4598</v>
      </c>
      <c r="D1674" s="7" t="s">
        <v>3301</v>
      </c>
    </row>
    <row r="1675" spans="1:4" x14ac:dyDescent="0.3">
      <c r="A1675" s="1" t="s">
        <v>696</v>
      </c>
      <c r="B1675" s="1" t="s">
        <v>2388</v>
      </c>
      <c r="C1675" s="1" t="s">
        <v>4599</v>
      </c>
      <c r="D1675" s="7" t="s">
        <v>2846</v>
      </c>
    </row>
    <row r="1676" spans="1:4" x14ac:dyDescent="0.3">
      <c r="A1676" s="1" t="s">
        <v>695</v>
      </c>
      <c r="B1676" s="1" t="s">
        <v>2391</v>
      </c>
      <c r="C1676" s="1" t="s">
        <v>4600</v>
      </c>
      <c r="D1676" s="7" t="s">
        <v>4601</v>
      </c>
    </row>
    <row r="1677" spans="1:4" x14ac:dyDescent="0.3">
      <c r="A1677" s="1" t="s">
        <v>694</v>
      </c>
      <c r="B1677" s="1" t="s">
        <v>2388</v>
      </c>
      <c r="C1677" s="1" t="s">
        <v>4602</v>
      </c>
      <c r="D1677" s="7" t="s">
        <v>4603</v>
      </c>
    </row>
    <row r="1678" spans="1:4" x14ac:dyDescent="0.3">
      <c r="A1678" s="1" t="s">
        <v>693</v>
      </c>
      <c r="B1678" s="1" t="s">
        <v>2388</v>
      </c>
      <c r="C1678" s="1" t="s">
        <v>4604</v>
      </c>
      <c r="D1678" s="7" t="s">
        <v>3823</v>
      </c>
    </row>
    <row r="1679" spans="1:4" x14ac:dyDescent="0.3">
      <c r="A1679" s="1" t="s">
        <v>692</v>
      </c>
      <c r="B1679" s="1" t="s">
        <v>2391</v>
      </c>
      <c r="C1679" s="1" t="s">
        <v>4605</v>
      </c>
      <c r="D1679" s="7" t="s">
        <v>4275</v>
      </c>
    </row>
    <row r="1680" spans="1:4" x14ac:dyDescent="0.3">
      <c r="A1680" s="1" t="s">
        <v>691</v>
      </c>
      <c r="B1680" s="1" t="s">
        <v>2388</v>
      </c>
      <c r="C1680" s="1" t="s">
        <v>4032</v>
      </c>
      <c r="D1680" s="7" t="s">
        <v>2947</v>
      </c>
    </row>
    <row r="1681" spans="1:4" x14ac:dyDescent="0.3">
      <c r="A1681" s="1" t="s">
        <v>690</v>
      </c>
      <c r="B1681" s="1" t="s">
        <v>2388</v>
      </c>
      <c r="C1681" s="1" t="s">
        <v>4606</v>
      </c>
      <c r="D1681" s="7" t="s">
        <v>4607</v>
      </c>
    </row>
    <row r="1682" spans="1:4" x14ac:dyDescent="0.3">
      <c r="A1682" s="1" t="s">
        <v>689</v>
      </c>
      <c r="B1682" s="1" t="s">
        <v>2391</v>
      </c>
      <c r="C1682" s="1" t="s">
        <v>3276</v>
      </c>
      <c r="D1682" s="7" t="s">
        <v>4608</v>
      </c>
    </row>
    <row r="1683" spans="1:4" x14ac:dyDescent="0.3">
      <c r="A1683" s="1" t="s">
        <v>688</v>
      </c>
      <c r="B1683" s="1" t="s">
        <v>2391</v>
      </c>
      <c r="C1683" s="1" t="s">
        <v>4609</v>
      </c>
      <c r="D1683" s="7" t="s">
        <v>4058</v>
      </c>
    </row>
    <row r="1684" spans="1:4" x14ac:dyDescent="0.3">
      <c r="A1684" s="1" t="s">
        <v>687</v>
      </c>
      <c r="B1684" s="1" t="s">
        <v>2388</v>
      </c>
      <c r="C1684" s="1" t="s">
        <v>2969</v>
      </c>
      <c r="D1684" s="7" t="s">
        <v>4610</v>
      </c>
    </row>
    <row r="1685" spans="1:4" x14ac:dyDescent="0.3">
      <c r="A1685" s="1" t="s">
        <v>686</v>
      </c>
      <c r="B1685" s="1" t="s">
        <v>2391</v>
      </c>
      <c r="C1685" s="1" t="s">
        <v>4241</v>
      </c>
      <c r="D1685" s="7" t="s">
        <v>4611</v>
      </c>
    </row>
    <row r="1686" spans="1:4" x14ac:dyDescent="0.3">
      <c r="A1686" s="1" t="s">
        <v>685</v>
      </c>
      <c r="B1686" s="1" t="s">
        <v>2391</v>
      </c>
      <c r="C1686" s="1" t="s">
        <v>4612</v>
      </c>
      <c r="D1686" s="7" t="s">
        <v>2483</v>
      </c>
    </row>
    <row r="1687" spans="1:4" x14ac:dyDescent="0.3">
      <c r="A1687" s="1" t="s">
        <v>684</v>
      </c>
      <c r="B1687" s="1" t="s">
        <v>2391</v>
      </c>
      <c r="C1687" s="1" t="s">
        <v>3155</v>
      </c>
      <c r="D1687" s="7" t="s">
        <v>4613</v>
      </c>
    </row>
    <row r="1688" spans="1:4" x14ac:dyDescent="0.3">
      <c r="A1688" s="1" t="s">
        <v>683</v>
      </c>
      <c r="B1688" s="1" t="s">
        <v>2388</v>
      </c>
      <c r="C1688" s="1" t="s">
        <v>4614</v>
      </c>
      <c r="D1688" s="7" t="s">
        <v>4173</v>
      </c>
    </row>
    <row r="1689" spans="1:4" x14ac:dyDescent="0.3">
      <c r="A1689" s="1" t="s">
        <v>682</v>
      </c>
      <c r="B1689" s="1" t="s">
        <v>3168</v>
      </c>
      <c r="C1689" s="1" t="s">
        <v>4615</v>
      </c>
      <c r="D1689" s="7" t="s">
        <v>4616</v>
      </c>
    </row>
    <row r="1690" spans="1:4" x14ac:dyDescent="0.3">
      <c r="A1690" s="1" t="s">
        <v>681</v>
      </c>
      <c r="B1690" s="1" t="s">
        <v>2391</v>
      </c>
      <c r="C1690" s="1" t="s">
        <v>4617</v>
      </c>
      <c r="D1690" s="7" t="s">
        <v>2589</v>
      </c>
    </row>
    <row r="1691" spans="1:4" x14ac:dyDescent="0.3">
      <c r="A1691" s="1" t="s">
        <v>680</v>
      </c>
      <c r="B1691" s="1" t="s">
        <v>2388</v>
      </c>
      <c r="C1691" s="1" t="s">
        <v>4618</v>
      </c>
      <c r="D1691" s="7" t="s">
        <v>4619</v>
      </c>
    </row>
    <row r="1692" spans="1:4" x14ac:dyDescent="0.3">
      <c r="A1692" s="1" t="s">
        <v>679</v>
      </c>
      <c r="B1692" s="1" t="s">
        <v>2388</v>
      </c>
      <c r="C1692" s="1" t="s">
        <v>4620</v>
      </c>
      <c r="D1692" s="7" t="s">
        <v>2573</v>
      </c>
    </row>
    <row r="1693" spans="1:4" x14ac:dyDescent="0.3">
      <c r="A1693" s="1" t="s">
        <v>678</v>
      </c>
      <c r="B1693" s="1" t="s">
        <v>2391</v>
      </c>
      <c r="C1693" s="1" t="s">
        <v>4621</v>
      </c>
      <c r="D1693" s="7" t="s">
        <v>2494</v>
      </c>
    </row>
    <row r="1694" spans="1:4" x14ac:dyDescent="0.3">
      <c r="A1694" s="1" t="s">
        <v>677</v>
      </c>
      <c r="B1694" s="1" t="s">
        <v>2391</v>
      </c>
      <c r="C1694" s="1" t="s">
        <v>3173</v>
      </c>
      <c r="D1694" s="7" t="s">
        <v>4446</v>
      </c>
    </row>
    <row r="1695" spans="1:4" x14ac:dyDescent="0.3">
      <c r="A1695" s="1" t="s">
        <v>676</v>
      </c>
      <c r="B1695" s="1" t="s">
        <v>2388</v>
      </c>
      <c r="C1695" s="1" t="s">
        <v>4622</v>
      </c>
      <c r="D1695" s="7" t="s">
        <v>3076</v>
      </c>
    </row>
    <row r="1696" spans="1:4" x14ac:dyDescent="0.3">
      <c r="A1696" s="1" t="s">
        <v>675</v>
      </c>
      <c r="B1696" s="1" t="s">
        <v>2388</v>
      </c>
      <c r="C1696" s="1" t="s">
        <v>4623</v>
      </c>
      <c r="D1696" s="7" t="s">
        <v>4624</v>
      </c>
    </row>
    <row r="1697" spans="1:4" x14ac:dyDescent="0.3">
      <c r="A1697" s="1" t="s">
        <v>674</v>
      </c>
      <c r="B1697" s="1" t="s">
        <v>2388</v>
      </c>
      <c r="C1697" s="1" t="s">
        <v>4625</v>
      </c>
      <c r="D1697" s="7" t="s">
        <v>3379</v>
      </c>
    </row>
    <row r="1698" spans="1:4" x14ac:dyDescent="0.3">
      <c r="A1698" s="1" t="s">
        <v>673</v>
      </c>
      <c r="B1698" s="1" t="s">
        <v>2388</v>
      </c>
      <c r="C1698" s="1" t="s">
        <v>4281</v>
      </c>
      <c r="D1698" s="7" t="s">
        <v>4178</v>
      </c>
    </row>
    <row r="1699" spans="1:4" x14ac:dyDescent="0.3">
      <c r="A1699" s="1" t="s">
        <v>672</v>
      </c>
      <c r="B1699" s="1" t="s">
        <v>2388</v>
      </c>
      <c r="C1699" s="1" t="s">
        <v>4626</v>
      </c>
      <c r="D1699" s="7" t="s">
        <v>2610</v>
      </c>
    </row>
    <row r="1700" spans="1:4" x14ac:dyDescent="0.3">
      <c r="A1700" s="1" t="s">
        <v>671</v>
      </c>
      <c r="B1700" s="1" t="s">
        <v>2391</v>
      </c>
      <c r="C1700" s="1" t="s">
        <v>4627</v>
      </c>
      <c r="D1700" s="7" t="s">
        <v>2580</v>
      </c>
    </row>
    <row r="1701" spans="1:4" x14ac:dyDescent="0.3">
      <c r="A1701" s="1" t="s">
        <v>670</v>
      </c>
      <c r="B1701" s="1" t="s">
        <v>2388</v>
      </c>
      <c r="C1701" s="1" t="s">
        <v>4628</v>
      </c>
      <c r="D1701" s="7" t="s">
        <v>2905</v>
      </c>
    </row>
    <row r="1702" spans="1:4" x14ac:dyDescent="0.3">
      <c r="A1702" s="1" t="s">
        <v>669</v>
      </c>
      <c r="B1702" s="1" t="s">
        <v>2391</v>
      </c>
      <c r="C1702" s="1" t="s">
        <v>4629</v>
      </c>
      <c r="D1702" s="7" t="s">
        <v>2405</v>
      </c>
    </row>
    <row r="1703" spans="1:4" x14ac:dyDescent="0.3">
      <c r="A1703" s="1" t="s">
        <v>668</v>
      </c>
      <c r="B1703" s="1" t="s">
        <v>2391</v>
      </c>
      <c r="C1703" s="1" t="s">
        <v>4630</v>
      </c>
      <c r="D1703" s="7" t="s">
        <v>2542</v>
      </c>
    </row>
    <row r="1704" spans="1:4" x14ac:dyDescent="0.3">
      <c r="A1704" s="1" t="s">
        <v>667</v>
      </c>
      <c r="B1704" s="1" t="s">
        <v>2391</v>
      </c>
      <c r="C1704" s="1" t="s">
        <v>4631</v>
      </c>
      <c r="D1704" s="7" t="s">
        <v>3482</v>
      </c>
    </row>
    <row r="1705" spans="1:4" x14ac:dyDescent="0.3">
      <c r="A1705" s="1" t="s">
        <v>666</v>
      </c>
      <c r="B1705" s="1" t="s">
        <v>2388</v>
      </c>
      <c r="C1705" s="1" t="s">
        <v>4632</v>
      </c>
      <c r="D1705" s="7" t="s">
        <v>2741</v>
      </c>
    </row>
    <row r="1706" spans="1:4" x14ac:dyDescent="0.3">
      <c r="A1706" s="1" t="s">
        <v>665</v>
      </c>
      <c r="B1706" s="1" t="s">
        <v>2391</v>
      </c>
      <c r="C1706" s="1" t="s">
        <v>3543</v>
      </c>
      <c r="D1706" s="7" t="s">
        <v>2473</v>
      </c>
    </row>
    <row r="1707" spans="1:4" x14ac:dyDescent="0.3">
      <c r="A1707" s="1" t="s">
        <v>664</v>
      </c>
      <c r="B1707" s="1" t="s">
        <v>2388</v>
      </c>
      <c r="C1707" s="1" t="s">
        <v>4633</v>
      </c>
      <c r="D1707" s="7" t="s">
        <v>4634</v>
      </c>
    </row>
    <row r="1708" spans="1:4" x14ac:dyDescent="0.3">
      <c r="A1708" s="1" t="s">
        <v>663</v>
      </c>
      <c r="B1708" s="1" t="s">
        <v>2388</v>
      </c>
      <c r="C1708" s="1" t="s">
        <v>3996</v>
      </c>
      <c r="D1708" s="7" t="s">
        <v>2981</v>
      </c>
    </row>
    <row r="1709" spans="1:4" x14ac:dyDescent="0.3">
      <c r="A1709" s="1" t="s">
        <v>662</v>
      </c>
      <c r="B1709" s="1" t="s">
        <v>2391</v>
      </c>
      <c r="C1709" s="1" t="s">
        <v>4635</v>
      </c>
      <c r="D1709" s="7" t="s">
        <v>4636</v>
      </c>
    </row>
    <row r="1710" spans="1:4" x14ac:dyDescent="0.3">
      <c r="A1710" s="1" t="s">
        <v>661</v>
      </c>
      <c r="B1710" s="1" t="s">
        <v>2388</v>
      </c>
      <c r="C1710" s="1" t="s">
        <v>4281</v>
      </c>
      <c r="D1710" s="7" t="s">
        <v>2575</v>
      </c>
    </row>
    <row r="1711" spans="1:4" x14ac:dyDescent="0.3">
      <c r="A1711" s="1" t="s">
        <v>660</v>
      </c>
      <c r="B1711" s="1" t="s">
        <v>2388</v>
      </c>
      <c r="C1711" s="1" t="s">
        <v>4637</v>
      </c>
      <c r="D1711" s="7" t="s">
        <v>3291</v>
      </c>
    </row>
    <row r="1712" spans="1:4" x14ac:dyDescent="0.3">
      <c r="A1712" s="1" t="s">
        <v>659</v>
      </c>
      <c r="B1712" s="1" t="s">
        <v>2391</v>
      </c>
      <c r="C1712" s="1" t="s">
        <v>2485</v>
      </c>
      <c r="D1712" s="1" t="s">
        <v>4638</v>
      </c>
    </row>
    <row r="1713" spans="1:4" x14ac:dyDescent="0.3">
      <c r="A1713" s="1" t="s">
        <v>658</v>
      </c>
      <c r="B1713" s="1" t="s">
        <v>2388</v>
      </c>
      <c r="C1713" s="1" t="s">
        <v>4639</v>
      </c>
      <c r="D1713" s="7" t="s">
        <v>2958</v>
      </c>
    </row>
    <row r="1714" spans="1:4" x14ac:dyDescent="0.3">
      <c r="A1714" s="1" t="s">
        <v>657</v>
      </c>
      <c r="B1714" s="1" t="s">
        <v>2391</v>
      </c>
      <c r="C1714" s="1" t="s">
        <v>4640</v>
      </c>
      <c r="D1714" s="7" t="s">
        <v>2723</v>
      </c>
    </row>
    <row r="1715" spans="1:4" x14ac:dyDescent="0.3">
      <c r="A1715" s="1" t="s">
        <v>656</v>
      </c>
      <c r="B1715" s="1" t="s">
        <v>2388</v>
      </c>
      <c r="C1715" s="1" t="s">
        <v>3449</v>
      </c>
      <c r="D1715" s="7" t="s">
        <v>4641</v>
      </c>
    </row>
    <row r="1716" spans="1:4" x14ac:dyDescent="0.3">
      <c r="A1716" s="1" t="s">
        <v>655</v>
      </c>
      <c r="B1716" s="1" t="s">
        <v>2388</v>
      </c>
      <c r="C1716" s="1" t="s">
        <v>4642</v>
      </c>
      <c r="D1716" s="7" t="s">
        <v>3291</v>
      </c>
    </row>
    <row r="1717" spans="1:4" x14ac:dyDescent="0.3">
      <c r="A1717" s="1" t="s">
        <v>654</v>
      </c>
      <c r="B1717" s="1" t="s">
        <v>2391</v>
      </c>
      <c r="C1717" s="1" t="s">
        <v>4643</v>
      </c>
      <c r="D1717" s="7" t="s">
        <v>2483</v>
      </c>
    </row>
    <row r="1718" spans="1:4" x14ac:dyDescent="0.3">
      <c r="A1718" s="1" t="s">
        <v>653</v>
      </c>
      <c r="B1718" s="1" t="s">
        <v>2388</v>
      </c>
      <c r="C1718" s="1" t="s">
        <v>2494</v>
      </c>
      <c r="D1718" s="7" t="s">
        <v>4644</v>
      </c>
    </row>
    <row r="1719" spans="1:4" x14ac:dyDescent="0.3">
      <c r="A1719" s="1" t="s">
        <v>652</v>
      </c>
      <c r="B1719" s="1" t="s">
        <v>2388</v>
      </c>
      <c r="C1719" s="1" t="s">
        <v>4645</v>
      </c>
      <c r="D1719" s="7" t="s">
        <v>2733</v>
      </c>
    </row>
    <row r="1720" spans="1:4" x14ac:dyDescent="0.3">
      <c r="A1720" s="1" t="s">
        <v>651</v>
      </c>
      <c r="B1720" s="1" t="s">
        <v>2388</v>
      </c>
      <c r="C1720" s="1" t="s">
        <v>4646</v>
      </c>
      <c r="D1720" s="7" t="s">
        <v>3176</v>
      </c>
    </row>
    <row r="1721" spans="1:4" x14ac:dyDescent="0.3">
      <c r="A1721" s="1" t="s">
        <v>650</v>
      </c>
      <c r="B1721" s="1" t="s">
        <v>2388</v>
      </c>
      <c r="C1721" s="1" t="s">
        <v>2761</v>
      </c>
      <c r="D1721" s="7" t="s">
        <v>3076</v>
      </c>
    </row>
    <row r="1722" spans="1:4" x14ac:dyDescent="0.3">
      <c r="A1722" s="1" t="s">
        <v>649</v>
      </c>
      <c r="B1722" s="1" t="s">
        <v>2391</v>
      </c>
      <c r="C1722" s="1" t="s">
        <v>4647</v>
      </c>
      <c r="D1722" s="7" t="s">
        <v>2407</v>
      </c>
    </row>
    <row r="1723" spans="1:4" x14ac:dyDescent="0.3">
      <c r="A1723" s="1" t="s">
        <v>648</v>
      </c>
      <c r="B1723" s="1" t="s">
        <v>2391</v>
      </c>
      <c r="C1723" s="1" t="s">
        <v>4648</v>
      </c>
      <c r="D1723" s="7" t="s">
        <v>4649</v>
      </c>
    </row>
    <row r="1724" spans="1:4" x14ac:dyDescent="0.3">
      <c r="A1724" s="1" t="s">
        <v>647</v>
      </c>
      <c r="B1724" s="1" t="s">
        <v>2388</v>
      </c>
      <c r="C1724" s="1" t="s">
        <v>4650</v>
      </c>
      <c r="D1724" s="7" t="s">
        <v>3673</v>
      </c>
    </row>
    <row r="1725" spans="1:4" x14ac:dyDescent="0.3">
      <c r="A1725" s="1" t="s">
        <v>646</v>
      </c>
      <c r="B1725" s="1" t="s">
        <v>2391</v>
      </c>
      <c r="C1725" s="1" t="s">
        <v>4651</v>
      </c>
      <c r="D1725" s="7" t="s">
        <v>4652</v>
      </c>
    </row>
    <row r="1726" spans="1:4" x14ac:dyDescent="0.3">
      <c r="A1726" s="1" t="s">
        <v>645</v>
      </c>
      <c r="B1726" s="1" t="s">
        <v>2388</v>
      </c>
      <c r="C1726" s="1" t="s">
        <v>2993</v>
      </c>
      <c r="D1726" s="7" t="s">
        <v>4653</v>
      </c>
    </row>
    <row r="1727" spans="1:4" x14ac:dyDescent="0.3">
      <c r="A1727" s="1" t="s">
        <v>644</v>
      </c>
      <c r="B1727" s="1" t="s">
        <v>2388</v>
      </c>
      <c r="C1727" s="1" t="s">
        <v>4654</v>
      </c>
      <c r="D1727" s="7" t="s">
        <v>2389</v>
      </c>
    </row>
    <row r="1728" spans="1:4" x14ac:dyDescent="0.3">
      <c r="A1728" s="1" t="s">
        <v>643</v>
      </c>
      <c r="B1728" s="1" t="s">
        <v>2388</v>
      </c>
      <c r="C1728" s="1" t="s">
        <v>4655</v>
      </c>
      <c r="D1728" s="7" t="s">
        <v>2846</v>
      </c>
    </row>
    <row r="1729" spans="1:4" x14ac:dyDescent="0.3">
      <c r="A1729" s="1" t="s">
        <v>642</v>
      </c>
      <c r="B1729" s="1" t="s">
        <v>2391</v>
      </c>
      <c r="C1729" s="1" t="s">
        <v>3410</v>
      </c>
      <c r="D1729" s="7" t="s">
        <v>4656</v>
      </c>
    </row>
    <row r="1730" spans="1:4" x14ac:dyDescent="0.3">
      <c r="A1730" s="1" t="s">
        <v>641</v>
      </c>
      <c r="B1730" s="1" t="s">
        <v>2391</v>
      </c>
      <c r="C1730" s="1" t="s">
        <v>4657</v>
      </c>
      <c r="D1730" s="7" t="s">
        <v>4658</v>
      </c>
    </row>
    <row r="1731" spans="1:4" x14ac:dyDescent="0.3">
      <c r="A1731" s="1" t="s">
        <v>640</v>
      </c>
      <c r="B1731" s="1" t="s">
        <v>2391</v>
      </c>
      <c r="C1731" s="1" t="s">
        <v>4518</v>
      </c>
      <c r="D1731" s="7" t="s">
        <v>2471</v>
      </c>
    </row>
    <row r="1732" spans="1:4" x14ac:dyDescent="0.3">
      <c r="A1732" s="1" t="s">
        <v>639</v>
      </c>
      <c r="B1732" s="1" t="s">
        <v>2388</v>
      </c>
      <c r="C1732" s="1" t="s">
        <v>3309</v>
      </c>
      <c r="D1732" s="7" t="s">
        <v>2644</v>
      </c>
    </row>
    <row r="1733" spans="1:4" x14ac:dyDescent="0.3">
      <c r="A1733" s="1" t="s">
        <v>638</v>
      </c>
      <c r="B1733" s="1" t="s">
        <v>2388</v>
      </c>
      <c r="C1733" s="1" t="s">
        <v>3760</v>
      </c>
      <c r="D1733" s="7" t="s">
        <v>2548</v>
      </c>
    </row>
    <row r="1734" spans="1:4" x14ac:dyDescent="0.3">
      <c r="A1734" s="1" t="s">
        <v>637</v>
      </c>
      <c r="B1734" s="1" t="s">
        <v>2388</v>
      </c>
      <c r="C1734" s="1" t="s">
        <v>4659</v>
      </c>
      <c r="D1734" s="7" t="s">
        <v>3347</v>
      </c>
    </row>
    <row r="1735" spans="1:4" x14ac:dyDescent="0.3">
      <c r="A1735" s="1" t="s">
        <v>636</v>
      </c>
      <c r="B1735" s="1" t="s">
        <v>2388</v>
      </c>
      <c r="C1735" s="1" t="s">
        <v>4660</v>
      </c>
      <c r="D1735" s="7" t="s">
        <v>4661</v>
      </c>
    </row>
    <row r="1736" spans="1:4" x14ac:dyDescent="0.3">
      <c r="A1736" s="1" t="s">
        <v>635</v>
      </c>
      <c r="B1736" s="1" t="s">
        <v>3168</v>
      </c>
      <c r="C1736" s="1" t="s">
        <v>4662</v>
      </c>
      <c r="D1736" s="7" t="s">
        <v>2733</v>
      </c>
    </row>
    <row r="1737" spans="1:4" x14ac:dyDescent="0.3">
      <c r="A1737" s="1" t="s">
        <v>634</v>
      </c>
      <c r="B1737" s="1" t="s">
        <v>2388</v>
      </c>
      <c r="C1737" s="1" t="s">
        <v>4663</v>
      </c>
      <c r="D1737" s="7" t="s">
        <v>4664</v>
      </c>
    </row>
    <row r="1738" spans="1:4" x14ac:dyDescent="0.3">
      <c r="A1738" s="1" t="s">
        <v>633</v>
      </c>
      <c r="B1738" s="1" t="s">
        <v>2391</v>
      </c>
      <c r="C1738" s="1" t="s">
        <v>2483</v>
      </c>
      <c r="D1738" s="7" t="s">
        <v>2755</v>
      </c>
    </row>
    <row r="1739" spans="1:4" x14ac:dyDescent="0.3">
      <c r="A1739" s="1" t="s">
        <v>632</v>
      </c>
      <c r="B1739" s="1" t="s">
        <v>2391</v>
      </c>
      <c r="C1739" s="1" t="s">
        <v>4665</v>
      </c>
      <c r="D1739" s="7" t="s">
        <v>2491</v>
      </c>
    </row>
    <row r="1740" spans="1:4" x14ac:dyDescent="0.3">
      <c r="A1740" s="1" t="s">
        <v>630</v>
      </c>
      <c r="B1740" s="1" t="s">
        <v>2391</v>
      </c>
      <c r="C1740" s="1" t="s">
        <v>4666</v>
      </c>
      <c r="D1740" s="7" t="s">
        <v>2686</v>
      </c>
    </row>
    <row r="1741" spans="1:4" x14ac:dyDescent="0.3">
      <c r="A1741" s="1" t="s">
        <v>629</v>
      </c>
      <c r="B1741" s="1" t="s">
        <v>2388</v>
      </c>
      <c r="C1741" s="1" t="s">
        <v>4667</v>
      </c>
      <c r="D1741" s="7" t="s">
        <v>4610</v>
      </c>
    </row>
    <row r="1742" spans="1:4" x14ac:dyDescent="0.3">
      <c r="A1742" s="1" t="s">
        <v>628</v>
      </c>
      <c r="B1742" s="1" t="s">
        <v>2388</v>
      </c>
      <c r="C1742" s="1" t="s">
        <v>4668</v>
      </c>
      <c r="D1742" s="7" t="s">
        <v>4257</v>
      </c>
    </row>
    <row r="1743" spans="1:4" x14ac:dyDescent="0.3">
      <c r="A1743" s="1" t="s">
        <v>627</v>
      </c>
      <c r="B1743" s="1" t="s">
        <v>2388</v>
      </c>
      <c r="C1743" s="1" t="s">
        <v>4669</v>
      </c>
      <c r="D1743" s="7" t="s">
        <v>4670</v>
      </c>
    </row>
    <row r="1744" spans="1:4" x14ac:dyDescent="0.3">
      <c r="A1744" s="1" t="s">
        <v>626</v>
      </c>
      <c r="B1744" s="1" t="s">
        <v>2388</v>
      </c>
      <c r="C1744" s="1" t="s">
        <v>4671</v>
      </c>
      <c r="D1744" s="7" t="s">
        <v>2469</v>
      </c>
    </row>
    <row r="1745" spans="1:4" x14ac:dyDescent="0.3">
      <c r="A1745" s="1" t="s">
        <v>625</v>
      </c>
      <c r="B1745" s="1" t="s">
        <v>2388</v>
      </c>
      <c r="C1745" s="1" t="s">
        <v>4672</v>
      </c>
      <c r="D1745" s="7" t="s">
        <v>2510</v>
      </c>
    </row>
    <row r="1746" spans="1:4" x14ac:dyDescent="0.3">
      <c r="A1746" s="1" t="s">
        <v>624</v>
      </c>
      <c r="B1746" s="1" t="s">
        <v>2391</v>
      </c>
      <c r="C1746" s="1" t="s">
        <v>3502</v>
      </c>
      <c r="D1746" s="7" t="s">
        <v>2431</v>
      </c>
    </row>
    <row r="1747" spans="1:4" x14ac:dyDescent="0.3">
      <c r="A1747" s="1" t="s">
        <v>623</v>
      </c>
      <c r="B1747" s="1" t="s">
        <v>2388</v>
      </c>
      <c r="C1747" s="1" t="s">
        <v>4673</v>
      </c>
      <c r="D1747" s="7" t="s">
        <v>3142</v>
      </c>
    </row>
    <row r="1748" spans="1:4" x14ac:dyDescent="0.3">
      <c r="A1748" s="1" t="s">
        <v>622</v>
      </c>
      <c r="B1748" s="1" t="s">
        <v>2388</v>
      </c>
      <c r="C1748" s="1" t="s">
        <v>4674</v>
      </c>
      <c r="D1748" s="7" t="s">
        <v>4675</v>
      </c>
    </row>
    <row r="1749" spans="1:4" x14ac:dyDescent="0.3">
      <c r="A1749" s="1" t="s">
        <v>621</v>
      </c>
      <c r="B1749" s="1" t="s">
        <v>2391</v>
      </c>
      <c r="C1749" s="1" t="s">
        <v>4663</v>
      </c>
      <c r="D1749" s="7" t="s">
        <v>3402</v>
      </c>
    </row>
    <row r="1750" spans="1:4" x14ac:dyDescent="0.3">
      <c r="A1750" s="1" t="s">
        <v>620</v>
      </c>
      <c r="B1750" s="1" t="s">
        <v>2391</v>
      </c>
      <c r="C1750" s="1" t="s">
        <v>2580</v>
      </c>
      <c r="D1750" s="7" t="s">
        <v>3597</v>
      </c>
    </row>
    <row r="1751" spans="1:4" x14ac:dyDescent="0.3">
      <c r="A1751" s="1" t="s">
        <v>619</v>
      </c>
      <c r="B1751" s="1" t="s">
        <v>2391</v>
      </c>
      <c r="C1751" s="1" t="s">
        <v>3952</v>
      </c>
      <c r="D1751" s="7" t="s">
        <v>2949</v>
      </c>
    </row>
    <row r="1752" spans="1:4" x14ac:dyDescent="0.3">
      <c r="A1752" s="1" t="s">
        <v>618</v>
      </c>
      <c r="B1752" s="1" t="s">
        <v>3168</v>
      </c>
      <c r="C1752" s="1" t="s">
        <v>4676</v>
      </c>
      <c r="D1752" s="7" t="s">
        <v>3616</v>
      </c>
    </row>
    <row r="1753" spans="1:4" x14ac:dyDescent="0.3">
      <c r="A1753" s="1" t="s">
        <v>617</v>
      </c>
      <c r="B1753" s="1" t="s">
        <v>2391</v>
      </c>
      <c r="C1753" s="1" t="s">
        <v>4677</v>
      </c>
      <c r="D1753" s="7" t="s">
        <v>2403</v>
      </c>
    </row>
    <row r="1754" spans="1:4" x14ac:dyDescent="0.3">
      <c r="A1754" s="1" t="s">
        <v>616</v>
      </c>
      <c r="B1754" s="1" t="s">
        <v>2391</v>
      </c>
      <c r="C1754" s="1" t="s">
        <v>4678</v>
      </c>
      <c r="D1754" s="7" t="s">
        <v>4036</v>
      </c>
    </row>
    <row r="1755" spans="1:4" x14ac:dyDescent="0.3">
      <c r="A1755" s="1" t="s">
        <v>615</v>
      </c>
      <c r="B1755" s="1" t="s">
        <v>2391</v>
      </c>
      <c r="C1755" s="1" t="s">
        <v>2403</v>
      </c>
      <c r="D1755" s="7" t="s">
        <v>3295</v>
      </c>
    </row>
    <row r="1756" spans="1:4" x14ac:dyDescent="0.3">
      <c r="A1756" s="1" t="s">
        <v>614</v>
      </c>
      <c r="B1756" s="1" t="s">
        <v>2388</v>
      </c>
      <c r="C1756" s="1" t="s">
        <v>4679</v>
      </c>
      <c r="D1756" s="7" t="s">
        <v>2977</v>
      </c>
    </row>
    <row r="1757" spans="1:4" x14ac:dyDescent="0.3">
      <c r="A1757" s="1" t="s">
        <v>613</v>
      </c>
      <c r="B1757" s="1" t="s">
        <v>2388</v>
      </c>
      <c r="C1757" s="1" t="s">
        <v>4680</v>
      </c>
      <c r="D1757" s="7" t="s">
        <v>4681</v>
      </c>
    </row>
    <row r="1758" spans="1:4" x14ac:dyDescent="0.3">
      <c r="A1758" s="1" t="s">
        <v>612</v>
      </c>
      <c r="B1758" s="1" t="s">
        <v>2391</v>
      </c>
      <c r="C1758" s="1" t="s">
        <v>2816</v>
      </c>
      <c r="D1758" s="7" t="s">
        <v>2901</v>
      </c>
    </row>
    <row r="1759" spans="1:4" x14ac:dyDescent="0.3">
      <c r="A1759" s="1" t="s">
        <v>611</v>
      </c>
      <c r="B1759" s="1" t="s">
        <v>3168</v>
      </c>
      <c r="C1759" s="1" t="s">
        <v>4682</v>
      </c>
      <c r="D1759" s="1" t="s">
        <v>4683</v>
      </c>
    </row>
    <row r="1760" spans="1:4" x14ac:dyDescent="0.3">
      <c r="A1760" s="1" t="s">
        <v>610</v>
      </c>
      <c r="B1760" s="1" t="s">
        <v>2391</v>
      </c>
      <c r="C1760" s="1" t="s">
        <v>4684</v>
      </c>
      <c r="D1760" s="7" t="s">
        <v>2414</v>
      </c>
    </row>
    <row r="1761" spans="1:4" x14ac:dyDescent="0.3">
      <c r="A1761" s="1" t="s">
        <v>609</v>
      </c>
      <c r="B1761" s="1" t="s">
        <v>2391</v>
      </c>
      <c r="C1761" s="1" t="s">
        <v>4685</v>
      </c>
      <c r="D1761" s="7" t="s">
        <v>4686</v>
      </c>
    </row>
    <row r="1762" spans="1:4" x14ac:dyDescent="0.3">
      <c r="A1762" s="1" t="s">
        <v>608</v>
      </c>
      <c r="B1762" s="1" t="s">
        <v>2391</v>
      </c>
      <c r="C1762" s="1" t="s">
        <v>4687</v>
      </c>
      <c r="D1762" s="7" t="s">
        <v>4421</v>
      </c>
    </row>
    <row r="1763" spans="1:4" x14ac:dyDescent="0.3">
      <c r="A1763" s="1" t="s">
        <v>607</v>
      </c>
      <c r="B1763" s="1" t="s">
        <v>2388</v>
      </c>
      <c r="C1763" s="1" t="s">
        <v>4688</v>
      </c>
      <c r="D1763" s="7" t="s">
        <v>2448</v>
      </c>
    </row>
    <row r="1764" spans="1:4" x14ac:dyDescent="0.3">
      <c r="A1764" s="1" t="s">
        <v>606</v>
      </c>
      <c r="B1764" s="1" t="s">
        <v>2388</v>
      </c>
      <c r="C1764" s="1" t="s">
        <v>4689</v>
      </c>
      <c r="D1764" s="7" t="s">
        <v>2944</v>
      </c>
    </row>
    <row r="1765" spans="1:4" x14ac:dyDescent="0.3">
      <c r="A1765" s="1" t="s">
        <v>605</v>
      </c>
      <c r="B1765" s="1" t="s">
        <v>2388</v>
      </c>
      <c r="C1765" s="1" t="s">
        <v>2797</v>
      </c>
      <c r="D1765" s="7" t="s">
        <v>4690</v>
      </c>
    </row>
    <row r="1766" spans="1:4" x14ac:dyDescent="0.3">
      <c r="A1766" s="1" t="s">
        <v>604</v>
      </c>
      <c r="B1766" s="1" t="s">
        <v>2388</v>
      </c>
      <c r="C1766" s="1" t="s">
        <v>4023</v>
      </c>
      <c r="D1766" s="7" t="s">
        <v>4691</v>
      </c>
    </row>
    <row r="1767" spans="1:4" x14ac:dyDescent="0.3">
      <c r="A1767" s="1" t="s">
        <v>603</v>
      </c>
      <c r="B1767" s="1" t="s">
        <v>2391</v>
      </c>
      <c r="C1767" s="1" t="s">
        <v>4692</v>
      </c>
      <c r="D1767" s="7" t="s">
        <v>2692</v>
      </c>
    </row>
    <row r="1768" spans="1:4" x14ac:dyDescent="0.3">
      <c r="A1768" s="1" t="s">
        <v>602</v>
      </c>
      <c r="B1768" s="1" t="s">
        <v>2388</v>
      </c>
      <c r="C1768" s="1" t="s">
        <v>4693</v>
      </c>
      <c r="D1768" s="7" t="s">
        <v>2733</v>
      </c>
    </row>
    <row r="1769" spans="1:4" x14ac:dyDescent="0.3">
      <c r="A1769" s="1" t="s">
        <v>601</v>
      </c>
      <c r="B1769" s="1" t="s">
        <v>2388</v>
      </c>
      <c r="C1769" s="1" t="s">
        <v>4694</v>
      </c>
      <c r="D1769" s="7" t="s">
        <v>2733</v>
      </c>
    </row>
    <row r="1770" spans="1:4" x14ac:dyDescent="0.3">
      <c r="A1770" s="1" t="s">
        <v>600</v>
      </c>
      <c r="B1770" s="1" t="s">
        <v>2388</v>
      </c>
      <c r="C1770" s="1" t="s">
        <v>4695</v>
      </c>
      <c r="D1770" s="7" t="s">
        <v>2510</v>
      </c>
    </row>
    <row r="1771" spans="1:4" x14ac:dyDescent="0.3">
      <c r="A1771" s="1" t="s">
        <v>599</v>
      </c>
      <c r="B1771" s="1" t="s">
        <v>2388</v>
      </c>
      <c r="C1771" s="1" t="s">
        <v>4696</v>
      </c>
      <c r="D1771" s="7" t="s">
        <v>4697</v>
      </c>
    </row>
    <row r="1772" spans="1:4" x14ac:dyDescent="0.3">
      <c r="A1772" s="1" t="s">
        <v>598</v>
      </c>
      <c r="B1772" s="1" t="s">
        <v>2388</v>
      </c>
      <c r="C1772" s="1" t="s">
        <v>4698</v>
      </c>
      <c r="D1772" s="7" t="s">
        <v>4699</v>
      </c>
    </row>
    <row r="1773" spans="1:4" x14ac:dyDescent="0.3">
      <c r="A1773" s="1" t="s">
        <v>597</v>
      </c>
      <c r="B1773" s="1" t="s">
        <v>2388</v>
      </c>
      <c r="C1773" s="1" t="s">
        <v>4700</v>
      </c>
      <c r="D1773" s="7" t="s">
        <v>3185</v>
      </c>
    </row>
    <row r="1774" spans="1:4" x14ac:dyDescent="0.3">
      <c r="A1774" s="1" t="s">
        <v>596</v>
      </c>
      <c r="B1774" s="1" t="s">
        <v>2388</v>
      </c>
      <c r="C1774" s="1" t="s">
        <v>4701</v>
      </c>
      <c r="D1774" s="7" t="s">
        <v>4702</v>
      </c>
    </row>
    <row r="1775" spans="1:4" x14ac:dyDescent="0.3">
      <c r="A1775" s="1" t="s">
        <v>595</v>
      </c>
      <c r="B1775" s="1" t="s">
        <v>2391</v>
      </c>
      <c r="C1775" s="1" t="s">
        <v>2489</v>
      </c>
      <c r="D1775" s="7" t="s">
        <v>2519</v>
      </c>
    </row>
    <row r="1776" spans="1:4" x14ac:dyDescent="0.3">
      <c r="A1776" s="1" t="s">
        <v>594</v>
      </c>
      <c r="B1776" s="1" t="s">
        <v>2388</v>
      </c>
      <c r="C1776" s="1" t="s">
        <v>4703</v>
      </c>
      <c r="D1776" s="7" t="s">
        <v>3892</v>
      </c>
    </row>
    <row r="1777" spans="1:4" x14ac:dyDescent="0.3">
      <c r="A1777" s="1" t="s">
        <v>593</v>
      </c>
      <c r="B1777" s="1" t="s">
        <v>2388</v>
      </c>
      <c r="C1777" s="1" t="s">
        <v>4704</v>
      </c>
      <c r="D1777" s="7" t="s">
        <v>2575</v>
      </c>
    </row>
    <row r="1778" spans="1:4" x14ac:dyDescent="0.3">
      <c r="A1778" s="1" t="s">
        <v>592</v>
      </c>
      <c r="B1778" s="1" t="s">
        <v>2391</v>
      </c>
      <c r="C1778" s="1" t="s">
        <v>4705</v>
      </c>
      <c r="D1778" s="7" t="s">
        <v>2392</v>
      </c>
    </row>
    <row r="1779" spans="1:4" x14ac:dyDescent="0.3">
      <c r="A1779" s="1" t="s">
        <v>591</v>
      </c>
      <c r="B1779" s="1" t="s">
        <v>2388</v>
      </c>
      <c r="C1779" s="1" t="s">
        <v>3953</v>
      </c>
      <c r="D1779" s="7" t="s">
        <v>4706</v>
      </c>
    </row>
    <row r="1780" spans="1:4" x14ac:dyDescent="0.3">
      <c r="A1780" s="1" t="s">
        <v>590</v>
      </c>
      <c r="B1780" s="1" t="s">
        <v>2391</v>
      </c>
      <c r="C1780" s="1" t="s">
        <v>4707</v>
      </c>
      <c r="D1780" s="7" t="s">
        <v>2813</v>
      </c>
    </row>
    <row r="1781" spans="1:4" x14ac:dyDescent="0.3">
      <c r="A1781" s="1" t="s">
        <v>589</v>
      </c>
      <c r="B1781" s="1" t="s">
        <v>2388</v>
      </c>
      <c r="C1781" s="1" t="s">
        <v>4708</v>
      </c>
      <c r="D1781" s="7" t="s">
        <v>3577</v>
      </c>
    </row>
    <row r="1782" spans="1:4" x14ac:dyDescent="0.3">
      <c r="A1782" s="1" t="s">
        <v>588</v>
      </c>
      <c r="B1782" s="1" t="s">
        <v>2388</v>
      </c>
      <c r="C1782" s="1" t="s">
        <v>4709</v>
      </c>
      <c r="D1782" s="7" t="s">
        <v>3673</v>
      </c>
    </row>
    <row r="1783" spans="1:4" x14ac:dyDescent="0.3">
      <c r="A1783" s="1" t="s">
        <v>587</v>
      </c>
      <c r="B1783" s="1" t="s">
        <v>2391</v>
      </c>
      <c r="C1783" s="1" t="s">
        <v>4528</v>
      </c>
      <c r="D1783" s="7" t="s">
        <v>2815</v>
      </c>
    </row>
    <row r="1784" spans="1:4" x14ac:dyDescent="0.3">
      <c r="A1784" s="1" t="s">
        <v>586</v>
      </c>
      <c r="B1784" s="1" t="s">
        <v>2388</v>
      </c>
      <c r="C1784" s="1" t="s">
        <v>2443</v>
      </c>
      <c r="D1784" s="7" t="s">
        <v>4472</v>
      </c>
    </row>
    <row r="1785" spans="1:4" x14ac:dyDescent="0.3">
      <c r="A1785" s="1" t="s">
        <v>585</v>
      </c>
      <c r="B1785" s="1" t="s">
        <v>2391</v>
      </c>
      <c r="C1785" s="1" t="s">
        <v>3305</v>
      </c>
      <c r="D1785" s="7" t="s">
        <v>2473</v>
      </c>
    </row>
    <row r="1786" spans="1:4" x14ac:dyDescent="0.3">
      <c r="A1786" s="1" t="s">
        <v>584</v>
      </c>
      <c r="B1786" s="1" t="s">
        <v>2391</v>
      </c>
      <c r="C1786" s="1" t="s">
        <v>4710</v>
      </c>
      <c r="D1786" s="7" t="s">
        <v>4711</v>
      </c>
    </row>
    <row r="1787" spans="1:4" x14ac:dyDescent="0.3">
      <c r="A1787" s="1" t="s">
        <v>583</v>
      </c>
      <c r="B1787" s="1" t="s">
        <v>2391</v>
      </c>
      <c r="C1787" s="1" t="s">
        <v>4712</v>
      </c>
      <c r="D1787" s="7" t="s">
        <v>2431</v>
      </c>
    </row>
    <row r="1788" spans="1:4" x14ac:dyDescent="0.3">
      <c r="A1788" s="1" t="s">
        <v>582</v>
      </c>
      <c r="B1788" s="1" t="s">
        <v>2391</v>
      </c>
      <c r="C1788" s="1" t="s">
        <v>4713</v>
      </c>
      <c r="D1788" s="7" t="s">
        <v>3089</v>
      </c>
    </row>
    <row r="1789" spans="1:4" x14ac:dyDescent="0.3">
      <c r="A1789" s="1" t="s">
        <v>581</v>
      </c>
      <c r="B1789" s="1" t="s">
        <v>2391</v>
      </c>
      <c r="C1789" s="1" t="s">
        <v>3978</v>
      </c>
      <c r="D1789" s="7" t="s">
        <v>2800</v>
      </c>
    </row>
    <row r="1790" spans="1:4" x14ac:dyDescent="0.3">
      <c r="A1790" s="1" t="s">
        <v>580</v>
      </c>
      <c r="B1790" s="1" t="s">
        <v>2391</v>
      </c>
      <c r="C1790" s="1" t="s">
        <v>4714</v>
      </c>
      <c r="D1790" s="7" t="s">
        <v>2403</v>
      </c>
    </row>
    <row r="1791" spans="1:4" x14ac:dyDescent="0.3">
      <c r="A1791" s="1" t="s">
        <v>579</v>
      </c>
      <c r="B1791" s="1" t="s">
        <v>2391</v>
      </c>
      <c r="C1791" s="1" t="s">
        <v>4715</v>
      </c>
      <c r="D1791" s="7" t="s">
        <v>4716</v>
      </c>
    </row>
    <row r="1792" spans="1:4" x14ac:dyDescent="0.3">
      <c r="A1792" s="1" t="s">
        <v>578</v>
      </c>
      <c r="B1792" s="1" t="s">
        <v>2391</v>
      </c>
      <c r="C1792" s="1" t="s">
        <v>2903</v>
      </c>
      <c r="D1792" s="7" t="s">
        <v>2431</v>
      </c>
    </row>
    <row r="1793" spans="1:4" x14ac:dyDescent="0.3">
      <c r="A1793" s="1" t="s">
        <v>577</v>
      </c>
      <c r="B1793" s="1" t="s">
        <v>2388</v>
      </c>
      <c r="C1793" s="1" t="s">
        <v>4717</v>
      </c>
      <c r="D1793" s="7" t="s">
        <v>2741</v>
      </c>
    </row>
    <row r="1794" spans="1:4" x14ac:dyDescent="0.3">
      <c r="A1794" s="1" t="s">
        <v>576</v>
      </c>
      <c r="B1794" s="1" t="s">
        <v>2391</v>
      </c>
      <c r="C1794" s="1" t="s">
        <v>4718</v>
      </c>
      <c r="D1794" s="7" t="s">
        <v>2663</v>
      </c>
    </row>
    <row r="1795" spans="1:4" x14ac:dyDescent="0.3">
      <c r="A1795" s="1" t="s">
        <v>575</v>
      </c>
      <c r="B1795" s="1" t="s">
        <v>2388</v>
      </c>
      <c r="C1795" s="1" t="s">
        <v>4719</v>
      </c>
      <c r="D1795" s="7" t="s">
        <v>3397</v>
      </c>
    </row>
    <row r="1796" spans="1:4" x14ac:dyDescent="0.3">
      <c r="A1796" s="1" t="s">
        <v>574</v>
      </c>
      <c r="B1796" s="1" t="s">
        <v>2391</v>
      </c>
      <c r="C1796" s="1" t="s">
        <v>4338</v>
      </c>
      <c r="D1796" s="7" t="s">
        <v>2465</v>
      </c>
    </row>
    <row r="1797" spans="1:4" x14ac:dyDescent="0.3">
      <c r="A1797" s="1" t="s">
        <v>573</v>
      </c>
      <c r="B1797" s="1" t="s">
        <v>2388</v>
      </c>
      <c r="C1797" s="1" t="s">
        <v>3480</v>
      </c>
      <c r="D1797" s="7" t="s">
        <v>2636</v>
      </c>
    </row>
    <row r="1798" spans="1:4" x14ac:dyDescent="0.3">
      <c r="A1798" s="1" t="s">
        <v>572</v>
      </c>
      <c r="B1798" s="1" t="s">
        <v>2391</v>
      </c>
      <c r="C1798" s="1" t="s">
        <v>4720</v>
      </c>
      <c r="D1798" s="7" t="s">
        <v>4721</v>
      </c>
    </row>
    <row r="1799" spans="1:4" x14ac:dyDescent="0.3">
      <c r="A1799" s="1" t="s">
        <v>571</v>
      </c>
      <c r="B1799" s="1" t="s">
        <v>2388</v>
      </c>
      <c r="C1799" s="1" t="s">
        <v>4722</v>
      </c>
      <c r="D1799" s="7" t="s">
        <v>3476</v>
      </c>
    </row>
    <row r="1800" spans="1:4" x14ac:dyDescent="0.3">
      <c r="A1800" s="1" t="s">
        <v>570</v>
      </c>
      <c r="B1800" s="1" t="s">
        <v>2388</v>
      </c>
      <c r="C1800" s="1" t="s">
        <v>3267</v>
      </c>
      <c r="D1800" s="7" t="s">
        <v>3956</v>
      </c>
    </row>
    <row r="1801" spans="1:4" x14ac:dyDescent="0.3">
      <c r="A1801" s="1" t="s">
        <v>569</v>
      </c>
      <c r="B1801" s="1" t="s">
        <v>2391</v>
      </c>
      <c r="C1801" s="1" t="s">
        <v>4723</v>
      </c>
      <c r="D1801" s="1" t="s">
        <v>3604</v>
      </c>
    </row>
    <row r="1802" spans="1:4" x14ac:dyDescent="0.3">
      <c r="A1802" s="1" t="s">
        <v>568</v>
      </c>
      <c r="B1802" s="1" t="s">
        <v>2388</v>
      </c>
      <c r="C1802" s="1" t="s">
        <v>4724</v>
      </c>
      <c r="D1802" s="7" t="s">
        <v>3291</v>
      </c>
    </row>
    <row r="1803" spans="1:4" x14ac:dyDescent="0.3">
      <c r="A1803" s="1" t="s">
        <v>567</v>
      </c>
      <c r="B1803" s="1" t="s">
        <v>2391</v>
      </c>
      <c r="C1803" s="1" t="s">
        <v>4725</v>
      </c>
      <c r="D1803" s="7" t="s">
        <v>2519</v>
      </c>
    </row>
    <row r="1804" spans="1:4" x14ac:dyDescent="0.3">
      <c r="A1804" s="1" t="s">
        <v>566</v>
      </c>
      <c r="B1804" s="1" t="s">
        <v>2391</v>
      </c>
      <c r="C1804" s="1" t="s">
        <v>2756</v>
      </c>
      <c r="D1804" s="7" t="s">
        <v>3295</v>
      </c>
    </row>
    <row r="1805" spans="1:4" x14ac:dyDescent="0.3">
      <c r="A1805" s="1" t="s">
        <v>565</v>
      </c>
      <c r="B1805" s="1" t="s">
        <v>2391</v>
      </c>
      <c r="C1805" s="1" t="s">
        <v>2449</v>
      </c>
      <c r="D1805" s="7" t="s">
        <v>4726</v>
      </c>
    </row>
    <row r="1806" spans="1:4" x14ac:dyDescent="0.3">
      <c r="A1806" s="1" t="s">
        <v>564</v>
      </c>
      <c r="B1806" s="1" t="s">
        <v>2391</v>
      </c>
      <c r="C1806" s="1" t="s">
        <v>4727</v>
      </c>
      <c r="D1806" s="7" t="s">
        <v>2519</v>
      </c>
    </row>
    <row r="1807" spans="1:4" x14ac:dyDescent="0.3">
      <c r="A1807" s="1" t="s">
        <v>563</v>
      </c>
      <c r="B1807" s="1" t="s">
        <v>2388</v>
      </c>
      <c r="C1807" s="1" t="s">
        <v>4728</v>
      </c>
      <c r="D1807" s="7" t="s">
        <v>3120</v>
      </c>
    </row>
    <row r="1808" spans="1:4" x14ac:dyDescent="0.3">
      <c r="A1808" s="1" t="s">
        <v>562</v>
      </c>
      <c r="B1808" s="1" t="s">
        <v>2388</v>
      </c>
      <c r="C1808" s="1" t="s">
        <v>4729</v>
      </c>
      <c r="D1808" s="7" t="s">
        <v>4730</v>
      </c>
    </row>
    <row r="1809" spans="1:4" x14ac:dyDescent="0.3">
      <c r="A1809" s="1" t="s">
        <v>561</v>
      </c>
      <c r="B1809" s="1" t="s">
        <v>2388</v>
      </c>
      <c r="C1809" s="1" t="s">
        <v>4731</v>
      </c>
      <c r="D1809" s="7" t="s">
        <v>4732</v>
      </c>
    </row>
    <row r="1810" spans="1:4" x14ac:dyDescent="0.3">
      <c r="A1810" s="1" t="s">
        <v>560</v>
      </c>
      <c r="B1810" s="1" t="s">
        <v>2388</v>
      </c>
      <c r="C1810" s="1" t="s">
        <v>4733</v>
      </c>
      <c r="D1810" s="7" t="s">
        <v>2825</v>
      </c>
    </row>
    <row r="1811" spans="1:4" x14ac:dyDescent="0.3">
      <c r="A1811" s="1" t="s">
        <v>559</v>
      </c>
      <c r="B1811" s="1" t="s">
        <v>2388</v>
      </c>
      <c r="C1811" s="1" t="s">
        <v>4734</v>
      </c>
      <c r="D1811" s="7" t="s">
        <v>4257</v>
      </c>
    </row>
    <row r="1812" spans="1:4" x14ac:dyDescent="0.3">
      <c r="A1812" s="1" t="s">
        <v>558</v>
      </c>
      <c r="B1812" s="1" t="s">
        <v>2388</v>
      </c>
      <c r="C1812" s="1" t="s">
        <v>4735</v>
      </c>
      <c r="D1812" s="7" t="s">
        <v>4736</v>
      </c>
    </row>
    <row r="1813" spans="1:4" x14ac:dyDescent="0.3">
      <c r="A1813" s="1" t="s">
        <v>557</v>
      </c>
      <c r="B1813" s="1" t="s">
        <v>2388</v>
      </c>
      <c r="C1813" s="1" t="s">
        <v>4737</v>
      </c>
      <c r="D1813" s="7" t="s">
        <v>4254</v>
      </c>
    </row>
    <row r="1814" spans="1:4" x14ac:dyDescent="0.3">
      <c r="A1814" s="1" t="s">
        <v>556</v>
      </c>
      <c r="B1814" s="1" t="s">
        <v>2391</v>
      </c>
      <c r="C1814" s="1" t="s">
        <v>4738</v>
      </c>
      <c r="D1814" s="7" t="s">
        <v>2640</v>
      </c>
    </row>
    <row r="1815" spans="1:4" x14ac:dyDescent="0.3">
      <c r="A1815" s="1" t="s">
        <v>555</v>
      </c>
      <c r="B1815" s="1" t="s">
        <v>2388</v>
      </c>
      <c r="C1815" s="1" t="s">
        <v>4739</v>
      </c>
      <c r="D1815" s="7" t="s">
        <v>3120</v>
      </c>
    </row>
    <row r="1816" spans="1:4" x14ac:dyDescent="0.3">
      <c r="A1816" s="1" t="s">
        <v>554</v>
      </c>
      <c r="B1816" s="1" t="s">
        <v>2391</v>
      </c>
      <c r="C1816" s="1" t="s">
        <v>4740</v>
      </c>
      <c r="D1816" s="7" t="s">
        <v>2604</v>
      </c>
    </row>
    <row r="1817" spans="1:4" x14ac:dyDescent="0.3">
      <c r="A1817" s="1" t="s">
        <v>553</v>
      </c>
      <c r="B1817" s="1" t="s">
        <v>2391</v>
      </c>
      <c r="C1817" s="1" t="s">
        <v>4741</v>
      </c>
      <c r="D1817" s="7" t="s">
        <v>4742</v>
      </c>
    </row>
    <row r="1818" spans="1:4" x14ac:dyDescent="0.3">
      <c r="A1818" s="1" t="s">
        <v>552</v>
      </c>
      <c r="B1818" s="1" t="s">
        <v>2391</v>
      </c>
      <c r="C1818" s="1" t="s">
        <v>4743</v>
      </c>
      <c r="D1818" s="7" t="s">
        <v>2519</v>
      </c>
    </row>
    <row r="1819" spans="1:4" x14ac:dyDescent="0.3">
      <c r="A1819" s="1" t="s">
        <v>551</v>
      </c>
      <c r="B1819" s="1" t="s">
        <v>2391</v>
      </c>
      <c r="C1819" s="1" t="s">
        <v>4744</v>
      </c>
      <c r="D1819" s="7" t="s">
        <v>3336</v>
      </c>
    </row>
    <row r="1820" spans="1:4" x14ac:dyDescent="0.3">
      <c r="A1820" s="1" t="s">
        <v>550</v>
      </c>
      <c r="B1820" s="1" t="s">
        <v>2391</v>
      </c>
      <c r="C1820" s="1" t="s">
        <v>3867</v>
      </c>
      <c r="D1820" s="7" t="s">
        <v>2975</v>
      </c>
    </row>
    <row r="1821" spans="1:4" x14ac:dyDescent="0.3">
      <c r="A1821" s="1" t="s">
        <v>549</v>
      </c>
      <c r="B1821" s="1" t="s">
        <v>2391</v>
      </c>
      <c r="C1821" s="1" t="s">
        <v>4745</v>
      </c>
      <c r="D1821" s="7" t="s">
        <v>4746</v>
      </c>
    </row>
    <row r="1822" spans="1:4" x14ac:dyDescent="0.3">
      <c r="A1822" s="1" t="s">
        <v>548</v>
      </c>
      <c r="B1822" s="1" t="s">
        <v>2391</v>
      </c>
      <c r="C1822" s="1" t="s">
        <v>4747</v>
      </c>
      <c r="D1822" s="7" t="s">
        <v>2407</v>
      </c>
    </row>
    <row r="1823" spans="1:4" x14ac:dyDescent="0.3">
      <c r="A1823" s="1" t="s">
        <v>547</v>
      </c>
      <c r="B1823" s="1" t="s">
        <v>2391</v>
      </c>
      <c r="C1823" s="1" t="s">
        <v>4748</v>
      </c>
      <c r="D1823" s="7" t="s">
        <v>2999</v>
      </c>
    </row>
    <row r="1824" spans="1:4" x14ac:dyDescent="0.3">
      <c r="A1824" s="1" t="s">
        <v>546</v>
      </c>
      <c r="B1824" s="7" t="s">
        <v>2388</v>
      </c>
      <c r="C1824" s="1" t="s">
        <v>2571</v>
      </c>
      <c r="D1824" s="1" t="s">
        <v>4749</v>
      </c>
    </row>
    <row r="1825" spans="1:4" x14ac:dyDescent="0.3">
      <c r="A1825" s="1" t="s">
        <v>545</v>
      </c>
      <c r="B1825" s="1" t="s">
        <v>2391</v>
      </c>
      <c r="C1825" s="1" t="s">
        <v>3525</v>
      </c>
      <c r="D1825" s="7" t="s">
        <v>2392</v>
      </c>
    </row>
    <row r="1826" spans="1:4" x14ac:dyDescent="0.3">
      <c r="A1826" s="1" t="s">
        <v>544</v>
      </c>
      <c r="B1826" s="1" t="s">
        <v>2388</v>
      </c>
      <c r="C1826" s="1" t="s">
        <v>4750</v>
      </c>
      <c r="D1826" s="7" t="s">
        <v>2642</v>
      </c>
    </row>
    <row r="1827" spans="1:4" x14ac:dyDescent="0.3">
      <c r="A1827" s="1" t="s">
        <v>543</v>
      </c>
      <c r="B1827" s="1" t="s">
        <v>2388</v>
      </c>
      <c r="C1827" s="1" t="s">
        <v>4751</v>
      </c>
      <c r="D1827" s="7" t="s">
        <v>4752</v>
      </c>
    </row>
    <row r="1828" spans="1:4" x14ac:dyDescent="0.3">
      <c r="A1828" s="1" t="s">
        <v>542</v>
      </c>
      <c r="B1828" s="1" t="s">
        <v>2388</v>
      </c>
      <c r="C1828" s="1" t="s">
        <v>4753</v>
      </c>
      <c r="D1828" s="7" t="s">
        <v>2794</v>
      </c>
    </row>
    <row r="1829" spans="1:4" x14ac:dyDescent="0.3">
      <c r="A1829" s="1" t="s">
        <v>541</v>
      </c>
      <c r="B1829" s="1" t="s">
        <v>2388</v>
      </c>
      <c r="C1829" s="1" t="s">
        <v>4754</v>
      </c>
      <c r="D1829" s="7" t="s">
        <v>3673</v>
      </c>
    </row>
    <row r="1830" spans="1:4" x14ac:dyDescent="0.3">
      <c r="A1830" s="1" t="s">
        <v>540</v>
      </c>
      <c r="B1830" s="1" t="s">
        <v>2388</v>
      </c>
      <c r="C1830" s="1" t="s">
        <v>4755</v>
      </c>
      <c r="D1830" s="7" t="s">
        <v>3111</v>
      </c>
    </row>
    <row r="1831" spans="1:4" x14ac:dyDescent="0.3">
      <c r="A1831" s="1" t="s">
        <v>539</v>
      </c>
      <c r="B1831" s="1" t="s">
        <v>2391</v>
      </c>
      <c r="C1831" s="1" t="s">
        <v>2734</v>
      </c>
      <c r="D1831" s="7" t="s">
        <v>2941</v>
      </c>
    </row>
    <row r="1832" spans="1:4" x14ac:dyDescent="0.3">
      <c r="A1832" s="1" t="s">
        <v>538</v>
      </c>
      <c r="B1832" s="1" t="s">
        <v>2388</v>
      </c>
      <c r="C1832" s="1" t="s">
        <v>3868</v>
      </c>
      <c r="D1832" s="7" t="s">
        <v>2765</v>
      </c>
    </row>
    <row r="1833" spans="1:4" x14ac:dyDescent="0.3">
      <c r="A1833" s="1" t="s">
        <v>537</v>
      </c>
      <c r="B1833" s="1" t="s">
        <v>2388</v>
      </c>
      <c r="C1833" s="1" t="s">
        <v>3042</v>
      </c>
      <c r="D1833" s="7" t="s">
        <v>4289</v>
      </c>
    </row>
    <row r="1834" spans="1:4" x14ac:dyDescent="0.3">
      <c r="A1834" s="1" t="s">
        <v>536</v>
      </c>
      <c r="B1834" s="1" t="s">
        <v>2391</v>
      </c>
      <c r="C1834" s="1" t="s">
        <v>4756</v>
      </c>
      <c r="D1834" s="7" t="s">
        <v>4757</v>
      </c>
    </row>
    <row r="1835" spans="1:4" x14ac:dyDescent="0.3">
      <c r="A1835" s="1" t="s">
        <v>535</v>
      </c>
      <c r="B1835" s="1" t="s">
        <v>2388</v>
      </c>
      <c r="C1835" s="1" t="s">
        <v>4758</v>
      </c>
      <c r="D1835" s="7" t="s">
        <v>4153</v>
      </c>
    </row>
    <row r="1836" spans="1:4" x14ac:dyDescent="0.3">
      <c r="A1836" s="1" t="s">
        <v>533</v>
      </c>
      <c r="B1836" s="1" t="s">
        <v>3168</v>
      </c>
      <c r="C1836" s="1" t="s">
        <v>4759</v>
      </c>
      <c r="D1836" s="7" t="s">
        <v>2624</v>
      </c>
    </row>
    <row r="1837" spans="1:4" x14ac:dyDescent="0.3">
      <c r="A1837" s="1" t="s">
        <v>532</v>
      </c>
      <c r="B1837" s="1" t="s">
        <v>2391</v>
      </c>
      <c r="C1837" s="1" t="s">
        <v>4760</v>
      </c>
      <c r="D1837" s="7" t="s">
        <v>2604</v>
      </c>
    </row>
    <row r="1838" spans="1:4" x14ac:dyDescent="0.3">
      <c r="A1838" s="1" t="s">
        <v>531</v>
      </c>
      <c r="B1838" s="1" t="s">
        <v>2391</v>
      </c>
      <c r="C1838" s="1" t="s">
        <v>4761</v>
      </c>
      <c r="D1838" s="7" t="s">
        <v>4762</v>
      </c>
    </row>
    <row r="1839" spans="1:4" x14ac:dyDescent="0.3">
      <c r="A1839" s="1" t="s">
        <v>530</v>
      </c>
      <c r="B1839" s="1" t="s">
        <v>2391</v>
      </c>
      <c r="C1839" s="1" t="s">
        <v>4763</v>
      </c>
      <c r="D1839" s="7" t="s">
        <v>4764</v>
      </c>
    </row>
    <row r="1840" spans="1:4" x14ac:dyDescent="0.3">
      <c r="A1840" s="1" t="s">
        <v>529</v>
      </c>
      <c r="B1840" s="1" t="s">
        <v>2391</v>
      </c>
      <c r="C1840" s="1" t="s">
        <v>4041</v>
      </c>
      <c r="D1840" s="7" t="s">
        <v>2483</v>
      </c>
    </row>
    <row r="1841" spans="1:4" x14ac:dyDescent="0.3">
      <c r="A1841" s="1" t="s">
        <v>528</v>
      </c>
      <c r="B1841" s="1" t="s">
        <v>2391</v>
      </c>
      <c r="C1841" s="1" t="s">
        <v>4104</v>
      </c>
      <c r="D1841" s="7" t="s">
        <v>2877</v>
      </c>
    </row>
    <row r="1842" spans="1:4" x14ac:dyDescent="0.3">
      <c r="A1842" s="1" t="s">
        <v>527</v>
      </c>
      <c r="B1842" s="1" t="s">
        <v>2388</v>
      </c>
      <c r="C1842" s="1" t="s">
        <v>4765</v>
      </c>
      <c r="D1842" s="7" t="s">
        <v>2517</v>
      </c>
    </row>
    <row r="1843" spans="1:4" x14ac:dyDescent="0.3">
      <c r="A1843" s="1" t="s">
        <v>526</v>
      </c>
      <c r="B1843" s="1" t="s">
        <v>2388</v>
      </c>
      <c r="C1843" s="1" t="s">
        <v>4766</v>
      </c>
      <c r="D1843" s="7" t="s">
        <v>4767</v>
      </c>
    </row>
    <row r="1844" spans="1:4" x14ac:dyDescent="0.3">
      <c r="A1844" s="1" t="s">
        <v>525</v>
      </c>
      <c r="B1844" s="1" t="s">
        <v>2391</v>
      </c>
      <c r="C1844" s="1" t="s">
        <v>2520</v>
      </c>
      <c r="D1844" s="7" t="s">
        <v>4768</v>
      </c>
    </row>
    <row r="1845" spans="1:4" x14ac:dyDescent="0.3">
      <c r="A1845" s="1" t="s">
        <v>524</v>
      </c>
      <c r="B1845" s="1" t="s">
        <v>2391</v>
      </c>
      <c r="C1845" s="1" t="s">
        <v>4769</v>
      </c>
      <c r="D1845" s="7" t="s">
        <v>2471</v>
      </c>
    </row>
    <row r="1846" spans="1:4" x14ac:dyDescent="0.3">
      <c r="A1846" s="1" t="s">
        <v>523</v>
      </c>
      <c r="B1846" s="1" t="s">
        <v>2391</v>
      </c>
      <c r="C1846" s="1" t="s">
        <v>4770</v>
      </c>
      <c r="D1846" s="7" t="s">
        <v>2444</v>
      </c>
    </row>
    <row r="1847" spans="1:4" x14ac:dyDescent="0.3">
      <c r="A1847" s="1" t="s">
        <v>522</v>
      </c>
      <c r="B1847" s="1" t="s">
        <v>2391</v>
      </c>
      <c r="C1847" s="1" t="s">
        <v>4771</v>
      </c>
      <c r="D1847" s="7" t="s">
        <v>4772</v>
      </c>
    </row>
    <row r="1848" spans="1:4" x14ac:dyDescent="0.3">
      <c r="A1848" s="1" t="s">
        <v>521</v>
      </c>
      <c r="B1848" s="1" t="s">
        <v>2391</v>
      </c>
      <c r="C1848" s="1" t="s">
        <v>4773</v>
      </c>
      <c r="D1848" s="7" t="s">
        <v>2656</v>
      </c>
    </row>
    <row r="1849" spans="1:4" x14ac:dyDescent="0.3">
      <c r="A1849" s="1" t="s">
        <v>520</v>
      </c>
      <c r="B1849" s="1" t="s">
        <v>2391</v>
      </c>
      <c r="C1849" s="1" t="s">
        <v>4774</v>
      </c>
      <c r="D1849" s="7" t="s">
        <v>4775</v>
      </c>
    </row>
    <row r="1850" spans="1:4" x14ac:dyDescent="0.3">
      <c r="A1850" s="1" t="s">
        <v>519</v>
      </c>
      <c r="B1850" s="1" t="s">
        <v>2391</v>
      </c>
      <c r="C1850" s="1" t="s">
        <v>4776</v>
      </c>
      <c r="D1850" s="7" t="s">
        <v>2407</v>
      </c>
    </row>
    <row r="1851" spans="1:4" x14ac:dyDescent="0.3">
      <c r="A1851" s="1" t="s">
        <v>518</v>
      </c>
      <c r="B1851" s="1" t="s">
        <v>2391</v>
      </c>
      <c r="C1851" s="1" t="s">
        <v>4777</v>
      </c>
      <c r="D1851" s="7" t="s">
        <v>2901</v>
      </c>
    </row>
    <row r="1852" spans="1:4" x14ac:dyDescent="0.3">
      <c r="A1852" s="1" t="s">
        <v>517</v>
      </c>
      <c r="B1852" s="1" t="s">
        <v>2391</v>
      </c>
      <c r="C1852" s="1" t="s">
        <v>4778</v>
      </c>
      <c r="D1852" s="7" t="s">
        <v>2465</v>
      </c>
    </row>
    <row r="1853" spans="1:4" x14ac:dyDescent="0.3">
      <c r="A1853" s="1" t="s">
        <v>516</v>
      </c>
      <c r="B1853" s="1" t="s">
        <v>2391</v>
      </c>
      <c r="C1853" s="1" t="s">
        <v>4779</v>
      </c>
      <c r="D1853" s="7" t="s">
        <v>4780</v>
      </c>
    </row>
    <row r="1854" spans="1:4" x14ac:dyDescent="0.3">
      <c r="A1854" s="1" t="s">
        <v>514</v>
      </c>
      <c r="B1854" s="1" t="s">
        <v>2391</v>
      </c>
      <c r="C1854" s="1" t="s">
        <v>4781</v>
      </c>
      <c r="D1854" s="7" t="s">
        <v>2465</v>
      </c>
    </row>
    <row r="1855" spans="1:4" x14ac:dyDescent="0.3">
      <c r="A1855" s="1" t="s">
        <v>513</v>
      </c>
      <c r="B1855" s="1" t="s">
        <v>2388</v>
      </c>
      <c r="C1855" s="1" t="s">
        <v>4562</v>
      </c>
      <c r="D1855" s="7" t="s">
        <v>4782</v>
      </c>
    </row>
    <row r="1856" spans="1:4" x14ac:dyDescent="0.3">
      <c r="A1856" s="1" t="s">
        <v>512</v>
      </c>
      <c r="B1856" s="1" t="s">
        <v>2391</v>
      </c>
      <c r="C1856" s="1" t="s">
        <v>3436</v>
      </c>
      <c r="D1856" s="7" t="s">
        <v>2589</v>
      </c>
    </row>
    <row r="1857" spans="1:4" x14ac:dyDescent="0.3">
      <c r="A1857" s="1" t="s">
        <v>511</v>
      </c>
      <c r="B1857" s="1" t="s">
        <v>2391</v>
      </c>
      <c r="C1857" s="1" t="s">
        <v>4783</v>
      </c>
      <c r="D1857" s="7" t="s">
        <v>2747</v>
      </c>
    </row>
    <row r="1858" spans="1:4" x14ac:dyDescent="0.3">
      <c r="A1858" s="1" t="s">
        <v>510</v>
      </c>
      <c r="B1858" s="1" t="s">
        <v>2388</v>
      </c>
      <c r="C1858" s="1" t="s">
        <v>4784</v>
      </c>
      <c r="D1858" s="7" t="s">
        <v>4785</v>
      </c>
    </row>
    <row r="1859" spans="1:4" x14ac:dyDescent="0.3">
      <c r="A1859" s="1" t="s">
        <v>509</v>
      </c>
      <c r="B1859" s="1" t="s">
        <v>2391</v>
      </c>
      <c r="C1859" s="1" t="s">
        <v>4786</v>
      </c>
      <c r="D1859" s="7" t="s">
        <v>4787</v>
      </c>
    </row>
    <row r="1860" spans="1:4" x14ac:dyDescent="0.3">
      <c r="A1860" s="1" t="s">
        <v>508</v>
      </c>
      <c r="B1860" s="1" t="s">
        <v>2388</v>
      </c>
      <c r="C1860" s="1" t="s">
        <v>3935</v>
      </c>
      <c r="D1860" s="7" t="s">
        <v>4207</v>
      </c>
    </row>
    <row r="1861" spans="1:4" x14ac:dyDescent="0.3">
      <c r="A1861" s="1" t="s">
        <v>507</v>
      </c>
      <c r="B1861" s="1" t="s">
        <v>2388</v>
      </c>
      <c r="C1861" s="1" t="s">
        <v>2483</v>
      </c>
      <c r="D1861" s="7" t="s">
        <v>2624</v>
      </c>
    </row>
    <row r="1862" spans="1:4" x14ac:dyDescent="0.3">
      <c r="A1862" s="1" t="s">
        <v>506</v>
      </c>
      <c r="B1862" s="1" t="s">
        <v>2388</v>
      </c>
      <c r="C1862" s="1" t="s">
        <v>4788</v>
      </c>
      <c r="D1862" s="7" t="s">
        <v>2448</v>
      </c>
    </row>
    <row r="1863" spans="1:4" x14ac:dyDescent="0.3">
      <c r="A1863" s="1" t="s">
        <v>505</v>
      </c>
      <c r="B1863" s="1" t="s">
        <v>2388</v>
      </c>
      <c r="C1863" s="1" t="s">
        <v>3047</v>
      </c>
      <c r="D1863" s="7" t="s">
        <v>2510</v>
      </c>
    </row>
    <row r="1864" spans="1:4" x14ac:dyDescent="0.3">
      <c r="A1864" s="1" t="s">
        <v>504</v>
      </c>
      <c r="B1864" s="1" t="s">
        <v>2388</v>
      </c>
      <c r="C1864" s="1" t="s">
        <v>4789</v>
      </c>
      <c r="D1864" s="7" t="s">
        <v>4790</v>
      </c>
    </row>
    <row r="1865" spans="1:4" x14ac:dyDescent="0.3">
      <c r="A1865" s="1" t="s">
        <v>503</v>
      </c>
      <c r="B1865" s="1" t="s">
        <v>2388</v>
      </c>
      <c r="C1865" s="1" t="s">
        <v>4791</v>
      </c>
      <c r="D1865" s="7" t="s">
        <v>2498</v>
      </c>
    </row>
    <row r="1866" spans="1:4" x14ac:dyDescent="0.3">
      <c r="A1866" s="1" t="s">
        <v>502</v>
      </c>
      <c r="B1866" s="1" t="s">
        <v>2388</v>
      </c>
      <c r="C1866" s="1" t="s">
        <v>2389</v>
      </c>
      <c r="D1866" s="7" t="s">
        <v>3310</v>
      </c>
    </row>
    <row r="1867" spans="1:4" x14ac:dyDescent="0.3">
      <c r="A1867" s="1" t="s">
        <v>501</v>
      </c>
      <c r="B1867" s="1" t="s">
        <v>2391</v>
      </c>
      <c r="C1867" s="1" t="s">
        <v>4792</v>
      </c>
      <c r="D1867" s="7" t="s">
        <v>2676</v>
      </c>
    </row>
    <row r="1868" spans="1:4" x14ac:dyDescent="0.3">
      <c r="A1868" s="1" t="s">
        <v>500</v>
      </c>
      <c r="B1868" s="1" t="s">
        <v>2388</v>
      </c>
      <c r="C1868" s="1" t="s">
        <v>3602</v>
      </c>
      <c r="D1868" s="7" t="s">
        <v>2956</v>
      </c>
    </row>
    <row r="1869" spans="1:4" x14ac:dyDescent="0.3">
      <c r="A1869" s="1" t="s">
        <v>499</v>
      </c>
      <c r="B1869" s="1" t="s">
        <v>2391</v>
      </c>
      <c r="C1869" s="1" t="s">
        <v>3472</v>
      </c>
      <c r="D1869" s="7" t="s">
        <v>3597</v>
      </c>
    </row>
    <row r="1870" spans="1:4" x14ac:dyDescent="0.3">
      <c r="A1870" s="1" t="s">
        <v>498</v>
      </c>
      <c r="B1870" s="1" t="s">
        <v>2391</v>
      </c>
      <c r="C1870" s="1" t="s">
        <v>4793</v>
      </c>
      <c r="D1870" s="7" t="s">
        <v>3014</v>
      </c>
    </row>
    <row r="1871" spans="1:4" x14ac:dyDescent="0.3">
      <c r="A1871" s="1" t="s">
        <v>497</v>
      </c>
      <c r="B1871" s="1" t="s">
        <v>2391</v>
      </c>
      <c r="C1871" s="1" t="s">
        <v>2762</v>
      </c>
      <c r="D1871" s="7" t="s">
        <v>2630</v>
      </c>
    </row>
    <row r="1872" spans="1:4" x14ac:dyDescent="0.3">
      <c r="A1872" s="1" t="s">
        <v>496</v>
      </c>
      <c r="B1872" s="1" t="s">
        <v>2391</v>
      </c>
      <c r="C1872" s="1" t="s">
        <v>4794</v>
      </c>
      <c r="D1872" s="7" t="s">
        <v>4795</v>
      </c>
    </row>
    <row r="1873" spans="1:4" x14ac:dyDescent="0.3">
      <c r="A1873" s="1" t="s">
        <v>495</v>
      </c>
      <c r="B1873" s="1" t="s">
        <v>2391</v>
      </c>
      <c r="C1873" s="1" t="s">
        <v>4796</v>
      </c>
      <c r="D1873" s="7" t="s">
        <v>4797</v>
      </c>
    </row>
    <row r="1874" spans="1:4" x14ac:dyDescent="0.3">
      <c r="A1874" s="1" t="s">
        <v>494</v>
      </c>
      <c r="B1874" s="1" t="s">
        <v>2391</v>
      </c>
      <c r="C1874" s="1" t="s">
        <v>3704</v>
      </c>
      <c r="D1874" s="7" t="s">
        <v>2825</v>
      </c>
    </row>
    <row r="1875" spans="1:4" x14ac:dyDescent="0.3">
      <c r="A1875" s="1" t="s">
        <v>493</v>
      </c>
      <c r="B1875" s="1" t="s">
        <v>2391</v>
      </c>
      <c r="C1875" s="1" t="s">
        <v>4798</v>
      </c>
      <c r="D1875" s="7" t="s">
        <v>2526</v>
      </c>
    </row>
    <row r="1876" spans="1:4" x14ac:dyDescent="0.3">
      <c r="A1876" s="1" t="s">
        <v>492</v>
      </c>
      <c r="B1876" s="1" t="s">
        <v>2391</v>
      </c>
      <c r="C1876" s="1" t="s">
        <v>4799</v>
      </c>
      <c r="D1876" s="7" t="s">
        <v>4800</v>
      </c>
    </row>
    <row r="1877" spans="1:4" x14ac:dyDescent="0.3">
      <c r="A1877" s="1" t="s">
        <v>491</v>
      </c>
      <c r="B1877" s="1" t="s">
        <v>2388</v>
      </c>
      <c r="C1877" s="1" t="s">
        <v>3978</v>
      </c>
      <c r="D1877" s="7" t="s">
        <v>2573</v>
      </c>
    </row>
    <row r="1878" spans="1:4" x14ac:dyDescent="0.3">
      <c r="A1878" s="1" t="s">
        <v>490</v>
      </c>
      <c r="B1878" s="1" t="s">
        <v>2388</v>
      </c>
      <c r="C1878" s="1" t="s">
        <v>4801</v>
      </c>
      <c r="D1878" s="7" t="s">
        <v>2794</v>
      </c>
    </row>
    <row r="1879" spans="1:4" x14ac:dyDescent="0.3">
      <c r="A1879" s="1" t="s">
        <v>489</v>
      </c>
      <c r="B1879" s="1" t="s">
        <v>3168</v>
      </c>
      <c r="C1879" s="1" t="s">
        <v>3447</v>
      </c>
      <c r="D1879" s="7" t="s">
        <v>3111</v>
      </c>
    </row>
    <row r="1880" spans="1:4" x14ac:dyDescent="0.3">
      <c r="A1880" s="1" t="s">
        <v>488</v>
      </c>
      <c r="B1880" s="1" t="s">
        <v>2388</v>
      </c>
      <c r="C1880" s="1" t="s">
        <v>4802</v>
      </c>
      <c r="D1880" s="7" t="s">
        <v>4381</v>
      </c>
    </row>
    <row r="1881" spans="1:4" x14ac:dyDescent="0.3">
      <c r="A1881" s="1" t="s">
        <v>487</v>
      </c>
      <c r="B1881" s="1" t="s">
        <v>2388</v>
      </c>
      <c r="C1881" s="1" t="s">
        <v>4803</v>
      </c>
      <c r="D1881" s="7" t="s">
        <v>4804</v>
      </c>
    </row>
    <row r="1882" spans="1:4" x14ac:dyDescent="0.3">
      <c r="A1882" s="1" t="s">
        <v>486</v>
      </c>
      <c r="B1882" s="1" t="s">
        <v>2391</v>
      </c>
      <c r="C1882" s="1" t="s">
        <v>3278</v>
      </c>
      <c r="D1882" s="7" t="s">
        <v>4156</v>
      </c>
    </row>
    <row r="1883" spans="1:4" x14ac:dyDescent="0.3">
      <c r="A1883" s="1" t="s">
        <v>485</v>
      </c>
      <c r="B1883" s="1" t="s">
        <v>2388</v>
      </c>
      <c r="C1883" s="1" t="s">
        <v>4805</v>
      </c>
      <c r="D1883" s="7" t="s">
        <v>2573</v>
      </c>
    </row>
    <row r="1884" spans="1:4" x14ac:dyDescent="0.3">
      <c r="A1884" s="1" t="s">
        <v>484</v>
      </c>
      <c r="B1884" s="1" t="s">
        <v>2388</v>
      </c>
      <c r="C1884" s="1" t="s">
        <v>4806</v>
      </c>
      <c r="D1884" s="7" t="s">
        <v>4691</v>
      </c>
    </row>
    <row r="1885" spans="1:4" x14ac:dyDescent="0.3">
      <c r="A1885" s="1" t="s">
        <v>483</v>
      </c>
      <c r="B1885" s="1" t="s">
        <v>2388</v>
      </c>
      <c r="C1885" s="1" t="s">
        <v>4807</v>
      </c>
      <c r="D1885" s="7" t="s">
        <v>3301</v>
      </c>
    </row>
    <row r="1886" spans="1:4" x14ac:dyDescent="0.3">
      <c r="A1886" s="1" t="s">
        <v>482</v>
      </c>
      <c r="B1886" s="1" t="s">
        <v>2388</v>
      </c>
      <c r="C1886" s="1" t="s">
        <v>4808</v>
      </c>
      <c r="D1886" s="7" t="s">
        <v>4809</v>
      </c>
    </row>
    <row r="1887" spans="1:4" x14ac:dyDescent="0.3">
      <c r="A1887" s="1" t="s">
        <v>481</v>
      </c>
      <c r="B1887" s="1" t="s">
        <v>2388</v>
      </c>
      <c r="C1887" s="1" t="s">
        <v>4810</v>
      </c>
      <c r="D1887" s="7" t="s">
        <v>4811</v>
      </c>
    </row>
    <row r="1888" spans="1:4" x14ac:dyDescent="0.3">
      <c r="A1888" s="1" t="s">
        <v>480</v>
      </c>
      <c r="B1888" s="7" t="s">
        <v>2391</v>
      </c>
      <c r="C1888" s="1" t="s">
        <v>4812</v>
      </c>
      <c r="D1888" s="1" t="s">
        <v>3768</v>
      </c>
    </row>
    <row r="1889" spans="1:4" x14ac:dyDescent="0.3">
      <c r="A1889" s="1" t="s">
        <v>479</v>
      </c>
      <c r="B1889" s="1" t="s">
        <v>2391</v>
      </c>
      <c r="C1889" s="1" t="s">
        <v>4813</v>
      </c>
      <c r="D1889" s="7" t="s">
        <v>2813</v>
      </c>
    </row>
    <row r="1890" spans="1:4" x14ac:dyDescent="0.3">
      <c r="A1890" s="1" t="s">
        <v>478</v>
      </c>
      <c r="B1890" s="1" t="s">
        <v>2391</v>
      </c>
      <c r="C1890" s="1" t="s">
        <v>3300</v>
      </c>
      <c r="D1890" s="7" t="s">
        <v>4814</v>
      </c>
    </row>
    <row r="1891" spans="1:4" x14ac:dyDescent="0.3">
      <c r="A1891" s="1" t="s">
        <v>477</v>
      </c>
      <c r="B1891" s="1" t="s">
        <v>2388</v>
      </c>
      <c r="C1891" s="1" t="s">
        <v>4815</v>
      </c>
      <c r="D1891" s="7" t="s">
        <v>2427</v>
      </c>
    </row>
    <row r="1892" spans="1:4" x14ac:dyDescent="0.3">
      <c r="A1892" s="1" t="s">
        <v>476</v>
      </c>
      <c r="B1892" s="1" t="s">
        <v>2391</v>
      </c>
      <c r="C1892" s="1" t="s">
        <v>4816</v>
      </c>
      <c r="D1892" s="7" t="s">
        <v>2431</v>
      </c>
    </row>
    <row r="1893" spans="1:4" x14ac:dyDescent="0.3">
      <c r="A1893" s="1" t="s">
        <v>475</v>
      </c>
      <c r="B1893" s="1" t="s">
        <v>2391</v>
      </c>
      <c r="C1893" s="1" t="s">
        <v>4817</v>
      </c>
      <c r="D1893" s="7" t="s">
        <v>4818</v>
      </c>
    </row>
    <row r="1894" spans="1:4" x14ac:dyDescent="0.3">
      <c r="A1894" s="1" t="s">
        <v>474</v>
      </c>
      <c r="B1894" s="1" t="s">
        <v>2388</v>
      </c>
      <c r="C1894" s="1" t="s">
        <v>4819</v>
      </c>
      <c r="D1894" s="7" t="s">
        <v>3222</v>
      </c>
    </row>
    <row r="1895" spans="1:4" x14ac:dyDescent="0.3">
      <c r="A1895" s="1" t="s">
        <v>473</v>
      </c>
      <c r="B1895" s="1" t="s">
        <v>2391</v>
      </c>
      <c r="C1895" s="1" t="s">
        <v>4820</v>
      </c>
      <c r="D1895" s="7" t="s">
        <v>2613</v>
      </c>
    </row>
    <row r="1896" spans="1:4" x14ac:dyDescent="0.3">
      <c r="A1896" s="1" t="s">
        <v>472</v>
      </c>
      <c r="B1896" s="1" t="s">
        <v>2388</v>
      </c>
      <c r="C1896" s="1" t="s">
        <v>4821</v>
      </c>
      <c r="D1896" s="7" t="s">
        <v>2484</v>
      </c>
    </row>
    <row r="1897" spans="1:4" x14ac:dyDescent="0.3">
      <c r="A1897" s="1" t="s">
        <v>471</v>
      </c>
      <c r="B1897" s="1" t="s">
        <v>2391</v>
      </c>
      <c r="C1897" s="1" t="s">
        <v>2814</v>
      </c>
      <c r="D1897" s="7" t="s">
        <v>2817</v>
      </c>
    </row>
    <row r="1898" spans="1:4" x14ac:dyDescent="0.3">
      <c r="A1898" s="1" t="s">
        <v>470</v>
      </c>
      <c r="B1898" s="1" t="s">
        <v>2391</v>
      </c>
      <c r="C1898" s="1" t="s">
        <v>4822</v>
      </c>
      <c r="D1898" s="7" t="s">
        <v>2392</v>
      </c>
    </row>
    <row r="1899" spans="1:4" x14ac:dyDescent="0.3">
      <c r="A1899" s="1" t="s">
        <v>469</v>
      </c>
      <c r="B1899" s="1" t="s">
        <v>2391</v>
      </c>
      <c r="C1899" s="1" t="s">
        <v>2526</v>
      </c>
      <c r="D1899" s="7" t="s">
        <v>3888</v>
      </c>
    </row>
    <row r="1900" spans="1:4" x14ac:dyDescent="0.3">
      <c r="A1900" s="1" t="s">
        <v>468</v>
      </c>
      <c r="B1900" s="1" t="s">
        <v>2391</v>
      </c>
      <c r="C1900" s="1" t="s">
        <v>2579</v>
      </c>
      <c r="D1900" s="7" t="s">
        <v>2747</v>
      </c>
    </row>
    <row r="1901" spans="1:4" x14ac:dyDescent="0.3">
      <c r="A1901" s="1" t="s">
        <v>467</v>
      </c>
      <c r="B1901" s="1" t="s">
        <v>2388</v>
      </c>
      <c r="C1901" s="1" t="s">
        <v>4823</v>
      </c>
      <c r="D1901" s="7" t="s">
        <v>2575</v>
      </c>
    </row>
    <row r="1902" spans="1:4" x14ac:dyDescent="0.3">
      <c r="A1902" s="1" t="s">
        <v>466</v>
      </c>
      <c r="B1902" s="1" t="s">
        <v>2388</v>
      </c>
      <c r="C1902" s="1" t="s">
        <v>4705</v>
      </c>
      <c r="D1902" s="7" t="s">
        <v>4824</v>
      </c>
    </row>
    <row r="1903" spans="1:4" x14ac:dyDescent="0.3">
      <c r="A1903" s="1" t="s">
        <v>465</v>
      </c>
      <c r="B1903" s="1" t="s">
        <v>2388</v>
      </c>
      <c r="C1903" s="1" t="s">
        <v>4825</v>
      </c>
      <c r="D1903" s="7" t="s">
        <v>2636</v>
      </c>
    </row>
    <row r="1904" spans="1:4" x14ac:dyDescent="0.3">
      <c r="A1904" s="1" t="s">
        <v>464</v>
      </c>
      <c r="B1904" s="1" t="s">
        <v>2388</v>
      </c>
      <c r="C1904" s="1" t="s">
        <v>4826</v>
      </c>
      <c r="D1904" s="7" t="s">
        <v>2624</v>
      </c>
    </row>
    <row r="1905" spans="1:4" x14ac:dyDescent="0.3">
      <c r="A1905" s="1" t="s">
        <v>463</v>
      </c>
      <c r="B1905" s="1" t="s">
        <v>2388</v>
      </c>
      <c r="C1905" s="1" t="s">
        <v>4827</v>
      </c>
      <c r="D1905" s="7" t="s">
        <v>3164</v>
      </c>
    </row>
    <row r="1906" spans="1:4" x14ac:dyDescent="0.3">
      <c r="A1906" s="1" t="s">
        <v>462</v>
      </c>
      <c r="B1906" s="1" t="s">
        <v>2388</v>
      </c>
      <c r="C1906" s="1" t="s">
        <v>4828</v>
      </c>
      <c r="D1906" s="7" t="s">
        <v>3445</v>
      </c>
    </row>
    <row r="1907" spans="1:4" x14ac:dyDescent="0.3">
      <c r="A1907" s="1" t="s">
        <v>461</v>
      </c>
      <c r="B1907" s="1" t="s">
        <v>2391</v>
      </c>
      <c r="C1907" s="1" t="s">
        <v>4829</v>
      </c>
      <c r="D1907" s="7" t="s">
        <v>2414</v>
      </c>
    </row>
    <row r="1908" spans="1:4" x14ac:dyDescent="0.3">
      <c r="A1908" s="1" t="s">
        <v>460</v>
      </c>
      <c r="B1908" s="1" t="s">
        <v>2388</v>
      </c>
      <c r="C1908" s="1" t="s">
        <v>2889</v>
      </c>
      <c r="D1908" s="7" t="s">
        <v>2907</v>
      </c>
    </row>
    <row r="1909" spans="1:4" x14ac:dyDescent="0.3">
      <c r="A1909" s="1" t="s">
        <v>459</v>
      </c>
      <c r="B1909" s="1" t="s">
        <v>2388</v>
      </c>
      <c r="C1909" s="1" t="s">
        <v>4830</v>
      </c>
      <c r="D1909" s="7" t="s">
        <v>4831</v>
      </c>
    </row>
    <row r="1910" spans="1:4" x14ac:dyDescent="0.3">
      <c r="A1910" s="1" t="s">
        <v>458</v>
      </c>
      <c r="B1910" s="1" t="s">
        <v>2391</v>
      </c>
      <c r="C1910" s="1" t="s">
        <v>4832</v>
      </c>
      <c r="D1910" s="7" t="s">
        <v>2886</v>
      </c>
    </row>
    <row r="1911" spans="1:4" x14ac:dyDescent="0.3">
      <c r="A1911" s="1" t="s">
        <v>457</v>
      </c>
      <c r="B1911" s="1" t="s">
        <v>2391</v>
      </c>
      <c r="C1911" s="1" t="s">
        <v>2389</v>
      </c>
      <c r="D1911" s="7" t="s">
        <v>4833</v>
      </c>
    </row>
    <row r="1912" spans="1:4" x14ac:dyDescent="0.3">
      <c r="A1912" s="1" t="s">
        <v>456</v>
      </c>
      <c r="B1912" s="1" t="s">
        <v>2388</v>
      </c>
      <c r="C1912" s="1" t="s">
        <v>4834</v>
      </c>
      <c r="D1912" s="7" t="s">
        <v>4835</v>
      </c>
    </row>
    <row r="1913" spans="1:4" x14ac:dyDescent="0.3">
      <c r="A1913" s="1" t="s">
        <v>455</v>
      </c>
      <c r="B1913" s="1" t="s">
        <v>2391</v>
      </c>
      <c r="C1913" s="1" t="s">
        <v>3030</v>
      </c>
      <c r="D1913" s="7" t="s">
        <v>4836</v>
      </c>
    </row>
    <row r="1914" spans="1:4" x14ac:dyDescent="0.3">
      <c r="A1914" s="1" t="s">
        <v>454</v>
      </c>
      <c r="B1914" s="1" t="s">
        <v>2391</v>
      </c>
      <c r="C1914" s="1" t="s">
        <v>4837</v>
      </c>
      <c r="D1914" s="7" t="s">
        <v>3861</v>
      </c>
    </row>
    <row r="1915" spans="1:4" x14ac:dyDescent="0.3">
      <c r="A1915" s="1" t="s">
        <v>453</v>
      </c>
      <c r="B1915" s="1" t="s">
        <v>2391</v>
      </c>
      <c r="C1915" s="1" t="s">
        <v>3309</v>
      </c>
      <c r="D1915" s="7" t="s">
        <v>2673</v>
      </c>
    </row>
    <row r="1916" spans="1:4" x14ac:dyDescent="0.3">
      <c r="A1916" s="1" t="s">
        <v>452</v>
      </c>
      <c r="B1916" s="1" t="s">
        <v>2388</v>
      </c>
      <c r="C1916" s="1" t="s">
        <v>4838</v>
      </c>
      <c r="D1916" s="7" t="s">
        <v>3882</v>
      </c>
    </row>
    <row r="1917" spans="1:4" x14ac:dyDescent="0.3">
      <c r="A1917" s="1" t="s">
        <v>451</v>
      </c>
      <c r="B1917" s="1" t="s">
        <v>2391</v>
      </c>
      <c r="C1917" s="1" t="s">
        <v>4839</v>
      </c>
      <c r="D1917" s="7" t="s">
        <v>2527</v>
      </c>
    </row>
    <row r="1918" spans="1:4" x14ac:dyDescent="0.3">
      <c r="A1918" s="1" t="s">
        <v>450</v>
      </c>
      <c r="B1918" s="1" t="s">
        <v>2391</v>
      </c>
      <c r="C1918" s="1" t="s">
        <v>4840</v>
      </c>
      <c r="D1918" s="7" t="s">
        <v>2663</v>
      </c>
    </row>
    <row r="1919" spans="1:4" x14ac:dyDescent="0.3">
      <c r="A1919" s="1" t="s">
        <v>449</v>
      </c>
      <c r="B1919" s="1" t="s">
        <v>2391</v>
      </c>
      <c r="C1919" s="1" t="s">
        <v>4841</v>
      </c>
      <c r="D1919" s="7" t="s">
        <v>4231</v>
      </c>
    </row>
    <row r="1920" spans="1:4" x14ac:dyDescent="0.3">
      <c r="A1920" s="1" t="s">
        <v>448</v>
      </c>
      <c r="B1920" s="1" t="s">
        <v>2391</v>
      </c>
      <c r="C1920" s="1" t="s">
        <v>4842</v>
      </c>
      <c r="D1920" s="7" t="s">
        <v>4843</v>
      </c>
    </row>
    <row r="1921" spans="1:4" x14ac:dyDescent="0.3">
      <c r="A1921" s="1" t="s">
        <v>447</v>
      </c>
      <c r="B1921" s="1" t="s">
        <v>2391</v>
      </c>
      <c r="C1921" s="1" t="s">
        <v>4844</v>
      </c>
      <c r="D1921" s="7" t="s">
        <v>2606</v>
      </c>
    </row>
    <row r="1922" spans="1:4" x14ac:dyDescent="0.3">
      <c r="A1922" s="1" t="s">
        <v>446</v>
      </c>
      <c r="B1922" s="1" t="s">
        <v>3168</v>
      </c>
      <c r="C1922" s="1" t="s">
        <v>4845</v>
      </c>
      <c r="D1922" s="7" t="s">
        <v>4846</v>
      </c>
    </row>
    <row r="1923" spans="1:4" x14ac:dyDescent="0.3">
      <c r="A1923" s="1" t="s">
        <v>445</v>
      </c>
      <c r="B1923" s="1" t="s">
        <v>2391</v>
      </c>
      <c r="C1923" s="1" t="s">
        <v>4847</v>
      </c>
      <c r="D1923" s="7" t="s">
        <v>2663</v>
      </c>
    </row>
    <row r="1924" spans="1:4" x14ac:dyDescent="0.3">
      <c r="A1924" s="1" t="s">
        <v>444</v>
      </c>
      <c r="B1924" s="1" t="s">
        <v>2391</v>
      </c>
      <c r="C1924" s="1" t="s">
        <v>4848</v>
      </c>
      <c r="D1924" s="7" t="s">
        <v>2604</v>
      </c>
    </row>
    <row r="1925" spans="1:4" x14ac:dyDescent="0.3">
      <c r="A1925" s="1" t="s">
        <v>443</v>
      </c>
      <c r="B1925" s="1" t="s">
        <v>2391</v>
      </c>
      <c r="C1925" s="1" t="s">
        <v>4849</v>
      </c>
      <c r="D1925" s="7" t="s">
        <v>2696</v>
      </c>
    </row>
    <row r="1926" spans="1:4" x14ac:dyDescent="0.3">
      <c r="A1926" s="1" t="s">
        <v>442</v>
      </c>
      <c r="B1926" s="1" t="s">
        <v>2391</v>
      </c>
      <c r="C1926" s="1" t="s">
        <v>4850</v>
      </c>
      <c r="D1926" s="7" t="s">
        <v>2650</v>
      </c>
    </row>
    <row r="1927" spans="1:4" x14ac:dyDescent="0.3">
      <c r="A1927" s="1" t="s">
        <v>441</v>
      </c>
      <c r="B1927" s="1" t="s">
        <v>2388</v>
      </c>
      <c r="C1927" s="1" t="s">
        <v>3657</v>
      </c>
      <c r="D1927" s="7" t="s">
        <v>4851</v>
      </c>
    </row>
    <row r="1928" spans="1:4" x14ac:dyDescent="0.3">
      <c r="A1928" s="1" t="s">
        <v>440</v>
      </c>
      <c r="B1928" s="1" t="s">
        <v>2388</v>
      </c>
      <c r="C1928" s="1" t="s">
        <v>4852</v>
      </c>
      <c r="D1928" s="7" t="s">
        <v>4853</v>
      </c>
    </row>
    <row r="1929" spans="1:4" x14ac:dyDescent="0.3">
      <c r="A1929" s="1" t="s">
        <v>439</v>
      </c>
      <c r="B1929" s="1" t="s">
        <v>2391</v>
      </c>
      <c r="C1929" s="1" t="s">
        <v>4854</v>
      </c>
      <c r="D1929" s="7" t="s">
        <v>2519</v>
      </c>
    </row>
    <row r="1930" spans="1:4" x14ac:dyDescent="0.3">
      <c r="A1930" s="1" t="s">
        <v>438</v>
      </c>
      <c r="B1930" s="1" t="s">
        <v>2388</v>
      </c>
      <c r="C1930" s="1" t="s">
        <v>3943</v>
      </c>
      <c r="D1930" s="7" t="s">
        <v>4855</v>
      </c>
    </row>
    <row r="1931" spans="1:4" x14ac:dyDescent="0.3">
      <c r="A1931" s="1" t="s">
        <v>437</v>
      </c>
      <c r="B1931" s="1" t="s">
        <v>2388</v>
      </c>
      <c r="C1931" s="1" t="s">
        <v>2465</v>
      </c>
      <c r="D1931" s="7" t="s">
        <v>3577</v>
      </c>
    </row>
    <row r="1932" spans="1:4" x14ac:dyDescent="0.3">
      <c r="A1932" s="1" t="s">
        <v>436</v>
      </c>
      <c r="B1932" s="1" t="s">
        <v>2388</v>
      </c>
      <c r="C1932" s="1" t="s">
        <v>4856</v>
      </c>
      <c r="D1932" s="7" t="s">
        <v>4857</v>
      </c>
    </row>
    <row r="1933" spans="1:4" x14ac:dyDescent="0.3">
      <c r="A1933" s="1" t="s">
        <v>435</v>
      </c>
      <c r="B1933" s="1" t="s">
        <v>2388</v>
      </c>
      <c r="C1933" s="1" t="s">
        <v>4858</v>
      </c>
      <c r="D1933" s="7" t="s">
        <v>4859</v>
      </c>
    </row>
    <row r="1934" spans="1:4" x14ac:dyDescent="0.3">
      <c r="A1934" s="1" t="s">
        <v>434</v>
      </c>
      <c r="B1934" s="1" t="s">
        <v>2391</v>
      </c>
      <c r="C1934" s="1" t="s">
        <v>4860</v>
      </c>
      <c r="D1934" s="7" t="s">
        <v>2550</v>
      </c>
    </row>
    <row r="1935" spans="1:4" x14ac:dyDescent="0.3">
      <c r="A1935" s="1" t="s">
        <v>433</v>
      </c>
      <c r="B1935" s="1" t="s">
        <v>2388</v>
      </c>
      <c r="C1935" s="1" t="s">
        <v>4861</v>
      </c>
      <c r="D1935" s="7" t="s">
        <v>2575</v>
      </c>
    </row>
    <row r="1936" spans="1:4" x14ac:dyDescent="0.3">
      <c r="A1936" s="1" t="s">
        <v>432</v>
      </c>
      <c r="B1936" s="1" t="s">
        <v>2388</v>
      </c>
      <c r="C1936" s="1" t="s">
        <v>4058</v>
      </c>
      <c r="D1936" s="7" t="s">
        <v>2595</v>
      </c>
    </row>
    <row r="1937" spans="1:4" x14ac:dyDescent="0.3">
      <c r="A1937" s="1" t="s">
        <v>431</v>
      </c>
      <c r="B1937" s="1" t="s">
        <v>2391</v>
      </c>
      <c r="C1937" s="1" t="s">
        <v>4862</v>
      </c>
      <c r="D1937" s="7" t="s">
        <v>4563</v>
      </c>
    </row>
    <row r="1938" spans="1:4" x14ac:dyDescent="0.3">
      <c r="A1938" s="1" t="s">
        <v>430</v>
      </c>
      <c r="B1938" s="1" t="s">
        <v>3168</v>
      </c>
      <c r="C1938" s="1" t="s">
        <v>4863</v>
      </c>
      <c r="D1938" s="7" t="s">
        <v>3778</v>
      </c>
    </row>
    <row r="1939" spans="1:4" x14ac:dyDescent="0.3">
      <c r="A1939" s="1" t="s">
        <v>429</v>
      </c>
      <c r="B1939" s="1" t="s">
        <v>2391</v>
      </c>
      <c r="C1939" s="1" t="s">
        <v>4630</v>
      </c>
      <c r="D1939" s="7" t="s">
        <v>2414</v>
      </c>
    </row>
    <row r="1940" spans="1:4" x14ac:dyDescent="0.3">
      <c r="A1940" s="1" t="s">
        <v>428</v>
      </c>
      <c r="B1940" s="1" t="s">
        <v>2391</v>
      </c>
      <c r="C1940" s="1" t="s">
        <v>4864</v>
      </c>
      <c r="D1940" s="7" t="s">
        <v>4865</v>
      </c>
    </row>
    <row r="1941" spans="1:4" x14ac:dyDescent="0.3">
      <c r="A1941" s="1" t="s">
        <v>427</v>
      </c>
      <c r="B1941" s="1" t="s">
        <v>2391</v>
      </c>
      <c r="C1941" s="1" t="s">
        <v>4866</v>
      </c>
      <c r="D1941" s="7" t="s">
        <v>2663</v>
      </c>
    </row>
    <row r="1942" spans="1:4" x14ac:dyDescent="0.3">
      <c r="A1942" s="1" t="s">
        <v>426</v>
      </c>
      <c r="B1942" s="1" t="s">
        <v>2391</v>
      </c>
      <c r="C1942" s="1" t="s">
        <v>3608</v>
      </c>
      <c r="D1942" s="7" t="s">
        <v>2400</v>
      </c>
    </row>
    <row r="1943" spans="1:4" x14ac:dyDescent="0.3">
      <c r="A1943" s="1" t="s">
        <v>425</v>
      </c>
      <c r="B1943" s="1" t="s">
        <v>2391</v>
      </c>
      <c r="C1943" s="1" t="s">
        <v>4867</v>
      </c>
      <c r="D1943" s="7" t="s">
        <v>2903</v>
      </c>
    </row>
    <row r="1944" spans="1:4" x14ac:dyDescent="0.3">
      <c r="A1944" s="1" t="s">
        <v>424</v>
      </c>
      <c r="B1944" s="1" t="s">
        <v>2391</v>
      </c>
      <c r="C1944" s="1" t="s">
        <v>4868</v>
      </c>
      <c r="D1944" s="7" t="s">
        <v>2663</v>
      </c>
    </row>
    <row r="1945" spans="1:4" x14ac:dyDescent="0.3">
      <c r="A1945" s="1" t="s">
        <v>423</v>
      </c>
      <c r="B1945" s="1" t="s">
        <v>2391</v>
      </c>
      <c r="C1945" s="1" t="s">
        <v>3501</v>
      </c>
      <c r="D1945" s="7" t="s">
        <v>3704</v>
      </c>
    </row>
    <row r="1946" spans="1:4" x14ac:dyDescent="0.3">
      <c r="A1946" s="1" t="s">
        <v>422</v>
      </c>
      <c r="B1946" s="1" t="s">
        <v>2388</v>
      </c>
      <c r="C1946" s="1" t="s">
        <v>4869</v>
      </c>
      <c r="D1946" s="7" t="s">
        <v>2595</v>
      </c>
    </row>
    <row r="1947" spans="1:4" x14ac:dyDescent="0.3">
      <c r="A1947" s="1" t="s">
        <v>421</v>
      </c>
      <c r="B1947" s="1" t="s">
        <v>2391</v>
      </c>
      <c r="C1947" s="1" t="s">
        <v>4870</v>
      </c>
      <c r="D1947" s="7" t="s">
        <v>4800</v>
      </c>
    </row>
    <row r="1948" spans="1:4" x14ac:dyDescent="0.3">
      <c r="A1948" s="1" t="s">
        <v>420</v>
      </c>
      <c r="B1948" s="1" t="s">
        <v>2391</v>
      </c>
      <c r="C1948" s="1" t="s">
        <v>4871</v>
      </c>
      <c r="D1948" s="7" t="s">
        <v>3786</v>
      </c>
    </row>
    <row r="1949" spans="1:4" x14ac:dyDescent="0.3">
      <c r="A1949" s="1" t="s">
        <v>419</v>
      </c>
      <c r="B1949" s="1" t="s">
        <v>2391</v>
      </c>
      <c r="C1949" s="1" t="s">
        <v>4872</v>
      </c>
      <c r="D1949" s="7" t="s">
        <v>2405</v>
      </c>
    </row>
    <row r="1950" spans="1:4" x14ac:dyDescent="0.3">
      <c r="A1950" s="1" t="s">
        <v>418</v>
      </c>
      <c r="B1950" s="1" t="s">
        <v>2388</v>
      </c>
      <c r="C1950" s="1" t="s">
        <v>4873</v>
      </c>
      <c r="D1950" s="7" t="s">
        <v>4874</v>
      </c>
    </row>
    <row r="1951" spans="1:4" x14ac:dyDescent="0.3">
      <c r="A1951" s="1" t="s">
        <v>417</v>
      </c>
      <c r="B1951" s="1" t="s">
        <v>2391</v>
      </c>
      <c r="C1951" s="1" t="s">
        <v>3320</v>
      </c>
      <c r="D1951" s="7" t="s">
        <v>2650</v>
      </c>
    </row>
    <row r="1952" spans="1:4" x14ac:dyDescent="0.3">
      <c r="A1952" s="1" t="s">
        <v>416</v>
      </c>
      <c r="B1952" s="1" t="s">
        <v>2388</v>
      </c>
      <c r="C1952" s="1" t="s">
        <v>4875</v>
      </c>
      <c r="D1952" s="7" t="s">
        <v>3120</v>
      </c>
    </row>
    <row r="1953" spans="1:4" x14ac:dyDescent="0.3">
      <c r="A1953" s="1" t="s">
        <v>415</v>
      </c>
      <c r="B1953" s="7" t="s">
        <v>2391</v>
      </c>
      <c r="C1953" s="1" t="s">
        <v>4876</v>
      </c>
      <c r="D1953" s="1" t="s">
        <v>3481</v>
      </c>
    </row>
    <row r="1954" spans="1:4" x14ac:dyDescent="0.3">
      <c r="A1954" s="1" t="s">
        <v>414</v>
      </c>
      <c r="B1954" s="1" t="s">
        <v>2391</v>
      </c>
      <c r="C1954" s="1" t="s">
        <v>4877</v>
      </c>
      <c r="D1954" s="7" t="s">
        <v>4878</v>
      </c>
    </row>
    <row r="1955" spans="1:4" x14ac:dyDescent="0.3">
      <c r="A1955" s="1" t="s">
        <v>413</v>
      </c>
      <c r="B1955" s="1" t="s">
        <v>2388</v>
      </c>
      <c r="C1955" s="1" t="s">
        <v>4879</v>
      </c>
      <c r="D1955" s="7" t="s">
        <v>3200</v>
      </c>
    </row>
    <row r="1956" spans="1:4" x14ac:dyDescent="0.3">
      <c r="A1956" s="1" t="s">
        <v>412</v>
      </c>
      <c r="B1956" s="1" t="s">
        <v>2388</v>
      </c>
      <c r="C1956" s="1" t="s">
        <v>4880</v>
      </c>
      <c r="D1956" s="7" t="s">
        <v>3717</v>
      </c>
    </row>
    <row r="1957" spans="1:4" x14ac:dyDescent="0.3">
      <c r="A1957" s="1" t="s">
        <v>411</v>
      </c>
      <c r="B1957" s="1" t="s">
        <v>2388</v>
      </c>
      <c r="C1957" s="1" t="s">
        <v>4881</v>
      </c>
      <c r="D1957" s="7" t="s">
        <v>4882</v>
      </c>
    </row>
    <row r="1958" spans="1:4" x14ac:dyDescent="0.3">
      <c r="A1958" s="1" t="s">
        <v>410</v>
      </c>
      <c r="B1958" s="1" t="s">
        <v>2391</v>
      </c>
      <c r="C1958" s="1" t="s">
        <v>4883</v>
      </c>
      <c r="D1958" s="7" t="s">
        <v>4884</v>
      </c>
    </row>
    <row r="1959" spans="1:4" x14ac:dyDescent="0.3">
      <c r="A1959" s="1" t="s">
        <v>409</v>
      </c>
      <c r="B1959" s="1" t="s">
        <v>2388</v>
      </c>
      <c r="C1959" s="1" t="s">
        <v>2957</v>
      </c>
      <c r="D1959" s="7" t="s">
        <v>3120</v>
      </c>
    </row>
    <row r="1960" spans="1:4" x14ac:dyDescent="0.3">
      <c r="A1960" s="1" t="s">
        <v>408</v>
      </c>
      <c r="B1960" s="1" t="s">
        <v>2388</v>
      </c>
      <c r="C1960" s="1" t="s">
        <v>4885</v>
      </c>
      <c r="D1960" s="7" t="s">
        <v>2459</v>
      </c>
    </row>
    <row r="1961" spans="1:4" x14ac:dyDescent="0.3">
      <c r="A1961" s="1" t="s">
        <v>407</v>
      </c>
      <c r="B1961" s="1" t="s">
        <v>2388</v>
      </c>
      <c r="C1961" s="1" t="s">
        <v>2465</v>
      </c>
      <c r="D1961" s="7" t="s">
        <v>2624</v>
      </c>
    </row>
    <row r="1962" spans="1:4" x14ac:dyDescent="0.3">
      <c r="A1962" s="1" t="s">
        <v>406</v>
      </c>
      <c r="B1962" s="1" t="s">
        <v>2388</v>
      </c>
      <c r="C1962" s="1" t="s">
        <v>4886</v>
      </c>
      <c r="D1962" s="7" t="s">
        <v>4887</v>
      </c>
    </row>
    <row r="1963" spans="1:4" x14ac:dyDescent="0.3">
      <c r="A1963" s="1" t="s">
        <v>405</v>
      </c>
      <c r="B1963" s="1" t="s">
        <v>2391</v>
      </c>
      <c r="C1963" s="1" t="s">
        <v>4705</v>
      </c>
      <c r="D1963" s="7" t="s">
        <v>2392</v>
      </c>
    </row>
    <row r="1964" spans="1:4" x14ac:dyDescent="0.3">
      <c r="A1964" s="1" t="s">
        <v>404</v>
      </c>
      <c r="B1964" s="1" t="s">
        <v>2391</v>
      </c>
      <c r="C1964" s="1" t="s">
        <v>4888</v>
      </c>
      <c r="D1964" s="7" t="s">
        <v>2813</v>
      </c>
    </row>
    <row r="1965" spans="1:4" x14ac:dyDescent="0.3">
      <c r="A1965" s="1" t="s">
        <v>403</v>
      </c>
      <c r="B1965" s="1" t="s">
        <v>2391</v>
      </c>
      <c r="C1965" s="1" t="s">
        <v>2910</v>
      </c>
      <c r="D1965" s="7" t="s">
        <v>4433</v>
      </c>
    </row>
    <row r="1966" spans="1:4" x14ac:dyDescent="0.3">
      <c r="A1966" s="1" t="s">
        <v>402</v>
      </c>
      <c r="B1966" s="1" t="s">
        <v>2388</v>
      </c>
      <c r="C1966" s="1" t="s">
        <v>4889</v>
      </c>
      <c r="D1966" s="7" t="s">
        <v>4890</v>
      </c>
    </row>
    <row r="1967" spans="1:4" x14ac:dyDescent="0.3">
      <c r="A1967" s="1" t="s">
        <v>401</v>
      </c>
      <c r="B1967" s="1" t="s">
        <v>2391</v>
      </c>
      <c r="C1967" s="1" t="s">
        <v>2493</v>
      </c>
      <c r="D1967" s="7" t="s">
        <v>2483</v>
      </c>
    </row>
    <row r="1968" spans="1:4" x14ac:dyDescent="0.3">
      <c r="A1968" s="1" t="s">
        <v>400</v>
      </c>
      <c r="B1968" s="1" t="s">
        <v>2391</v>
      </c>
      <c r="C1968" s="1" t="s">
        <v>4891</v>
      </c>
      <c r="D1968" s="7" t="s">
        <v>2901</v>
      </c>
    </row>
    <row r="1969" spans="1:4" x14ac:dyDescent="0.3">
      <c r="A1969" s="1" t="s">
        <v>399</v>
      </c>
      <c r="B1969" s="1" t="s">
        <v>2391</v>
      </c>
      <c r="C1969" s="1" t="s">
        <v>4265</v>
      </c>
      <c r="D1969" s="7" t="s">
        <v>3447</v>
      </c>
    </row>
    <row r="1970" spans="1:4" x14ac:dyDescent="0.3">
      <c r="A1970" s="1" t="s">
        <v>398</v>
      </c>
      <c r="B1970" s="1" t="s">
        <v>2391</v>
      </c>
      <c r="C1970" s="1" t="s">
        <v>3974</v>
      </c>
      <c r="D1970" s="7" t="s">
        <v>3078</v>
      </c>
    </row>
    <row r="1971" spans="1:4" x14ac:dyDescent="0.3">
      <c r="A1971" s="1" t="s">
        <v>397</v>
      </c>
      <c r="B1971" s="1" t="s">
        <v>3168</v>
      </c>
      <c r="C1971" s="1" t="s">
        <v>4892</v>
      </c>
      <c r="D1971" s="7" t="s">
        <v>4893</v>
      </c>
    </row>
    <row r="1972" spans="1:4" x14ac:dyDescent="0.3">
      <c r="A1972" s="1" t="s">
        <v>396</v>
      </c>
      <c r="B1972" s="1" t="s">
        <v>2388</v>
      </c>
      <c r="C1972" s="1" t="s">
        <v>4894</v>
      </c>
      <c r="D1972" s="7" t="s">
        <v>4895</v>
      </c>
    </row>
    <row r="1973" spans="1:4" x14ac:dyDescent="0.3">
      <c r="A1973" s="1" t="s">
        <v>395</v>
      </c>
      <c r="B1973" s="1" t="s">
        <v>2391</v>
      </c>
      <c r="C1973" s="1" t="s">
        <v>4896</v>
      </c>
      <c r="D1973" s="7" t="s">
        <v>2542</v>
      </c>
    </row>
    <row r="1974" spans="1:4" x14ac:dyDescent="0.3">
      <c r="A1974" s="1" t="s">
        <v>394</v>
      </c>
      <c r="B1974" s="1" t="s">
        <v>2391</v>
      </c>
      <c r="C1974" s="1" t="s">
        <v>4897</v>
      </c>
      <c r="D1974" s="7" t="s">
        <v>4898</v>
      </c>
    </row>
    <row r="1975" spans="1:4" x14ac:dyDescent="0.3">
      <c r="A1975" s="1" t="s">
        <v>393</v>
      </c>
      <c r="B1975" s="1" t="s">
        <v>2388</v>
      </c>
      <c r="C1975" s="1" t="s">
        <v>4899</v>
      </c>
      <c r="D1975" s="7" t="s">
        <v>3101</v>
      </c>
    </row>
    <row r="1976" spans="1:4" x14ac:dyDescent="0.3">
      <c r="A1976" s="1" t="s">
        <v>392</v>
      </c>
      <c r="B1976" s="1" t="s">
        <v>2388</v>
      </c>
      <c r="C1976" s="1" t="s">
        <v>4900</v>
      </c>
      <c r="D1976" s="7" t="s">
        <v>3142</v>
      </c>
    </row>
    <row r="1977" spans="1:4" x14ac:dyDescent="0.3">
      <c r="A1977" s="1" t="s">
        <v>391</v>
      </c>
      <c r="B1977" s="1" t="s">
        <v>2388</v>
      </c>
      <c r="C1977" s="1" t="s">
        <v>4901</v>
      </c>
      <c r="D1977" s="7" t="s">
        <v>3855</v>
      </c>
    </row>
    <row r="1978" spans="1:4" x14ac:dyDescent="0.3">
      <c r="A1978" s="1" t="s">
        <v>390</v>
      </c>
      <c r="B1978" s="1" t="s">
        <v>2388</v>
      </c>
      <c r="C1978" s="1" t="s">
        <v>4902</v>
      </c>
      <c r="D1978" s="7" t="s">
        <v>2502</v>
      </c>
    </row>
    <row r="1979" spans="1:4" x14ac:dyDescent="0.3">
      <c r="A1979" s="1" t="s">
        <v>389</v>
      </c>
      <c r="B1979" s="1" t="s">
        <v>2388</v>
      </c>
      <c r="C1979" s="1" t="s">
        <v>2777</v>
      </c>
      <c r="D1979" s="7" t="s">
        <v>2846</v>
      </c>
    </row>
    <row r="1980" spans="1:4" x14ac:dyDescent="0.3">
      <c r="A1980" s="1" t="s">
        <v>388</v>
      </c>
      <c r="B1980" s="1" t="s">
        <v>2388</v>
      </c>
      <c r="C1980" s="1" t="s">
        <v>4903</v>
      </c>
      <c r="D1980" s="7" t="s">
        <v>3397</v>
      </c>
    </row>
    <row r="1981" spans="1:4" x14ac:dyDescent="0.3">
      <c r="A1981" s="1" t="s">
        <v>387</v>
      </c>
      <c r="B1981" s="1" t="s">
        <v>2388</v>
      </c>
      <c r="C1981" s="1" t="s">
        <v>4904</v>
      </c>
      <c r="D1981" s="7" t="s">
        <v>4905</v>
      </c>
    </row>
    <row r="1982" spans="1:4" x14ac:dyDescent="0.3">
      <c r="A1982" s="1" t="s">
        <v>386</v>
      </c>
      <c r="B1982" s="1" t="s">
        <v>2388</v>
      </c>
      <c r="C1982" s="1" t="s">
        <v>4906</v>
      </c>
      <c r="D1982" s="7" t="s">
        <v>3133</v>
      </c>
    </row>
    <row r="1983" spans="1:4" x14ac:dyDescent="0.3">
      <c r="A1983" s="1" t="s">
        <v>385</v>
      </c>
      <c r="B1983" s="1" t="s">
        <v>2388</v>
      </c>
      <c r="C1983" s="1" t="s">
        <v>4907</v>
      </c>
      <c r="D1983" s="7" t="s">
        <v>2534</v>
      </c>
    </row>
    <row r="1984" spans="1:4" x14ac:dyDescent="0.3">
      <c r="A1984" s="1" t="s">
        <v>384</v>
      </c>
      <c r="B1984" s="1" t="s">
        <v>2388</v>
      </c>
      <c r="C1984" s="1" t="s">
        <v>4908</v>
      </c>
      <c r="D1984" s="7" t="s">
        <v>4641</v>
      </c>
    </row>
    <row r="1985" spans="1:4" x14ac:dyDescent="0.3">
      <c r="A1985" s="1" t="s">
        <v>383</v>
      </c>
      <c r="B1985" s="1" t="s">
        <v>2391</v>
      </c>
      <c r="C1985" s="1" t="s">
        <v>4909</v>
      </c>
      <c r="D1985" s="7" t="s">
        <v>4910</v>
      </c>
    </row>
    <row r="1986" spans="1:4" x14ac:dyDescent="0.3">
      <c r="A1986" s="1" t="s">
        <v>382</v>
      </c>
      <c r="B1986" s="1" t="s">
        <v>2391</v>
      </c>
      <c r="C1986" s="1" t="s">
        <v>4911</v>
      </c>
      <c r="D1986" s="7" t="s">
        <v>3864</v>
      </c>
    </row>
    <row r="1987" spans="1:4" x14ac:dyDescent="0.3">
      <c r="A1987" s="1" t="s">
        <v>381</v>
      </c>
      <c r="B1987" s="1" t="s">
        <v>2391</v>
      </c>
      <c r="C1987" s="1" t="s">
        <v>4912</v>
      </c>
      <c r="D1987" s="7" t="s">
        <v>2431</v>
      </c>
    </row>
    <row r="1988" spans="1:4" x14ac:dyDescent="0.3">
      <c r="A1988" s="1" t="s">
        <v>380</v>
      </c>
      <c r="B1988" s="1" t="s">
        <v>3168</v>
      </c>
      <c r="C1988" s="1" t="s">
        <v>4913</v>
      </c>
      <c r="D1988" s="7" t="s">
        <v>2958</v>
      </c>
    </row>
    <row r="1989" spans="1:4" x14ac:dyDescent="0.3">
      <c r="A1989" s="1" t="s">
        <v>379</v>
      </c>
      <c r="B1989" s="1" t="s">
        <v>2391</v>
      </c>
      <c r="C1989" s="1" t="s">
        <v>4914</v>
      </c>
      <c r="D1989" s="7" t="s">
        <v>4915</v>
      </c>
    </row>
    <row r="1990" spans="1:4" x14ac:dyDescent="0.3">
      <c r="A1990" s="1" t="s">
        <v>378</v>
      </c>
      <c r="B1990" s="1" t="s">
        <v>2388</v>
      </c>
      <c r="C1990" s="1" t="s">
        <v>4916</v>
      </c>
      <c r="D1990" s="7" t="s">
        <v>2548</v>
      </c>
    </row>
    <row r="1991" spans="1:4" x14ac:dyDescent="0.3">
      <c r="A1991" s="1" t="s">
        <v>377</v>
      </c>
      <c r="B1991" s="1" t="s">
        <v>2391</v>
      </c>
      <c r="C1991" s="1" t="s">
        <v>4917</v>
      </c>
      <c r="D1991" s="7" t="s">
        <v>2747</v>
      </c>
    </row>
    <row r="1992" spans="1:4" x14ac:dyDescent="0.3">
      <c r="A1992" s="1" t="s">
        <v>376</v>
      </c>
      <c r="B1992" s="1" t="s">
        <v>2391</v>
      </c>
      <c r="C1992" s="1" t="s">
        <v>4918</v>
      </c>
      <c r="D1992" s="7" t="s">
        <v>2747</v>
      </c>
    </row>
    <row r="1993" spans="1:4" x14ac:dyDescent="0.3">
      <c r="A1993" s="1" t="s">
        <v>375</v>
      </c>
      <c r="B1993" s="1" t="s">
        <v>2391</v>
      </c>
      <c r="C1993" s="1" t="s">
        <v>4919</v>
      </c>
      <c r="D1993" s="7" t="s">
        <v>2747</v>
      </c>
    </row>
    <row r="1994" spans="1:4" x14ac:dyDescent="0.3">
      <c r="A1994" s="1" t="s">
        <v>374</v>
      </c>
      <c r="B1994" s="1" t="s">
        <v>2391</v>
      </c>
      <c r="C1994" s="1" t="s">
        <v>4920</v>
      </c>
      <c r="D1994" s="7" t="s">
        <v>4921</v>
      </c>
    </row>
    <row r="1995" spans="1:4" x14ac:dyDescent="0.3">
      <c r="A1995" s="1" t="s">
        <v>373</v>
      </c>
      <c r="B1995" s="1" t="s">
        <v>2388</v>
      </c>
      <c r="C1995" s="1" t="s">
        <v>4922</v>
      </c>
      <c r="D1995" s="7" t="s">
        <v>4443</v>
      </c>
    </row>
    <row r="1996" spans="1:4" x14ac:dyDescent="0.3">
      <c r="A1996" s="1" t="s">
        <v>372</v>
      </c>
      <c r="B1996" s="1" t="s">
        <v>2388</v>
      </c>
      <c r="C1996" s="1" t="s">
        <v>4923</v>
      </c>
      <c r="D1996" s="7" t="s">
        <v>4924</v>
      </c>
    </row>
    <row r="1997" spans="1:4" x14ac:dyDescent="0.3">
      <c r="A1997" s="1" t="s">
        <v>371</v>
      </c>
      <c r="B1997" s="1" t="s">
        <v>2388</v>
      </c>
      <c r="C1997" s="1" t="s">
        <v>3024</v>
      </c>
      <c r="D1997" s="7" t="s">
        <v>4925</v>
      </c>
    </row>
    <row r="1998" spans="1:4" x14ac:dyDescent="0.3">
      <c r="A1998" s="1" t="s">
        <v>370</v>
      </c>
      <c r="B1998" s="1" t="s">
        <v>2388</v>
      </c>
      <c r="C1998" s="1" t="s">
        <v>2570</v>
      </c>
      <c r="D1998" s="7" t="s">
        <v>2831</v>
      </c>
    </row>
    <row r="1999" spans="1:4" x14ac:dyDescent="0.3">
      <c r="A1999" s="1" t="s">
        <v>369</v>
      </c>
      <c r="B1999" s="1" t="s">
        <v>2388</v>
      </c>
      <c r="C1999" s="1" t="s">
        <v>4926</v>
      </c>
      <c r="D1999" s="7" t="s">
        <v>4927</v>
      </c>
    </row>
    <row r="2000" spans="1:4" x14ac:dyDescent="0.3">
      <c r="A2000" s="1" t="s">
        <v>368</v>
      </c>
      <c r="B2000" s="1" t="s">
        <v>2388</v>
      </c>
      <c r="C2000" s="1" t="s">
        <v>2889</v>
      </c>
      <c r="D2000" s="7" t="s">
        <v>3133</v>
      </c>
    </row>
    <row r="2001" spans="1:4" x14ac:dyDescent="0.3">
      <c r="A2001" s="1" t="s">
        <v>367</v>
      </c>
      <c r="B2001" s="1" t="s">
        <v>2388</v>
      </c>
      <c r="C2001" s="1" t="s">
        <v>4928</v>
      </c>
      <c r="D2001" s="7" t="s">
        <v>3169</v>
      </c>
    </row>
    <row r="2002" spans="1:4" x14ac:dyDescent="0.3">
      <c r="A2002" s="1" t="s">
        <v>366</v>
      </c>
      <c r="B2002" s="1" t="s">
        <v>2391</v>
      </c>
      <c r="C2002" s="1" t="s">
        <v>4929</v>
      </c>
      <c r="D2002" s="7" t="s">
        <v>4930</v>
      </c>
    </row>
    <row r="2003" spans="1:4" x14ac:dyDescent="0.3">
      <c r="A2003" s="1" t="s">
        <v>365</v>
      </c>
      <c r="B2003" s="1" t="s">
        <v>2388</v>
      </c>
      <c r="C2003" s="1" t="s">
        <v>4931</v>
      </c>
      <c r="D2003" s="7" t="s">
        <v>4932</v>
      </c>
    </row>
    <row r="2004" spans="1:4" x14ac:dyDescent="0.3">
      <c r="A2004" s="1" t="s">
        <v>364</v>
      </c>
      <c r="B2004" s="1" t="s">
        <v>2388</v>
      </c>
      <c r="C2004" s="1" t="s">
        <v>4933</v>
      </c>
      <c r="D2004" s="7" t="s">
        <v>3176</v>
      </c>
    </row>
    <row r="2005" spans="1:4" x14ac:dyDescent="0.3">
      <c r="A2005" s="1" t="s">
        <v>363</v>
      </c>
      <c r="B2005" s="1" t="s">
        <v>2388</v>
      </c>
      <c r="C2005" s="1" t="s">
        <v>4934</v>
      </c>
      <c r="D2005" s="7" t="s">
        <v>4935</v>
      </c>
    </row>
    <row r="2006" spans="1:4" x14ac:dyDescent="0.3">
      <c r="A2006" s="1" t="s">
        <v>362</v>
      </c>
      <c r="B2006" s="1" t="s">
        <v>2388</v>
      </c>
      <c r="C2006" s="1" t="s">
        <v>4174</v>
      </c>
      <c r="D2006" s="7" t="s">
        <v>3438</v>
      </c>
    </row>
    <row r="2007" spans="1:4" x14ac:dyDescent="0.3">
      <c r="A2007" s="1" t="s">
        <v>361</v>
      </c>
      <c r="B2007" s="1" t="s">
        <v>2388</v>
      </c>
      <c r="C2007" s="1" t="s">
        <v>4936</v>
      </c>
      <c r="D2007" s="7" t="s">
        <v>2517</v>
      </c>
    </row>
    <row r="2008" spans="1:4" x14ac:dyDescent="0.3">
      <c r="A2008" s="1" t="s">
        <v>360</v>
      </c>
      <c r="B2008" s="1" t="s">
        <v>3168</v>
      </c>
      <c r="C2008" s="1" t="s">
        <v>2903</v>
      </c>
      <c r="D2008" s="7" t="s">
        <v>3291</v>
      </c>
    </row>
    <row r="2009" spans="1:4" x14ac:dyDescent="0.3">
      <c r="A2009" s="1" t="s">
        <v>359</v>
      </c>
      <c r="B2009" s="1" t="s">
        <v>2388</v>
      </c>
      <c r="C2009" s="1" t="s">
        <v>4937</v>
      </c>
      <c r="D2009" s="7" t="s">
        <v>4938</v>
      </c>
    </row>
    <row r="2010" spans="1:4" x14ac:dyDescent="0.3">
      <c r="A2010" s="1" t="s">
        <v>358</v>
      </c>
      <c r="B2010" s="1" t="s">
        <v>2391</v>
      </c>
      <c r="C2010" s="1" t="s">
        <v>4939</v>
      </c>
      <c r="D2010" s="7" t="s">
        <v>4940</v>
      </c>
    </row>
    <row r="2011" spans="1:4" x14ac:dyDescent="0.3">
      <c r="A2011" s="1" t="s">
        <v>357</v>
      </c>
      <c r="B2011" s="1" t="s">
        <v>2391</v>
      </c>
      <c r="C2011" s="1" t="s">
        <v>4941</v>
      </c>
      <c r="D2011" s="7" t="s">
        <v>2663</v>
      </c>
    </row>
    <row r="2012" spans="1:4" x14ac:dyDescent="0.3">
      <c r="A2012" s="1" t="s">
        <v>356</v>
      </c>
      <c r="B2012" s="1" t="s">
        <v>2391</v>
      </c>
      <c r="C2012" s="1" t="s">
        <v>4942</v>
      </c>
      <c r="D2012" s="7" t="s">
        <v>2877</v>
      </c>
    </row>
    <row r="2013" spans="1:4" x14ac:dyDescent="0.3">
      <c r="A2013" s="1" t="s">
        <v>354</v>
      </c>
      <c r="B2013" s="1" t="s">
        <v>2391</v>
      </c>
      <c r="C2013" s="1" t="s">
        <v>4943</v>
      </c>
      <c r="D2013" s="7" t="s">
        <v>2760</v>
      </c>
    </row>
    <row r="2014" spans="1:4" x14ac:dyDescent="0.3">
      <c r="A2014" s="1" t="s">
        <v>353</v>
      </c>
      <c r="B2014" s="1" t="s">
        <v>2388</v>
      </c>
      <c r="C2014" s="1" t="s">
        <v>3867</v>
      </c>
      <c r="D2014" s="7" t="s">
        <v>2595</v>
      </c>
    </row>
    <row r="2015" spans="1:4" x14ac:dyDescent="0.3">
      <c r="A2015" s="1" t="s">
        <v>352</v>
      </c>
      <c r="B2015" s="1" t="s">
        <v>2391</v>
      </c>
      <c r="C2015" s="1" t="s">
        <v>4944</v>
      </c>
      <c r="D2015" s="7" t="s">
        <v>4945</v>
      </c>
    </row>
    <row r="2016" spans="1:4" x14ac:dyDescent="0.3">
      <c r="A2016" s="1" t="s">
        <v>351</v>
      </c>
      <c r="B2016" s="1" t="s">
        <v>2388</v>
      </c>
      <c r="C2016" s="1" t="s">
        <v>4946</v>
      </c>
      <c r="D2016" s="7" t="s">
        <v>2851</v>
      </c>
    </row>
    <row r="2017" spans="1:4" x14ac:dyDescent="0.3">
      <c r="A2017" s="1" t="s">
        <v>350</v>
      </c>
      <c r="B2017" s="1" t="s">
        <v>2391</v>
      </c>
      <c r="C2017" s="1" t="s">
        <v>4947</v>
      </c>
      <c r="D2017" s="7" t="s">
        <v>2405</v>
      </c>
    </row>
    <row r="2018" spans="1:4" x14ac:dyDescent="0.3">
      <c r="A2018" s="1" t="s">
        <v>349</v>
      </c>
      <c r="B2018" s="1" t="s">
        <v>2388</v>
      </c>
      <c r="C2018" s="1" t="s">
        <v>4948</v>
      </c>
      <c r="D2018" s="7" t="s">
        <v>4949</v>
      </c>
    </row>
    <row r="2019" spans="1:4" x14ac:dyDescent="0.3">
      <c r="A2019" s="1" t="s">
        <v>348</v>
      </c>
      <c r="B2019" s="1" t="s">
        <v>2388</v>
      </c>
      <c r="C2019" s="1" t="s">
        <v>4950</v>
      </c>
      <c r="D2019" s="7" t="s">
        <v>2517</v>
      </c>
    </row>
    <row r="2020" spans="1:4" x14ac:dyDescent="0.3">
      <c r="A2020" s="1" t="s">
        <v>347</v>
      </c>
      <c r="B2020" s="1" t="s">
        <v>2388</v>
      </c>
      <c r="C2020" s="1" t="s">
        <v>2511</v>
      </c>
      <c r="D2020" s="7" t="s">
        <v>4951</v>
      </c>
    </row>
    <row r="2021" spans="1:4" x14ac:dyDescent="0.3">
      <c r="A2021" s="1" t="s">
        <v>346</v>
      </c>
      <c r="B2021" s="1" t="s">
        <v>2391</v>
      </c>
      <c r="C2021" s="1" t="s">
        <v>4952</v>
      </c>
      <c r="D2021" s="7" t="s">
        <v>4953</v>
      </c>
    </row>
    <row r="2022" spans="1:4" x14ac:dyDescent="0.3">
      <c r="A2022" s="1" t="s">
        <v>345</v>
      </c>
      <c r="B2022" s="1" t="s">
        <v>2391</v>
      </c>
      <c r="C2022" s="1" t="s">
        <v>2789</v>
      </c>
      <c r="D2022" s="7" t="s">
        <v>2800</v>
      </c>
    </row>
    <row r="2023" spans="1:4" x14ac:dyDescent="0.3">
      <c r="A2023" s="1" t="s">
        <v>344</v>
      </c>
      <c r="B2023" s="1" t="s">
        <v>2388</v>
      </c>
      <c r="C2023" s="1" t="s">
        <v>4954</v>
      </c>
      <c r="D2023" s="7" t="s">
        <v>4955</v>
      </c>
    </row>
    <row r="2024" spans="1:4" x14ac:dyDescent="0.3">
      <c r="A2024" s="1" t="s">
        <v>343</v>
      </c>
      <c r="B2024" s="1" t="s">
        <v>2391</v>
      </c>
      <c r="C2024" s="1" t="s">
        <v>4956</v>
      </c>
      <c r="D2024" s="7" t="s">
        <v>4957</v>
      </c>
    </row>
    <row r="2025" spans="1:4" x14ac:dyDescent="0.3">
      <c r="A2025" s="1" t="s">
        <v>342</v>
      </c>
      <c r="B2025" s="1" t="s">
        <v>2388</v>
      </c>
      <c r="C2025" s="1" t="s">
        <v>4958</v>
      </c>
      <c r="D2025" s="7" t="s">
        <v>2396</v>
      </c>
    </row>
    <row r="2026" spans="1:4" x14ac:dyDescent="0.3">
      <c r="A2026" s="1" t="s">
        <v>341</v>
      </c>
      <c r="B2026" s="1" t="s">
        <v>2388</v>
      </c>
      <c r="C2026" s="1" t="s">
        <v>4959</v>
      </c>
      <c r="D2026" s="7" t="s">
        <v>4205</v>
      </c>
    </row>
    <row r="2027" spans="1:4" x14ac:dyDescent="0.3">
      <c r="A2027" s="1" t="s">
        <v>340</v>
      </c>
      <c r="B2027" s="1" t="s">
        <v>2391</v>
      </c>
      <c r="C2027" s="1" t="s">
        <v>4960</v>
      </c>
      <c r="D2027" s="7" t="s">
        <v>2567</v>
      </c>
    </row>
    <row r="2028" spans="1:4" x14ac:dyDescent="0.3">
      <c r="A2028" s="1" t="s">
        <v>339</v>
      </c>
      <c r="B2028" s="1" t="s">
        <v>2388</v>
      </c>
      <c r="C2028" s="1" t="s">
        <v>4489</v>
      </c>
      <c r="D2028" s="7" t="s">
        <v>4961</v>
      </c>
    </row>
    <row r="2029" spans="1:4" x14ac:dyDescent="0.3">
      <c r="A2029" s="1" t="s">
        <v>338</v>
      </c>
      <c r="B2029" s="1" t="s">
        <v>2391</v>
      </c>
      <c r="C2029" s="1" t="s">
        <v>4962</v>
      </c>
      <c r="D2029" s="7" t="s">
        <v>4963</v>
      </c>
    </row>
    <row r="2030" spans="1:4" x14ac:dyDescent="0.3">
      <c r="A2030" s="1" t="s">
        <v>337</v>
      </c>
      <c r="B2030" s="1" t="s">
        <v>2391</v>
      </c>
      <c r="C2030" s="1" t="s">
        <v>4964</v>
      </c>
      <c r="D2030" s="7" t="s">
        <v>2519</v>
      </c>
    </row>
    <row r="2031" spans="1:4" x14ac:dyDescent="0.3">
      <c r="A2031" s="1" t="s">
        <v>336</v>
      </c>
      <c r="B2031" s="1" t="s">
        <v>2388</v>
      </c>
      <c r="C2031" s="1" t="s">
        <v>4965</v>
      </c>
      <c r="D2031" s="7" t="s">
        <v>4966</v>
      </c>
    </row>
    <row r="2032" spans="1:4" x14ac:dyDescent="0.3">
      <c r="A2032" s="1" t="s">
        <v>335</v>
      </c>
      <c r="B2032" s="1" t="s">
        <v>2388</v>
      </c>
      <c r="C2032" s="1" t="s">
        <v>4967</v>
      </c>
      <c r="D2032" s="7" t="s">
        <v>4968</v>
      </c>
    </row>
    <row r="2033" spans="1:4" x14ac:dyDescent="0.3">
      <c r="A2033" s="1" t="s">
        <v>334</v>
      </c>
      <c r="B2033" s="1" t="s">
        <v>2391</v>
      </c>
      <c r="C2033" s="1" t="s">
        <v>3487</v>
      </c>
      <c r="D2033" s="7" t="s">
        <v>3548</v>
      </c>
    </row>
    <row r="2034" spans="1:4" x14ac:dyDescent="0.3">
      <c r="A2034" s="1" t="s">
        <v>333</v>
      </c>
      <c r="B2034" s="1" t="s">
        <v>2391</v>
      </c>
      <c r="C2034" s="1" t="s">
        <v>4969</v>
      </c>
      <c r="D2034" s="7" t="s">
        <v>3179</v>
      </c>
    </row>
    <row r="2035" spans="1:4" x14ac:dyDescent="0.3">
      <c r="A2035" s="1" t="s">
        <v>332</v>
      </c>
      <c r="B2035" s="1" t="s">
        <v>2391</v>
      </c>
      <c r="C2035" s="1" t="s">
        <v>4970</v>
      </c>
      <c r="D2035" s="7" t="s">
        <v>2519</v>
      </c>
    </row>
    <row r="2036" spans="1:4" x14ac:dyDescent="0.3">
      <c r="A2036" s="1" t="s">
        <v>331</v>
      </c>
      <c r="B2036" s="1" t="s">
        <v>2388</v>
      </c>
      <c r="C2036" s="1" t="s">
        <v>4971</v>
      </c>
      <c r="D2036" s="7" t="s">
        <v>4972</v>
      </c>
    </row>
    <row r="2037" spans="1:4" x14ac:dyDescent="0.3">
      <c r="A2037" s="1" t="s">
        <v>330</v>
      </c>
      <c r="B2037" s="1" t="s">
        <v>2388</v>
      </c>
      <c r="C2037" s="1" t="s">
        <v>4973</v>
      </c>
      <c r="D2037" s="7" t="s">
        <v>4974</v>
      </c>
    </row>
    <row r="2038" spans="1:4" x14ac:dyDescent="0.3">
      <c r="A2038" s="1" t="s">
        <v>329</v>
      </c>
      <c r="B2038" s="1" t="s">
        <v>2388</v>
      </c>
      <c r="C2038" s="1" t="s">
        <v>4975</v>
      </c>
      <c r="D2038" s="7" t="s">
        <v>2825</v>
      </c>
    </row>
    <row r="2039" spans="1:4" x14ac:dyDescent="0.3">
      <c r="A2039" s="1" t="s">
        <v>328</v>
      </c>
      <c r="B2039" s="1" t="s">
        <v>2388</v>
      </c>
      <c r="C2039" s="1" t="s">
        <v>4976</v>
      </c>
      <c r="D2039" s="7" t="s">
        <v>2448</v>
      </c>
    </row>
    <row r="2040" spans="1:4" x14ac:dyDescent="0.3">
      <c r="A2040" s="1" t="s">
        <v>327</v>
      </c>
      <c r="B2040" s="1" t="s">
        <v>2391</v>
      </c>
      <c r="C2040" s="1" t="s">
        <v>2516</v>
      </c>
      <c r="D2040" s="7" t="s">
        <v>2800</v>
      </c>
    </row>
    <row r="2041" spans="1:4" x14ac:dyDescent="0.3">
      <c r="A2041" s="1" t="s">
        <v>326</v>
      </c>
      <c r="B2041" s="1" t="s">
        <v>2388</v>
      </c>
      <c r="C2041" s="1" t="s">
        <v>4977</v>
      </c>
      <c r="D2041" s="7" t="s">
        <v>2593</v>
      </c>
    </row>
    <row r="2042" spans="1:4" x14ac:dyDescent="0.3">
      <c r="A2042" s="1" t="s">
        <v>325</v>
      </c>
      <c r="B2042" s="1" t="s">
        <v>2391</v>
      </c>
      <c r="C2042" s="1" t="s">
        <v>2483</v>
      </c>
      <c r="D2042" s="7" t="s">
        <v>3162</v>
      </c>
    </row>
    <row r="2043" spans="1:4" x14ac:dyDescent="0.3">
      <c r="A2043" s="1" t="s">
        <v>324</v>
      </c>
      <c r="B2043" s="1" t="s">
        <v>2391</v>
      </c>
      <c r="C2043" s="1" t="s">
        <v>4978</v>
      </c>
      <c r="D2043" s="7" t="s">
        <v>4979</v>
      </c>
    </row>
    <row r="2044" spans="1:4" x14ac:dyDescent="0.3">
      <c r="A2044" s="1" t="s">
        <v>323</v>
      </c>
      <c r="B2044" s="1" t="s">
        <v>2391</v>
      </c>
      <c r="C2044" s="1" t="s">
        <v>4980</v>
      </c>
      <c r="D2044" s="7" t="s">
        <v>4981</v>
      </c>
    </row>
    <row r="2045" spans="1:4" x14ac:dyDescent="0.3">
      <c r="A2045" s="1" t="s">
        <v>322</v>
      </c>
      <c r="B2045" s="1" t="s">
        <v>2388</v>
      </c>
      <c r="C2045" s="1" t="s">
        <v>4982</v>
      </c>
      <c r="D2045" s="7" t="s">
        <v>4505</v>
      </c>
    </row>
    <row r="2046" spans="1:4" x14ac:dyDescent="0.3">
      <c r="A2046" s="1" t="s">
        <v>321</v>
      </c>
      <c r="B2046" s="1" t="s">
        <v>2388</v>
      </c>
      <c r="C2046" s="1" t="s">
        <v>4983</v>
      </c>
      <c r="D2046" s="7" t="s">
        <v>4984</v>
      </c>
    </row>
    <row r="2047" spans="1:4" x14ac:dyDescent="0.3">
      <c r="A2047" s="1" t="s">
        <v>320</v>
      </c>
      <c r="B2047" s="1" t="s">
        <v>2388</v>
      </c>
      <c r="C2047" s="1" t="s">
        <v>4985</v>
      </c>
      <c r="D2047" s="7" t="s">
        <v>4986</v>
      </c>
    </row>
    <row r="2048" spans="1:4" x14ac:dyDescent="0.3">
      <c r="A2048" s="1" t="s">
        <v>319</v>
      </c>
      <c r="B2048" s="1" t="s">
        <v>2388</v>
      </c>
      <c r="C2048" s="1" t="s">
        <v>2524</v>
      </c>
      <c r="D2048" s="7" t="s">
        <v>2424</v>
      </c>
    </row>
    <row r="2049" spans="1:4" x14ac:dyDescent="0.3">
      <c r="A2049" s="1" t="s">
        <v>318</v>
      </c>
      <c r="B2049" s="1" t="s">
        <v>2388</v>
      </c>
      <c r="C2049" s="1" t="s">
        <v>4987</v>
      </c>
      <c r="D2049" s="7" t="s">
        <v>4988</v>
      </c>
    </row>
    <row r="2050" spans="1:4" x14ac:dyDescent="0.3">
      <c r="A2050" s="1" t="s">
        <v>317</v>
      </c>
      <c r="B2050" s="1" t="s">
        <v>2391</v>
      </c>
      <c r="C2050" s="1" t="s">
        <v>3978</v>
      </c>
      <c r="D2050" s="7" t="s">
        <v>2993</v>
      </c>
    </row>
    <row r="2051" spans="1:4" x14ac:dyDescent="0.3">
      <c r="A2051" s="1" t="s">
        <v>316</v>
      </c>
      <c r="B2051" s="1" t="s">
        <v>2391</v>
      </c>
      <c r="C2051" s="1" t="s">
        <v>4402</v>
      </c>
      <c r="D2051" s="7" t="s">
        <v>2407</v>
      </c>
    </row>
    <row r="2052" spans="1:4" x14ac:dyDescent="0.3">
      <c r="A2052" s="1" t="s">
        <v>315</v>
      </c>
      <c r="B2052" s="1" t="s">
        <v>2391</v>
      </c>
      <c r="C2052" s="1" t="s">
        <v>4989</v>
      </c>
      <c r="D2052" s="7" t="s">
        <v>4990</v>
      </c>
    </row>
    <row r="2053" spans="1:4" x14ac:dyDescent="0.3">
      <c r="A2053" s="1" t="s">
        <v>314</v>
      </c>
      <c r="B2053" s="1" t="s">
        <v>2388</v>
      </c>
      <c r="C2053" s="1" t="s">
        <v>3419</v>
      </c>
      <c r="D2053" s="7" t="s">
        <v>3222</v>
      </c>
    </row>
    <row r="2054" spans="1:4" x14ac:dyDescent="0.3">
      <c r="A2054" s="1" t="s">
        <v>313</v>
      </c>
      <c r="B2054" s="1" t="s">
        <v>2388</v>
      </c>
      <c r="C2054" s="1" t="s">
        <v>4991</v>
      </c>
      <c r="D2054" s="7" t="s">
        <v>4992</v>
      </c>
    </row>
    <row r="2055" spans="1:4" x14ac:dyDescent="0.3">
      <c r="A2055" s="1" t="s">
        <v>312</v>
      </c>
      <c r="B2055" s="1" t="s">
        <v>2388</v>
      </c>
      <c r="C2055" s="1" t="s">
        <v>4993</v>
      </c>
      <c r="D2055" s="7" t="s">
        <v>2424</v>
      </c>
    </row>
    <row r="2056" spans="1:4" x14ac:dyDescent="0.3">
      <c r="A2056" s="1" t="s">
        <v>311</v>
      </c>
      <c r="B2056" s="1" t="s">
        <v>2388</v>
      </c>
      <c r="C2056" s="1" t="s">
        <v>3173</v>
      </c>
      <c r="D2056" s="7" t="s">
        <v>2409</v>
      </c>
    </row>
    <row r="2057" spans="1:4" x14ac:dyDescent="0.3">
      <c r="A2057" s="1" t="s">
        <v>310</v>
      </c>
      <c r="B2057" s="1" t="s">
        <v>2391</v>
      </c>
      <c r="C2057" s="1" t="s">
        <v>4994</v>
      </c>
      <c r="D2057" s="7" t="s">
        <v>2792</v>
      </c>
    </row>
    <row r="2058" spans="1:4" x14ac:dyDescent="0.3">
      <c r="A2058" s="1" t="s">
        <v>309</v>
      </c>
      <c r="B2058" s="1" t="s">
        <v>2388</v>
      </c>
      <c r="C2058" s="1" t="s">
        <v>4995</v>
      </c>
      <c r="D2058" s="7" t="s">
        <v>2517</v>
      </c>
    </row>
    <row r="2059" spans="1:4" x14ac:dyDescent="0.3">
      <c r="A2059" s="1" t="s">
        <v>308</v>
      </c>
      <c r="B2059" s="1" t="s">
        <v>2391</v>
      </c>
      <c r="C2059" s="1" t="s">
        <v>4996</v>
      </c>
      <c r="D2059" s="7" t="s">
        <v>2915</v>
      </c>
    </row>
    <row r="2060" spans="1:4" x14ac:dyDescent="0.3">
      <c r="A2060" s="1" t="s">
        <v>307</v>
      </c>
      <c r="B2060" s="1" t="s">
        <v>2388</v>
      </c>
      <c r="C2060" s="1" t="s">
        <v>4997</v>
      </c>
      <c r="D2060" s="7" t="s">
        <v>4998</v>
      </c>
    </row>
    <row r="2061" spans="1:4" x14ac:dyDescent="0.3">
      <c r="A2061" s="1" t="s">
        <v>306</v>
      </c>
      <c r="B2061" s="1" t="s">
        <v>2391</v>
      </c>
      <c r="C2061" s="1" t="s">
        <v>4999</v>
      </c>
      <c r="D2061" s="7" t="s">
        <v>3723</v>
      </c>
    </row>
    <row r="2062" spans="1:4" x14ac:dyDescent="0.3">
      <c r="A2062" s="1" t="s">
        <v>305</v>
      </c>
      <c r="B2062" s="1" t="s">
        <v>2391</v>
      </c>
      <c r="C2062" s="1" t="s">
        <v>5000</v>
      </c>
      <c r="D2062" s="7" t="s">
        <v>2604</v>
      </c>
    </row>
    <row r="2063" spans="1:4" x14ac:dyDescent="0.3">
      <c r="A2063" s="1" t="s">
        <v>304</v>
      </c>
      <c r="B2063" s="1" t="s">
        <v>2391</v>
      </c>
      <c r="C2063" s="1" t="s">
        <v>5001</v>
      </c>
      <c r="D2063" s="7" t="s">
        <v>4746</v>
      </c>
    </row>
    <row r="2064" spans="1:4" x14ac:dyDescent="0.3">
      <c r="A2064" s="1" t="s">
        <v>303</v>
      </c>
      <c r="B2064" s="1" t="s">
        <v>2388</v>
      </c>
      <c r="C2064" s="1" t="s">
        <v>4253</v>
      </c>
      <c r="D2064" s="7" t="s">
        <v>3852</v>
      </c>
    </row>
    <row r="2065" spans="1:4" x14ac:dyDescent="0.3">
      <c r="A2065" s="1" t="s">
        <v>302</v>
      </c>
      <c r="B2065" s="1" t="s">
        <v>2388</v>
      </c>
      <c r="C2065" s="1" t="s">
        <v>3225</v>
      </c>
      <c r="D2065" s="7" t="s">
        <v>2448</v>
      </c>
    </row>
    <row r="2066" spans="1:4" x14ac:dyDescent="0.3">
      <c r="A2066" s="1" t="s">
        <v>301</v>
      </c>
      <c r="B2066" s="1" t="s">
        <v>2388</v>
      </c>
      <c r="C2066" s="1" t="s">
        <v>5002</v>
      </c>
      <c r="D2066" s="7" t="s">
        <v>2995</v>
      </c>
    </row>
    <row r="2067" spans="1:4" x14ac:dyDescent="0.3">
      <c r="A2067" s="1" t="s">
        <v>300</v>
      </c>
      <c r="B2067" s="1" t="s">
        <v>2388</v>
      </c>
      <c r="C2067" s="1" t="s">
        <v>2483</v>
      </c>
      <c r="D2067" s="7" t="s">
        <v>2540</v>
      </c>
    </row>
    <row r="2068" spans="1:4" x14ac:dyDescent="0.3">
      <c r="A2068" s="1" t="s">
        <v>298</v>
      </c>
      <c r="B2068" s="1" t="s">
        <v>2391</v>
      </c>
      <c r="C2068" s="1" t="s">
        <v>5003</v>
      </c>
      <c r="D2068" s="7" t="s">
        <v>2743</v>
      </c>
    </row>
    <row r="2069" spans="1:4" x14ac:dyDescent="0.3">
      <c r="A2069" s="1" t="s">
        <v>297</v>
      </c>
      <c r="B2069" s="1" t="s">
        <v>2391</v>
      </c>
      <c r="C2069" s="1" t="s">
        <v>5004</v>
      </c>
      <c r="D2069" s="7" t="s">
        <v>5005</v>
      </c>
    </row>
    <row r="2070" spans="1:4" x14ac:dyDescent="0.3">
      <c r="A2070" s="1" t="s">
        <v>296</v>
      </c>
      <c r="B2070" s="1" t="s">
        <v>2391</v>
      </c>
      <c r="C2070" s="1" t="s">
        <v>5006</v>
      </c>
      <c r="D2070" s="7" t="s">
        <v>5007</v>
      </c>
    </row>
    <row r="2071" spans="1:4" x14ac:dyDescent="0.3">
      <c r="A2071" s="1" t="s">
        <v>295</v>
      </c>
      <c r="B2071" s="1" t="s">
        <v>2388</v>
      </c>
      <c r="C2071" s="1" t="s">
        <v>5008</v>
      </c>
      <c r="D2071" s="7" t="s">
        <v>2733</v>
      </c>
    </row>
    <row r="2072" spans="1:4" x14ac:dyDescent="0.3">
      <c r="A2072" s="1" t="s">
        <v>294</v>
      </c>
      <c r="B2072" s="1" t="s">
        <v>2391</v>
      </c>
      <c r="C2072" s="1" t="s">
        <v>2751</v>
      </c>
      <c r="D2072" s="7" t="s">
        <v>2489</v>
      </c>
    </row>
    <row r="2073" spans="1:4" x14ac:dyDescent="0.3">
      <c r="A2073" s="1" t="s">
        <v>293</v>
      </c>
      <c r="B2073" s="1" t="s">
        <v>2388</v>
      </c>
      <c r="C2073" s="1" t="s">
        <v>5009</v>
      </c>
      <c r="D2073" s="7" t="s">
        <v>5010</v>
      </c>
    </row>
    <row r="2074" spans="1:4" x14ac:dyDescent="0.3">
      <c r="A2074" s="1" t="s">
        <v>292</v>
      </c>
      <c r="B2074" s="1" t="s">
        <v>2391</v>
      </c>
      <c r="C2074" s="1" t="s">
        <v>5011</v>
      </c>
      <c r="D2074" s="7" t="s">
        <v>5012</v>
      </c>
    </row>
    <row r="2075" spans="1:4" x14ac:dyDescent="0.3">
      <c r="A2075" s="1" t="s">
        <v>291</v>
      </c>
      <c r="B2075" s="1" t="s">
        <v>2388</v>
      </c>
      <c r="C2075" s="1" t="s">
        <v>5013</v>
      </c>
      <c r="D2075" s="7" t="s">
        <v>2880</v>
      </c>
    </row>
    <row r="2076" spans="1:4" x14ac:dyDescent="0.3">
      <c r="A2076" s="1" t="s">
        <v>290</v>
      </c>
      <c r="B2076" s="1" t="s">
        <v>2388</v>
      </c>
      <c r="C2076" s="1" t="s">
        <v>4863</v>
      </c>
      <c r="D2076" s="7" t="s">
        <v>2794</v>
      </c>
    </row>
    <row r="2077" spans="1:4" x14ac:dyDescent="0.3">
      <c r="A2077" s="1" t="s">
        <v>289</v>
      </c>
      <c r="B2077" s="1" t="s">
        <v>2391</v>
      </c>
      <c r="C2077" s="1" t="s">
        <v>5014</v>
      </c>
      <c r="D2077" s="7" t="s">
        <v>2471</v>
      </c>
    </row>
    <row r="2078" spans="1:4" x14ac:dyDescent="0.3">
      <c r="A2078" s="1" t="s">
        <v>288</v>
      </c>
      <c r="B2078" s="1" t="s">
        <v>2391</v>
      </c>
      <c r="C2078" s="1" t="s">
        <v>5015</v>
      </c>
      <c r="D2078" s="7" t="s">
        <v>2567</v>
      </c>
    </row>
    <row r="2079" spans="1:4" x14ac:dyDescent="0.3">
      <c r="A2079" s="1" t="s">
        <v>287</v>
      </c>
      <c r="B2079" s="1" t="s">
        <v>2391</v>
      </c>
      <c r="C2079" s="1" t="s">
        <v>5016</v>
      </c>
      <c r="D2079" s="7" t="s">
        <v>2550</v>
      </c>
    </row>
    <row r="2080" spans="1:4" x14ac:dyDescent="0.3">
      <c r="A2080" s="1" t="s">
        <v>286</v>
      </c>
      <c r="B2080" s="1" t="s">
        <v>2391</v>
      </c>
      <c r="C2080" s="1" t="s">
        <v>5017</v>
      </c>
      <c r="D2080" s="7" t="s">
        <v>2915</v>
      </c>
    </row>
    <row r="2081" spans="1:4" x14ac:dyDescent="0.3">
      <c r="A2081" s="1" t="s">
        <v>285</v>
      </c>
      <c r="B2081" s="1" t="s">
        <v>2388</v>
      </c>
      <c r="C2081" s="1" t="s">
        <v>3658</v>
      </c>
      <c r="D2081" s="7" t="s">
        <v>5018</v>
      </c>
    </row>
    <row r="2082" spans="1:4" x14ac:dyDescent="0.3">
      <c r="A2082" s="1" t="s">
        <v>284</v>
      </c>
      <c r="B2082" s="1" t="s">
        <v>2388</v>
      </c>
      <c r="C2082" s="1" t="s">
        <v>5019</v>
      </c>
      <c r="D2082" s="7" t="s">
        <v>4057</v>
      </c>
    </row>
    <row r="2083" spans="1:4" x14ac:dyDescent="0.3">
      <c r="A2083" s="1" t="s">
        <v>283</v>
      </c>
      <c r="B2083" s="1" t="s">
        <v>2388</v>
      </c>
      <c r="C2083" s="1" t="s">
        <v>5020</v>
      </c>
      <c r="D2083" s="7" t="s">
        <v>3222</v>
      </c>
    </row>
    <row r="2084" spans="1:4" x14ac:dyDescent="0.3">
      <c r="A2084" s="1" t="s">
        <v>282</v>
      </c>
      <c r="B2084" s="1" t="s">
        <v>2388</v>
      </c>
      <c r="C2084" s="1" t="s">
        <v>5021</v>
      </c>
      <c r="D2084" s="7" t="s">
        <v>2438</v>
      </c>
    </row>
    <row r="2085" spans="1:4" x14ac:dyDescent="0.3">
      <c r="A2085" s="1" t="s">
        <v>281</v>
      </c>
      <c r="B2085" s="1" t="s">
        <v>2388</v>
      </c>
      <c r="C2085" s="1" t="s">
        <v>5022</v>
      </c>
      <c r="D2085" s="7" t="s">
        <v>3830</v>
      </c>
    </row>
    <row r="2086" spans="1:4" x14ac:dyDescent="0.3">
      <c r="A2086" s="1" t="s">
        <v>280</v>
      </c>
      <c r="B2086" s="1" t="s">
        <v>2388</v>
      </c>
      <c r="C2086" s="1" t="s">
        <v>5023</v>
      </c>
      <c r="D2086" s="7" t="s">
        <v>3108</v>
      </c>
    </row>
    <row r="2087" spans="1:4" x14ac:dyDescent="0.3">
      <c r="A2087" s="1" t="s">
        <v>279</v>
      </c>
      <c r="B2087" s="1" t="s">
        <v>2391</v>
      </c>
      <c r="C2087" s="1" t="s">
        <v>5024</v>
      </c>
      <c r="D2087" s="7" t="s">
        <v>3405</v>
      </c>
    </row>
    <row r="2088" spans="1:4" x14ac:dyDescent="0.3">
      <c r="A2088" s="1" t="s">
        <v>278</v>
      </c>
      <c r="B2088" s="1" t="s">
        <v>2391</v>
      </c>
      <c r="C2088" s="1" t="s">
        <v>2751</v>
      </c>
      <c r="D2088" s="7" t="s">
        <v>2792</v>
      </c>
    </row>
    <row r="2089" spans="1:4" x14ac:dyDescent="0.3">
      <c r="A2089" s="1" t="s">
        <v>277</v>
      </c>
      <c r="B2089" s="1" t="s">
        <v>2388</v>
      </c>
      <c r="C2089" s="1" t="s">
        <v>5025</v>
      </c>
      <c r="D2089" s="7" t="s">
        <v>5026</v>
      </c>
    </row>
    <row r="2090" spans="1:4" x14ac:dyDescent="0.3">
      <c r="A2090" s="1" t="s">
        <v>276</v>
      </c>
      <c r="B2090" s="1" t="s">
        <v>2391</v>
      </c>
      <c r="C2090" s="1" t="s">
        <v>5027</v>
      </c>
      <c r="D2090" s="7" t="s">
        <v>2696</v>
      </c>
    </row>
    <row r="2091" spans="1:4" x14ac:dyDescent="0.3">
      <c r="A2091" s="1" t="s">
        <v>274</v>
      </c>
      <c r="B2091" s="1" t="s">
        <v>2391</v>
      </c>
      <c r="C2091" s="1" t="s">
        <v>5028</v>
      </c>
      <c r="D2091" s="7" t="s">
        <v>5029</v>
      </c>
    </row>
    <row r="2092" spans="1:4" x14ac:dyDescent="0.3">
      <c r="A2092" s="1" t="s">
        <v>273</v>
      </c>
      <c r="B2092" s="1" t="s">
        <v>2391</v>
      </c>
      <c r="C2092" s="1" t="s">
        <v>5030</v>
      </c>
      <c r="D2092" s="7" t="s">
        <v>2604</v>
      </c>
    </row>
    <row r="2093" spans="1:4" x14ac:dyDescent="0.3">
      <c r="A2093" s="1" t="s">
        <v>272</v>
      </c>
      <c r="B2093" s="1" t="s">
        <v>2391</v>
      </c>
      <c r="C2093" s="1" t="s">
        <v>5031</v>
      </c>
      <c r="D2093" s="7" t="s">
        <v>2656</v>
      </c>
    </row>
    <row r="2094" spans="1:4" x14ac:dyDescent="0.3">
      <c r="A2094" s="1" t="s">
        <v>271</v>
      </c>
      <c r="B2094" s="1" t="s">
        <v>2391</v>
      </c>
      <c r="C2094" s="1" t="s">
        <v>5032</v>
      </c>
      <c r="D2094" s="7" t="s">
        <v>2589</v>
      </c>
    </row>
    <row r="2095" spans="1:4" x14ac:dyDescent="0.3">
      <c r="A2095" s="1" t="s">
        <v>270</v>
      </c>
      <c r="B2095" s="1" t="s">
        <v>2388</v>
      </c>
      <c r="C2095" s="1" t="s">
        <v>5033</v>
      </c>
      <c r="D2095" s="7" t="s">
        <v>3120</v>
      </c>
    </row>
    <row r="2096" spans="1:4" x14ac:dyDescent="0.3">
      <c r="A2096" s="1" t="s">
        <v>269</v>
      </c>
      <c r="B2096" s="1" t="s">
        <v>2391</v>
      </c>
      <c r="C2096" s="1" t="s">
        <v>5034</v>
      </c>
      <c r="D2096" s="7" t="s">
        <v>3118</v>
      </c>
    </row>
    <row r="2097" spans="1:4" x14ac:dyDescent="0.3">
      <c r="A2097" s="1" t="s">
        <v>268</v>
      </c>
      <c r="B2097" s="1" t="s">
        <v>2391</v>
      </c>
      <c r="C2097" s="1" t="s">
        <v>5035</v>
      </c>
      <c r="D2097" s="7" t="s">
        <v>3482</v>
      </c>
    </row>
    <row r="2098" spans="1:4" x14ac:dyDescent="0.3">
      <c r="A2098" s="1" t="s">
        <v>267</v>
      </c>
      <c r="B2098" s="1" t="s">
        <v>2391</v>
      </c>
      <c r="C2098" s="1" t="s">
        <v>5036</v>
      </c>
      <c r="D2098" s="7" t="s">
        <v>5037</v>
      </c>
    </row>
    <row r="2099" spans="1:4" x14ac:dyDescent="0.3">
      <c r="A2099" s="1" t="s">
        <v>266</v>
      </c>
      <c r="B2099" s="1" t="s">
        <v>2388</v>
      </c>
      <c r="C2099" s="1" t="s">
        <v>5038</v>
      </c>
      <c r="D2099" s="7" t="s">
        <v>2595</v>
      </c>
    </row>
    <row r="2100" spans="1:4" x14ac:dyDescent="0.3">
      <c r="A2100" s="1" t="s">
        <v>265</v>
      </c>
      <c r="B2100" s="1" t="s">
        <v>2391</v>
      </c>
      <c r="C2100" s="1" t="s">
        <v>5039</v>
      </c>
      <c r="D2100" s="7" t="s">
        <v>2392</v>
      </c>
    </row>
    <row r="2101" spans="1:4" x14ac:dyDescent="0.3">
      <c r="A2101" s="1" t="s">
        <v>264</v>
      </c>
      <c r="B2101" s="1" t="s">
        <v>2388</v>
      </c>
      <c r="C2101" s="1" t="s">
        <v>5040</v>
      </c>
      <c r="D2101" s="7" t="s">
        <v>2540</v>
      </c>
    </row>
    <row r="2102" spans="1:4" x14ac:dyDescent="0.3">
      <c r="A2102" s="1" t="s">
        <v>263</v>
      </c>
      <c r="B2102" s="1" t="s">
        <v>2388</v>
      </c>
      <c r="C2102" s="1" t="s">
        <v>5041</v>
      </c>
      <c r="D2102" s="7" t="s">
        <v>5042</v>
      </c>
    </row>
    <row r="2103" spans="1:4" x14ac:dyDescent="0.3">
      <c r="A2103" s="1" t="s">
        <v>262</v>
      </c>
      <c r="B2103" s="1" t="s">
        <v>2391</v>
      </c>
      <c r="C2103" s="1" t="s">
        <v>4580</v>
      </c>
      <c r="D2103" s="7" t="s">
        <v>3336</v>
      </c>
    </row>
    <row r="2104" spans="1:4" x14ac:dyDescent="0.3">
      <c r="A2104" s="1" t="s">
        <v>261</v>
      </c>
      <c r="B2104" s="1" t="s">
        <v>2391</v>
      </c>
      <c r="C2104" s="1" t="s">
        <v>3205</v>
      </c>
      <c r="D2104" s="7" t="s">
        <v>5043</v>
      </c>
    </row>
    <row r="2105" spans="1:4" x14ac:dyDescent="0.3">
      <c r="A2105" s="1" t="s">
        <v>260</v>
      </c>
      <c r="B2105" s="1" t="s">
        <v>2391</v>
      </c>
      <c r="C2105" s="1" t="s">
        <v>2406</v>
      </c>
      <c r="D2105" s="7" t="s">
        <v>2987</v>
      </c>
    </row>
    <row r="2106" spans="1:4" x14ac:dyDescent="0.3">
      <c r="A2106" s="1" t="s">
        <v>259</v>
      </c>
      <c r="B2106" s="1" t="s">
        <v>2388</v>
      </c>
      <c r="C2106" s="1" t="s">
        <v>5044</v>
      </c>
      <c r="D2106" s="7" t="s">
        <v>3310</v>
      </c>
    </row>
    <row r="2107" spans="1:4" x14ac:dyDescent="0.3">
      <c r="A2107" s="1" t="s">
        <v>258</v>
      </c>
      <c r="B2107" s="1" t="s">
        <v>2388</v>
      </c>
      <c r="C2107" s="1" t="s">
        <v>2486</v>
      </c>
      <c r="D2107" s="7" t="s">
        <v>2854</v>
      </c>
    </row>
    <row r="2108" spans="1:4" x14ac:dyDescent="0.3">
      <c r="A2108" s="1" t="s">
        <v>257</v>
      </c>
      <c r="B2108" s="1" t="s">
        <v>5046</v>
      </c>
      <c r="C2108" s="1" t="s">
        <v>5045</v>
      </c>
      <c r="D2108" s="7" t="s">
        <v>2388</v>
      </c>
    </row>
    <row r="2109" spans="1:4" x14ac:dyDescent="0.3">
      <c r="A2109" s="1" t="s">
        <v>256</v>
      </c>
      <c r="B2109" s="1" t="s">
        <v>2388</v>
      </c>
      <c r="C2109" s="1" t="s">
        <v>5047</v>
      </c>
      <c r="D2109" s="7" t="s">
        <v>3947</v>
      </c>
    </row>
    <row r="2110" spans="1:4" x14ac:dyDescent="0.3">
      <c r="A2110" s="1" t="s">
        <v>255</v>
      </c>
      <c r="B2110" s="1" t="s">
        <v>2388</v>
      </c>
      <c r="C2110" s="1" t="s">
        <v>3145</v>
      </c>
      <c r="D2110" s="7" t="s">
        <v>5048</v>
      </c>
    </row>
    <row r="2111" spans="1:4" x14ac:dyDescent="0.3">
      <c r="A2111" s="1" t="s">
        <v>254</v>
      </c>
      <c r="B2111" s="1" t="s">
        <v>2388</v>
      </c>
      <c r="C2111" s="1" t="s">
        <v>5049</v>
      </c>
      <c r="D2111" s="7" t="s">
        <v>5050</v>
      </c>
    </row>
    <row r="2112" spans="1:4" x14ac:dyDescent="0.3">
      <c r="A2112" s="1" t="s">
        <v>253</v>
      </c>
      <c r="B2112" s="1" t="s">
        <v>2388</v>
      </c>
      <c r="C2112" s="1" t="s">
        <v>5051</v>
      </c>
      <c r="D2112" s="7" t="s">
        <v>5052</v>
      </c>
    </row>
    <row r="2113" spans="1:4" x14ac:dyDescent="0.3">
      <c r="A2113" s="1" t="s">
        <v>252</v>
      </c>
      <c r="B2113" s="1" t="s">
        <v>2388</v>
      </c>
      <c r="C2113" s="1" t="s">
        <v>5053</v>
      </c>
      <c r="D2113" s="7" t="s">
        <v>3171</v>
      </c>
    </row>
    <row r="2114" spans="1:4" x14ac:dyDescent="0.3">
      <c r="A2114" s="1" t="s">
        <v>251</v>
      </c>
      <c r="B2114" s="1" t="s">
        <v>2388</v>
      </c>
      <c r="C2114" s="1" t="s">
        <v>5054</v>
      </c>
      <c r="D2114" s="7" t="s">
        <v>3282</v>
      </c>
    </row>
    <row r="2115" spans="1:4" x14ac:dyDescent="0.3">
      <c r="A2115" s="1" t="s">
        <v>250</v>
      </c>
      <c r="B2115" s="1" t="s">
        <v>2388</v>
      </c>
      <c r="C2115" s="1" t="s">
        <v>5055</v>
      </c>
      <c r="D2115" s="7" t="s">
        <v>2794</v>
      </c>
    </row>
    <row r="2116" spans="1:4" x14ac:dyDescent="0.3">
      <c r="A2116" s="1" t="s">
        <v>249</v>
      </c>
      <c r="B2116" s="1" t="s">
        <v>2388</v>
      </c>
      <c r="C2116" s="1" t="s">
        <v>5056</v>
      </c>
      <c r="D2116" s="7" t="s">
        <v>2825</v>
      </c>
    </row>
    <row r="2117" spans="1:4" x14ac:dyDescent="0.3">
      <c r="A2117" s="1" t="s">
        <v>247</v>
      </c>
      <c r="B2117" s="1" t="s">
        <v>2388</v>
      </c>
      <c r="C2117" s="1" t="s">
        <v>5057</v>
      </c>
      <c r="D2117" s="7" t="s">
        <v>5058</v>
      </c>
    </row>
    <row r="2118" spans="1:4" x14ac:dyDescent="0.3">
      <c r="A2118" s="1" t="s">
        <v>245</v>
      </c>
      <c r="B2118" s="1" t="s">
        <v>2388</v>
      </c>
      <c r="C2118" s="1" t="s">
        <v>5059</v>
      </c>
      <c r="D2118" s="7" t="s">
        <v>5060</v>
      </c>
    </row>
    <row r="2119" spans="1:4" x14ac:dyDescent="0.3">
      <c r="A2119" s="1" t="s">
        <v>244</v>
      </c>
      <c r="B2119" s="1" t="s">
        <v>2391</v>
      </c>
      <c r="C2119" s="1" t="s">
        <v>5061</v>
      </c>
      <c r="D2119" s="7" t="s">
        <v>4110</v>
      </c>
    </row>
    <row r="2120" spans="1:4" x14ac:dyDescent="0.3">
      <c r="A2120" s="1" t="s">
        <v>243</v>
      </c>
      <c r="B2120" s="1" t="s">
        <v>2391</v>
      </c>
      <c r="C2120" s="1" t="s">
        <v>5062</v>
      </c>
      <c r="D2120" s="7" t="s">
        <v>2392</v>
      </c>
    </row>
    <row r="2121" spans="1:4" x14ac:dyDescent="0.3">
      <c r="A2121" s="1" t="s">
        <v>242</v>
      </c>
      <c r="B2121" s="1" t="s">
        <v>2388</v>
      </c>
      <c r="C2121" s="1" t="s">
        <v>5063</v>
      </c>
      <c r="D2121" s="7" t="s">
        <v>3196</v>
      </c>
    </row>
    <row r="2122" spans="1:4" x14ac:dyDescent="0.3">
      <c r="A2122" s="1" t="s">
        <v>241</v>
      </c>
      <c r="B2122" s="1" t="s">
        <v>2388</v>
      </c>
      <c r="C2122" s="1" t="s">
        <v>5064</v>
      </c>
      <c r="D2122" s="7" t="s">
        <v>2733</v>
      </c>
    </row>
    <row r="2123" spans="1:4" x14ac:dyDescent="0.3">
      <c r="A2123" s="1" t="s">
        <v>240</v>
      </c>
      <c r="B2123" s="1" t="s">
        <v>2388</v>
      </c>
      <c r="C2123" s="1" t="s">
        <v>5065</v>
      </c>
      <c r="D2123" s="7" t="s">
        <v>3234</v>
      </c>
    </row>
    <row r="2124" spans="1:4" x14ac:dyDescent="0.3">
      <c r="A2124" s="1" t="s">
        <v>239</v>
      </c>
      <c r="B2124" s="1" t="s">
        <v>2388</v>
      </c>
      <c r="C2124" s="1" t="s">
        <v>5066</v>
      </c>
      <c r="D2124" s="7" t="s">
        <v>2846</v>
      </c>
    </row>
    <row r="2125" spans="1:4" x14ac:dyDescent="0.3">
      <c r="A2125" s="1" t="s">
        <v>238</v>
      </c>
      <c r="B2125" s="1" t="s">
        <v>2388</v>
      </c>
      <c r="C2125" s="1" t="s">
        <v>3509</v>
      </c>
      <c r="D2125" s="7" t="s">
        <v>5067</v>
      </c>
    </row>
    <row r="2126" spans="1:4" x14ac:dyDescent="0.3">
      <c r="A2126" s="1" t="s">
        <v>237</v>
      </c>
      <c r="B2126" s="1" t="s">
        <v>2388</v>
      </c>
      <c r="C2126" s="1" t="s">
        <v>5068</v>
      </c>
      <c r="D2126" s="7" t="s">
        <v>5069</v>
      </c>
    </row>
    <row r="2127" spans="1:4" x14ac:dyDescent="0.3">
      <c r="A2127" s="1" t="s">
        <v>236</v>
      </c>
      <c r="B2127" s="1" t="s">
        <v>2388</v>
      </c>
      <c r="C2127" s="1" t="s">
        <v>5070</v>
      </c>
      <c r="D2127" s="7" t="s">
        <v>2424</v>
      </c>
    </row>
    <row r="2128" spans="1:4" x14ac:dyDescent="0.3">
      <c r="A2128" s="1" t="s">
        <v>235</v>
      </c>
      <c r="B2128" s="1" t="s">
        <v>2391</v>
      </c>
      <c r="C2128" s="1" t="s">
        <v>5071</v>
      </c>
      <c r="D2128" s="7" t="s">
        <v>4638</v>
      </c>
    </row>
    <row r="2129" spans="1:4" x14ac:dyDescent="0.3">
      <c r="A2129" s="1" t="s">
        <v>234</v>
      </c>
      <c r="B2129" s="1" t="s">
        <v>2388</v>
      </c>
      <c r="C2129" s="1" t="s">
        <v>5072</v>
      </c>
      <c r="D2129" s="7" t="s">
        <v>3291</v>
      </c>
    </row>
    <row r="2130" spans="1:4" x14ac:dyDescent="0.3">
      <c r="A2130" s="1" t="s">
        <v>233</v>
      </c>
      <c r="B2130" s="1" t="s">
        <v>2388</v>
      </c>
      <c r="C2130" s="1" t="s">
        <v>5073</v>
      </c>
      <c r="D2130" s="7" t="s">
        <v>4472</v>
      </c>
    </row>
    <row r="2131" spans="1:4" x14ac:dyDescent="0.3">
      <c r="A2131" s="1" t="s">
        <v>232</v>
      </c>
      <c r="B2131" s="1" t="s">
        <v>2388</v>
      </c>
      <c r="C2131" s="1" t="s">
        <v>3595</v>
      </c>
      <c r="D2131" s="7" t="s">
        <v>4505</v>
      </c>
    </row>
    <row r="2132" spans="1:4" x14ac:dyDescent="0.3">
      <c r="A2132" s="1" t="s">
        <v>231</v>
      </c>
      <c r="B2132" s="1" t="s">
        <v>2388</v>
      </c>
      <c r="C2132" s="1" t="s">
        <v>2470</v>
      </c>
      <c r="D2132" s="7" t="s">
        <v>2898</v>
      </c>
    </row>
    <row r="2133" spans="1:4" x14ac:dyDescent="0.3">
      <c r="A2133" s="1" t="s">
        <v>230</v>
      </c>
      <c r="B2133" s="1" t="s">
        <v>2391</v>
      </c>
      <c r="C2133" s="1" t="s">
        <v>5074</v>
      </c>
      <c r="D2133" s="7" t="s">
        <v>2949</v>
      </c>
    </row>
    <row r="2134" spans="1:4" x14ac:dyDescent="0.3">
      <c r="A2134" s="1" t="s">
        <v>229</v>
      </c>
      <c r="B2134" s="1" t="s">
        <v>2388</v>
      </c>
      <c r="C2134" s="1" t="s">
        <v>5075</v>
      </c>
      <c r="D2134" s="7" t="s">
        <v>2825</v>
      </c>
    </row>
    <row r="2135" spans="1:4" x14ac:dyDescent="0.3">
      <c r="A2135" s="1" t="s">
        <v>228</v>
      </c>
      <c r="B2135" s="1" t="s">
        <v>2391</v>
      </c>
      <c r="C2135" s="1" t="s">
        <v>5076</v>
      </c>
      <c r="D2135" s="7" t="s">
        <v>2840</v>
      </c>
    </row>
    <row r="2136" spans="1:4" x14ac:dyDescent="0.3">
      <c r="A2136" s="1" t="s">
        <v>227</v>
      </c>
      <c r="B2136" s="1" t="s">
        <v>2391</v>
      </c>
      <c r="C2136" s="1" t="s">
        <v>5077</v>
      </c>
      <c r="D2136" s="7" t="s">
        <v>3626</v>
      </c>
    </row>
    <row r="2137" spans="1:4" x14ac:dyDescent="0.3">
      <c r="A2137" s="1" t="s">
        <v>226</v>
      </c>
      <c r="B2137" s="1" t="s">
        <v>2391</v>
      </c>
      <c r="C2137" s="1" t="s">
        <v>4947</v>
      </c>
      <c r="D2137" s="7" t="s">
        <v>5078</v>
      </c>
    </row>
    <row r="2138" spans="1:4" x14ac:dyDescent="0.3">
      <c r="A2138" s="1" t="s">
        <v>225</v>
      </c>
      <c r="B2138" s="1" t="s">
        <v>2391</v>
      </c>
      <c r="C2138" s="1" t="s">
        <v>4502</v>
      </c>
      <c r="D2138" s="7" t="s">
        <v>2613</v>
      </c>
    </row>
    <row r="2139" spans="1:4" x14ac:dyDescent="0.3">
      <c r="A2139" s="1" t="s">
        <v>224</v>
      </c>
      <c r="B2139" s="1" t="s">
        <v>3168</v>
      </c>
      <c r="C2139" s="1" t="s">
        <v>5079</v>
      </c>
      <c r="D2139" s="7" t="s">
        <v>3120</v>
      </c>
    </row>
    <row r="2140" spans="1:4" x14ac:dyDescent="0.3">
      <c r="A2140" s="1" t="s">
        <v>223</v>
      </c>
      <c r="B2140" s="1" t="s">
        <v>2391</v>
      </c>
      <c r="C2140" s="1" t="s">
        <v>5080</v>
      </c>
      <c r="D2140" s="7" t="s">
        <v>4510</v>
      </c>
    </row>
    <row r="2141" spans="1:4" x14ac:dyDescent="0.3">
      <c r="A2141" s="1" t="s">
        <v>222</v>
      </c>
      <c r="B2141" s="1" t="s">
        <v>2391</v>
      </c>
      <c r="C2141" s="1" t="s">
        <v>5081</v>
      </c>
      <c r="D2141" s="7" t="s">
        <v>2483</v>
      </c>
    </row>
    <row r="2142" spans="1:4" x14ac:dyDescent="0.3">
      <c r="A2142" s="1" t="s">
        <v>221</v>
      </c>
      <c r="B2142" s="7" t="s">
        <v>2388</v>
      </c>
      <c r="C2142" s="1" t="s">
        <v>2485</v>
      </c>
      <c r="D2142" s="1" t="s">
        <v>5082</v>
      </c>
    </row>
    <row r="2143" spans="1:4" x14ac:dyDescent="0.3">
      <c r="A2143" s="1" t="s">
        <v>220</v>
      </c>
      <c r="B2143" s="1" t="s">
        <v>2388</v>
      </c>
      <c r="C2143" s="1" t="s">
        <v>5083</v>
      </c>
      <c r="D2143" s="7" t="s">
        <v>5084</v>
      </c>
    </row>
    <row r="2144" spans="1:4" x14ac:dyDescent="0.3">
      <c r="A2144" s="1" t="s">
        <v>219</v>
      </c>
      <c r="B2144" s="1" t="s">
        <v>2388</v>
      </c>
      <c r="C2144" s="1" t="s">
        <v>5085</v>
      </c>
      <c r="D2144" s="7" t="s">
        <v>5086</v>
      </c>
    </row>
    <row r="2145" spans="1:4" x14ac:dyDescent="0.3">
      <c r="A2145" s="1" t="s">
        <v>218</v>
      </c>
      <c r="B2145" s="1" t="s">
        <v>2388</v>
      </c>
      <c r="C2145" s="1" t="s">
        <v>5087</v>
      </c>
      <c r="D2145" s="7" t="s">
        <v>5088</v>
      </c>
    </row>
    <row r="2146" spans="1:4" x14ac:dyDescent="0.3">
      <c r="A2146" s="1" t="s">
        <v>217</v>
      </c>
      <c r="B2146" s="1" t="s">
        <v>2391</v>
      </c>
      <c r="C2146" s="1" t="s">
        <v>5089</v>
      </c>
      <c r="D2146" s="7" t="s">
        <v>2400</v>
      </c>
    </row>
    <row r="2147" spans="1:4" x14ac:dyDescent="0.3">
      <c r="A2147" s="1" t="s">
        <v>216</v>
      </c>
      <c r="B2147" s="1" t="s">
        <v>2391</v>
      </c>
      <c r="C2147" s="1" t="s">
        <v>5090</v>
      </c>
      <c r="D2147" s="7" t="s">
        <v>2403</v>
      </c>
    </row>
    <row r="2148" spans="1:4" x14ac:dyDescent="0.3">
      <c r="A2148" s="1" t="s">
        <v>215</v>
      </c>
      <c r="B2148" s="1" t="s">
        <v>2391</v>
      </c>
      <c r="C2148" s="1" t="s">
        <v>5091</v>
      </c>
      <c r="D2148" s="7" t="s">
        <v>3825</v>
      </c>
    </row>
    <row r="2149" spans="1:4" x14ac:dyDescent="0.3">
      <c r="A2149" s="1" t="s">
        <v>214</v>
      </c>
      <c r="B2149" s="1" t="s">
        <v>2391</v>
      </c>
      <c r="C2149" s="1" t="s">
        <v>5092</v>
      </c>
      <c r="D2149" s="7" t="s">
        <v>2673</v>
      </c>
    </row>
    <row r="2150" spans="1:4" x14ac:dyDescent="0.3">
      <c r="A2150" s="1" t="s">
        <v>213</v>
      </c>
      <c r="B2150" s="1" t="s">
        <v>2391</v>
      </c>
      <c r="C2150" s="1" t="s">
        <v>5093</v>
      </c>
      <c r="D2150" s="7" t="s">
        <v>2444</v>
      </c>
    </row>
    <row r="2151" spans="1:4" x14ac:dyDescent="0.3">
      <c r="A2151" s="1" t="s">
        <v>212</v>
      </c>
      <c r="B2151" s="1" t="s">
        <v>2391</v>
      </c>
      <c r="C2151" s="1" t="s">
        <v>4321</v>
      </c>
      <c r="D2151" s="7" t="s">
        <v>3035</v>
      </c>
    </row>
    <row r="2152" spans="1:4" x14ac:dyDescent="0.3">
      <c r="A2152" s="1" t="s">
        <v>211</v>
      </c>
      <c r="B2152" s="1" t="s">
        <v>2391</v>
      </c>
      <c r="C2152" s="1" t="s">
        <v>5094</v>
      </c>
      <c r="D2152" s="7" t="s">
        <v>2407</v>
      </c>
    </row>
    <row r="2153" spans="1:4" x14ac:dyDescent="0.3">
      <c r="A2153" s="1" t="s">
        <v>210</v>
      </c>
      <c r="B2153" s="1" t="s">
        <v>2391</v>
      </c>
      <c r="C2153" s="1" t="s">
        <v>5095</v>
      </c>
      <c r="D2153" s="7" t="s">
        <v>5096</v>
      </c>
    </row>
    <row r="2154" spans="1:4" x14ac:dyDescent="0.3">
      <c r="A2154" s="1" t="s">
        <v>209</v>
      </c>
      <c r="B2154" s="1" t="s">
        <v>2391</v>
      </c>
      <c r="C2154" s="1" t="s">
        <v>5097</v>
      </c>
      <c r="D2154" s="7" t="s">
        <v>5098</v>
      </c>
    </row>
    <row r="2155" spans="1:4" x14ac:dyDescent="0.3">
      <c r="A2155" s="1" t="s">
        <v>208</v>
      </c>
      <c r="B2155" s="1" t="s">
        <v>2391</v>
      </c>
      <c r="C2155" s="1" t="s">
        <v>5099</v>
      </c>
      <c r="D2155" s="7" t="s">
        <v>3014</v>
      </c>
    </row>
    <row r="2156" spans="1:4" x14ac:dyDescent="0.3">
      <c r="A2156" s="1" t="s">
        <v>207</v>
      </c>
      <c r="B2156" s="1" t="s">
        <v>2391</v>
      </c>
      <c r="C2156" s="1" t="s">
        <v>5063</v>
      </c>
      <c r="D2156" s="7" t="s">
        <v>2580</v>
      </c>
    </row>
    <row r="2157" spans="1:4" x14ac:dyDescent="0.3">
      <c r="A2157" s="1" t="s">
        <v>206</v>
      </c>
      <c r="B2157" s="1" t="s">
        <v>2391</v>
      </c>
      <c r="C2157" s="1" t="s">
        <v>5100</v>
      </c>
      <c r="D2157" s="7" t="s">
        <v>4833</v>
      </c>
    </row>
    <row r="2158" spans="1:4" x14ac:dyDescent="0.3">
      <c r="A2158" s="1" t="s">
        <v>205</v>
      </c>
      <c r="B2158" s="1" t="s">
        <v>2391</v>
      </c>
      <c r="C2158" s="1" t="s">
        <v>5101</v>
      </c>
      <c r="D2158" s="7" t="s">
        <v>2405</v>
      </c>
    </row>
    <row r="2159" spans="1:4" x14ac:dyDescent="0.3">
      <c r="A2159" s="1" t="s">
        <v>204</v>
      </c>
      <c r="B2159" s="1" t="s">
        <v>2388</v>
      </c>
      <c r="C2159" s="1" t="s">
        <v>5102</v>
      </c>
      <c r="D2159" s="7" t="s">
        <v>5103</v>
      </c>
    </row>
    <row r="2160" spans="1:4" x14ac:dyDescent="0.3">
      <c r="A2160" s="1" t="s">
        <v>203</v>
      </c>
      <c r="B2160" s="1" t="s">
        <v>2388</v>
      </c>
      <c r="C2160" s="1" t="s">
        <v>5104</v>
      </c>
      <c r="D2160" s="7" t="s">
        <v>4257</v>
      </c>
    </row>
    <row r="2161" spans="1:4" x14ac:dyDescent="0.3">
      <c r="A2161" s="1" t="s">
        <v>202</v>
      </c>
      <c r="B2161" s="1" t="s">
        <v>2388</v>
      </c>
      <c r="C2161" s="1" t="s">
        <v>5105</v>
      </c>
      <c r="D2161" s="7" t="s">
        <v>2561</v>
      </c>
    </row>
    <row r="2162" spans="1:4" x14ac:dyDescent="0.3">
      <c r="A2162" s="1" t="s">
        <v>201</v>
      </c>
      <c r="B2162" s="1" t="s">
        <v>2388</v>
      </c>
      <c r="C2162" s="1" t="s">
        <v>5106</v>
      </c>
      <c r="D2162" s="7" t="s">
        <v>2729</v>
      </c>
    </row>
    <row r="2163" spans="1:4" x14ac:dyDescent="0.3">
      <c r="A2163" s="1" t="s">
        <v>200</v>
      </c>
      <c r="B2163" s="1" t="s">
        <v>2388</v>
      </c>
      <c r="C2163" s="1" t="s">
        <v>5107</v>
      </c>
      <c r="D2163" s="7" t="s">
        <v>2729</v>
      </c>
    </row>
    <row r="2164" spans="1:4" x14ac:dyDescent="0.3">
      <c r="A2164" s="1" t="s">
        <v>198</v>
      </c>
      <c r="B2164" s="1" t="s">
        <v>3168</v>
      </c>
      <c r="C2164" s="1" t="s">
        <v>5108</v>
      </c>
      <c r="D2164" s="7" t="s">
        <v>2763</v>
      </c>
    </row>
    <row r="2165" spans="1:4" x14ac:dyDescent="0.3">
      <c r="A2165" s="1" t="s">
        <v>197</v>
      </c>
      <c r="B2165" s="1" t="s">
        <v>2388</v>
      </c>
      <c r="C2165" s="1" t="s">
        <v>2544</v>
      </c>
      <c r="D2165" s="7" t="s">
        <v>5109</v>
      </c>
    </row>
    <row r="2166" spans="1:4" x14ac:dyDescent="0.3">
      <c r="A2166" s="1" t="s">
        <v>196</v>
      </c>
      <c r="B2166" s="1" t="s">
        <v>2391</v>
      </c>
      <c r="C2166" s="1" t="s">
        <v>5110</v>
      </c>
      <c r="D2166" s="7" t="s">
        <v>2604</v>
      </c>
    </row>
    <row r="2167" spans="1:4" x14ac:dyDescent="0.3">
      <c r="A2167" s="1" t="s">
        <v>195</v>
      </c>
      <c r="B2167" s="1" t="s">
        <v>2391</v>
      </c>
      <c r="C2167" s="1" t="s">
        <v>5111</v>
      </c>
      <c r="D2167" s="7" t="s">
        <v>2755</v>
      </c>
    </row>
    <row r="2168" spans="1:4" x14ac:dyDescent="0.3">
      <c r="A2168" s="1" t="s">
        <v>194</v>
      </c>
      <c r="B2168" s="1" t="s">
        <v>2391</v>
      </c>
      <c r="C2168" s="1" t="s">
        <v>5112</v>
      </c>
      <c r="D2168" s="7" t="s">
        <v>5113</v>
      </c>
    </row>
    <row r="2169" spans="1:4" x14ac:dyDescent="0.3">
      <c r="A2169" s="1" t="s">
        <v>193</v>
      </c>
      <c r="B2169" s="1" t="s">
        <v>2391</v>
      </c>
      <c r="C2169" s="1" t="s">
        <v>5114</v>
      </c>
      <c r="D2169" s="7" t="s">
        <v>3295</v>
      </c>
    </row>
    <row r="2170" spans="1:4" x14ac:dyDescent="0.3">
      <c r="A2170" s="1" t="s">
        <v>192</v>
      </c>
      <c r="B2170" s="1" t="s">
        <v>2391</v>
      </c>
      <c r="C2170" s="1" t="s">
        <v>5115</v>
      </c>
      <c r="D2170" s="7" t="s">
        <v>5116</v>
      </c>
    </row>
    <row r="2171" spans="1:4" x14ac:dyDescent="0.3">
      <c r="A2171" s="1" t="s">
        <v>191</v>
      </c>
      <c r="B2171" s="1" t="s">
        <v>2391</v>
      </c>
      <c r="C2171" s="1" t="s">
        <v>5117</v>
      </c>
      <c r="D2171" s="7" t="s">
        <v>2440</v>
      </c>
    </row>
    <row r="2172" spans="1:4" x14ac:dyDescent="0.3">
      <c r="A2172" s="1" t="s">
        <v>190</v>
      </c>
      <c r="B2172" s="1" t="s">
        <v>2388</v>
      </c>
      <c r="C2172" s="1" t="s">
        <v>5118</v>
      </c>
      <c r="D2172" s="7" t="s">
        <v>2794</v>
      </c>
    </row>
    <row r="2173" spans="1:4" x14ac:dyDescent="0.3">
      <c r="A2173" s="1" t="s">
        <v>189</v>
      </c>
      <c r="B2173" s="1" t="s">
        <v>2391</v>
      </c>
      <c r="C2173" s="1" t="s">
        <v>4594</v>
      </c>
      <c r="D2173" s="7" t="s">
        <v>2673</v>
      </c>
    </row>
    <row r="2174" spans="1:4" x14ac:dyDescent="0.3">
      <c r="A2174" s="1" t="s">
        <v>188</v>
      </c>
      <c r="B2174" s="1" t="s">
        <v>2391</v>
      </c>
      <c r="C2174" s="1" t="s">
        <v>5119</v>
      </c>
      <c r="D2174" s="7" t="s">
        <v>2688</v>
      </c>
    </row>
    <row r="2175" spans="1:4" x14ac:dyDescent="0.3">
      <c r="A2175" s="1" t="s">
        <v>187</v>
      </c>
      <c r="B2175" s="1" t="s">
        <v>2388</v>
      </c>
      <c r="C2175" s="1" t="s">
        <v>3981</v>
      </c>
      <c r="D2175" s="7" t="s">
        <v>3074</v>
      </c>
    </row>
    <row r="2176" spans="1:4" x14ac:dyDescent="0.3">
      <c r="A2176" s="1" t="s">
        <v>186</v>
      </c>
      <c r="B2176" s="1" t="s">
        <v>2391</v>
      </c>
      <c r="C2176" s="1" t="s">
        <v>5120</v>
      </c>
      <c r="D2176" s="7" t="s">
        <v>5121</v>
      </c>
    </row>
    <row r="2177" spans="1:4" x14ac:dyDescent="0.3">
      <c r="A2177" s="1" t="s">
        <v>185</v>
      </c>
      <c r="B2177" s="1" t="s">
        <v>2388</v>
      </c>
      <c r="C2177" s="1" t="s">
        <v>2789</v>
      </c>
      <c r="D2177" s="7" t="s">
        <v>5122</v>
      </c>
    </row>
    <row r="2178" spans="1:4" x14ac:dyDescent="0.3">
      <c r="A2178" s="1" t="s">
        <v>184</v>
      </c>
      <c r="B2178" s="1" t="s">
        <v>2388</v>
      </c>
      <c r="C2178" s="1" t="s">
        <v>2777</v>
      </c>
      <c r="D2178" s="7" t="s">
        <v>2412</v>
      </c>
    </row>
    <row r="2179" spans="1:4" x14ac:dyDescent="0.3">
      <c r="A2179" s="1" t="s">
        <v>183</v>
      </c>
      <c r="B2179" s="1" t="s">
        <v>2388</v>
      </c>
      <c r="C2179" s="1" t="s">
        <v>3410</v>
      </c>
      <c r="D2179" s="7" t="s">
        <v>2981</v>
      </c>
    </row>
    <row r="2180" spans="1:4" x14ac:dyDescent="0.3">
      <c r="A2180" s="1" t="s">
        <v>182</v>
      </c>
      <c r="B2180" s="1" t="s">
        <v>2388</v>
      </c>
      <c r="C2180" s="1" t="s">
        <v>5123</v>
      </c>
      <c r="D2180" s="7" t="s">
        <v>3142</v>
      </c>
    </row>
    <row r="2181" spans="1:4" x14ac:dyDescent="0.3">
      <c r="A2181" s="1" t="s">
        <v>181</v>
      </c>
      <c r="B2181" s="1" t="s">
        <v>2388</v>
      </c>
      <c r="C2181" s="1" t="s">
        <v>4023</v>
      </c>
      <c r="D2181" s="7" t="s">
        <v>2947</v>
      </c>
    </row>
    <row r="2182" spans="1:4" x14ac:dyDescent="0.3">
      <c r="A2182" s="1" t="s">
        <v>180</v>
      </c>
      <c r="B2182" s="1" t="s">
        <v>2388</v>
      </c>
      <c r="C2182" s="1" t="s">
        <v>5124</v>
      </c>
      <c r="D2182" s="7" t="s">
        <v>5125</v>
      </c>
    </row>
    <row r="2183" spans="1:4" x14ac:dyDescent="0.3">
      <c r="A2183" s="1" t="s">
        <v>179</v>
      </c>
      <c r="B2183" s="1" t="s">
        <v>2388</v>
      </c>
      <c r="C2183" s="1" t="s">
        <v>5126</v>
      </c>
      <c r="D2183" s="7" t="s">
        <v>2977</v>
      </c>
    </row>
    <row r="2184" spans="1:4" x14ac:dyDescent="0.3">
      <c r="A2184" s="1" t="s">
        <v>178</v>
      </c>
      <c r="B2184" s="1" t="s">
        <v>2391</v>
      </c>
      <c r="C2184" s="1" t="s">
        <v>3030</v>
      </c>
      <c r="D2184" s="7" t="s">
        <v>2640</v>
      </c>
    </row>
    <row r="2185" spans="1:4" x14ac:dyDescent="0.3">
      <c r="A2185" s="1" t="s">
        <v>177</v>
      </c>
      <c r="B2185" s="1" t="s">
        <v>2391</v>
      </c>
      <c r="C2185" s="1" t="s">
        <v>5127</v>
      </c>
      <c r="D2185" s="7" t="s">
        <v>5128</v>
      </c>
    </row>
    <row r="2186" spans="1:4" x14ac:dyDescent="0.3">
      <c r="A2186" s="1" t="s">
        <v>176</v>
      </c>
      <c r="B2186" s="1" t="s">
        <v>2391</v>
      </c>
      <c r="C2186" s="1" t="s">
        <v>5129</v>
      </c>
      <c r="D2186" s="7" t="s">
        <v>2837</v>
      </c>
    </row>
    <row r="2187" spans="1:4" x14ac:dyDescent="0.3">
      <c r="A2187" s="1" t="s">
        <v>175</v>
      </c>
      <c r="B2187" s="1" t="s">
        <v>2391</v>
      </c>
      <c r="C2187" s="1" t="s">
        <v>3256</v>
      </c>
      <c r="D2187" s="7" t="s">
        <v>2788</v>
      </c>
    </row>
    <row r="2188" spans="1:4" x14ac:dyDescent="0.3">
      <c r="A2188" s="1" t="s">
        <v>174</v>
      </c>
      <c r="B2188" s="1" t="s">
        <v>2391</v>
      </c>
      <c r="C2188" s="1" t="s">
        <v>5130</v>
      </c>
      <c r="D2188" s="7" t="s">
        <v>2403</v>
      </c>
    </row>
    <row r="2189" spans="1:4" x14ac:dyDescent="0.3">
      <c r="A2189" s="1" t="s">
        <v>173</v>
      </c>
      <c r="B2189" s="1" t="s">
        <v>2391</v>
      </c>
      <c r="C2189" s="1" t="s">
        <v>5131</v>
      </c>
      <c r="D2189" s="7" t="s">
        <v>2550</v>
      </c>
    </row>
    <row r="2190" spans="1:4" x14ac:dyDescent="0.3">
      <c r="A2190" s="1" t="s">
        <v>172</v>
      </c>
      <c r="B2190" s="1" t="s">
        <v>2391</v>
      </c>
      <c r="C2190" s="1" t="s">
        <v>4233</v>
      </c>
      <c r="D2190" s="7" t="s">
        <v>2784</v>
      </c>
    </row>
    <row r="2191" spans="1:4" x14ac:dyDescent="0.3">
      <c r="A2191" s="1" t="s">
        <v>171</v>
      </c>
      <c r="B2191" s="1" t="s">
        <v>2391</v>
      </c>
      <c r="C2191" s="1" t="s">
        <v>5132</v>
      </c>
      <c r="D2191" s="7" t="s">
        <v>2864</v>
      </c>
    </row>
    <row r="2192" spans="1:4" x14ac:dyDescent="0.3">
      <c r="A2192" s="1" t="s">
        <v>170</v>
      </c>
      <c r="B2192" s="1" t="s">
        <v>2391</v>
      </c>
      <c r="C2192" s="1" t="s">
        <v>2774</v>
      </c>
      <c r="D2192" s="7" t="s">
        <v>5133</v>
      </c>
    </row>
    <row r="2193" spans="1:4" x14ac:dyDescent="0.3">
      <c r="A2193" s="1" t="s">
        <v>168</v>
      </c>
      <c r="B2193" s="1" t="s">
        <v>2391</v>
      </c>
      <c r="C2193" s="1" t="s">
        <v>5134</v>
      </c>
      <c r="D2193" s="7" t="s">
        <v>2431</v>
      </c>
    </row>
    <row r="2194" spans="1:4" x14ac:dyDescent="0.3">
      <c r="A2194" s="1" t="s">
        <v>166</v>
      </c>
      <c r="B2194" s="1" t="s">
        <v>2391</v>
      </c>
      <c r="C2194" s="1" t="s">
        <v>4671</v>
      </c>
      <c r="D2194" s="7" t="s">
        <v>2550</v>
      </c>
    </row>
    <row r="2195" spans="1:4" x14ac:dyDescent="0.3">
      <c r="A2195" s="1" t="s">
        <v>164</v>
      </c>
      <c r="B2195" s="1" t="s">
        <v>2391</v>
      </c>
      <c r="C2195" s="1" t="s">
        <v>3345</v>
      </c>
      <c r="D2195" s="7" t="s">
        <v>5135</v>
      </c>
    </row>
    <row r="2196" spans="1:4" x14ac:dyDescent="0.3">
      <c r="A2196" s="1" t="s">
        <v>162</v>
      </c>
      <c r="B2196" s="1" t="s">
        <v>2391</v>
      </c>
      <c r="C2196" s="1" t="s">
        <v>5136</v>
      </c>
      <c r="D2196" s="7" t="s">
        <v>2453</v>
      </c>
    </row>
    <row r="2197" spans="1:4" x14ac:dyDescent="0.3">
      <c r="A2197" s="1" t="s">
        <v>161</v>
      </c>
      <c r="B2197" s="1" t="s">
        <v>2391</v>
      </c>
      <c r="C2197" s="1" t="s">
        <v>3209</v>
      </c>
      <c r="D2197" s="7" t="s">
        <v>3078</v>
      </c>
    </row>
    <row r="2198" spans="1:4" x14ac:dyDescent="0.3">
      <c r="A2198" s="1" t="s">
        <v>160</v>
      </c>
      <c r="B2198" s="1" t="s">
        <v>2391</v>
      </c>
      <c r="C2198" s="1" t="s">
        <v>5137</v>
      </c>
      <c r="D2198" s="7" t="s">
        <v>2489</v>
      </c>
    </row>
    <row r="2199" spans="1:4" x14ac:dyDescent="0.3">
      <c r="A2199" s="1" t="s">
        <v>159</v>
      </c>
      <c r="B2199" s="1" t="s">
        <v>2391</v>
      </c>
      <c r="C2199" s="1" t="s">
        <v>5138</v>
      </c>
      <c r="D2199" s="7" t="s">
        <v>2465</v>
      </c>
    </row>
    <row r="2200" spans="1:4" x14ac:dyDescent="0.3">
      <c r="A2200" s="1" t="s">
        <v>158</v>
      </c>
      <c r="B2200" s="1" t="s">
        <v>2391</v>
      </c>
      <c r="C2200" s="1" t="s">
        <v>5139</v>
      </c>
      <c r="D2200" s="7" t="s">
        <v>2440</v>
      </c>
    </row>
    <row r="2201" spans="1:4" x14ac:dyDescent="0.3">
      <c r="A2201" s="1" t="s">
        <v>157</v>
      </c>
      <c r="B2201" s="1" t="s">
        <v>2391</v>
      </c>
      <c r="C2201" s="1" t="s">
        <v>5140</v>
      </c>
      <c r="D2201" s="7" t="s">
        <v>4863</v>
      </c>
    </row>
    <row r="2202" spans="1:4" x14ac:dyDescent="0.3">
      <c r="A2202" s="1" t="s">
        <v>156</v>
      </c>
      <c r="B2202" s="1" t="s">
        <v>2391</v>
      </c>
      <c r="C2202" s="1" t="s">
        <v>5141</v>
      </c>
      <c r="D2202" s="7" t="s">
        <v>2407</v>
      </c>
    </row>
    <row r="2203" spans="1:4" x14ac:dyDescent="0.3">
      <c r="A2203" s="1" t="s">
        <v>155</v>
      </c>
      <c r="B2203" s="1" t="s">
        <v>2391</v>
      </c>
      <c r="C2203" s="1" t="s">
        <v>5142</v>
      </c>
      <c r="D2203" s="7" t="s">
        <v>2723</v>
      </c>
    </row>
    <row r="2204" spans="1:4" x14ac:dyDescent="0.3">
      <c r="A2204" s="1" t="s">
        <v>154</v>
      </c>
      <c r="B2204" s="1" t="s">
        <v>2388</v>
      </c>
      <c r="C2204" s="1" t="s">
        <v>5143</v>
      </c>
      <c r="D2204" s="7" t="s">
        <v>4961</v>
      </c>
    </row>
    <row r="2205" spans="1:4" x14ac:dyDescent="0.3">
      <c r="A2205" s="1" t="s">
        <v>153</v>
      </c>
      <c r="B2205" s="1" t="s">
        <v>2388</v>
      </c>
      <c r="C2205" s="1" t="s">
        <v>5144</v>
      </c>
      <c r="D2205" s="7" t="s">
        <v>2412</v>
      </c>
    </row>
    <row r="2206" spans="1:4" x14ac:dyDescent="0.3">
      <c r="A2206" s="1" t="s">
        <v>152</v>
      </c>
      <c r="B2206" s="1" t="s">
        <v>2388</v>
      </c>
      <c r="C2206" s="1" t="s">
        <v>5145</v>
      </c>
      <c r="D2206" s="7" t="s">
        <v>5146</v>
      </c>
    </row>
    <row r="2207" spans="1:4" x14ac:dyDescent="0.3">
      <c r="A2207" s="1" t="s">
        <v>151</v>
      </c>
      <c r="B2207" s="1" t="s">
        <v>2391</v>
      </c>
      <c r="C2207" s="1" t="s">
        <v>5147</v>
      </c>
      <c r="D2207" s="7" t="s">
        <v>3089</v>
      </c>
    </row>
    <row r="2208" spans="1:4" x14ac:dyDescent="0.3">
      <c r="A2208" s="1" t="s">
        <v>150</v>
      </c>
      <c r="B2208" s="1" t="s">
        <v>2391</v>
      </c>
      <c r="C2208" s="1" t="s">
        <v>5148</v>
      </c>
      <c r="D2208" s="7" t="s">
        <v>3747</v>
      </c>
    </row>
    <row r="2209" spans="1:4" x14ac:dyDescent="0.3">
      <c r="A2209" s="1" t="s">
        <v>149</v>
      </c>
      <c r="B2209" s="1" t="s">
        <v>2388</v>
      </c>
      <c r="C2209" s="1" t="s">
        <v>5149</v>
      </c>
      <c r="D2209" s="7" t="s">
        <v>5150</v>
      </c>
    </row>
    <row r="2210" spans="1:4" x14ac:dyDescent="0.3">
      <c r="A2210" s="1" t="s">
        <v>148</v>
      </c>
      <c r="B2210" s="1" t="s">
        <v>2388</v>
      </c>
      <c r="C2210" s="1" t="s">
        <v>5151</v>
      </c>
      <c r="D2210" s="7" t="s">
        <v>5152</v>
      </c>
    </row>
    <row r="2211" spans="1:4" x14ac:dyDescent="0.3">
      <c r="A2211" s="1" t="s">
        <v>147</v>
      </c>
      <c r="B2211" s="1" t="s">
        <v>2388</v>
      </c>
      <c r="C2211" s="1" t="s">
        <v>2525</v>
      </c>
      <c r="D2211" s="7" t="s">
        <v>2424</v>
      </c>
    </row>
    <row r="2212" spans="1:4" x14ac:dyDescent="0.3">
      <c r="A2212" s="1" t="s">
        <v>146</v>
      </c>
      <c r="B2212" s="1" t="s">
        <v>2391</v>
      </c>
      <c r="C2212" s="1" t="s">
        <v>5153</v>
      </c>
      <c r="D2212" s="7" t="s">
        <v>2903</v>
      </c>
    </row>
    <row r="2213" spans="1:4" x14ac:dyDescent="0.3">
      <c r="A2213" s="1" t="s">
        <v>145</v>
      </c>
      <c r="B2213" s="1" t="s">
        <v>2391</v>
      </c>
      <c r="C2213" s="1" t="s">
        <v>4729</v>
      </c>
      <c r="D2213" s="7" t="s">
        <v>3747</v>
      </c>
    </row>
    <row r="2214" spans="1:4" x14ac:dyDescent="0.3">
      <c r="A2214" s="1" t="s">
        <v>144</v>
      </c>
      <c r="B2214" s="1" t="s">
        <v>2391</v>
      </c>
      <c r="C2214" s="1" t="s">
        <v>5154</v>
      </c>
      <c r="D2214" s="7" t="s">
        <v>2747</v>
      </c>
    </row>
    <row r="2215" spans="1:4" x14ac:dyDescent="0.3">
      <c r="A2215" s="1" t="s">
        <v>143</v>
      </c>
      <c r="B2215" s="1" t="s">
        <v>5155</v>
      </c>
      <c r="C2215" s="1" t="s">
        <v>2571</v>
      </c>
      <c r="D2215" s="7" t="s">
        <v>2388</v>
      </c>
    </row>
    <row r="2216" spans="1:4" x14ac:dyDescent="0.3">
      <c r="A2216" s="1" t="s">
        <v>142</v>
      </c>
      <c r="B2216" s="1" t="s">
        <v>2388</v>
      </c>
      <c r="C2216" s="1" t="s">
        <v>5156</v>
      </c>
      <c r="D2216" s="7" t="s">
        <v>2593</v>
      </c>
    </row>
    <row r="2217" spans="1:4" x14ac:dyDescent="0.3">
      <c r="A2217" s="1" t="s">
        <v>141</v>
      </c>
      <c r="B2217" s="1" t="s">
        <v>2391</v>
      </c>
      <c r="C2217" s="1" t="s">
        <v>2648</v>
      </c>
      <c r="D2217" s="7" t="s">
        <v>4649</v>
      </c>
    </row>
    <row r="2218" spans="1:4" x14ac:dyDescent="0.3">
      <c r="A2218" s="1" t="s">
        <v>140</v>
      </c>
      <c r="B2218" s="1" t="s">
        <v>2388</v>
      </c>
      <c r="C2218" s="1" t="s">
        <v>2514</v>
      </c>
      <c r="D2218" s="7" t="s">
        <v>2424</v>
      </c>
    </row>
    <row r="2219" spans="1:4" x14ac:dyDescent="0.3">
      <c r="A2219" s="1" t="s">
        <v>139</v>
      </c>
      <c r="B2219" s="1" t="s">
        <v>2388</v>
      </c>
      <c r="C2219" s="1" t="s">
        <v>5157</v>
      </c>
      <c r="D2219" s="7" t="s">
        <v>3510</v>
      </c>
    </row>
    <row r="2220" spans="1:4" x14ac:dyDescent="0.3">
      <c r="A2220" s="1" t="s">
        <v>138</v>
      </c>
      <c r="B2220" s="1" t="s">
        <v>2388</v>
      </c>
      <c r="C2220" s="1" t="s">
        <v>5158</v>
      </c>
      <c r="D2220" s="7" t="s">
        <v>2624</v>
      </c>
    </row>
    <row r="2221" spans="1:4" x14ac:dyDescent="0.3">
      <c r="A2221" s="1" t="s">
        <v>137</v>
      </c>
      <c r="B2221" s="1" t="s">
        <v>2388</v>
      </c>
      <c r="C2221" s="1" t="s">
        <v>5159</v>
      </c>
      <c r="D2221" s="7" t="s">
        <v>3445</v>
      </c>
    </row>
    <row r="2222" spans="1:4" x14ac:dyDescent="0.3">
      <c r="A2222" s="1" t="s">
        <v>136</v>
      </c>
      <c r="B2222" s="1" t="s">
        <v>2391</v>
      </c>
      <c r="C2222" s="1" t="s">
        <v>5160</v>
      </c>
      <c r="D2222" s="7" t="s">
        <v>2654</v>
      </c>
    </row>
    <row r="2223" spans="1:4" x14ac:dyDescent="0.3">
      <c r="A2223" s="1" t="s">
        <v>135</v>
      </c>
      <c r="B2223" s="1" t="s">
        <v>2391</v>
      </c>
      <c r="C2223" s="1" t="s">
        <v>5161</v>
      </c>
      <c r="D2223" s="7" t="s">
        <v>2392</v>
      </c>
    </row>
    <row r="2224" spans="1:4" x14ac:dyDescent="0.3">
      <c r="A2224" s="1" t="s">
        <v>134</v>
      </c>
      <c r="B2224" s="1" t="s">
        <v>2391</v>
      </c>
      <c r="C2224" s="1" t="s">
        <v>3160</v>
      </c>
      <c r="D2224" s="7" t="s">
        <v>3014</v>
      </c>
    </row>
    <row r="2225" spans="1:4" x14ac:dyDescent="0.3">
      <c r="A2225" s="1" t="s">
        <v>133</v>
      </c>
      <c r="B2225" s="1" t="s">
        <v>2391</v>
      </c>
      <c r="C2225" s="1" t="s">
        <v>5162</v>
      </c>
      <c r="D2225" s="7" t="s">
        <v>2392</v>
      </c>
    </row>
    <row r="2226" spans="1:4" x14ac:dyDescent="0.3">
      <c r="A2226" s="1" t="s">
        <v>132</v>
      </c>
      <c r="B2226" s="1" t="s">
        <v>2391</v>
      </c>
      <c r="C2226" s="1" t="s">
        <v>4733</v>
      </c>
      <c r="D2226" s="7" t="s">
        <v>5163</v>
      </c>
    </row>
    <row r="2227" spans="1:4" x14ac:dyDescent="0.3">
      <c r="A2227" s="1" t="s">
        <v>131</v>
      </c>
      <c r="B2227" s="1" t="s">
        <v>2388</v>
      </c>
      <c r="C2227" s="1" t="s">
        <v>3517</v>
      </c>
      <c r="D2227" s="7" t="s">
        <v>2825</v>
      </c>
    </row>
    <row r="2228" spans="1:4" x14ac:dyDescent="0.3">
      <c r="A2228" s="1" t="s">
        <v>130</v>
      </c>
      <c r="B2228" s="1" t="s">
        <v>2388</v>
      </c>
      <c r="C2228" s="1" t="s">
        <v>4262</v>
      </c>
      <c r="D2228" s="7" t="s">
        <v>2624</v>
      </c>
    </row>
    <row r="2229" spans="1:4" x14ac:dyDescent="0.3">
      <c r="A2229" s="1" t="s">
        <v>129</v>
      </c>
      <c r="B2229" s="1" t="s">
        <v>2388</v>
      </c>
      <c r="C2229" s="1" t="s">
        <v>5164</v>
      </c>
      <c r="D2229" s="7" t="s">
        <v>2557</v>
      </c>
    </row>
    <row r="2230" spans="1:4" x14ac:dyDescent="0.3">
      <c r="A2230" s="1" t="s">
        <v>128</v>
      </c>
      <c r="B2230" s="1" t="s">
        <v>2388</v>
      </c>
      <c r="C2230" s="1" t="s">
        <v>5165</v>
      </c>
      <c r="D2230" s="7" t="s">
        <v>3560</v>
      </c>
    </row>
    <row r="2231" spans="1:4" x14ac:dyDescent="0.3">
      <c r="A2231" s="1" t="s">
        <v>127</v>
      </c>
      <c r="B2231" s="1" t="s">
        <v>2391</v>
      </c>
      <c r="C2231" s="1" t="s">
        <v>2901</v>
      </c>
      <c r="D2231" s="7" t="s">
        <v>3049</v>
      </c>
    </row>
    <row r="2232" spans="1:4" x14ac:dyDescent="0.3">
      <c r="A2232" s="1" t="s">
        <v>126</v>
      </c>
      <c r="B2232" s="1" t="s">
        <v>2388</v>
      </c>
      <c r="C2232" s="1" t="s">
        <v>5166</v>
      </c>
      <c r="D2232" s="7" t="s">
        <v>3892</v>
      </c>
    </row>
    <row r="2233" spans="1:4" x14ac:dyDescent="0.3">
      <c r="A2233" s="1" t="s">
        <v>125</v>
      </c>
      <c r="B2233" s="1" t="s">
        <v>2388</v>
      </c>
      <c r="C2233" s="1" t="s">
        <v>5167</v>
      </c>
      <c r="D2233" s="7" t="s">
        <v>2890</v>
      </c>
    </row>
    <row r="2234" spans="1:4" x14ac:dyDescent="0.3">
      <c r="A2234" s="1" t="s">
        <v>124</v>
      </c>
      <c r="B2234" s="1" t="s">
        <v>2388</v>
      </c>
      <c r="C2234" s="1" t="s">
        <v>5168</v>
      </c>
      <c r="D2234" s="7" t="s">
        <v>2729</v>
      </c>
    </row>
    <row r="2235" spans="1:4" x14ac:dyDescent="0.3">
      <c r="A2235" s="1" t="s">
        <v>123</v>
      </c>
      <c r="B2235" s="1" t="s">
        <v>2391</v>
      </c>
      <c r="C2235" s="1" t="s">
        <v>3943</v>
      </c>
      <c r="D2235" s="7" t="s">
        <v>2403</v>
      </c>
    </row>
    <row r="2236" spans="1:4" x14ac:dyDescent="0.3">
      <c r="A2236" s="1" t="s">
        <v>122</v>
      </c>
      <c r="B2236" s="1" t="s">
        <v>2391</v>
      </c>
      <c r="C2236" s="1" t="s">
        <v>5169</v>
      </c>
      <c r="D2236" s="7" t="s">
        <v>2431</v>
      </c>
    </row>
    <row r="2237" spans="1:4" x14ac:dyDescent="0.3">
      <c r="A2237" s="1" t="s">
        <v>121</v>
      </c>
      <c r="B2237" s="1" t="s">
        <v>2391</v>
      </c>
      <c r="C2237" s="1" t="s">
        <v>5170</v>
      </c>
      <c r="D2237" s="7" t="s">
        <v>5171</v>
      </c>
    </row>
    <row r="2238" spans="1:4" x14ac:dyDescent="0.3">
      <c r="A2238" s="1" t="s">
        <v>120</v>
      </c>
      <c r="B2238" s="1" t="s">
        <v>2391</v>
      </c>
      <c r="C2238" s="1" t="s">
        <v>5172</v>
      </c>
      <c r="D2238" s="7" t="s">
        <v>2519</v>
      </c>
    </row>
    <row r="2239" spans="1:4" x14ac:dyDescent="0.3">
      <c r="A2239" s="1" t="s">
        <v>119</v>
      </c>
      <c r="B2239" s="1" t="s">
        <v>2391</v>
      </c>
      <c r="C2239" s="1" t="s">
        <v>5173</v>
      </c>
      <c r="D2239" s="7" t="s">
        <v>2747</v>
      </c>
    </row>
    <row r="2240" spans="1:4" x14ac:dyDescent="0.3">
      <c r="A2240" s="1" t="s">
        <v>118</v>
      </c>
      <c r="B2240" s="1" t="s">
        <v>2391</v>
      </c>
      <c r="C2240" s="1" t="s">
        <v>2520</v>
      </c>
      <c r="D2240" s="7" t="s">
        <v>2650</v>
      </c>
    </row>
    <row r="2241" spans="1:4" x14ac:dyDescent="0.3">
      <c r="A2241" s="1" t="s">
        <v>117</v>
      </c>
      <c r="B2241" s="1" t="s">
        <v>2388</v>
      </c>
      <c r="C2241" s="1" t="s">
        <v>5174</v>
      </c>
      <c r="D2241" s="7" t="s">
        <v>5175</v>
      </c>
    </row>
    <row r="2242" spans="1:4" x14ac:dyDescent="0.3">
      <c r="A2242" s="1" t="s">
        <v>116</v>
      </c>
      <c r="B2242" s="1" t="s">
        <v>2388</v>
      </c>
      <c r="C2242" s="1" t="s">
        <v>5176</v>
      </c>
      <c r="D2242" s="7" t="s">
        <v>2575</v>
      </c>
    </row>
    <row r="2243" spans="1:4" x14ac:dyDescent="0.3">
      <c r="A2243" s="1" t="s">
        <v>115</v>
      </c>
      <c r="B2243" s="1" t="s">
        <v>2388</v>
      </c>
      <c r="C2243" s="1" t="s">
        <v>5177</v>
      </c>
      <c r="D2243" s="7" t="s">
        <v>2467</v>
      </c>
    </row>
    <row r="2244" spans="1:4" x14ac:dyDescent="0.3">
      <c r="A2244" s="1" t="s">
        <v>114</v>
      </c>
      <c r="B2244" s="1" t="s">
        <v>2391</v>
      </c>
      <c r="C2244" s="1" t="s">
        <v>3731</v>
      </c>
      <c r="D2244" s="7" t="s">
        <v>3067</v>
      </c>
    </row>
    <row r="2245" spans="1:4" x14ac:dyDescent="0.3">
      <c r="A2245" s="1" t="s">
        <v>113</v>
      </c>
      <c r="B2245" s="1" t="s">
        <v>2391</v>
      </c>
      <c r="C2245" s="1" t="s">
        <v>5178</v>
      </c>
      <c r="D2245" s="7" t="s">
        <v>2580</v>
      </c>
    </row>
    <row r="2246" spans="1:4" x14ac:dyDescent="0.3">
      <c r="A2246" s="1" t="s">
        <v>112</v>
      </c>
      <c r="B2246" s="1" t="s">
        <v>2388</v>
      </c>
      <c r="C2246" s="1" t="s">
        <v>3410</v>
      </c>
      <c r="D2246" s="7" t="s">
        <v>3111</v>
      </c>
    </row>
    <row r="2247" spans="1:4" x14ac:dyDescent="0.3">
      <c r="A2247" s="1" t="s">
        <v>111</v>
      </c>
      <c r="B2247" s="1" t="s">
        <v>2388</v>
      </c>
      <c r="C2247" s="1" t="s">
        <v>5179</v>
      </c>
      <c r="D2247" s="7" t="s">
        <v>3558</v>
      </c>
    </row>
    <row r="2248" spans="1:4" x14ac:dyDescent="0.3">
      <c r="A2248" s="1" t="s">
        <v>110</v>
      </c>
      <c r="B2248" s="1" t="s">
        <v>2388</v>
      </c>
      <c r="C2248" s="1" t="s">
        <v>5180</v>
      </c>
      <c r="D2248" s="7" t="s">
        <v>2575</v>
      </c>
    </row>
    <row r="2249" spans="1:4" x14ac:dyDescent="0.3">
      <c r="A2249" s="1" t="s">
        <v>109</v>
      </c>
      <c r="B2249" s="1" t="s">
        <v>2391</v>
      </c>
      <c r="C2249" s="1" t="s">
        <v>5181</v>
      </c>
      <c r="D2249" s="7" t="s">
        <v>2440</v>
      </c>
    </row>
    <row r="2250" spans="1:4" x14ac:dyDescent="0.3">
      <c r="A2250" s="1" t="s">
        <v>108</v>
      </c>
      <c r="B2250" s="1" t="s">
        <v>2391</v>
      </c>
      <c r="C2250" s="1" t="s">
        <v>5182</v>
      </c>
      <c r="D2250" s="7" t="s">
        <v>3215</v>
      </c>
    </row>
    <row r="2251" spans="1:4" x14ac:dyDescent="0.3">
      <c r="A2251" s="1" t="s">
        <v>107</v>
      </c>
      <c r="B2251" s="1" t="s">
        <v>2388</v>
      </c>
      <c r="C2251" s="1" t="s">
        <v>5183</v>
      </c>
      <c r="D2251" s="7" t="s">
        <v>3310</v>
      </c>
    </row>
    <row r="2252" spans="1:4" x14ac:dyDescent="0.3">
      <c r="A2252" s="1" t="s">
        <v>106</v>
      </c>
      <c r="B2252" s="1" t="s">
        <v>2388</v>
      </c>
      <c r="C2252" s="1" t="s">
        <v>5184</v>
      </c>
      <c r="D2252" s="7" t="s">
        <v>2451</v>
      </c>
    </row>
    <row r="2253" spans="1:4" x14ac:dyDescent="0.3">
      <c r="A2253" s="1" t="s">
        <v>105</v>
      </c>
      <c r="B2253" s="1" t="s">
        <v>2391</v>
      </c>
      <c r="C2253" s="1" t="s">
        <v>5185</v>
      </c>
      <c r="D2253" s="7" t="s">
        <v>2747</v>
      </c>
    </row>
    <row r="2254" spans="1:4" x14ac:dyDescent="0.3">
      <c r="A2254" s="1" t="s">
        <v>104</v>
      </c>
      <c r="B2254" s="1" t="s">
        <v>2388</v>
      </c>
      <c r="C2254" s="1" t="s">
        <v>5186</v>
      </c>
      <c r="D2254" s="7" t="s">
        <v>5187</v>
      </c>
    </row>
    <row r="2255" spans="1:4" x14ac:dyDescent="0.3">
      <c r="A2255" s="1" t="s">
        <v>103</v>
      </c>
      <c r="B2255" s="1" t="s">
        <v>2388</v>
      </c>
      <c r="C2255" s="1" t="s">
        <v>5188</v>
      </c>
      <c r="D2255" s="7" t="s">
        <v>3892</v>
      </c>
    </row>
    <row r="2256" spans="1:4" x14ac:dyDescent="0.3">
      <c r="A2256" s="1" t="s">
        <v>102</v>
      </c>
      <c r="B2256" s="1" t="s">
        <v>2388</v>
      </c>
      <c r="C2256" s="1" t="s">
        <v>5189</v>
      </c>
      <c r="D2256" s="7" t="s">
        <v>4152</v>
      </c>
    </row>
    <row r="2257" spans="1:4" x14ac:dyDescent="0.3">
      <c r="A2257" s="1" t="s">
        <v>101</v>
      </c>
      <c r="B2257" s="1" t="s">
        <v>2391</v>
      </c>
      <c r="C2257" s="1" t="s">
        <v>2520</v>
      </c>
      <c r="D2257" s="7" t="s">
        <v>2465</v>
      </c>
    </row>
    <row r="2258" spans="1:4" x14ac:dyDescent="0.3">
      <c r="A2258" s="1" t="s">
        <v>100</v>
      </c>
      <c r="B2258" s="1" t="s">
        <v>2391</v>
      </c>
      <c r="C2258" s="1" t="s">
        <v>5190</v>
      </c>
      <c r="D2258" s="7" t="s">
        <v>5191</v>
      </c>
    </row>
    <row r="2259" spans="1:4" x14ac:dyDescent="0.3">
      <c r="A2259" s="1" t="s">
        <v>99</v>
      </c>
      <c r="B2259" s="1" t="s">
        <v>2391</v>
      </c>
      <c r="C2259" s="1" t="s">
        <v>5192</v>
      </c>
      <c r="D2259" s="7" t="s">
        <v>5193</v>
      </c>
    </row>
    <row r="2260" spans="1:4" x14ac:dyDescent="0.3">
      <c r="A2260" s="1" t="s">
        <v>98</v>
      </c>
      <c r="B2260" s="1" t="s">
        <v>2391</v>
      </c>
      <c r="C2260" s="1" t="s">
        <v>5194</v>
      </c>
      <c r="D2260" s="7" t="s">
        <v>2725</v>
      </c>
    </row>
    <row r="2261" spans="1:4" x14ac:dyDescent="0.3">
      <c r="A2261" s="1" t="s">
        <v>97</v>
      </c>
      <c r="B2261" s="1" t="s">
        <v>2391</v>
      </c>
      <c r="C2261" s="1" t="s">
        <v>5195</v>
      </c>
      <c r="D2261" s="7" t="s">
        <v>2494</v>
      </c>
    </row>
    <row r="2262" spans="1:4" x14ac:dyDescent="0.3">
      <c r="A2262" s="1" t="s">
        <v>96</v>
      </c>
      <c r="B2262" s="1" t="s">
        <v>2388</v>
      </c>
      <c r="C2262" s="1" t="s">
        <v>5196</v>
      </c>
      <c r="D2262" s="7" t="s">
        <v>2540</v>
      </c>
    </row>
    <row r="2263" spans="1:4" x14ac:dyDescent="0.3">
      <c r="A2263" s="1" t="s">
        <v>95</v>
      </c>
      <c r="B2263" s="1" t="s">
        <v>2391</v>
      </c>
      <c r="C2263" s="1" t="s">
        <v>5197</v>
      </c>
      <c r="D2263" s="7" t="s">
        <v>2519</v>
      </c>
    </row>
    <row r="2264" spans="1:4" x14ac:dyDescent="0.3">
      <c r="A2264" s="1" t="s">
        <v>94</v>
      </c>
      <c r="B2264" s="7" t="s">
        <v>2391</v>
      </c>
      <c r="C2264" s="1" t="s">
        <v>5198</v>
      </c>
      <c r="D2264" s="1" t="s">
        <v>5199</v>
      </c>
    </row>
    <row r="2265" spans="1:4" x14ac:dyDescent="0.3">
      <c r="A2265" s="1" t="s">
        <v>93</v>
      </c>
      <c r="B2265" s="7" t="s">
        <v>2391</v>
      </c>
      <c r="C2265" s="1" t="s">
        <v>5200</v>
      </c>
      <c r="D2265" s="1" t="s">
        <v>5201</v>
      </c>
    </row>
    <row r="2266" spans="1:4" x14ac:dyDescent="0.3">
      <c r="A2266" s="1" t="s">
        <v>92</v>
      </c>
      <c r="B2266" s="1" t="s">
        <v>2391</v>
      </c>
      <c r="C2266" s="1" t="s">
        <v>4570</v>
      </c>
      <c r="D2266" s="7" t="s">
        <v>2392</v>
      </c>
    </row>
    <row r="2267" spans="1:4" x14ac:dyDescent="0.3">
      <c r="A2267" s="1" t="s">
        <v>91</v>
      </c>
      <c r="B2267" s="1" t="s">
        <v>2388</v>
      </c>
      <c r="C2267" s="1" t="s">
        <v>5202</v>
      </c>
      <c r="D2267" s="7" t="s">
        <v>2624</v>
      </c>
    </row>
    <row r="2268" spans="1:4" x14ac:dyDescent="0.3">
      <c r="A2268" s="1" t="s">
        <v>90</v>
      </c>
      <c r="B2268" s="1" t="s">
        <v>2388</v>
      </c>
      <c r="C2268" s="1" t="s">
        <v>5203</v>
      </c>
      <c r="D2268" s="7" t="s">
        <v>2510</v>
      </c>
    </row>
    <row r="2269" spans="1:4" x14ac:dyDescent="0.3">
      <c r="A2269" s="1" t="s">
        <v>89</v>
      </c>
      <c r="B2269" s="1" t="s">
        <v>2388</v>
      </c>
      <c r="C2269" s="1" t="s">
        <v>5204</v>
      </c>
      <c r="D2269" s="7" t="s">
        <v>4365</v>
      </c>
    </row>
    <row r="2270" spans="1:4" x14ac:dyDescent="0.3">
      <c r="A2270" s="1" t="s">
        <v>88</v>
      </c>
      <c r="B2270" s="1" t="s">
        <v>2388</v>
      </c>
      <c r="C2270" s="1" t="s">
        <v>2639</v>
      </c>
      <c r="D2270" s="7" t="s">
        <v>3370</v>
      </c>
    </row>
    <row r="2271" spans="1:4" x14ac:dyDescent="0.3">
      <c r="A2271" s="1" t="s">
        <v>87</v>
      </c>
      <c r="B2271" s="1" t="s">
        <v>2388</v>
      </c>
      <c r="C2271" s="1" t="s">
        <v>3309</v>
      </c>
      <c r="D2271" s="7" t="s">
        <v>4352</v>
      </c>
    </row>
    <row r="2272" spans="1:4" x14ac:dyDescent="0.3">
      <c r="A2272" s="1" t="s">
        <v>86</v>
      </c>
      <c r="B2272" s="1" t="s">
        <v>2391</v>
      </c>
      <c r="C2272" s="1" t="s">
        <v>5205</v>
      </c>
      <c r="D2272" s="7" t="s">
        <v>5206</v>
      </c>
    </row>
    <row r="2273" spans="1:4" x14ac:dyDescent="0.3">
      <c r="A2273" s="1" t="s">
        <v>85</v>
      </c>
      <c r="B2273" s="1" t="s">
        <v>2388</v>
      </c>
      <c r="C2273" s="1" t="s">
        <v>5207</v>
      </c>
      <c r="D2273" s="7" t="s">
        <v>2540</v>
      </c>
    </row>
    <row r="2274" spans="1:4" x14ac:dyDescent="0.3">
      <c r="A2274" s="1" t="s">
        <v>84</v>
      </c>
      <c r="B2274" s="1" t="s">
        <v>2391</v>
      </c>
      <c r="C2274" s="1" t="s">
        <v>2524</v>
      </c>
      <c r="D2274" s="7" t="s">
        <v>2800</v>
      </c>
    </row>
    <row r="2275" spans="1:4" x14ac:dyDescent="0.3">
      <c r="A2275" s="1" t="s">
        <v>83</v>
      </c>
      <c r="B2275" s="1" t="s">
        <v>2388</v>
      </c>
      <c r="C2275" s="1" t="s">
        <v>5208</v>
      </c>
      <c r="D2275" s="7" t="s">
        <v>3142</v>
      </c>
    </row>
    <row r="2276" spans="1:4" x14ac:dyDescent="0.3">
      <c r="A2276" s="1" t="s">
        <v>82</v>
      </c>
      <c r="B2276" s="1" t="s">
        <v>2391</v>
      </c>
      <c r="C2276" s="1" t="s">
        <v>5209</v>
      </c>
      <c r="D2276" s="7" t="s">
        <v>3140</v>
      </c>
    </row>
    <row r="2277" spans="1:4" x14ac:dyDescent="0.3">
      <c r="A2277" s="1" t="s">
        <v>81</v>
      </c>
      <c r="B2277" s="1" t="s">
        <v>2391</v>
      </c>
      <c r="C2277" s="1" t="s">
        <v>5210</v>
      </c>
      <c r="D2277" s="7" t="s">
        <v>3864</v>
      </c>
    </row>
    <row r="2278" spans="1:4" x14ac:dyDescent="0.3">
      <c r="A2278" s="1" t="s">
        <v>80</v>
      </c>
      <c r="B2278" s="1" t="s">
        <v>2388</v>
      </c>
      <c r="C2278" s="1" t="s">
        <v>5211</v>
      </c>
      <c r="D2278" s="7" t="s">
        <v>2721</v>
      </c>
    </row>
    <row r="2279" spans="1:4" x14ac:dyDescent="0.3">
      <c r="A2279" s="1" t="s">
        <v>79</v>
      </c>
      <c r="B2279" s="1" t="s">
        <v>2391</v>
      </c>
      <c r="C2279" s="1" t="s">
        <v>5212</v>
      </c>
      <c r="D2279" s="7" t="s">
        <v>2589</v>
      </c>
    </row>
    <row r="2280" spans="1:4" x14ac:dyDescent="0.3">
      <c r="A2280" s="1" t="s">
        <v>78</v>
      </c>
      <c r="B2280" s="1" t="s">
        <v>2391</v>
      </c>
      <c r="C2280" s="1" t="s">
        <v>2719</v>
      </c>
      <c r="D2280" s="7" t="s">
        <v>5213</v>
      </c>
    </row>
    <row r="2281" spans="1:4" x14ac:dyDescent="0.3">
      <c r="A2281" s="1" t="s">
        <v>77</v>
      </c>
      <c r="B2281" s="1" t="s">
        <v>2391</v>
      </c>
      <c r="C2281" s="1" t="s">
        <v>5214</v>
      </c>
      <c r="D2281" s="7" t="s">
        <v>2542</v>
      </c>
    </row>
    <row r="2282" spans="1:4" x14ac:dyDescent="0.3">
      <c r="A2282" s="1" t="s">
        <v>76</v>
      </c>
      <c r="B2282" s="1" t="s">
        <v>2391</v>
      </c>
      <c r="C2282" s="1" t="s">
        <v>5215</v>
      </c>
      <c r="D2282" s="7" t="s">
        <v>5216</v>
      </c>
    </row>
    <row r="2283" spans="1:4" x14ac:dyDescent="0.3">
      <c r="A2283" s="1" t="s">
        <v>75</v>
      </c>
      <c r="B2283" s="1" t="s">
        <v>2388</v>
      </c>
      <c r="C2283" s="1" t="s">
        <v>2474</v>
      </c>
      <c r="D2283" s="7" t="s">
        <v>2548</v>
      </c>
    </row>
    <row r="2284" spans="1:4" x14ac:dyDescent="0.3">
      <c r="A2284" s="1" t="s">
        <v>74</v>
      </c>
      <c r="B2284" s="1" t="s">
        <v>2391</v>
      </c>
      <c r="C2284" s="1" t="s">
        <v>5217</v>
      </c>
      <c r="D2284" s="7" t="s">
        <v>2414</v>
      </c>
    </row>
    <row r="2285" spans="1:4" x14ac:dyDescent="0.3">
      <c r="A2285" s="1" t="s">
        <v>73</v>
      </c>
      <c r="B2285" s="1" t="s">
        <v>2388</v>
      </c>
      <c r="C2285" s="1" t="s">
        <v>5218</v>
      </c>
      <c r="D2285" s="7" t="s">
        <v>3740</v>
      </c>
    </row>
    <row r="2286" spans="1:4" x14ac:dyDescent="0.3">
      <c r="A2286" s="1" t="s">
        <v>72</v>
      </c>
      <c r="B2286" s="1" t="s">
        <v>2391</v>
      </c>
      <c r="C2286" s="1" t="s">
        <v>5219</v>
      </c>
      <c r="D2286" s="7" t="s">
        <v>5220</v>
      </c>
    </row>
    <row r="2287" spans="1:4" x14ac:dyDescent="0.3">
      <c r="A2287" s="1" t="s">
        <v>71</v>
      </c>
      <c r="B2287" s="1" t="s">
        <v>2388</v>
      </c>
      <c r="C2287" s="1" t="s">
        <v>5185</v>
      </c>
      <c r="D2287" s="7" t="s">
        <v>2563</v>
      </c>
    </row>
    <row r="2288" spans="1:4" x14ac:dyDescent="0.3">
      <c r="A2288" s="1" t="s">
        <v>70</v>
      </c>
      <c r="B2288" s="1" t="s">
        <v>2391</v>
      </c>
      <c r="C2288" s="1" t="s">
        <v>5221</v>
      </c>
      <c r="D2288" s="7" t="s">
        <v>2589</v>
      </c>
    </row>
    <row r="2289" spans="1:4" x14ac:dyDescent="0.3">
      <c r="A2289" s="1" t="s">
        <v>69</v>
      </c>
      <c r="B2289" s="1" t="s">
        <v>2388</v>
      </c>
      <c r="C2289" s="1" t="s">
        <v>5222</v>
      </c>
      <c r="D2289" s="7" t="s">
        <v>4354</v>
      </c>
    </row>
    <row r="2290" spans="1:4" x14ac:dyDescent="0.3">
      <c r="A2290" s="1" t="s">
        <v>68</v>
      </c>
      <c r="B2290" s="1" t="s">
        <v>2391</v>
      </c>
      <c r="C2290" s="1" t="s">
        <v>5223</v>
      </c>
      <c r="D2290" s="7" t="s">
        <v>3356</v>
      </c>
    </row>
    <row r="2291" spans="1:4" x14ac:dyDescent="0.3">
      <c r="A2291" s="1" t="s">
        <v>67</v>
      </c>
      <c r="B2291" s="1" t="s">
        <v>2391</v>
      </c>
      <c r="C2291" s="1" t="s">
        <v>3709</v>
      </c>
      <c r="D2291" s="7" t="s">
        <v>5224</v>
      </c>
    </row>
    <row r="2292" spans="1:4" x14ac:dyDescent="0.3">
      <c r="A2292" s="1" t="s">
        <v>66</v>
      </c>
      <c r="B2292" s="1" t="s">
        <v>2388</v>
      </c>
      <c r="C2292" s="1" t="s">
        <v>2719</v>
      </c>
      <c r="D2292" s="7" t="s">
        <v>2854</v>
      </c>
    </row>
    <row r="2293" spans="1:4" x14ac:dyDescent="0.3">
      <c r="A2293" s="1" t="s">
        <v>65</v>
      </c>
      <c r="B2293" s="1" t="s">
        <v>2391</v>
      </c>
      <c r="C2293" s="1" t="s">
        <v>5225</v>
      </c>
      <c r="D2293" s="7" t="s">
        <v>2835</v>
      </c>
    </row>
    <row r="2294" spans="1:4" x14ac:dyDescent="0.3">
      <c r="A2294" s="1" t="s">
        <v>64</v>
      </c>
      <c r="B2294" s="1" t="s">
        <v>2391</v>
      </c>
      <c r="C2294" s="1" t="s">
        <v>2552</v>
      </c>
      <c r="D2294" s="7" t="s">
        <v>2465</v>
      </c>
    </row>
    <row r="2295" spans="1:4" x14ac:dyDescent="0.3">
      <c r="A2295" s="1" t="s">
        <v>63</v>
      </c>
      <c r="B2295" s="1" t="s">
        <v>2388</v>
      </c>
      <c r="C2295" s="1" t="s">
        <v>5226</v>
      </c>
      <c r="D2295" s="7" t="s">
        <v>2563</v>
      </c>
    </row>
    <row r="2296" spans="1:4" x14ac:dyDescent="0.3">
      <c r="A2296" s="1" t="s">
        <v>62</v>
      </c>
      <c r="B2296" s="1" t="s">
        <v>2391</v>
      </c>
      <c r="C2296" s="1" t="s">
        <v>5227</v>
      </c>
      <c r="D2296" s="7" t="s">
        <v>3482</v>
      </c>
    </row>
    <row r="2297" spans="1:4" x14ac:dyDescent="0.3">
      <c r="A2297" s="1" t="s">
        <v>61</v>
      </c>
      <c r="B2297" s="1" t="s">
        <v>2391</v>
      </c>
      <c r="C2297" s="1" t="s">
        <v>5228</v>
      </c>
      <c r="D2297" s="7" t="s">
        <v>4058</v>
      </c>
    </row>
    <row r="2298" spans="1:4" x14ac:dyDescent="0.3">
      <c r="A2298" s="1" t="s">
        <v>60</v>
      </c>
      <c r="B2298" s="7" t="s">
        <v>2391</v>
      </c>
      <c r="C2298" s="1" t="s">
        <v>5229</v>
      </c>
      <c r="D2298" s="1" t="s">
        <v>5230</v>
      </c>
    </row>
    <row r="2299" spans="1:4" x14ac:dyDescent="0.3">
      <c r="A2299" s="1" t="s">
        <v>59</v>
      </c>
      <c r="B2299" s="1" t="s">
        <v>2388</v>
      </c>
      <c r="C2299" s="1" t="s">
        <v>5231</v>
      </c>
      <c r="D2299" s="7" t="s">
        <v>3310</v>
      </c>
    </row>
    <row r="2300" spans="1:4" x14ac:dyDescent="0.3">
      <c r="A2300" s="1" t="s">
        <v>58</v>
      </c>
      <c r="B2300" s="1" t="s">
        <v>2391</v>
      </c>
      <c r="C2300" s="1" t="s">
        <v>5232</v>
      </c>
      <c r="D2300" s="7" t="s">
        <v>3336</v>
      </c>
    </row>
    <row r="2301" spans="1:4" x14ac:dyDescent="0.3">
      <c r="A2301" s="1" t="s">
        <v>57</v>
      </c>
      <c r="B2301" s="1" t="s">
        <v>2391</v>
      </c>
      <c r="C2301" s="1" t="s">
        <v>5233</v>
      </c>
      <c r="D2301" s="7" t="s">
        <v>2407</v>
      </c>
    </row>
    <row r="2302" spans="1:4" x14ac:dyDescent="0.3">
      <c r="A2302" s="1" t="s">
        <v>56</v>
      </c>
      <c r="B2302" s="1" t="s">
        <v>2391</v>
      </c>
      <c r="C2302" s="1" t="s">
        <v>5234</v>
      </c>
      <c r="D2302" s="7" t="s">
        <v>5235</v>
      </c>
    </row>
    <row r="2303" spans="1:4" x14ac:dyDescent="0.3">
      <c r="A2303" s="1" t="s">
        <v>55</v>
      </c>
      <c r="B2303" s="1" t="s">
        <v>2391</v>
      </c>
      <c r="C2303" s="1" t="s">
        <v>2865</v>
      </c>
      <c r="D2303" s="7" t="s">
        <v>2414</v>
      </c>
    </row>
    <row r="2304" spans="1:4" x14ac:dyDescent="0.3">
      <c r="A2304" s="1" t="s">
        <v>54</v>
      </c>
      <c r="B2304" s="1" t="s">
        <v>2388</v>
      </c>
      <c r="C2304" s="1" t="s">
        <v>5236</v>
      </c>
      <c r="D2304" s="7" t="s">
        <v>5237</v>
      </c>
    </row>
    <row r="2305" spans="1:4" x14ac:dyDescent="0.3">
      <c r="A2305" s="1" t="s">
        <v>53</v>
      </c>
      <c r="B2305" s="1" t="s">
        <v>2391</v>
      </c>
      <c r="C2305" s="1" t="s">
        <v>5238</v>
      </c>
      <c r="D2305" s="7" t="s">
        <v>3140</v>
      </c>
    </row>
    <row r="2306" spans="1:4" x14ac:dyDescent="0.3">
      <c r="A2306" s="1" t="s">
        <v>52</v>
      </c>
      <c r="B2306" s="1" t="s">
        <v>2391</v>
      </c>
      <c r="C2306" s="1" t="s">
        <v>5239</v>
      </c>
      <c r="D2306" s="7" t="s">
        <v>2392</v>
      </c>
    </row>
    <row r="2307" spans="1:4" x14ac:dyDescent="0.3">
      <c r="A2307" s="1" t="s">
        <v>51</v>
      </c>
      <c r="B2307" s="1" t="s">
        <v>2391</v>
      </c>
      <c r="C2307" s="1" t="s">
        <v>5240</v>
      </c>
      <c r="D2307" s="7" t="s">
        <v>3003</v>
      </c>
    </row>
    <row r="2308" spans="1:4" x14ac:dyDescent="0.3">
      <c r="A2308" s="1" t="s">
        <v>50</v>
      </c>
      <c r="B2308" s="1" t="s">
        <v>2388</v>
      </c>
      <c r="C2308" s="1" t="s">
        <v>5241</v>
      </c>
      <c r="D2308" s="7" t="s">
        <v>2412</v>
      </c>
    </row>
    <row r="2309" spans="1:4" x14ac:dyDescent="0.3">
      <c r="A2309" s="1" t="s">
        <v>49</v>
      </c>
      <c r="B2309" s="1" t="s">
        <v>2388</v>
      </c>
      <c r="C2309" s="1" t="s">
        <v>5242</v>
      </c>
      <c r="D2309" s="7" t="s">
        <v>3347</v>
      </c>
    </row>
    <row r="2310" spans="1:4" x14ac:dyDescent="0.3">
      <c r="A2310" s="1" t="s">
        <v>48</v>
      </c>
      <c r="B2310" s="1" t="s">
        <v>2388</v>
      </c>
      <c r="C2310" s="1" t="s">
        <v>4760</v>
      </c>
      <c r="D2310" s="7" t="s">
        <v>3291</v>
      </c>
    </row>
    <row r="2311" spans="1:4" x14ac:dyDescent="0.3">
      <c r="A2311" s="1" t="s">
        <v>47</v>
      </c>
      <c r="B2311" s="1" t="s">
        <v>2391</v>
      </c>
      <c r="C2311" s="1" t="s">
        <v>2639</v>
      </c>
      <c r="D2311" s="7" t="s">
        <v>2392</v>
      </c>
    </row>
    <row r="2312" spans="1:4" x14ac:dyDescent="0.3">
      <c r="A2312" s="1" t="s">
        <v>46</v>
      </c>
      <c r="B2312" s="1" t="s">
        <v>3168</v>
      </c>
      <c r="C2312" s="1" t="s">
        <v>5243</v>
      </c>
      <c r="D2312" s="7" t="s">
        <v>3397</v>
      </c>
    </row>
    <row r="2313" spans="1:4" x14ac:dyDescent="0.3">
      <c r="A2313" s="1" t="s">
        <v>45</v>
      </c>
      <c r="B2313" s="1" t="s">
        <v>2388</v>
      </c>
      <c r="C2313" s="1" t="s">
        <v>5244</v>
      </c>
      <c r="D2313" s="7" t="s">
        <v>2502</v>
      </c>
    </row>
    <row r="2314" spans="1:4" x14ac:dyDescent="0.3">
      <c r="A2314" s="1" t="s">
        <v>44</v>
      </c>
      <c r="B2314" s="1" t="s">
        <v>2391</v>
      </c>
      <c r="C2314" s="1" t="s">
        <v>5245</v>
      </c>
      <c r="D2314" s="7" t="s">
        <v>2471</v>
      </c>
    </row>
    <row r="2315" spans="1:4" x14ac:dyDescent="0.3">
      <c r="A2315" s="1" t="s">
        <v>43</v>
      </c>
      <c r="B2315" s="1" t="s">
        <v>2388</v>
      </c>
      <c r="C2315" s="1" t="s">
        <v>5246</v>
      </c>
      <c r="D2315" s="7" t="s">
        <v>2733</v>
      </c>
    </row>
    <row r="2316" spans="1:4" x14ac:dyDescent="0.3">
      <c r="A2316" s="1" t="s">
        <v>42</v>
      </c>
      <c r="B2316" s="1" t="s">
        <v>2388</v>
      </c>
      <c r="C2316" s="1" t="s">
        <v>3667</v>
      </c>
      <c r="D2316" s="7" t="s">
        <v>5247</v>
      </c>
    </row>
    <row r="2317" spans="1:4" x14ac:dyDescent="0.3">
      <c r="A2317" s="1" t="s">
        <v>40</v>
      </c>
      <c r="B2317" s="1" t="s">
        <v>2391</v>
      </c>
      <c r="C2317" s="1" t="s">
        <v>2891</v>
      </c>
      <c r="D2317" s="7" t="s">
        <v>2431</v>
      </c>
    </row>
    <row r="2318" spans="1:4" x14ac:dyDescent="0.3">
      <c r="A2318" s="1" t="s">
        <v>39</v>
      </c>
      <c r="B2318" s="1" t="s">
        <v>2391</v>
      </c>
      <c r="C2318" s="1" t="s">
        <v>5248</v>
      </c>
      <c r="D2318" s="7" t="s">
        <v>3574</v>
      </c>
    </row>
    <row r="2319" spans="1:4" x14ac:dyDescent="0.3">
      <c r="A2319" s="1" t="s">
        <v>38</v>
      </c>
      <c r="B2319" s="1" t="s">
        <v>2388</v>
      </c>
      <c r="C2319" s="1" t="s">
        <v>4674</v>
      </c>
      <c r="D2319" s="7" t="s">
        <v>3921</v>
      </c>
    </row>
    <row r="2320" spans="1:4" x14ac:dyDescent="0.3">
      <c r="A2320" s="1" t="s">
        <v>37</v>
      </c>
      <c r="B2320" s="1" t="s">
        <v>2391</v>
      </c>
      <c r="C2320" s="1" t="s">
        <v>5249</v>
      </c>
      <c r="D2320" s="7" t="s">
        <v>5250</v>
      </c>
    </row>
    <row r="2321" spans="1:4" x14ac:dyDescent="0.3">
      <c r="A2321" s="1" t="s">
        <v>35</v>
      </c>
      <c r="B2321" s="1" t="s">
        <v>2391</v>
      </c>
      <c r="C2321" s="1" t="s">
        <v>5251</v>
      </c>
      <c r="D2321" s="7" t="s">
        <v>5252</v>
      </c>
    </row>
    <row r="2322" spans="1:4" x14ac:dyDescent="0.3">
      <c r="A2322" s="1" t="s">
        <v>33</v>
      </c>
      <c r="B2322" s="1" t="s">
        <v>2391</v>
      </c>
      <c r="C2322" s="1" t="s">
        <v>5253</v>
      </c>
      <c r="D2322" s="7" t="s">
        <v>2483</v>
      </c>
    </row>
    <row r="2323" spans="1:4" x14ac:dyDescent="0.3">
      <c r="A2323" s="1" t="s">
        <v>32</v>
      </c>
      <c r="B2323" s="1" t="s">
        <v>2388</v>
      </c>
      <c r="C2323" s="1" t="s">
        <v>5254</v>
      </c>
      <c r="D2323" s="7" t="s">
        <v>4641</v>
      </c>
    </row>
    <row r="2324" spans="1:4" x14ac:dyDescent="0.3">
      <c r="A2324" s="1" t="s">
        <v>31</v>
      </c>
      <c r="B2324" s="1" t="s">
        <v>2391</v>
      </c>
      <c r="C2324" s="1" t="s">
        <v>5255</v>
      </c>
      <c r="D2324" s="7" t="s">
        <v>2392</v>
      </c>
    </row>
    <row r="2325" spans="1:4" x14ac:dyDescent="0.3">
      <c r="A2325" s="1" t="s">
        <v>29</v>
      </c>
      <c r="B2325" s="1" t="s">
        <v>2388</v>
      </c>
      <c r="C2325" s="1" t="s">
        <v>5256</v>
      </c>
      <c r="D2325" s="7" t="s">
        <v>3778</v>
      </c>
    </row>
    <row r="2326" spans="1:4" x14ac:dyDescent="0.3">
      <c r="A2326" s="1" t="s">
        <v>28</v>
      </c>
      <c r="B2326" s="1" t="s">
        <v>2391</v>
      </c>
      <c r="C2326" s="1" t="s">
        <v>3523</v>
      </c>
      <c r="D2326" s="7" t="s">
        <v>3647</v>
      </c>
    </row>
    <row r="2327" spans="1:4" x14ac:dyDescent="0.3">
      <c r="A2327" s="1" t="s">
        <v>27</v>
      </c>
      <c r="B2327" s="1" t="s">
        <v>2391</v>
      </c>
      <c r="C2327" s="1" t="s">
        <v>2627</v>
      </c>
      <c r="D2327" s="7" t="s">
        <v>5257</v>
      </c>
    </row>
    <row r="2328" spans="1:4" x14ac:dyDescent="0.3">
      <c r="A2328" s="1" t="s">
        <v>26</v>
      </c>
      <c r="B2328" s="1" t="s">
        <v>2388</v>
      </c>
      <c r="C2328" s="1" t="s">
        <v>2968</v>
      </c>
      <c r="D2328" s="7" t="s">
        <v>3222</v>
      </c>
    </row>
    <row r="2329" spans="1:4" x14ac:dyDescent="0.3">
      <c r="A2329" s="1" t="s">
        <v>25</v>
      </c>
      <c r="B2329" s="1" t="s">
        <v>2388</v>
      </c>
      <c r="C2329" s="1" t="s">
        <v>5258</v>
      </c>
      <c r="D2329" s="7" t="s">
        <v>2438</v>
      </c>
    </row>
    <row r="2330" spans="1:4" x14ac:dyDescent="0.3">
      <c r="A2330" s="1" t="s">
        <v>24</v>
      </c>
      <c r="B2330" s="1" t="s">
        <v>2388</v>
      </c>
      <c r="C2330" s="1" t="s">
        <v>5259</v>
      </c>
      <c r="D2330" s="7" t="s">
        <v>4443</v>
      </c>
    </row>
    <row r="2331" spans="1:4" x14ac:dyDescent="0.3">
      <c r="A2331" s="1" t="s">
        <v>22</v>
      </c>
      <c r="B2331" s="1" t="s">
        <v>2388</v>
      </c>
      <c r="C2331" s="1" t="s">
        <v>5260</v>
      </c>
      <c r="D2331" s="7" t="s">
        <v>5261</v>
      </c>
    </row>
    <row r="2332" spans="1:4" x14ac:dyDescent="0.3">
      <c r="A2332" s="1" t="s">
        <v>21</v>
      </c>
      <c r="B2332" s="1" t="s">
        <v>2391</v>
      </c>
      <c r="C2332" s="1" t="s">
        <v>5262</v>
      </c>
      <c r="D2332" s="7" t="s">
        <v>3067</v>
      </c>
    </row>
    <row r="2333" spans="1:4" x14ac:dyDescent="0.3">
      <c r="A2333" s="1" t="s">
        <v>19</v>
      </c>
      <c r="B2333" s="7" t="s">
        <v>2391</v>
      </c>
      <c r="C2333" s="1" t="s">
        <v>5263</v>
      </c>
      <c r="D2333" s="1" t="s">
        <v>2910</v>
      </c>
    </row>
    <row r="2334" spans="1:4" x14ac:dyDescent="0.3">
      <c r="A2334" s="1" t="s">
        <v>17</v>
      </c>
      <c r="B2334" s="1" t="s">
        <v>2388</v>
      </c>
      <c r="C2334" s="1" t="s">
        <v>5264</v>
      </c>
      <c r="D2334" s="7" t="s">
        <v>3673</v>
      </c>
    </row>
    <row r="2335" spans="1:4" x14ac:dyDescent="0.3">
      <c r="A2335" s="1" t="s">
        <v>14</v>
      </c>
      <c r="B2335" s="1" t="s">
        <v>2391</v>
      </c>
      <c r="C2335" s="1" t="s">
        <v>5265</v>
      </c>
      <c r="D2335" s="7" t="s">
        <v>2898</v>
      </c>
    </row>
    <row r="2336" spans="1:4" x14ac:dyDescent="0.3">
      <c r="A2336" s="1" t="s">
        <v>9</v>
      </c>
      <c r="B2336" s="1" t="s">
        <v>2391</v>
      </c>
      <c r="C2336" s="1" t="s">
        <v>5266</v>
      </c>
      <c r="D2336" s="7" t="s">
        <v>2688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5C9EB4-7974-45BD-BFF0-CB6BF388DEA2}">
  <dimension ref="A1"/>
  <sheetViews>
    <sheetView showGridLines="0" tabSelected="1" topLeftCell="B1" workbookViewId="0">
      <selection activeCell="J27" sqref="J2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466F5-7B69-41EE-82FB-19C5B037D308}">
  <dimension ref="A3:I91"/>
  <sheetViews>
    <sheetView topLeftCell="A64" workbookViewId="0">
      <selection activeCell="A94" sqref="A94"/>
    </sheetView>
  </sheetViews>
  <sheetFormatPr defaultRowHeight="14.4" x14ac:dyDescent="0.3"/>
  <cols>
    <col min="1" max="1" width="10.77734375" bestFit="1" customWidth="1"/>
    <col min="2" max="2" width="17.21875" bestFit="1" customWidth="1"/>
    <col min="3" max="6" width="10.77734375" bestFit="1" customWidth="1"/>
    <col min="7" max="7" width="12.5546875" bestFit="1" customWidth="1"/>
    <col min="8" max="8" width="16.33203125" bestFit="1" customWidth="1"/>
    <col min="9" max="9" width="14.109375" bestFit="1" customWidth="1"/>
    <col min="10" max="11" width="6" bestFit="1" customWidth="1"/>
    <col min="12" max="12" width="5" bestFit="1" customWidth="1"/>
    <col min="13" max="27" width="6" bestFit="1" customWidth="1"/>
    <col min="28" max="28" width="5" bestFit="1" customWidth="1"/>
    <col min="29" max="45" width="6" bestFit="1" customWidth="1"/>
    <col min="46" max="46" width="5" bestFit="1" customWidth="1"/>
    <col min="47" max="49" width="6" bestFit="1" customWidth="1"/>
    <col min="50" max="50" width="5" bestFit="1" customWidth="1"/>
    <col min="51" max="54" width="6" bestFit="1" customWidth="1"/>
    <col min="55" max="55" width="12" bestFit="1" customWidth="1"/>
    <col min="56" max="60" width="6" bestFit="1" customWidth="1"/>
    <col min="61" max="61" width="5" bestFit="1" customWidth="1"/>
    <col min="62" max="72" width="6" bestFit="1" customWidth="1"/>
    <col min="73" max="73" width="5" bestFit="1" customWidth="1"/>
    <col min="74" max="74" width="6" bestFit="1" customWidth="1"/>
    <col min="75" max="75" width="7" bestFit="1" customWidth="1"/>
    <col min="76" max="89" width="6" bestFit="1" customWidth="1"/>
    <col min="90" max="90" width="7" bestFit="1" customWidth="1"/>
    <col min="91" max="91" width="5" bestFit="1" customWidth="1"/>
    <col min="92" max="93" width="6" bestFit="1" customWidth="1"/>
    <col min="94" max="94" width="12" bestFit="1" customWidth="1"/>
    <col min="95" max="95" width="5" bestFit="1" customWidth="1"/>
    <col min="96" max="97" width="6" bestFit="1" customWidth="1"/>
    <col min="98" max="98" width="7" bestFit="1" customWidth="1"/>
    <col min="99" max="99" width="5" bestFit="1" customWidth="1"/>
    <col min="100" max="103" width="6" bestFit="1" customWidth="1"/>
    <col min="104" max="104" width="5" bestFit="1" customWidth="1"/>
    <col min="105" max="111" width="6" bestFit="1" customWidth="1"/>
    <col min="112" max="112" width="12" bestFit="1" customWidth="1"/>
    <col min="113" max="114" width="6" bestFit="1" customWidth="1"/>
    <col min="115" max="115" width="7" bestFit="1" customWidth="1"/>
    <col min="116" max="116" width="6" bestFit="1" customWidth="1"/>
    <col min="117" max="117" width="5" bestFit="1" customWidth="1"/>
    <col min="118" max="120" width="6" bestFit="1" customWidth="1"/>
    <col min="121" max="121" width="12" bestFit="1" customWidth="1"/>
    <col min="122" max="122" width="7" bestFit="1" customWidth="1"/>
    <col min="123" max="126" width="6" bestFit="1" customWidth="1"/>
    <col min="127" max="127" width="5" bestFit="1" customWidth="1"/>
    <col min="128" max="128" width="6" bestFit="1" customWidth="1"/>
    <col min="129" max="129" width="5" bestFit="1" customWidth="1"/>
    <col min="130" max="135" width="6" bestFit="1" customWidth="1"/>
    <col min="136" max="136" width="5" bestFit="1" customWidth="1"/>
    <col min="137" max="137" width="6" bestFit="1" customWidth="1"/>
    <col min="138" max="138" width="12" bestFit="1" customWidth="1"/>
    <col min="139" max="147" width="6" bestFit="1" customWidth="1"/>
    <col min="148" max="148" width="5" bestFit="1" customWidth="1"/>
    <col min="149" max="152" width="6" bestFit="1" customWidth="1"/>
    <col min="153" max="153" width="7" bestFit="1" customWidth="1"/>
    <col min="154" max="163" width="6" bestFit="1" customWidth="1"/>
    <col min="164" max="164" width="7" bestFit="1" customWidth="1"/>
    <col min="165" max="168" width="6" bestFit="1" customWidth="1"/>
    <col min="169" max="169" width="5" bestFit="1" customWidth="1"/>
    <col min="170" max="173" width="6" bestFit="1" customWidth="1"/>
    <col min="174" max="174" width="7" bestFit="1" customWidth="1"/>
    <col min="175" max="181" width="6" bestFit="1" customWidth="1"/>
    <col min="182" max="182" width="12" bestFit="1" customWidth="1"/>
    <col min="183" max="191" width="6" bestFit="1" customWidth="1"/>
    <col min="192" max="192" width="7" bestFit="1" customWidth="1"/>
    <col min="193" max="199" width="6" bestFit="1" customWidth="1"/>
    <col min="200" max="200" width="5" bestFit="1" customWidth="1"/>
    <col min="201" max="202" width="6" bestFit="1" customWidth="1"/>
    <col min="203" max="203" width="12" bestFit="1" customWidth="1"/>
    <col min="204" max="204" width="7" bestFit="1" customWidth="1"/>
    <col min="205" max="205" width="6" bestFit="1" customWidth="1"/>
    <col min="206" max="206" width="12" bestFit="1" customWidth="1"/>
    <col min="207" max="207" width="6" bestFit="1" customWidth="1"/>
    <col min="208" max="208" width="7" bestFit="1" customWidth="1"/>
    <col min="209" max="213" width="6" bestFit="1" customWidth="1"/>
    <col min="214" max="214" width="7" bestFit="1" customWidth="1"/>
    <col min="215" max="215" width="6" bestFit="1" customWidth="1"/>
    <col min="216" max="216" width="5" bestFit="1" customWidth="1"/>
    <col min="217" max="218" width="6" bestFit="1" customWidth="1"/>
    <col min="219" max="219" width="5" bestFit="1" customWidth="1"/>
    <col min="220" max="220" width="7" bestFit="1" customWidth="1"/>
    <col min="221" max="229" width="6" bestFit="1" customWidth="1"/>
    <col min="230" max="230" width="5" bestFit="1" customWidth="1"/>
    <col min="231" max="231" width="6" bestFit="1" customWidth="1"/>
    <col min="232" max="232" width="7" bestFit="1" customWidth="1"/>
    <col min="233" max="234" width="6" bestFit="1" customWidth="1"/>
    <col min="235" max="235" width="5" bestFit="1" customWidth="1"/>
    <col min="236" max="240" width="6" bestFit="1" customWidth="1"/>
    <col min="241" max="241" width="5" bestFit="1" customWidth="1"/>
    <col min="242" max="247" width="6" bestFit="1" customWidth="1"/>
    <col min="248" max="248" width="12" bestFit="1" customWidth="1"/>
    <col min="249" max="262" width="6" bestFit="1" customWidth="1"/>
    <col min="263" max="263" width="7" bestFit="1" customWidth="1"/>
    <col min="264" max="264" width="6" bestFit="1" customWidth="1"/>
    <col min="265" max="265" width="12" bestFit="1" customWidth="1"/>
    <col min="266" max="266" width="6" bestFit="1" customWidth="1"/>
    <col min="267" max="267" width="5" bestFit="1" customWidth="1"/>
    <col min="268" max="268" width="6" bestFit="1" customWidth="1"/>
    <col min="269" max="269" width="7" bestFit="1" customWidth="1"/>
    <col min="270" max="272" width="6" bestFit="1" customWidth="1"/>
    <col min="273" max="273" width="5" bestFit="1" customWidth="1"/>
    <col min="274" max="274" width="7" bestFit="1" customWidth="1"/>
    <col min="275" max="284" width="6" bestFit="1" customWidth="1"/>
    <col min="285" max="285" width="7" bestFit="1" customWidth="1"/>
    <col min="286" max="287" width="6" bestFit="1" customWidth="1"/>
    <col min="288" max="288" width="4" bestFit="1" customWidth="1"/>
    <col min="289" max="292" width="6" bestFit="1" customWidth="1"/>
    <col min="293" max="293" width="5" bestFit="1" customWidth="1"/>
    <col min="294" max="294" width="6" bestFit="1" customWidth="1"/>
    <col min="295" max="295" width="7" bestFit="1" customWidth="1"/>
    <col min="296" max="296" width="6" bestFit="1" customWidth="1"/>
    <col min="297" max="297" width="5" bestFit="1" customWidth="1"/>
    <col min="298" max="300" width="6" bestFit="1" customWidth="1"/>
    <col min="301" max="301" width="5" bestFit="1" customWidth="1"/>
    <col min="302" max="305" width="6" bestFit="1" customWidth="1"/>
    <col min="306" max="306" width="7" bestFit="1" customWidth="1"/>
    <col min="307" max="309" width="6" bestFit="1" customWidth="1"/>
    <col min="310" max="310" width="7" bestFit="1" customWidth="1"/>
    <col min="311" max="314" width="6" bestFit="1" customWidth="1"/>
    <col min="315" max="315" width="7" bestFit="1" customWidth="1"/>
    <col min="316" max="318" width="6" bestFit="1" customWidth="1"/>
    <col min="319" max="319" width="12" bestFit="1" customWidth="1"/>
    <col min="320" max="326" width="6" bestFit="1" customWidth="1"/>
    <col min="327" max="327" width="7" bestFit="1" customWidth="1"/>
    <col min="328" max="331" width="6" bestFit="1" customWidth="1"/>
    <col min="332" max="332" width="5" bestFit="1" customWidth="1"/>
    <col min="333" max="334" width="6" bestFit="1" customWidth="1"/>
    <col min="335" max="335" width="7" bestFit="1" customWidth="1"/>
    <col min="336" max="336" width="5" bestFit="1" customWidth="1"/>
    <col min="337" max="340" width="6" bestFit="1" customWidth="1"/>
    <col min="341" max="341" width="5" bestFit="1" customWidth="1"/>
    <col min="342" max="343" width="6" bestFit="1" customWidth="1"/>
    <col min="344" max="344" width="7" bestFit="1" customWidth="1"/>
    <col min="345" max="345" width="5" bestFit="1" customWidth="1"/>
    <col min="346" max="348" width="6" bestFit="1" customWidth="1"/>
    <col min="349" max="350" width="12" bestFit="1" customWidth="1"/>
    <col min="351" max="352" width="6" bestFit="1" customWidth="1"/>
    <col min="353" max="353" width="7" bestFit="1" customWidth="1"/>
    <col min="354" max="360" width="6" bestFit="1" customWidth="1"/>
    <col min="361" max="361" width="7" bestFit="1" customWidth="1"/>
    <col min="362" max="363" width="6" bestFit="1" customWidth="1"/>
    <col min="364" max="364" width="7" bestFit="1" customWidth="1"/>
    <col min="365" max="366" width="6" bestFit="1" customWidth="1"/>
    <col min="367" max="367" width="5" bestFit="1" customWidth="1"/>
    <col min="368" max="369" width="6" bestFit="1" customWidth="1"/>
    <col min="370" max="370" width="12" bestFit="1" customWidth="1"/>
    <col min="371" max="374" width="6" bestFit="1" customWidth="1"/>
    <col min="375" max="375" width="12" bestFit="1" customWidth="1"/>
    <col min="376" max="376" width="6" bestFit="1" customWidth="1"/>
    <col min="377" max="377" width="12" bestFit="1" customWidth="1"/>
    <col min="378" max="378" width="5" bestFit="1" customWidth="1"/>
    <col min="379" max="380" width="6" bestFit="1" customWidth="1"/>
    <col min="381" max="381" width="12" bestFit="1" customWidth="1"/>
    <col min="382" max="383" width="6" bestFit="1" customWidth="1"/>
    <col min="384" max="384" width="7" bestFit="1" customWidth="1"/>
    <col min="385" max="386" width="6" bestFit="1" customWidth="1"/>
    <col min="387" max="387" width="5" bestFit="1" customWidth="1"/>
    <col min="388" max="388" width="12" bestFit="1" customWidth="1"/>
    <col min="389" max="393" width="6" bestFit="1" customWidth="1"/>
    <col min="394" max="394" width="12" bestFit="1" customWidth="1"/>
    <col min="395" max="398" width="6" bestFit="1" customWidth="1"/>
    <col min="399" max="399" width="5" bestFit="1" customWidth="1"/>
    <col min="400" max="400" width="7" bestFit="1" customWidth="1"/>
    <col min="401" max="401" width="12" bestFit="1" customWidth="1"/>
    <col min="402" max="404" width="6" bestFit="1" customWidth="1"/>
    <col min="405" max="405" width="12" bestFit="1" customWidth="1"/>
    <col min="406" max="409" width="6" bestFit="1" customWidth="1"/>
    <col min="410" max="410" width="5" bestFit="1" customWidth="1"/>
    <col min="411" max="411" width="7" bestFit="1" customWidth="1"/>
    <col min="412" max="412" width="6" bestFit="1" customWidth="1"/>
    <col min="413" max="413" width="7" bestFit="1" customWidth="1"/>
    <col min="414" max="417" width="6" bestFit="1" customWidth="1"/>
    <col min="418" max="418" width="7" bestFit="1" customWidth="1"/>
    <col min="419" max="424" width="6" bestFit="1" customWidth="1"/>
    <col min="425" max="425" width="7" bestFit="1" customWidth="1"/>
    <col min="426" max="426" width="12" bestFit="1" customWidth="1"/>
    <col min="427" max="430" width="6" bestFit="1" customWidth="1"/>
    <col min="431" max="431" width="5" bestFit="1" customWidth="1"/>
    <col min="432" max="434" width="6" bestFit="1" customWidth="1"/>
    <col min="435" max="435" width="12" bestFit="1" customWidth="1"/>
    <col min="436" max="436" width="6" bestFit="1" customWidth="1"/>
    <col min="437" max="437" width="5" bestFit="1" customWidth="1"/>
    <col min="438" max="441" width="6" bestFit="1" customWidth="1"/>
    <col min="442" max="442" width="12" bestFit="1" customWidth="1"/>
    <col min="443" max="450" width="6" bestFit="1" customWidth="1"/>
    <col min="451" max="451" width="12" bestFit="1" customWidth="1"/>
    <col min="452" max="452" width="7" bestFit="1" customWidth="1"/>
    <col min="453" max="457" width="6" bestFit="1" customWidth="1"/>
    <col min="458" max="458" width="5" bestFit="1" customWidth="1"/>
    <col min="459" max="461" width="6" bestFit="1" customWidth="1"/>
    <col min="462" max="462" width="12" bestFit="1" customWidth="1"/>
    <col min="463" max="466" width="6" bestFit="1" customWidth="1"/>
    <col min="467" max="467" width="12" bestFit="1" customWidth="1"/>
    <col min="468" max="471" width="6" bestFit="1" customWidth="1"/>
    <col min="472" max="472" width="7" bestFit="1" customWidth="1"/>
    <col min="473" max="473" width="12" bestFit="1" customWidth="1"/>
    <col min="474" max="478" width="6" bestFit="1" customWidth="1"/>
    <col min="479" max="479" width="7" bestFit="1" customWidth="1"/>
    <col min="480" max="486" width="6" bestFit="1" customWidth="1"/>
    <col min="487" max="487" width="7" bestFit="1" customWidth="1"/>
    <col min="488" max="491" width="6" bestFit="1" customWidth="1"/>
    <col min="492" max="492" width="5" bestFit="1" customWidth="1"/>
    <col min="493" max="493" width="12" bestFit="1" customWidth="1"/>
    <col min="494" max="494" width="6" bestFit="1" customWidth="1"/>
    <col min="495" max="495" width="7" bestFit="1" customWidth="1"/>
    <col min="496" max="496" width="6" bestFit="1" customWidth="1"/>
    <col min="497" max="497" width="12" bestFit="1" customWidth="1"/>
    <col min="498" max="500" width="6" bestFit="1" customWidth="1"/>
    <col min="501" max="501" width="7" bestFit="1" customWidth="1"/>
    <col min="502" max="502" width="5" bestFit="1" customWidth="1"/>
    <col min="503" max="507" width="6" bestFit="1" customWidth="1"/>
    <col min="508" max="508" width="5" bestFit="1" customWidth="1"/>
    <col min="509" max="509" width="6" bestFit="1" customWidth="1"/>
    <col min="510" max="510" width="7" bestFit="1" customWidth="1"/>
    <col min="511" max="511" width="5" bestFit="1" customWidth="1"/>
    <col min="512" max="512" width="6" bestFit="1" customWidth="1"/>
    <col min="513" max="513" width="12" bestFit="1" customWidth="1"/>
    <col min="514" max="514" width="5" bestFit="1" customWidth="1"/>
    <col min="515" max="516" width="6" bestFit="1" customWidth="1"/>
    <col min="517" max="517" width="7" bestFit="1" customWidth="1"/>
    <col min="518" max="523" width="6" bestFit="1" customWidth="1"/>
    <col min="524" max="524" width="7" bestFit="1" customWidth="1"/>
    <col min="525" max="528" width="6" bestFit="1" customWidth="1"/>
    <col min="529" max="529" width="12" bestFit="1" customWidth="1"/>
    <col min="530" max="531" width="6" bestFit="1" customWidth="1"/>
    <col min="532" max="532" width="7" bestFit="1" customWidth="1"/>
    <col min="533" max="533" width="12" bestFit="1" customWidth="1"/>
    <col min="534" max="534" width="6" bestFit="1" customWidth="1"/>
    <col min="535" max="535" width="7" bestFit="1" customWidth="1"/>
    <col min="536" max="537" width="6" bestFit="1" customWidth="1"/>
    <col min="538" max="539" width="12" bestFit="1" customWidth="1"/>
    <col min="540" max="540" width="7" bestFit="1" customWidth="1"/>
    <col min="541" max="541" width="12" bestFit="1" customWidth="1"/>
    <col min="542" max="543" width="6" bestFit="1" customWidth="1"/>
    <col min="544" max="544" width="5" bestFit="1" customWidth="1"/>
    <col min="545" max="546" width="6" bestFit="1" customWidth="1"/>
    <col min="547" max="547" width="7" bestFit="1" customWidth="1"/>
    <col min="548" max="548" width="5" bestFit="1" customWidth="1"/>
    <col min="549" max="552" width="6" bestFit="1" customWidth="1"/>
    <col min="553" max="553" width="12" bestFit="1" customWidth="1"/>
    <col min="554" max="554" width="7" bestFit="1" customWidth="1"/>
    <col min="555" max="555" width="12" bestFit="1" customWidth="1"/>
    <col min="556" max="559" width="6" bestFit="1" customWidth="1"/>
    <col min="560" max="560" width="12" bestFit="1" customWidth="1"/>
    <col min="561" max="561" width="5" bestFit="1" customWidth="1"/>
    <col min="562" max="562" width="7" bestFit="1" customWidth="1"/>
    <col min="563" max="565" width="6" bestFit="1" customWidth="1"/>
    <col min="566" max="566" width="5" bestFit="1" customWidth="1"/>
    <col min="567" max="567" width="12" bestFit="1" customWidth="1"/>
    <col min="568" max="570" width="6" bestFit="1" customWidth="1"/>
    <col min="571" max="571" width="7" bestFit="1" customWidth="1"/>
    <col min="572" max="577" width="6" bestFit="1" customWidth="1"/>
    <col min="578" max="578" width="7" bestFit="1" customWidth="1"/>
    <col min="579" max="579" width="12" bestFit="1" customWidth="1"/>
    <col min="580" max="585" width="6" bestFit="1" customWidth="1"/>
    <col min="586" max="586" width="7" bestFit="1" customWidth="1"/>
    <col min="587" max="589" width="6" bestFit="1" customWidth="1"/>
    <col min="590" max="590" width="8" bestFit="1" customWidth="1"/>
    <col min="591" max="591" width="6" bestFit="1" customWidth="1"/>
    <col min="592" max="592" width="12" bestFit="1" customWidth="1"/>
    <col min="593" max="593" width="7" bestFit="1" customWidth="1"/>
    <col min="594" max="594" width="6" bestFit="1" customWidth="1"/>
    <col min="595" max="595" width="5" bestFit="1" customWidth="1"/>
    <col min="596" max="600" width="6" bestFit="1" customWidth="1"/>
    <col min="601" max="601" width="7" bestFit="1" customWidth="1"/>
    <col min="602" max="602" width="6" bestFit="1" customWidth="1"/>
    <col min="603" max="603" width="5" bestFit="1" customWidth="1"/>
    <col min="604" max="604" width="6" bestFit="1" customWidth="1"/>
    <col min="605" max="605" width="7" bestFit="1" customWidth="1"/>
    <col min="606" max="607" width="6" bestFit="1" customWidth="1"/>
    <col min="608" max="608" width="7" bestFit="1" customWidth="1"/>
    <col min="609" max="610" width="6" bestFit="1" customWidth="1"/>
    <col min="611" max="611" width="5" bestFit="1" customWidth="1"/>
    <col min="612" max="613" width="6" bestFit="1" customWidth="1"/>
    <col min="614" max="614" width="12" bestFit="1" customWidth="1"/>
    <col min="615" max="615" width="5" bestFit="1" customWidth="1"/>
    <col min="616" max="616" width="6" bestFit="1" customWidth="1"/>
    <col min="617" max="617" width="7" bestFit="1" customWidth="1"/>
    <col min="618" max="619" width="6" bestFit="1" customWidth="1"/>
    <col min="620" max="620" width="7" bestFit="1" customWidth="1"/>
    <col min="621" max="624" width="6" bestFit="1" customWidth="1"/>
    <col min="625" max="625" width="7" bestFit="1" customWidth="1"/>
    <col min="626" max="628" width="6" bestFit="1" customWidth="1"/>
    <col min="629" max="630" width="7" bestFit="1" customWidth="1"/>
    <col min="631" max="632" width="12" bestFit="1" customWidth="1"/>
    <col min="633" max="633" width="6" bestFit="1" customWidth="1"/>
    <col min="634" max="635" width="12" bestFit="1" customWidth="1"/>
    <col min="636" max="638" width="6" bestFit="1" customWidth="1"/>
    <col min="639" max="639" width="12" bestFit="1" customWidth="1"/>
    <col min="640" max="640" width="7" bestFit="1" customWidth="1"/>
    <col min="641" max="643" width="6" bestFit="1" customWidth="1"/>
    <col min="644" max="644" width="12" bestFit="1" customWidth="1"/>
    <col min="645" max="645" width="6" bestFit="1" customWidth="1"/>
    <col min="646" max="646" width="12" bestFit="1" customWidth="1"/>
    <col min="647" max="648" width="6" bestFit="1" customWidth="1"/>
    <col min="649" max="649" width="12" bestFit="1" customWidth="1"/>
    <col min="650" max="653" width="6" bestFit="1" customWidth="1"/>
    <col min="654" max="655" width="7" bestFit="1" customWidth="1"/>
    <col min="656" max="656" width="6" bestFit="1" customWidth="1"/>
    <col min="657" max="657" width="12" bestFit="1" customWidth="1"/>
    <col min="658" max="659" width="6" bestFit="1" customWidth="1"/>
    <col min="660" max="660" width="7" bestFit="1" customWidth="1"/>
    <col min="661" max="665" width="6" bestFit="1" customWidth="1"/>
    <col min="666" max="666" width="12" bestFit="1" customWidth="1"/>
    <col min="667" max="667" width="5" bestFit="1" customWidth="1"/>
    <col min="668" max="669" width="6" bestFit="1" customWidth="1"/>
    <col min="670" max="670" width="12" bestFit="1" customWidth="1"/>
    <col min="671" max="671" width="7" bestFit="1" customWidth="1"/>
    <col min="672" max="672" width="5" bestFit="1" customWidth="1"/>
    <col min="673" max="675" width="6" bestFit="1" customWidth="1"/>
    <col min="676" max="676" width="8" bestFit="1" customWidth="1"/>
    <col min="677" max="678" width="6" bestFit="1" customWidth="1"/>
    <col min="679" max="679" width="8" bestFit="1" customWidth="1"/>
    <col min="680" max="680" width="6" bestFit="1" customWidth="1"/>
    <col min="681" max="681" width="5" bestFit="1" customWidth="1"/>
    <col min="682" max="685" width="6" bestFit="1" customWidth="1"/>
    <col min="686" max="686" width="7" bestFit="1" customWidth="1"/>
    <col min="687" max="687" width="6" bestFit="1" customWidth="1"/>
    <col min="688" max="688" width="5" bestFit="1" customWidth="1"/>
    <col min="689" max="689" width="6" bestFit="1" customWidth="1"/>
    <col min="690" max="690" width="7" bestFit="1" customWidth="1"/>
    <col min="691" max="695" width="6" bestFit="1" customWidth="1"/>
    <col min="696" max="696" width="7" bestFit="1" customWidth="1"/>
    <col min="697" max="700" width="6" bestFit="1" customWidth="1"/>
    <col min="701" max="701" width="7" bestFit="1" customWidth="1"/>
    <col min="702" max="703" width="6" bestFit="1" customWidth="1"/>
    <col min="704" max="704" width="12" bestFit="1" customWidth="1"/>
    <col min="705" max="705" width="7" bestFit="1" customWidth="1"/>
    <col min="706" max="706" width="6" bestFit="1" customWidth="1"/>
    <col min="707" max="707" width="5" bestFit="1" customWidth="1"/>
    <col min="708" max="711" width="6" bestFit="1" customWidth="1"/>
    <col min="712" max="712" width="12" bestFit="1" customWidth="1"/>
    <col min="713" max="713" width="7" bestFit="1" customWidth="1"/>
    <col min="714" max="720" width="6" bestFit="1" customWidth="1"/>
    <col min="721" max="721" width="5" bestFit="1" customWidth="1"/>
    <col min="722" max="722" width="7" bestFit="1" customWidth="1"/>
    <col min="723" max="723" width="6" bestFit="1" customWidth="1"/>
    <col min="724" max="725" width="12" bestFit="1" customWidth="1"/>
    <col min="726" max="728" width="6" bestFit="1" customWidth="1"/>
    <col min="729" max="729" width="5" bestFit="1" customWidth="1"/>
    <col min="730" max="730" width="6" bestFit="1" customWidth="1"/>
    <col min="731" max="731" width="7" bestFit="1" customWidth="1"/>
    <col min="732" max="733" width="6" bestFit="1" customWidth="1"/>
    <col min="734" max="734" width="5" bestFit="1" customWidth="1"/>
    <col min="735" max="735" width="12" bestFit="1" customWidth="1"/>
    <col min="736" max="738" width="6" bestFit="1" customWidth="1"/>
    <col min="739" max="739" width="12" bestFit="1" customWidth="1"/>
    <col min="740" max="740" width="7" bestFit="1" customWidth="1"/>
    <col min="741" max="742" width="6" bestFit="1" customWidth="1"/>
    <col min="743" max="743" width="12" bestFit="1" customWidth="1"/>
    <col min="744" max="744" width="6" bestFit="1" customWidth="1"/>
    <col min="745" max="745" width="7" bestFit="1" customWidth="1"/>
    <col min="746" max="746" width="5" bestFit="1" customWidth="1"/>
    <col min="747" max="748" width="6" bestFit="1" customWidth="1"/>
    <col min="749" max="749" width="5" bestFit="1" customWidth="1"/>
    <col min="750" max="752" width="6" bestFit="1" customWidth="1"/>
    <col min="753" max="753" width="7" bestFit="1" customWidth="1"/>
    <col min="754" max="761" width="6" bestFit="1" customWidth="1"/>
    <col min="762" max="762" width="7" bestFit="1" customWidth="1"/>
    <col min="763" max="763" width="6" bestFit="1" customWidth="1"/>
    <col min="764" max="764" width="5" bestFit="1" customWidth="1"/>
    <col min="765" max="765" width="6" bestFit="1" customWidth="1"/>
    <col min="766" max="766" width="5" bestFit="1" customWidth="1"/>
    <col min="767" max="767" width="7" bestFit="1" customWidth="1"/>
    <col min="768" max="774" width="6" bestFit="1" customWidth="1"/>
    <col min="775" max="775" width="7" bestFit="1" customWidth="1"/>
    <col min="776" max="776" width="6" bestFit="1" customWidth="1"/>
    <col min="777" max="777" width="5" bestFit="1" customWidth="1"/>
    <col min="778" max="778" width="6" bestFit="1" customWidth="1"/>
    <col min="779" max="779" width="12" bestFit="1" customWidth="1"/>
    <col min="780" max="781" width="6" bestFit="1" customWidth="1"/>
    <col min="782" max="782" width="12" bestFit="1" customWidth="1"/>
    <col min="783" max="783" width="7" bestFit="1" customWidth="1"/>
    <col min="784" max="784" width="6" bestFit="1" customWidth="1"/>
    <col min="785" max="785" width="12" bestFit="1" customWidth="1"/>
    <col min="786" max="788" width="6" bestFit="1" customWidth="1"/>
    <col min="789" max="789" width="5" bestFit="1" customWidth="1"/>
    <col min="790" max="790" width="12" bestFit="1" customWidth="1"/>
    <col min="791" max="794" width="6" bestFit="1" customWidth="1"/>
    <col min="795" max="795" width="12" bestFit="1" customWidth="1"/>
    <col min="796" max="797" width="6" bestFit="1" customWidth="1"/>
    <col min="798" max="798" width="12" bestFit="1" customWidth="1"/>
    <col min="799" max="800" width="6" bestFit="1" customWidth="1"/>
    <col min="801" max="801" width="7" bestFit="1" customWidth="1"/>
    <col min="802" max="802" width="6" bestFit="1" customWidth="1"/>
    <col min="803" max="803" width="5" bestFit="1" customWidth="1"/>
    <col min="804" max="804" width="6" bestFit="1" customWidth="1"/>
    <col min="805" max="805" width="7" bestFit="1" customWidth="1"/>
    <col min="806" max="806" width="6" bestFit="1" customWidth="1"/>
    <col min="807" max="807" width="7" bestFit="1" customWidth="1"/>
    <col min="808" max="814" width="6" bestFit="1" customWidth="1"/>
    <col min="815" max="816" width="7" bestFit="1" customWidth="1"/>
    <col min="817" max="817" width="6" bestFit="1" customWidth="1"/>
    <col min="818" max="818" width="12" bestFit="1" customWidth="1"/>
    <col min="819" max="821" width="6" bestFit="1" customWidth="1"/>
    <col min="822" max="822" width="7" bestFit="1" customWidth="1"/>
    <col min="823" max="823" width="6" bestFit="1" customWidth="1"/>
    <col min="824" max="825" width="12" bestFit="1" customWidth="1"/>
    <col min="826" max="826" width="7" bestFit="1" customWidth="1"/>
    <col min="827" max="827" width="6" bestFit="1" customWidth="1"/>
    <col min="828" max="828" width="7" bestFit="1" customWidth="1"/>
    <col min="829" max="831" width="6" bestFit="1" customWidth="1"/>
    <col min="832" max="832" width="7" bestFit="1" customWidth="1"/>
    <col min="833" max="839" width="6" bestFit="1" customWidth="1"/>
    <col min="840" max="840" width="7" bestFit="1" customWidth="1"/>
    <col min="841" max="844" width="6" bestFit="1" customWidth="1"/>
    <col min="845" max="845" width="12" bestFit="1" customWidth="1"/>
    <col min="846" max="849" width="6" bestFit="1" customWidth="1"/>
    <col min="850" max="850" width="7" bestFit="1" customWidth="1"/>
    <col min="851" max="851" width="6" bestFit="1" customWidth="1"/>
    <col min="852" max="852" width="5" bestFit="1" customWidth="1"/>
    <col min="853" max="853" width="12" bestFit="1" customWidth="1"/>
    <col min="854" max="854" width="6" bestFit="1" customWidth="1"/>
    <col min="855" max="855" width="5" bestFit="1" customWidth="1"/>
    <col min="856" max="857" width="6" bestFit="1" customWidth="1"/>
    <col min="858" max="858" width="5" bestFit="1" customWidth="1"/>
    <col min="859" max="859" width="6" bestFit="1" customWidth="1"/>
    <col min="860" max="860" width="12" bestFit="1" customWidth="1"/>
    <col min="861" max="861" width="7" bestFit="1" customWidth="1"/>
    <col min="862" max="863" width="6" bestFit="1" customWidth="1"/>
    <col min="864" max="864" width="7" bestFit="1" customWidth="1"/>
    <col min="865" max="867" width="6" bestFit="1" customWidth="1"/>
    <col min="868" max="868" width="5" bestFit="1" customWidth="1"/>
    <col min="869" max="871" width="6" bestFit="1" customWidth="1"/>
    <col min="872" max="872" width="7" bestFit="1" customWidth="1"/>
    <col min="873" max="875" width="6" bestFit="1" customWidth="1"/>
    <col min="876" max="876" width="12" bestFit="1" customWidth="1"/>
    <col min="877" max="878" width="6" bestFit="1" customWidth="1"/>
    <col min="879" max="879" width="5" bestFit="1" customWidth="1"/>
    <col min="880" max="881" width="6" bestFit="1" customWidth="1"/>
    <col min="882" max="882" width="7" bestFit="1" customWidth="1"/>
    <col min="883" max="887" width="6" bestFit="1" customWidth="1"/>
    <col min="888" max="888" width="12" bestFit="1" customWidth="1"/>
    <col min="889" max="889" width="6" bestFit="1" customWidth="1"/>
    <col min="890" max="890" width="5" bestFit="1" customWidth="1"/>
    <col min="891" max="891" width="7" bestFit="1" customWidth="1"/>
    <col min="892" max="893" width="6" bestFit="1" customWidth="1"/>
    <col min="894" max="894" width="5" bestFit="1" customWidth="1"/>
    <col min="895" max="896" width="6" bestFit="1" customWidth="1"/>
    <col min="897" max="897" width="7" bestFit="1" customWidth="1"/>
    <col min="898" max="899" width="6" bestFit="1" customWidth="1"/>
    <col min="900" max="900" width="7" bestFit="1" customWidth="1"/>
    <col min="901" max="908" width="6" bestFit="1" customWidth="1"/>
    <col min="909" max="909" width="7" bestFit="1" customWidth="1"/>
    <col min="910" max="912" width="6" bestFit="1" customWidth="1"/>
    <col min="913" max="913" width="7" bestFit="1" customWidth="1"/>
    <col min="914" max="914" width="6" bestFit="1" customWidth="1"/>
    <col min="915" max="915" width="7" bestFit="1" customWidth="1"/>
    <col min="916" max="916" width="5" bestFit="1" customWidth="1"/>
    <col min="917" max="918" width="6" bestFit="1" customWidth="1"/>
    <col min="919" max="919" width="12" bestFit="1" customWidth="1"/>
    <col min="920" max="921" width="6" bestFit="1" customWidth="1"/>
    <col min="922" max="922" width="7" bestFit="1" customWidth="1"/>
    <col min="923" max="923" width="5" bestFit="1" customWidth="1"/>
    <col min="924" max="924" width="12" bestFit="1" customWidth="1"/>
    <col min="925" max="928" width="6" bestFit="1" customWidth="1"/>
    <col min="929" max="929" width="5" bestFit="1" customWidth="1"/>
    <col min="930" max="930" width="6" bestFit="1" customWidth="1"/>
    <col min="931" max="931" width="12" bestFit="1" customWidth="1"/>
    <col min="932" max="932" width="5" bestFit="1" customWidth="1"/>
    <col min="933" max="933" width="12" bestFit="1" customWidth="1"/>
    <col min="934" max="935" width="6" bestFit="1" customWidth="1"/>
    <col min="936" max="936" width="7" bestFit="1" customWidth="1"/>
    <col min="937" max="939" width="6" bestFit="1" customWidth="1"/>
    <col min="940" max="940" width="7" bestFit="1" customWidth="1"/>
    <col min="941" max="942" width="6" bestFit="1" customWidth="1"/>
    <col min="943" max="943" width="12" bestFit="1" customWidth="1"/>
    <col min="944" max="944" width="6" bestFit="1" customWidth="1"/>
    <col min="945" max="945" width="7" bestFit="1" customWidth="1"/>
    <col min="946" max="946" width="12" bestFit="1" customWidth="1"/>
    <col min="947" max="950" width="6" bestFit="1" customWidth="1"/>
    <col min="951" max="951" width="7" bestFit="1" customWidth="1"/>
    <col min="952" max="952" width="5" bestFit="1" customWidth="1"/>
    <col min="953" max="953" width="7" bestFit="1" customWidth="1"/>
    <col min="954" max="954" width="6" bestFit="1" customWidth="1"/>
    <col min="955" max="955" width="12" bestFit="1" customWidth="1"/>
    <col min="956" max="958" width="6" bestFit="1" customWidth="1"/>
    <col min="959" max="959" width="7" bestFit="1" customWidth="1"/>
    <col min="960" max="963" width="6" bestFit="1" customWidth="1"/>
    <col min="964" max="964" width="5" bestFit="1" customWidth="1"/>
    <col min="965" max="965" width="7" bestFit="1" customWidth="1"/>
    <col min="966" max="968" width="6" bestFit="1" customWidth="1"/>
    <col min="969" max="969" width="5" bestFit="1" customWidth="1"/>
    <col min="970" max="973" width="6" bestFit="1" customWidth="1"/>
    <col min="974" max="974" width="7" bestFit="1" customWidth="1"/>
    <col min="975" max="976" width="6" bestFit="1" customWidth="1"/>
    <col min="977" max="977" width="5" bestFit="1" customWidth="1"/>
    <col min="978" max="980" width="6" bestFit="1" customWidth="1"/>
    <col min="981" max="981" width="12" bestFit="1" customWidth="1"/>
    <col min="982" max="982" width="6" bestFit="1" customWidth="1"/>
    <col min="983" max="983" width="12" bestFit="1" customWidth="1"/>
    <col min="984" max="985" width="6" bestFit="1" customWidth="1"/>
    <col min="986" max="987" width="7" bestFit="1" customWidth="1"/>
    <col min="988" max="988" width="5" bestFit="1" customWidth="1"/>
    <col min="989" max="994" width="6" bestFit="1" customWidth="1"/>
    <col min="995" max="995" width="7" bestFit="1" customWidth="1"/>
    <col min="996" max="998" width="6" bestFit="1" customWidth="1"/>
    <col min="999" max="999" width="12" bestFit="1" customWidth="1"/>
    <col min="1000" max="1001" width="6" bestFit="1" customWidth="1"/>
    <col min="1002" max="1002" width="5" bestFit="1" customWidth="1"/>
    <col min="1003" max="1007" width="6" bestFit="1" customWidth="1"/>
    <col min="1008" max="1008" width="4" bestFit="1" customWidth="1"/>
    <col min="1009" max="1009" width="6" bestFit="1" customWidth="1"/>
    <col min="1010" max="1010" width="12" bestFit="1" customWidth="1"/>
    <col min="1011" max="1011" width="6" bestFit="1" customWidth="1"/>
    <col min="1012" max="1012" width="5" bestFit="1" customWidth="1"/>
    <col min="1013" max="1013" width="6" bestFit="1" customWidth="1"/>
    <col min="1014" max="1014" width="12" bestFit="1" customWidth="1"/>
    <col min="1015" max="1015" width="7" bestFit="1" customWidth="1"/>
    <col min="1016" max="1026" width="6" bestFit="1" customWidth="1"/>
    <col min="1027" max="1027" width="5" bestFit="1" customWidth="1"/>
    <col min="1028" max="1028" width="6" bestFit="1" customWidth="1"/>
    <col min="1029" max="1029" width="7" bestFit="1" customWidth="1"/>
    <col min="1030" max="1030" width="6" bestFit="1" customWidth="1"/>
    <col min="1031" max="1031" width="12" bestFit="1" customWidth="1"/>
    <col min="1032" max="1034" width="6" bestFit="1" customWidth="1"/>
    <col min="1035" max="1036" width="7" bestFit="1" customWidth="1"/>
    <col min="1037" max="1044" width="6" bestFit="1" customWidth="1"/>
    <col min="1045" max="1045" width="7" bestFit="1" customWidth="1"/>
    <col min="1046" max="1053" width="6" bestFit="1" customWidth="1"/>
    <col min="1054" max="1054" width="7" bestFit="1" customWidth="1"/>
    <col min="1055" max="1056" width="6" bestFit="1" customWidth="1"/>
    <col min="1057" max="1057" width="12" bestFit="1" customWidth="1"/>
    <col min="1058" max="1058" width="7" bestFit="1" customWidth="1"/>
    <col min="1059" max="1061" width="6" bestFit="1" customWidth="1"/>
    <col min="1062" max="1062" width="5" bestFit="1" customWidth="1"/>
    <col min="1063" max="1064" width="6" bestFit="1" customWidth="1"/>
    <col min="1065" max="1065" width="7" bestFit="1" customWidth="1"/>
    <col min="1066" max="1069" width="6" bestFit="1" customWidth="1"/>
    <col min="1070" max="1070" width="5" bestFit="1" customWidth="1"/>
    <col min="1071" max="1071" width="12" bestFit="1" customWidth="1"/>
    <col min="1072" max="1080" width="6" bestFit="1" customWidth="1"/>
    <col min="1081" max="1081" width="7" bestFit="1" customWidth="1"/>
    <col min="1082" max="1083" width="6" bestFit="1" customWidth="1"/>
    <col min="1084" max="1084" width="5" bestFit="1" customWidth="1"/>
    <col min="1085" max="1091" width="6" bestFit="1" customWidth="1"/>
    <col min="1092" max="1092" width="5" bestFit="1" customWidth="1"/>
    <col min="1093" max="1093" width="12" bestFit="1" customWidth="1"/>
    <col min="1094" max="1097" width="6" bestFit="1" customWidth="1"/>
    <col min="1098" max="1098" width="12" bestFit="1" customWidth="1"/>
    <col min="1099" max="1106" width="6" bestFit="1" customWidth="1"/>
    <col min="1107" max="1107" width="7" bestFit="1" customWidth="1"/>
    <col min="1108" max="1108" width="5" bestFit="1" customWidth="1"/>
    <col min="1109" max="1109" width="12" bestFit="1" customWidth="1"/>
    <col min="1110" max="1115" width="6" bestFit="1" customWidth="1"/>
    <col min="1116" max="1116" width="5" bestFit="1" customWidth="1"/>
    <col min="1117" max="1120" width="6" bestFit="1" customWidth="1"/>
    <col min="1121" max="1121" width="7" bestFit="1" customWidth="1"/>
    <col min="1122" max="1151" width="6" bestFit="1" customWidth="1"/>
    <col min="1152" max="1152" width="5" bestFit="1" customWidth="1"/>
    <col min="1153" max="1154" width="6" bestFit="1" customWidth="1"/>
    <col min="1155" max="1155" width="5" bestFit="1" customWidth="1"/>
    <col min="1156" max="1157" width="6" bestFit="1" customWidth="1"/>
    <col min="1158" max="1158" width="5" bestFit="1" customWidth="1"/>
    <col min="1159" max="1163" width="6" bestFit="1" customWidth="1"/>
    <col min="1164" max="1164" width="5" bestFit="1" customWidth="1"/>
    <col min="1165" max="1165" width="6" bestFit="1" customWidth="1"/>
    <col min="1166" max="1166" width="5" bestFit="1" customWidth="1"/>
    <col min="1167" max="1177" width="6" bestFit="1" customWidth="1"/>
    <col min="1178" max="1178" width="5" bestFit="1" customWidth="1"/>
    <col min="1179" max="1179" width="7" bestFit="1" customWidth="1"/>
    <col min="1180" max="1185" width="6" bestFit="1" customWidth="1"/>
    <col min="1186" max="1186" width="5" bestFit="1" customWidth="1"/>
    <col min="1187" max="1192" width="6" bestFit="1" customWidth="1"/>
    <col min="1193" max="1193" width="5" bestFit="1" customWidth="1"/>
    <col min="1194" max="1201" width="6" bestFit="1" customWidth="1"/>
    <col min="1202" max="1202" width="5" bestFit="1" customWidth="1"/>
    <col min="1203" max="1209" width="6" bestFit="1" customWidth="1"/>
    <col min="1210" max="1210" width="5" bestFit="1" customWidth="1"/>
    <col min="1211" max="1211" width="6" bestFit="1" customWidth="1"/>
    <col min="1212" max="1212" width="5" bestFit="1" customWidth="1"/>
    <col min="1213" max="1216" width="6" bestFit="1" customWidth="1"/>
    <col min="1217" max="1217" width="12" bestFit="1" customWidth="1"/>
    <col min="1218" max="1221" width="6" bestFit="1" customWidth="1"/>
    <col min="1222" max="1222" width="7" bestFit="1" customWidth="1"/>
    <col min="1223" max="1231" width="6" bestFit="1" customWidth="1"/>
    <col min="1232" max="1232" width="5" bestFit="1" customWidth="1"/>
    <col min="1233" max="1237" width="6" bestFit="1" customWidth="1"/>
    <col min="1238" max="1238" width="5" bestFit="1" customWidth="1"/>
    <col min="1239" max="1243" width="6" bestFit="1" customWidth="1"/>
    <col min="1244" max="1244" width="5" bestFit="1" customWidth="1"/>
    <col min="1245" max="1249" width="6" bestFit="1" customWidth="1"/>
    <col min="1250" max="1250" width="5" bestFit="1" customWidth="1"/>
    <col min="1251" max="1251" width="6" bestFit="1" customWidth="1"/>
    <col min="1252" max="1252" width="5" bestFit="1" customWidth="1"/>
    <col min="1253" max="1263" width="6" bestFit="1" customWidth="1"/>
    <col min="1264" max="1264" width="5" bestFit="1" customWidth="1"/>
    <col min="1265" max="1273" width="6" bestFit="1" customWidth="1"/>
    <col min="1274" max="1274" width="5" bestFit="1" customWidth="1"/>
    <col min="1275" max="1276" width="6" bestFit="1" customWidth="1"/>
    <col min="1277" max="1277" width="5" bestFit="1" customWidth="1"/>
    <col min="1278" max="1303" width="6" bestFit="1" customWidth="1"/>
    <col min="1304" max="1304" width="5" bestFit="1" customWidth="1"/>
    <col min="1305" max="1312" width="6" bestFit="1" customWidth="1"/>
    <col min="1313" max="1313" width="5" bestFit="1" customWidth="1"/>
    <col min="1314" max="1328" width="6" bestFit="1" customWidth="1"/>
    <col min="1329" max="1329" width="5" bestFit="1" customWidth="1"/>
    <col min="1330" max="1330" width="6" bestFit="1" customWidth="1"/>
    <col min="1331" max="1332" width="5" bestFit="1" customWidth="1"/>
    <col min="1333" max="1342" width="6" bestFit="1" customWidth="1"/>
    <col min="1343" max="1343" width="12" bestFit="1" customWidth="1"/>
  </cols>
  <sheetData>
    <row r="3" spans="1:9" x14ac:dyDescent="0.3">
      <c r="A3" s="11" t="s">
        <v>5273</v>
      </c>
      <c r="B3" t="s">
        <v>5278</v>
      </c>
    </row>
    <row r="4" spans="1:9" x14ac:dyDescent="0.3">
      <c r="A4" s="12" t="s">
        <v>5287</v>
      </c>
      <c r="B4">
        <v>343</v>
      </c>
      <c r="G4" s="11" t="s">
        <v>5273</v>
      </c>
      <c r="H4" t="s">
        <v>5277</v>
      </c>
      <c r="I4" t="s">
        <v>5293</v>
      </c>
    </row>
    <row r="5" spans="1:9" x14ac:dyDescent="0.3">
      <c r="A5" s="13" t="s">
        <v>5288</v>
      </c>
      <c r="B5">
        <v>265</v>
      </c>
      <c r="G5" s="12">
        <v>18</v>
      </c>
      <c r="H5">
        <v>6.8539999999999992</v>
      </c>
      <c r="I5">
        <v>16.926000000000002</v>
      </c>
    </row>
    <row r="6" spans="1:9" x14ac:dyDescent="0.3">
      <c r="A6" s="13" t="s">
        <v>5289</v>
      </c>
      <c r="B6">
        <v>78</v>
      </c>
      <c r="G6" s="12">
        <v>19</v>
      </c>
      <c r="H6">
        <v>7.9159999999999995</v>
      </c>
      <c r="I6">
        <v>15.864000000000001</v>
      </c>
    </row>
    <row r="7" spans="1:9" x14ac:dyDescent="0.3">
      <c r="A7" s="12" t="s">
        <v>5290</v>
      </c>
      <c r="B7">
        <v>100</v>
      </c>
      <c r="G7" s="12">
        <v>20</v>
      </c>
      <c r="H7">
        <v>5.7060000000000004</v>
      </c>
      <c r="I7">
        <v>17.192</v>
      </c>
    </row>
    <row r="8" spans="1:9" x14ac:dyDescent="0.3">
      <c r="A8" s="13" t="s">
        <v>5288</v>
      </c>
      <c r="B8">
        <v>71</v>
      </c>
      <c r="G8" s="12">
        <v>21</v>
      </c>
      <c r="H8">
        <v>7.1759999999999993</v>
      </c>
      <c r="I8">
        <v>17.808</v>
      </c>
    </row>
    <row r="9" spans="1:9" x14ac:dyDescent="0.3">
      <c r="A9" s="13" t="s">
        <v>5289</v>
      </c>
      <c r="B9">
        <v>29</v>
      </c>
      <c r="G9" s="12">
        <v>22</v>
      </c>
      <c r="H9">
        <v>7.4</v>
      </c>
      <c r="I9">
        <v>16.414999999999999</v>
      </c>
    </row>
    <row r="10" spans="1:9" x14ac:dyDescent="0.3">
      <c r="A10" s="12" t="s">
        <v>5274</v>
      </c>
      <c r="B10">
        <v>443</v>
      </c>
      <c r="G10" s="12">
        <v>23</v>
      </c>
      <c r="H10">
        <v>4.42</v>
      </c>
      <c r="I10">
        <v>16.510000000000002</v>
      </c>
    </row>
    <row r="11" spans="1:9" x14ac:dyDescent="0.3">
      <c r="G11" s="12">
        <v>24</v>
      </c>
      <c r="H11">
        <v>8.5150000000000006</v>
      </c>
      <c r="I11">
        <v>17.134999999999998</v>
      </c>
    </row>
    <row r="12" spans="1:9" x14ac:dyDescent="0.3">
      <c r="A12" s="11" t="s">
        <v>5273</v>
      </c>
      <c r="B12" t="s">
        <v>5276</v>
      </c>
      <c r="C12" t="s">
        <v>5277</v>
      </c>
      <c r="G12" s="12">
        <v>25</v>
      </c>
      <c r="H12">
        <v>7.05</v>
      </c>
      <c r="I12">
        <v>16.991999999999997</v>
      </c>
    </row>
    <row r="13" spans="1:9" x14ac:dyDescent="0.3">
      <c r="A13" s="12" t="s">
        <v>5291</v>
      </c>
      <c r="B13">
        <v>274</v>
      </c>
      <c r="C13">
        <v>6.0282456140350886</v>
      </c>
      <c r="G13" s="12">
        <v>26</v>
      </c>
      <c r="H13">
        <v>6.46</v>
      </c>
      <c r="I13">
        <v>16.9925</v>
      </c>
    </row>
    <row r="14" spans="1:9" x14ac:dyDescent="0.3">
      <c r="A14" s="12" t="s">
        <v>5292</v>
      </c>
      <c r="B14">
        <v>52</v>
      </c>
      <c r="C14">
        <v>6.0199999999999987</v>
      </c>
      <c r="G14" s="12">
        <v>27</v>
      </c>
      <c r="H14">
        <v>6.1519999999999992</v>
      </c>
      <c r="I14">
        <v>16.38</v>
      </c>
    </row>
    <row r="15" spans="1:9" x14ac:dyDescent="0.3">
      <c r="A15" s="12" t="s">
        <v>5274</v>
      </c>
      <c r="B15">
        <v>326</v>
      </c>
      <c r="C15">
        <v>6.0274266365688511</v>
      </c>
      <c r="G15" s="12">
        <v>28</v>
      </c>
      <c r="H15">
        <v>6.0228571428571422</v>
      </c>
      <c r="I15">
        <v>17.348571428571429</v>
      </c>
    </row>
    <row r="16" spans="1:9" x14ac:dyDescent="0.3">
      <c r="G16" s="12">
        <v>29</v>
      </c>
      <c r="H16">
        <v>11.43</v>
      </c>
      <c r="I16">
        <v>17.53</v>
      </c>
    </row>
    <row r="17" spans="1:9" x14ac:dyDescent="0.3">
      <c r="A17" s="11" t="s">
        <v>5282</v>
      </c>
      <c r="B17" s="11" t="s">
        <v>5275</v>
      </c>
      <c r="G17" s="12">
        <v>30</v>
      </c>
      <c r="H17">
        <v>5.8350000000000009</v>
      </c>
      <c r="I17">
        <v>17.247500000000002</v>
      </c>
    </row>
    <row r="18" spans="1:9" x14ac:dyDescent="0.3">
      <c r="A18" s="11" t="s">
        <v>5273</v>
      </c>
      <c r="B18" t="s">
        <v>5286</v>
      </c>
      <c r="C18" t="s">
        <v>5274</v>
      </c>
      <c r="G18" s="12">
        <v>32</v>
      </c>
      <c r="H18">
        <v>5.8949999999999996</v>
      </c>
      <c r="I18">
        <v>17.537500000000001</v>
      </c>
    </row>
    <row r="19" spans="1:9" x14ac:dyDescent="0.3">
      <c r="A19" s="12" t="s">
        <v>5279</v>
      </c>
      <c r="B19" s="10">
        <v>17850.131363636363</v>
      </c>
      <c r="C19" s="10">
        <v>17850.131363636363</v>
      </c>
      <c r="G19" s="12">
        <v>33</v>
      </c>
      <c r="H19">
        <v>5.75</v>
      </c>
      <c r="I19">
        <v>17.939999999999998</v>
      </c>
    </row>
    <row r="20" spans="1:9" x14ac:dyDescent="0.3">
      <c r="A20" s="12" t="s">
        <v>5281</v>
      </c>
      <c r="B20" s="10">
        <v>26863.07756097562</v>
      </c>
      <c r="C20" s="10">
        <v>26863.07756097562</v>
      </c>
      <c r="G20" s="12">
        <v>34</v>
      </c>
      <c r="H20">
        <v>8.4600000000000009</v>
      </c>
      <c r="I20">
        <v>17.170000000000002</v>
      </c>
    </row>
    <row r="21" spans="1:9" x14ac:dyDescent="0.3">
      <c r="A21" s="12" t="s">
        <v>5280</v>
      </c>
      <c r="B21" s="10">
        <v>26254.820714285714</v>
      </c>
      <c r="C21" s="10">
        <v>26254.820714285714</v>
      </c>
      <c r="G21" s="12">
        <v>35</v>
      </c>
      <c r="H21">
        <v>7.7299999999999995</v>
      </c>
      <c r="I21">
        <v>16.57</v>
      </c>
    </row>
    <row r="22" spans="1:9" x14ac:dyDescent="0.3">
      <c r="A22" s="12" t="s">
        <v>5274</v>
      </c>
      <c r="B22" s="10">
        <v>23386.45460227273</v>
      </c>
      <c r="C22" s="10">
        <v>23386.45460227273</v>
      </c>
      <c r="G22" s="12">
        <v>36</v>
      </c>
      <c r="H22">
        <v>4.5999999999999996</v>
      </c>
      <c r="I22">
        <v>15.82</v>
      </c>
    </row>
    <row r="23" spans="1:9" x14ac:dyDescent="0.3">
      <c r="G23" s="12">
        <v>37</v>
      </c>
      <c r="H23">
        <v>7.37</v>
      </c>
      <c r="I23">
        <v>17.475000000000001</v>
      </c>
    </row>
    <row r="24" spans="1:9" x14ac:dyDescent="0.3">
      <c r="A24" s="11" t="s">
        <v>5282</v>
      </c>
      <c r="B24" s="11" t="s">
        <v>5275</v>
      </c>
      <c r="G24" s="12">
        <v>38</v>
      </c>
      <c r="H24">
        <v>5.15</v>
      </c>
      <c r="I24">
        <v>17.675000000000001</v>
      </c>
    </row>
    <row r="25" spans="1:9" x14ac:dyDescent="0.3">
      <c r="A25" s="11" t="s">
        <v>5273</v>
      </c>
      <c r="B25" t="s">
        <v>16</v>
      </c>
      <c r="C25" t="s">
        <v>11</v>
      </c>
      <c r="D25" t="s">
        <v>5274</v>
      </c>
      <c r="G25" s="12">
        <v>40</v>
      </c>
      <c r="H25">
        <v>6.0959999999999992</v>
      </c>
      <c r="I25">
        <v>16.812000000000001</v>
      </c>
    </row>
    <row r="26" spans="1:9" x14ac:dyDescent="0.3">
      <c r="A26" s="12" t="s">
        <v>41</v>
      </c>
      <c r="B26" s="10">
        <v>33181.289159663858</v>
      </c>
      <c r="C26" s="10">
        <v>18997.280691823897</v>
      </c>
      <c r="D26" s="10">
        <v>22859.745240274591</v>
      </c>
      <c r="G26" s="12">
        <v>41</v>
      </c>
      <c r="H26">
        <v>4.2425000000000006</v>
      </c>
      <c r="I26">
        <v>16.895</v>
      </c>
    </row>
    <row r="27" spans="1:9" x14ac:dyDescent="0.3">
      <c r="A27" s="12" t="s">
        <v>23</v>
      </c>
      <c r="B27" s="10">
        <v>25800.402343749989</v>
      </c>
      <c r="C27" s="10">
        <v>10312.046705882356</v>
      </c>
      <c r="D27" s="10">
        <v>12765.64759900991</v>
      </c>
      <c r="G27" s="12">
        <v>42</v>
      </c>
      <c r="H27">
        <v>6.1150000000000002</v>
      </c>
      <c r="I27">
        <v>16.442500000000003</v>
      </c>
    </row>
    <row r="28" spans="1:9" x14ac:dyDescent="0.3">
      <c r="A28" s="12" t="s">
        <v>13</v>
      </c>
      <c r="B28" s="10">
        <v>31371.853235294118</v>
      </c>
      <c r="C28" s="10">
        <v>8439.2843999999968</v>
      </c>
      <c r="D28" s="10">
        <v>11959.407832957117</v>
      </c>
      <c r="G28" s="12">
        <v>43</v>
      </c>
      <c r="H28">
        <v>7.7733333333333334</v>
      </c>
      <c r="I28">
        <v>15.63</v>
      </c>
    </row>
    <row r="29" spans="1:9" x14ac:dyDescent="0.3">
      <c r="A29" s="12" t="s">
        <v>275</v>
      </c>
      <c r="B29" s="10">
        <v>13891.86</v>
      </c>
      <c r="C29" s="10">
        <v>2395.17</v>
      </c>
      <c r="D29" s="10">
        <v>12846.706363636365</v>
      </c>
      <c r="G29" s="12">
        <v>44</v>
      </c>
      <c r="H29">
        <v>7.3140000000000001</v>
      </c>
      <c r="I29">
        <v>17.914000000000001</v>
      </c>
    </row>
    <row r="30" spans="1:9" x14ac:dyDescent="0.3">
      <c r="A30" s="12" t="s">
        <v>163</v>
      </c>
      <c r="B30" s="10">
        <v>21523.52</v>
      </c>
      <c r="C30" s="10">
        <v>16433.907142857141</v>
      </c>
      <c r="D30" s="10">
        <v>17564.932222222222</v>
      </c>
      <c r="G30" s="12">
        <v>45</v>
      </c>
      <c r="H30">
        <v>5.1800000000000006</v>
      </c>
      <c r="I30">
        <v>16.799999999999997</v>
      </c>
    </row>
    <row r="31" spans="1:9" x14ac:dyDescent="0.3">
      <c r="A31" s="12" t="s">
        <v>167</v>
      </c>
      <c r="B31" s="10">
        <v>39868.616250000006</v>
      </c>
      <c r="C31" s="10">
        <v>16075.963333333333</v>
      </c>
      <c r="D31" s="10">
        <v>25593.024500000003</v>
      </c>
      <c r="G31" s="12">
        <v>46</v>
      </c>
      <c r="H31">
        <v>5.3574999999999999</v>
      </c>
      <c r="I31">
        <v>16.532500000000002</v>
      </c>
    </row>
    <row r="32" spans="1:9" x14ac:dyDescent="0.3">
      <c r="A32" s="12" t="s">
        <v>355</v>
      </c>
      <c r="B32" s="10">
        <v>34070.595714285715</v>
      </c>
      <c r="C32" s="10">
        <v>11365.621875000001</v>
      </c>
      <c r="D32" s="10">
        <v>18275.831304347827</v>
      </c>
      <c r="G32" s="12">
        <v>47</v>
      </c>
      <c r="H32">
        <v>6.2385714285714284</v>
      </c>
      <c r="I32">
        <v>16.703571428571429</v>
      </c>
    </row>
    <row r="33" spans="1:9" x14ac:dyDescent="0.3">
      <c r="A33" s="12" t="s">
        <v>169</v>
      </c>
      <c r="B33" s="10">
        <v>33475.82</v>
      </c>
      <c r="C33" s="10">
        <v>10139.553333333333</v>
      </c>
      <c r="D33" s="10">
        <v>13473.305714285714</v>
      </c>
      <c r="G33" s="12">
        <v>48</v>
      </c>
      <c r="H33">
        <v>6.1175000000000006</v>
      </c>
      <c r="I33">
        <v>16.252499999999998</v>
      </c>
    </row>
    <row r="34" spans="1:9" x14ac:dyDescent="0.3">
      <c r="A34" s="12" t="s">
        <v>165</v>
      </c>
      <c r="B34" s="10">
        <v>27621.609999999997</v>
      </c>
      <c r="C34" s="10">
        <v>8116.7199999999984</v>
      </c>
      <c r="D34" s="10">
        <v>14211.998125</v>
      </c>
      <c r="G34" s="12">
        <v>49</v>
      </c>
      <c r="H34">
        <v>5.13</v>
      </c>
      <c r="I34">
        <v>17.41</v>
      </c>
    </row>
    <row r="35" spans="1:9" x14ac:dyDescent="0.3">
      <c r="A35" s="12" t="s">
        <v>515</v>
      </c>
      <c r="B35" s="10"/>
      <c r="C35" s="10">
        <v>6760.5433333333322</v>
      </c>
      <c r="D35" s="10">
        <v>6760.5433333333322</v>
      </c>
      <c r="G35" s="12">
        <v>50</v>
      </c>
      <c r="H35">
        <v>9.2766666666666655</v>
      </c>
      <c r="I35">
        <v>17.23</v>
      </c>
    </row>
    <row r="36" spans="1:9" x14ac:dyDescent="0.3">
      <c r="A36" s="12" t="s">
        <v>299</v>
      </c>
      <c r="B36" s="10"/>
      <c r="C36" s="10">
        <v>7668.1787234042586</v>
      </c>
      <c r="D36" s="10">
        <v>7668.1787234042586</v>
      </c>
      <c r="G36" s="12">
        <v>51</v>
      </c>
      <c r="H36">
        <v>5.7275</v>
      </c>
      <c r="I36">
        <v>15.8225</v>
      </c>
    </row>
    <row r="37" spans="1:9" x14ac:dyDescent="0.3">
      <c r="A37" s="12" t="s">
        <v>631</v>
      </c>
      <c r="B37" s="10"/>
      <c r="C37" s="10">
        <v>10102.026666666667</v>
      </c>
      <c r="D37" s="10">
        <v>10102.026666666667</v>
      </c>
      <c r="G37" s="12">
        <v>52</v>
      </c>
      <c r="H37">
        <v>8.1159999999999997</v>
      </c>
      <c r="I37">
        <v>16.48</v>
      </c>
    </row>
    <row r="38" spans="1:9" x14ac:dyDescent="0.3">
      <c r="A38" s="12" t="s">
        <v>248</v>
      </c>
      <c r="B38" s="10">
        <v>18261.7575</v>
      </c>
      <c r="C38" s="10">
        <v>13457.094583333334</v>
      </c>
      <c r="D38" s="10">
        <v>14143.475000000002</v>
      </c>
      <c r="G38" s="12">
        <v>53</v>
      </c>
      <c r="H38">
        <v>8.61</v>
      </c>
      <c r="I38">
        <v>17.25</v>
      </c>
    </row>
    <row r="39" spans="1:9" x14ac:dyDescent="0.3">
      <c r="A39" s="12" t="s">
        <v>246</v>
      </c>
      <c r="B39" s="10">
        <v>32732.187142857143</v>
      </c>
      <c r="C39" s="10">
        <v>10174.346000000001</v>
      </c>
      <c r="D39" s="10">
        <v>12721.199032258064</v>
      </c>
      <c r="G39" s="12">
        <v>54</v>
      </c>
      <c r="H39">
        <v>5.7549999999999999</v>
      </c>
      <c r="I39">
        <v>17.3675</v>
      </c>
    </row>
    <row r="40" spans="1:9" x14ac:dyDescent="0.3">
      <c r="A40" s="12" t="s">
        <v>199</v>
      </c>
      <c r="B40" s="10"/>
      <c r="C40" s="10">
        <v>6886.0368421052635</v>
      </c>
      <c r="D40" s="10">
        <v>6886.0368421052635</v>
      </c>
      <c r="G40" s="12">
        <v>55</v>
      </c>
      <c r="H40">
        <v>6.5650000000000004</v>
      </c>
      <c r="I40">
        <v>17.754999999999999</v>
      </c>
    </row>
    <row r="41" spans="1:9" x14ac:dyDescent="0.3">
      <c r="A41" s="12" t="s">
        <v>534</v>
      </c>
      <c r="B41" s="10">
        <v>18709.798000000003</v>
      </c>
      <c r="C41" s="10">
        <v>11919.607857142855</v>
      </c>
      <c r="D41" s="10">
        <v>12641.968510638299</v>
      </c>
      <c r="G41" s="12">
        <v>56</v>
      </c>
      <c r="H41">
        <v>8.49</v>
      </c>
      <c r="I41">
        <v>16.260000000000002</v>
      </c>
    </row>
    <row r="42" spans="1:9" x14ac:dyDescent="0.3">
      <c r="A42" s="12" t="s">
        <v>2382</v>
      </c>
      <c r="B42" s="10">
        <v>20996.530000000002</v>
      </c>
      <c r="C42" s="10"/>
      <c r="D42" s="10">
        <v>20996.530000000002</v>
      </c>
      <c r="G42" s="12">
        <v>57</v>
      </c>
      <c r="H42">
        <v>8.0350000000000019</v>
      </c>
      <c r="I42">
        <v>16.91</v>
      </c>
    </row>
    <row r="43" spans="1:9" x14ac:dyDescent="0.3">
      <c r="A43" s="12" t="s">
        <v>5274</v>
      </c>
      <c r="B43" s="10">
        <v>30132.419061488668</v>
      </c>
      <c r="C43" s="10">
        <v>11865.29021641792</v>
      </c>
      <c r="D43" s="10">
        <v>15288.299805942994</v>
      </c>
      <c r="G43" s="12">
        <v>58</v>
      </c>
      <c r="H43">
        <v>8.7349999999999994</v>
      </c>
      <c r="I43">
        <v>17.54</v>
      </c>
    </row>
    <row r="44" spans="1:9" x14ac:dyDescent="0.3">
      <c r="G44" s="12">
        <v>59</v>
      </c>
      <c r="H44">
        <v>5.9649999999999999</v>
      </c>
      <c r="I44">
        <v>16.425000000000001</v>
      </c>
    </row>
    <row r="45" spans="1:9" x14ac:dyDescent="0.3">
      <c r="A45" s="11" t="s">
        <v>5271</v>
      </c>
      <c r="B45" t="s">
        <v>5282</v>
      </c>
      <c r="G45" s="12">
        <v>60</v>
      </c>
      <c r="H45">
        <v>6.2479999999999993</v>
      </c>
      <c r="I45">
        <v>16.783000000000001</v>
      </c>
    </row>
    <row r="46" spans="1:9" x14ac:dyDescent="0.3">
      <c r="A46" s="12">
        <v>18</v>
      </c>
      <c r="B46" s="10">
        <v>21008.383999999998</v>
      </c>
      <c r="G46" s="12">
        <v>61</v>
      </c>
      <c r="H46">
        <v>8.48</v>
      </c>
      <c r="I46">
        <v>16.859166666666667</v>
      </c>
    </row>
    <row r="47" spans="1:9" x14ac:dyDescent="0.3">
      <c r="A47" s="12">
        <v>19</v>
      </c>
      <c r="B47" s="10">
        <v>18993.646000000001</v>
      </c>
      <c r="G47" s="12">
        <v>62</v>
      </c>
      <c r="H47">
        <v>5.0999999999999996</v>
      </c>
      <c r="I47">
        <v>16.6325</v>
      </c>
    </row>
    <row r="48" spans="1:9" x14ac:dyDescent="0.3">
      <c r="A48" s="12">
        <v>20</v>
      </c>
      <c r="B48" s="10">
        <v>20958.637999999999</v>
      </c>
      <c r="G48" s="12">
        <v>63</v>
      </c>
      <c r="H48">
        <v>6.53</v>
      </c>
      <c r="I48">
        <v>16.46</v>
      </c>
    </row>
    <row r="49" spans="1:9" x14ac:dyDescent="0.3">
      <c r="A49" s="12">
        <v>21</v>
      </c>
      <c r="B49" s="10">
        <v>13249.155999999999</v>
      </c>
      <c r="G49" s="12">
        <v>64</v>
      </c>
      <c r="H49">
        <v>6.6824999999999992</v>
      </c>
      <c r="I49">
        <v>17.09</v>
      </c>
    </row>
    <row r="50" spans="1:9" x14ac:dyDescent="0.3">
      <c r="A50" s="12">
        <v>22</v>
      </c>
      <c r="B50" s="10">
        <v>35264.184999999998</v>
      </c>
      <c r="G50" s="12" t="s">
        <v>5274</v>
      </c>
      <c r="H50">
        <v>6.7342613636363637</v>
      </c>
      <c r="I50">
        <v>16.898323863636371</v>
      </c>
    </row>
    <row r="51" spans="1:9" x14ac:dyDescent="0.3">
      <c r="A51" s="12">
        <v>23</v>
      </c>
      <c r="B51" s="10">
        <v>22395.74</v>
      </c>
    </row>
    <row r="52" spans="1:9" x14ac:dyDescent="0.3">
      <c r="A52" s="12">
        <v>24</v>
      </c>
      <c r="B52" s="10">
        <v>3290.9549999999999</v>
      </c>
    </row>
    <row r="53" spans="1:9" x14ac:dyDescent="0.3">
      <c r="A53" s="12">
        <v>25</v>
      </c>
      <c r="B53" s="10">
        <v>12732.340000000002</v>
      </c>
    </row>
    <row r="54" spans="1:9" x14ac:dyDescent="0.3">
      <c r="A54" s="12">
        <v>26</v>
      </c>
      <c r="B54" s="10">
        <v>3390.3825000000002</v>
      </c>
    </row>
    <row r="55" spans="1:9" x14ac:dyDescent="0.3">
      <c r="A55" s="12">
        <v>27</v>
      </c>
      <c r="B55" s="10">
        <v>16393.222000000002</v>
      </c>
    </row>
    <row r="56" spans="1:9" x14ac:dyDescent="0.3">
      <c r="A56" s="12">
        <v>28</v>
      </c>
      <c r="B56" s="10">
        <v>17689.027142857143</v>
      </c>
    </row>
    <row r="57" spans="1:9" x14ac:dyDescent="0.3">
      <c r="A57" s="12">
        <v>29</v>
      </c>
      <c r="B57" s="10">
        <v>28290.174999999999</v>
      </c>
    </row>
    <row r="58" spans="1:9" x14ac:dyDescent="0.3">
      <c r="A58" s="12">
        <v>30</v>
      </c>
      <c r="B58" s="10">
        <v>15877.144999999999</v>
      </c>
    </row>
    <row r="59" spans="1:9" x14ac:dyDescent="0.3">
      <c r="A59" s="12">
        <v>32</v>
      </c>
      <c r="B59" s="10">
        <v>18572.212499999998</v>
      </c>
    </row>
    <row r="60" spans="1:9" x14ac:dyDescent="0.3">
      <c r="A60" s="12">
        <v>33</v>
      </c>
      <c r="B60" s="10">
        <v>10485.009999999998</v>
      </c>
    </row>
    <row r="61" spans="1:9" x14ac:dyDescent="0.3">
      <c r="A61" s="12">
        <v>34</v>
      </c>
      <c r="B61" s="10">
        <v>43943.88</v>
      </c>
    </row>
    <row r="62" spans="1:9" x14ac:dyDescent="0.3">
      <c r="A62" s="12">
        <v>35</v>
      </c>
      <c r="B62" s="10">
        <v>34890.92</v>
      </c>
    </row>
    <row r="63" spans="1:9" x14ac:dyDescent="0.3">
      <c r="A63" s="12">
        <v>36</v>
      </c>
      <c r="B63" s="10">
        <v>34293.120000000003</v>
      </c>
    </row>
    <row r="64" spans="1:9" x14ac:dyDescent="0.3">
      <c r="A64" s="12">
        <v>37</v>
      </c>
      <c r="B64" s="10">
        <v>25070.357499999998</v>
      </c>
    </row>
    <row r="65" spans="1:2" x14ac:dyDescent="0.3">
      <c r="A65" s="12">
        <v>38</v>
      </c>
      <c r="B65" s="10">
        <v>23056.224999999999</v>
      </c>
    </row>
    <row r="66" spans="1:2" x14ac:dyDescent="0.3">
      <c r="A66" s="12">
        <v>40</v>
      </c>
      <c r="B66" s="10">
        <v>29687.175999999999</v>
      </c>
    </row>
    <row r="67" spans="1:2" x14ac:dyDescent="0.3">
      <c r="A67" s="12">
        <v>41</v>
      </c>
      <c r="B67" s="10">
        <v>29476.3125</v>
      </c>
    </row>
    <row r="68" spans="1:2" x14ac:dyDescent="0.3">
      <c r="A68" s="12">
        <v>42</v>
      </c>
      <c r="B68" s="10">
        <v>23006.137500000001</v>
      </c>
    </row>
    <row r="69" spans="1:2" x14ac:dyDescent="0.3">
      <c r="A69" s="12">
        <v>43</v>
      </c>
      <c r="B69" s="10">
        <v>23939.360000000001</v>
      </c>
    </row>
    <row r="70" spans="1:2" x14ac:dyDescent="0.3">
      <c r="A70" s="12">
        <v>44</v>
      </c>
      <c r="B70" s="10">
        <v>19396.106</v>
      </c>
    </row>
    <row r="71" spans="1:2" x14ac:dyDescent="0.3">
      <c r="A71" s="12">
        <v>45</v>
      </c>
      <c r="B71" s="10">
        <v>38155.109999999993</v>
      </c>
    </row>
    <row r="72" spans="1:2" x14ac:dyDescent="0.3">
      <c r="A72" s="12">
        <v>46</v>
      </c>
      <c r="B72" s="10">
        <v>27801.260000000002</v>
      </c>
    </row>
    <row r="73" spans="1:2" x14ac:dyDescent="0.3">
      <c r="A73" s="12">
        <v>47</v>
      </c>
      <c r="B73" s="10">
        <v>30813.188571428567</v>
      </c>
    </row>
    <row r="74" spans="1:2" x14ac:dyDescent="0.3">
      <c r="A74" s="12">
        <v>48</v>
      </c>
      <c r="B74" s="10">
        <v>29610.975000000002</v>
      </c>
    </row>
    <row r="75" spans="1:2" x14ac:dyDescent="0.3">
      <c r="A75" s="12">
        <v>49</v>
      </c>
      <c r="B75" s="10">
        <v>42188.15</v>
      </c>
    </row>
    <row r="76" spans="1:2" x14ac:dyDescent="0.3">
      <c r="A76" s="12">
        <v>50</v>
      </c>
      <c r="B76" s="10">
        <v>25745.589999999997</v>
      </c>
    </row>
    <row r="77" spans="1:2" x14ac:dyDescent="0.3">
      <c r="A77" s="12">
        <v>51</v>
      </c>
      <c r="B77" s="10">
        <v>39834.8125</v>
      </c>
    </row>
    <row r="78" spans="1:2" x14ac:dyDescent="0.3">
      <c r="A78" s="12">
        <v>52</v>
      </c>
      <c r="B78" s="10">
        <v>22878.284000000003</v>
      </c>
    </row>
    <row r="79" spans="1:2" x14ac:dyDescent="0.3">
      <c r="A79" s="12">
        <v>53</v>
      </c>
      <c r="B79" s="10">
        <v>9818.0133333333342</v>
      </c>
    </row>
    <row r="80" spans="1:2" x14ac:dyDescent="0.3">
      <c r="A80" s="12">
        <v>54</v>
      </c>
      <c r="B80" s="10">
        <v>30253.05</v>
      </c>
    </row>
    <row r="81" spans="1:2" x14ac:dyDescent="0.3">
      <c r="A81" s="12">
        <v>55</v>
      </c>
      <c r="B81" s="10">
        <v>33598.29</v>
      </c>
    </row>
    <row r="82" spans="1:2" x14ac:dyDescent="0.3">
      <c r="A82" s="12">
        <v>56</v>
      </c>
      <c r="B82" s="10">
        <v>27737.584999999999</v>
      </c>
    </row>
    <row r="83" spans="1:2" x14ac:dyDescent="0.3">
      <c r="A83" s="12">
        <v>57</v>
      </c>
      <c r="B83" s="10">
        <v>22106.416249999998</v>
      </c>
    </row>
    <row r="84" spans="1:2" x14ac:dyDescent="0.3">
      <c r="A84" s="12">
        <v>58</v>
      </c>
      <c r="B84" s="10">
        <v>11845.279999999999</v>
      </c>
    </row>
    <row r="85" spans="1:2" x14ac:dyDescent="0.3">
      <c r="A85" s="12">
        <v>59</v>
      </c>
      <c r="B85" s="10">
        <v>25553.593333333334</v>
      </c>
    </row>
    <row r="86" spans="1:2" x14ac:dyDescent="0.3">
      <c r="A86" s="12">
        <v>60</v>
      </c>
      <c r="B86" s="10">
        <v>22037.464</v>
      </c>
    </row>
    <row r="87" spans="1:2" x14ac:dyDescent="0.3">
      <c r="A87" s="12">
        <v>61</v>
      </c>
      <c r="B87" s="10">
        <v>19214.876666666667</v>
      </c>
    </row>
    <row r="88" spans="1:2" x14ac:dyDescent="0.3">
      <c r="A88" s="12">
        <v>62</v>
      </c>
      <c r="B88" s="10">
        <v>38665.104999999996</v>
      </c>
    </row>
    <row r="89" spans="1:2" x14ac:dyDescent="0.3">
      <c r="A89" s="12">
        <v>63</v>
      </c>
      <c r="B89" s="10">
        <v>30906.135000000002</v>
      </c>
    </row>
    <row r="90" spans="1:2" x14ac:dyDescent="0.3">
      <c r="A90" s="12">
        <v>64</v>
      </c>
      <c r="B90" s="10">
        <v>26713.439999999999</v>
      </c>
    </row>
    <row r="91" spans="1:2" x14ac:dyDescent="0.3">
      <c r="A91" s="12" t="s">
        <v>5274</v>
      </c>
      <c r="B91" s="10">
        <v>23386.454602272737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336"/>
  <sheetViews>
    <sheetView workbookViewId="0">
      <selection activeCell="B4" sqref="A1:J2336"/>
    </sheetView>
  </sheetViews>
  <sheetFormatPr defaultRowHeight="14.4" x14ac:dyDescent="0.3"/>
  <cols>
    <col min="1" max="1" width="13.21875" customWidth="1"/>
    <col min="4" max="4" width="12.88671875" customWidth="1"/>
    <col min="5" max="5" width="16.33203125" customWidth="1"/>
    <col min="6" max="6" width="14.88671875" customWidth="1"/>
    <col min="7" max="7" width="24.5546875" customWidth="1"/>
    <col min="8" max="8" width="9.109375" customWidth="1"/>
    <col min="9" max="9" width="17.109375" bestFit="1" customWidth="1"/>
    <col min="10" max="10" width="18.44140625" bestFit="1" customWidth="1"/>
  </cols>
  <sheetData>
    <row r="1" spans="1:10" ht="18.899999999999999" customHeight="1" x14ac:dyDescent="0.3">
      <c r="A1" s="19" t="s">
        <v>0</v>
      </c>
      <c r="B1" s="19" t="s">
        <v>2372</v>
      </c>
      <c r="C1" s="19" t="s">
        <v>2373</v>
      </c>
      <c r="D1" s="19" t="s">
        <v>2374</v>
      </c>
      <c r="E1" s="19" t="s">
        <v>2375</v>
      </c>
      <c r="F1" s="19" t="s">
        <v>2376</v>
      </c>
      <c r="G1" s="19" t="s">
        <v>2377</v>
      </c>
      <c r="H1" s="19" t="s">
        <v>2378</v>
      </c>
      <c r="I1" s="19" t="s">
        <v>5268</v>
      </c>
      <c r="J1" s="21" t="s">
        <v>5269</v>
      </c>
    </row>
    <row r="2" spans="1:10" x14ac:dyDescent="0.3">
      <c r="A2" s="37" t="s">
        <v>2371</v>
      </c>
      <c r="B2" s="24">
        <v>47.41</v>
      </c>
      <c r="C2" s="24">
        <v>7.47</v>
      </c>
      <c r="D2" s="24" t="s">
        <v>2379</v>
      </c>
      <c r="E2" s="24" t="s">
        <v>2379</v>
      </c>
      <c r="F2" s="24" t="s">
        <v>2379</v>
      </c>
      <c r="G2" s="24">
        <v>0</v>
      </c>
      <c r="H2" s="24" t="s">
        <v>2381</v>
      </c>
      <c r="I2" s="24" t="str">
        <f>IF('Medical Examinations'!$B2&lt;18.5, "Underweight", IF('Medical Examinations'!$B2&lt;=24.9, "Normal Weight", IF('Medical Examinations'!$B2&lt;=29.9, "Overweight", "Obesity")))</f>
        <v>Obesity</v>
      </c>
      <c r="J2" s="26" t="str">
        <f>IF('Medical Examinations'!$C2&lt;5.7, "Normal", IF('Medical Examinations'!$C2&lt;=6.4, "Prediabetes", "Diabetes"))</f>
        <v>Diabetes</v>
      </c>
    </row>
    <row r="3" spans="1:10" x14ac:dyDescent="0.3">
      <c r="A3" s="38" t="s">
        <v>2370</v>
      </c>
      <c r="B3" s="28">
        <v>30.36</v>
      </c>
      <c r="C3" s="28">
        <v>5.77</v>
      </c>
      <c r="D3" s="28" t="s">
        <v>2379</v>
      </c>
      <c r="E3" s="28" t="s">
        <v>2379</v>
      </c>
      <c r="F3" s="28" t="s">
        <v>2379</v>
      </c>
      <c r="G3" s="28">
        <v>0</v>
      </c>
      <c r="H3" s="28" t="s">
        <v>2381</v>
      </c>
      <c r="I3" s="28" t="str">
        <f>IF('Medical Examinations'!$B3&lt;18.5, "Underweight", IF('Medical Examinations'!$B3&lt;=24.9, "Normal Weight", IF('Medical Examinations'!$B3&lt;=29.9, "Overweight", "Obesity")))</f>
        <v>Obesity</v>
      </c>
      <c r="J3" s="30" t="str">
        <f>IF('Medical Examinations'!$C3&lt;5.7, "Normal", IF('Medical Examinations'!$C3&lt;=6.4, "Prediabetes", "Diabetes"))</f>
        <v>Prediabetes</v>
      </c>
    </row>
    <row r="4" spans="1:10" x14ac:dyDescent="0.3">
      <c r="A4" s="39" t="s">
        <v>2369</v>
      </c>
      <c r="B4" s="23">
        <v>34.484999999999999</v>
      </c>
      <c r="C4" s="23">
        <v>11.87</v>
      </c>
      <c r="D4" s="23" t="s">
        <v>2381</v>
      </c>
      <c r="E4" s="23" t="s">
        <v>2379</v>
      </c>
      <c r="F4" s="23" t="s">
        <v>2379</v>
      </c>
      <c r="G4" s="23">
        <v>2</v>
      </c>
      <c r="H4" s="23" t="s">
        <v>2381</v>
      </c>
      <c r="I4" s="23" t="str">
        <f>IF('Medical Examinations'!$B4&lt;18.5, "Underweight", IF('Medical Examinations'!$B4&lt;=24.9, "Normal Weight", IF('Medical Examinations'!$B4&lt;=29.9, "Overweight", "Obesity")))</f>
        <v>Obesity</v>
      </c>
      <c r="J4" s="33" t="str">
        <f>IF('Medical Examinations'!$C4&lt;5.7, "Normal", IF('Medical Examinations'!$C4&lt;=6.4, "Prediabetes", "Diabetes"))</f>
        <v>Diabetes</v>
      </c>
    </row>
    <row r="5" spans="1:10" x14ac:dyDescent="0.3">
      <c r="A5" s="38" t="s">
        <v>2368</v>
      </c>
      <c r="B5" s="28">
        <v>38.094999999999999</v>
      </c>
      <c r="C5" s="28">
        <v>6.05</v>
      </c>
      <c r="D5" s="28" t="s">
        <v>2379</v>
      </c>
      <c r="E5" s="28" t="s">
        <v>2379</v>
      </c>
      <c r="F5" s="28" t="s">
        <v>2379</v>
      </c>
      <c r="G5" s="28">
        <v>0</v>
      </c>
      <c r="H5" s="28" t="s">
        <v>2381</v>
      </c>
      <c r="I5" s="28" t="str">
        <f>IF('Medical Examinations'!$B5&lt;18.5, "Underweight", IF('Medical Examinations'!$B5&lt;=24.9, "Normal Weight", IF('Medical Examinations'!$B5&lt;=29.9, "Overweight", "Obesity")))</f>
        <v>Obesity</v>
      </c>
      <c r="J5" s="30" t="str">
        <f>IF('Medical Examinations'!$C5&lt;5.7, "Normal", IF('Medical Examinations'!$C5&lt;=6.4, "Prediabetes", "Diabetes"))</f>
        <v>Prediabetes</v>
      </c>
    </row>
    <row r="6" spans="1:10" x14ac:dyDescent="0.3">
      <c r="A6" s="39" t="s">
        <v>2367</v>
      </c>
      <c r="B6" s="23">
        <v>35.53</v>
      </c>
      <c r="C6" s="23">
        <v>5.45</v>
      </c>
      <c r="D6" s="23" t="s">
        <v>2379</v>
      </c>
      <c r="E6" s="23" t="s">
        <v>2379</v>
      </c>
      <c r="F6" s="23" t="s">
        <v>2379</v>
      </c>
      <c r="G6" s="23">
        <v>0</v>
      </c>
      <c r="H6" s="23" t="s">
        <v>2381</v>
      </c>
      <c r="I6" s="23" t="str">
        <f>IF('Medical Examinations'!$B6&lt;18.5, "Underweight", IF('Medical Examinations'!$B6&lt;=24.9, "Normal Weight", IF('Medical Examinations'!$B6&lt;=29.9, "Overweight", "Obesity")))</f>
        <v>Obesity</v>
      </c>
      <c r="J6" s="33" t="str">
        <f>IF('Medical Examinations'!$C6&lt;5.7, "Normal", IF('Medical Examinations'!$C6&lt;=6.4, "Prediabetes", "Diabetes"))</f>
        <v>Normal</v>
      </c>
    </row>
    <row r="7" spans="1:10" x14ac:dyDescent="0.3">
      <c r="A7" s="38" t="s">
        <v>2366</v>
      </c>
      <c r="B7" s="28">
        <v>32.799999999999997</v>
      </c>
      <c r="C7" s="28">
        <v>6.59</v>
      </c>
      <c r="D7" s="28" t="s">
        <v>2379</v>
      </c>
      <c r="E7" s="28" t="s">
        <v>2379</v>
      </c>
      <c r="F7" s="28" t="s">
        <v>2379</v>
      </c>
      <c r="G7" s="28">
        <v>0</v>
      </c>
      <c r="H7" s="28" t="s">
        <v>2381</v>
      </c>
      <c r="I7" s="28" t="str">
        <f>IF('Medical Examinations'!$B7&lt;18.5, "Underweight", IF('Medical Examinations'!$B7&lt;=24.9, "Normal Weight", IF('Medical Examinations'!$B7&lt;=29.9, "Overweight", "Obesity")))</f>
        <v>Obesity</v>
      </c>
      <c r="J7" s="30" t="str">
        <f>IF('Medical Examinations'!$C7&lt;5.7, "Normal", IF('Medical Examinations'!$C7&lt;=6.4, "Prediabetes", "Diabetes"))</f>
        <v>Diabetes</v>
      </c>
    </row>
    <row r="8" spans="1:10" x14ac:dyDescent="0.3">
      <c r="A8" s="39" t="s">
        <v>2365</v>
      </c>
      <c r="B8" s="23">
        <v>36.4</v>
      </c>
      <c r="C8" s="23">
        <v>6.07</v>
      </c>
      <c r="D8" s="23" t="s">
        <v>2379</v>
      </c>
      <c r="E8" s="23" t="s">
        <v>2379</v>
      </c>
      <c r="F8" s="23" t="s">
        <v>2379</v>
      </c>
      <c r="G8" s="23">
        <v>0</v>
      </c>
      <c r="H8" s="23" t="s">
        <v>2381</v>
      </c>
      <c r="I8" s="23" t="str">
        <f>IF('Medical Examinations'!$B8&lt;18.5, "Underweight", IF('Medical Examinations'!$B8&lt;=24.9, "Normal Weight", IF('Medical Examinations'!$B8&lt;=29.9, "Overweight", "Obesity")))</f>
        <v>Obesity</v>
      </c>
      <c r="J8" s="33" t="str">
        <f>IF('Medical Examinations'!$C8&lt;5.7, "Normal", IF('Medical Examinations'!$C8&lt;=6.4, "Prediabetes", "Diabetes"))</f>
        <v>Prediabetes</v>
      </c>
    </row>
    <row r="9" spans="1:10" x14ac:dyDescent="0.3">
      <c r="A9" s="38" t="s">
        <v>2364</v>
      </c>
      <c r="B9" s="28">
        <v>36.96</v>
      </c>
      <c r="C9" s="28">
        <v>7.93</v>
      </c>
      <c r="D9" s="28" t="s">
        <v>2379</v>
      </c>
      <c r="E9" s="28" t="s">
        <v>2379</v>
      </c>
      <c r="F9" s="28" t="s">
        <v>2379</v>
      </c>
      <c r="G9" s="28">
        <v>3</v>
      </c>
      <c r="H9" s="28" t="s">
        <v>2381</v>
      </c>
      <c r="I9" s="28" t="str">
        <f>IF('Medical Examinations'!$B9&lt;18.5, "Underweight", IF('Medical Examinations'!$B9&lt;=24.9, "Normal Weight", IF('Medical Examinations'!$B9&lt;=29.9, "Overweight", "Obesity")))</f>
        <v>Obesity</v>
      </c>
      <c r="J9" s="30" t="str">
        <f>IF('Medical Examinations'!$C9&lt;5.7, "Normal", IF('Medical Examinations'!$C9&lt;=6.4, "Prediabetes", "Diabetes"))</f>
        <v>Diabetes</v>
      </c>
    </row>
    <row r="10" spans="1:10" x14ac:dyDescent="0.3">
      <c r="A10" s="39" t="s">
        <v>2363</v>
      </c>
      <c r="B10" s="23">
        <v>41.14</v>
      </c>
      <c r="C10" s="23">
        <v>9.58</v>
      </c>
      <c r="D10" s="23" t="s">
        <v>2381</v>
      </c>
      <c r="E10" s="23" t="s">
        <v>2379</v>
      </c>
      <c r="F10" s="23" t="s">
        <v>2381</v>
      </c>
      <c r="G10" s="23">
        <v>1</v>
      </c>
      <c r="H10" s="23" t="s">
        <v>2381</v>
      </c>
      <c r="I10" s="23" t="str">
        <f>IF('Medical Examinations'!$B10&lt;18.5, "Underweight", IF('Medical Examinations'!$B10&lt;=24.9, "Normal Weight", IF('Medical Examinations'!$B10&lt;=29.9, "Overweight", "Obesity")))</f>
        <v>Obesity</v>
      </c>
      <c r="J10" s="33" t="str">
        <f>IF('Medical Examinations'!$C10&lt;5.7, "Normal", IF('Medical Examinations'!$C10&lt;=6.4, "Prediabetes", "Diabetes"))</f>
        <v>Diabetes</v>
      </c>
    </row>
    <row r="11" spans="1:10" x14ac:dyDescent="0.3">
      <c r="A11" s="38" t="s">
        <v>2362</v>
      </c>
      <c r="B11" s="28">
        <v>38.06</v>
      </c>
      <c r="C11" s="28">
        <v>10.79</v>
      </c>
      <c r="D11" s="28" t="s">
        <v>2379</v>
      </c>
      <c r="E11" s="28" t="s">
        <v>2379</v>
      </c>
      <c r="F11" s="28" t="s">
        <v>2379</v>
      </c>
      <c r="G11" s="28">
        <v>0</v>
      </c>
      <c r="H11" s="28" t="s">
        <v>2381</v>
      </c>
      <c r="I11" s="28" t="str">
        <f>IF('Medical Examinations'!$B11&lt;18.5, "Underweight", IF('Medical Examinations'!$B11&lt;=24.9, "Normal Weight", IF('Medical Examinations'!$B11&lt;=29.9, "Overweight", "Obesity")))</f>
        <v>Obesity</v>
      </c>
      <c r="J11" s="30" t="str">
        <f>IF('Medical Examinations'!$C11&lt;5.7, "Normal", IF('Medical Examinations'!$C11&lt;=6.4, "Prediabetes", "Diabetes"))</f>
        <v>Diabetes</v>
      </c>
    </row>
    <row r="12" spans="1:10" x14ac:dyDescent="0.3">
      <c r="A12" s="39" t="s">
        <v>2361</v>
      </c>
      <c r="B12" s="23">
        <v>37.700000000000003</v>
      </c>
      <c r="C12" s="23">
        <v>5.96</v>
      </c>
      <c r="D12" s="23" t="s">
        <v>2381</v>
      </c>
      <c r="E12" s="23" t="s">
        <v>2379</v>
      </c>
      <c r="F12" s="23" t="s">
        <v>2379</v>
      </c>
      <c r="G12" s="23">
        <v>2</v>
      </c>
      <c r="H12" s="23" t="s">
        <v>2381</v>
      </c>
      <c r="I12" s="23" t="str">
        <f>IF('Medical Examinations'!$B12&lt;18.5, "Underweight", IF('Medical Examinations'!$B12&lt;=24.9, "Normal Weight", IF('Medical Examinations'!$B12&lt;=29.9, "Overweight", "Obesity")))</f>
        <v>Obesity</v>
      </c>
      <c r="J12" s="33" t="str">
        <f>IF('Medical Examinations'!$C12&lt;5.7, "Normal", IF('Medical Examinations'!$C12&lt;=6.4, "Prediabetes", "Diabetes"))</f>
        <v>Prediabetes</v>
      </c>
    </row>
    <row r="13" spans="1:10" x14ac:dyDescent="0.3">
      <c r="A13" s="38" t="s">
        <v>2360</v>
      </c>
      <c r="B13" s="28">
        <v>42.13</v>
      </c>
      <c r="C13" s="28">
        <v>11.9</v>
      </c>
      <c r="D13" s="28" t="s">
        <v>2379</v>
      </c>
      <c r="E13" s="28" t="s">
        <v>2379</v>
      </c>
      <c r="F13" s="28" t="s">
        <v>2379</v>
      </c>
      <c r="G13" s="28">
        <v>0</v>
      </c>
      <c r="H13" s="28" t="s">
        <v>2381</v>
      </c>
      <c r="I13" s="28" t="str">
        <f>IF('Medical Examinations'!$B13&lt;18.5, "Underweight", IF('Medical Examinations'!$B13&lt;=24.9, "Normal Weight", IF('Medical Examinations'!$B13&lt;=29.9, "Overweight", "Obesity")))</f>
        <v>Obesity</v>
      </c>
      <c r="J13" s="30" t="str">
        <f>IF('Medical Examinations'!$C13&lt;5.7, "Normal", IF('Medical Examinations'!$C13&lt;=6.4, "Prediabetes", "Diabetes"))</f>
        <v>Diabetes</v>
      </c>
    </row>
    <row r="14" spans="1:10" x14ac:dyDescent="0.3">
      <c r="A14" s="39" t="s">
        <v>2359</v>
      </c>
      <c r="B14" s="23">
        <v>40.92</v>
      </c>
      <c r="C14" s="23">
        <v>8.41</v>
      </c>
      <c r="D14" s="23" t="s">
        <v>2379</v>
      </c>
      <c r="E14" s="23" t="s">
        <v>2379</v>
      </c>
      <c r="F14" s="23" t="s">
        <v>2379</v>
      </c>
      <c r="G14" s="23">
        <v>0</v>
      </c>
      <c r="H14" s="23" t="s">
        <v>2381</v>
      </c>
      <c r="I14" s="23" t="str">
        <f>IF('Medical Examinations'!$B14&lt;18.5, "Underweight", IF('Medical Examinations'!$B14&lt;=24.9, "Normal Weight", IF('Medical Examinations'!$B14&lt;=29.9, "Overweight", "Obesity")))</f>
        <v>Obesity</v>
      </c>
      <c r="J14" s="33" t="str">
        <f>IF('Medical Examinations'!$C14&lt;5.7, "Normal", IF('Medical Examinations'!$C14&lt;=6.4, "Prediabetes", "Diabetes"))</f>
        <v>Diabetes</v>
      </c>
    </row>
    <row r="15" spans="1:10" x14ac:dyDescent="0.3">
      <c r="A15" s="38" t="s">
        <v>2358</v>
      </c>
      <c r="B15" s="28">
        <v>40.564999999999998</v>
      </c>
      <c r="C15" s="28">
        <v>7.02</v>
      </c>
      <c r="D15" s="28" t="s">
        <v>2379</v>
      </c>
      <c r="E15" s="28" t="s">
        <v>2379</v>
      </c>
      <c r="F15" s="28" t="s">
        <v>2379</v>
      </c>
      <c r="G15" s="28">
        <v>0</v>
      </c>
      <c r="H15" s="28" t="s">
        <v>2381</v>
      </c>
      <c r="I15" s="28" t="str">
        <f>IF('Medical Examinations'!$B15&lt;18.5, "Underweight", IF('Medical Examinations'!$B15&lt;=24.9, "Normal Weight", IF('Medical Examinations'!$B15&lt;=29.9, "Overweight", "Obesity")))</f>
        <v>Obesity</v>
      </c>
      <c r="J15" s="30" t="str">
        <f>IF('Medical Examinations'!$C15&lt;5.7, "Normal", IF('Medical Examinations'!$C15&lt;=6.4, "Prediabetes", "Diabetes"))</f>
        <v>Diabetes</v>
      </c>
    </row>
    <row r="16" spans="1:10" x14ac:dyDescent="0.3">
      <c r="A16" s="39" t="s">
        <v>2357</v>
      </c>
      <c r="B16" s="23">
        <v>36.384999999999998</v>
      </c>
      <c r="C16" s="23">
        <v>7.59</v>
      </c>
      <c r="D16" s="23" t="s">
        <v>2381</v>
      </c>
      <c r="E16" s="23" t="s">
        <v>2379</v>
      </c>
      <c r="F16" s="23" t="s">
        <v>2379</v>
      </c>
      <c r="G16" s="23">
        <v>2</v>
      </c>
      <c r="H16" s="23" t="s">
        <v>2381</v>
      </c>
      <c r="I16" s="23" t="str">
        <f>IF('Medical Examinations'!$B16&lt;18.5, "Underweight", IF('Medical Examinations'!$B16&lt;=24.9, "Normal Weight", IF('Medical Examinations'!$B16&lt;=29.9, "Overweight", "Obesity")))</f>
        <v>Obesity</v>
      </c>
      <c r="J16" s="33" t="str">
        <f>IF('Medical Examinations'!$C16&lt;5.7, "Normal", IF('Medical Examinations'!$C16&lt;=6.4, "Prediabetes", "Diabetes"))</f>
        <v>Diabetes</v>
      </c>
    </row>
    <row r="17" spans="1:10" x14ac:dyDescent="0.3">
      <c r="A17" s="38" t="s">
        <v>2356</v>
      </c>
      <c r="B17" s="28">
        <v>39.9</v>
      </c>
      <c r="C17" s="28">
        <v>11.32</v>
      </c>
      <c r="D17" s="28" t="s">
        <v>2379</v>
      </c>
      <c r="E17" s="28" t="s">
        <v>2379</v>
      </c>
      <c r="F17" s="28" t="s">
        <v>2379</v>
      </c>
      <c r="G17" s="28">
        <v>0</v>
      </c>
      <c r="H17" s="28" t="s">
        <v>2381</v>
      </c>
      <c r="I17" s="28" t="str">
        <f>IF('Medical Examinations'!$B17&lt;18.5, "Underweight", IF('Medical Examinations'!$B17&lt;=24.9, "Normal Weight", IF('Medical Examinations'!$B17&lt;=29.9, "Overweight", "Obesity")))</f>
        <v>Obesity</v>
      </c>
      <c r="J17" s="30" t="str">
        <f>IF('Medical Examinations'!$C17&lt;5.7, "Normal", IF('Medical Examinations'!$C17&lt;=6.4, "Prediabetes", "Diabetes"))</f>
        <v>Diabetes</v>
      </c>
    </row>
    <row r="18" spans="1:10" x14ac:dyDescent="0.3">
      <c r="A18" s="39" t="s">
        <v>2355</v>
      </c>
      <c r="B18" s="23">
        <v>33.799999999999997</v>
      </c>
      <c r="C18" s="23">
        <v>7.67</v>
      </c>
      <c r="D18" s="23" t="s">
        <v>2379</v>
      </c>
      <c r="E18" s="23" t="s">
        <v>2379</v>
      </c>
      <c r="F18" s="23" t="s">
        <v>2379</v>
      </c>
      <c r="G18" s="23">
        <v>3</v>
      </c>
      <c r="H18" s="23" t="s">
        <v>2381</v>
      </c>
      <c r="I18" s="23" t="str">
        <f>IF('Medical Examinations'!$B18&lt;18.5, "Underweight", IF('Medical Examinations'!$B18&lt;=24.9, "Normal Weight", IF('Medical Examinations'!$B18&lt;=29.9, "Overweight", "Obesity")))</f>
        <v>Obesity</v>
      </c>
      <c r="J18" s="33" t="str">
        <f>IF('Medical Examinations'!$C18&lt;5.7, "Normal", IF('Medical Examinations'!$C18&lt;=6.4, "Prediabetes", "Diabetes"))</f>
        <v>Diabetes</v>
      </c>
    </row>
    <row r="19" spans="1:10" x14ac:dyDescent="0.3">
      <c r="A19" s="38" t="s">
        <v>2354</v>
      </c>
      <c r="B19" s="28">
        <v>36.765000000000001</v>
      </c>
      <c r="C19" s="28">
        <v>7.29</v>
      </c>
      <c r="D19" s="28" t="s">
        <v>2381</v>
      </c>
      <c r="E19" s="28" t="s">
        <v>2379</v>
      </c>
      <c r="F19" s="28" t="s">
        <v>2381</v>
      </c>
      <c r="G19" s="28">
        <v>1</v>
      </c>
      <c r="H19" s="28" t="s">
        <v>2381</v>
      </c>
      <c r="I19" s="28" t="str">
        <f>IF('Medical Examinations'!$B19&lt;18.5, "Underweight", IF('Medical Examinations'!$B19&lt;=24.9, "Normal Weight", IF('Medical Examinations'!$B19&lt;=29.9, "Overweight", "Obesity")))</f>
        <v>Obesity</v>
      </c>
      <c r="J19" s="30" t="str">
        <f>IF('Medical Examinations'!$C19&lt;5.7, "Normal", IF('Medical Examinations'!$C19&lt;=6.4, "Prediabetes", "Diabetes"))</f>
        <v>Diabetes</v>
      </c>
    </row>
    <row r="20" spans="1:10" x14ac:dyDescent="0.3">
      <c r="A20" s="39" t="s">
        <v>2353</v>
      </c>
      <c r="B20" s="23">
        <v>36.954999999999998</v>
      </c>
      <c r="C20" s="23">
        <v>4.72</v>
      </c>
      <c r="D20" s="23" t="s">
        <v>2381</v>
      </c>
      <c r="E20" s="23" t="s">
        <v>2379</v>
      </c>
      <c r="F20" s="23" t="s">
        <v>2379</v>
      </c>
      <c r="G20" s="23">
        <v>1</v>
      </c>
      <c r="H20" s="23" t="s">
        <v>2381</v>
      </c>
      <c r="I20" s="23" t="str">
        <f>IF('Medical Examinations'!$B20&lt;18.5, "Underweight", IF('Medical Examinations'!$B20&lt;=24.9, "Normal Weight", IF('Medical Examinations'!$B20&lt;=29.9, "Overweight", "Obesity")))</f>
        <v>Obesity</v>
      </c>
      <c r="J20" s="33" t="str">
        <f>IF('Medical Examinations'!$C20&lt;5.7, "Normal", IF('Medical Examinations'!$C20&lt;=6.4, "Prediabetes", "Diabetes"))</f>
        <v>Normal</v>
      </c>
    </row>
    <row r="21" spans="1:10" x14ac:dyDescent="0.3">
      <c r="A21" s="38" t="s">
        <v>2352</v>
      </c>
      <c r="B21" s="28">
        <v>42.9</v>
      </c>
      <c r="C21" s="28">
        <v>11.41</v>
      </c>
      <c r="D21" s="28" t="s">
        <v>2379</v>
      </c>
      <c r="E21" s="28" t="s">
        <v>2379</v>
      </c>
      <c r="F21" s="28" t="s">
        <v>2379</v>
      </c>
      <c r="G21" s="28">
        <v>0</v>
      </c>
      <c r="H21" s="28" t="s">
        <v>2381</v>
      </c>
      <c r="I21" s="28" t="str">
        <f>IF('Medical Examinations'!$B21&lt;18.5, "Underweight", IF('Medical Examinations'!$B21&lt;=24.9, "Normal Weight", IF('Medical Examinations'!$B21&lt;=29.9, "Overweight", "Obesity")))</f>
        <v>Obesity</v>
      </c>
      <c r="J21" s="30" t="str">
        <f>IF('Medical Examinations'!$C21&lt;5.7, "Normal", IF('Medical Examinations'!$C21&lt;=6.4, "Prediabetes", "Diabetes"))</f>
        <v>Diabetes</v>
      </c>
    </row>
    <row r="22" spans="1:10" x14ac:dyDescent="0.3">
      <c r="A22" s="39" t="s">
        <v>2351</v>
      </c>
      <c r="B22" s="23">
        <v>36.299999999999997</v>
      </c>
      <c r="C22" s="23">
        <v>11.5</v>
      </c>
      <c r="D22" s="23" t="s">
        <v>2381</v>
      </c>
      <c r="E22" s="23" t="s">
        <v>2379</v>
      </c>
      <c r="F22" s="23" t="s">
        <v>2379</v>
      </c>
      <c r="G22" s="23">
        <v>2</v>
      </c>
      <c r="H22" s="23" t="s">
        <v>2381</v>
      </c>
      <c r="I22" s="23" t="str">
        <f>IF('Medical Examinations'!$B22&lt;18.5, "Underweight", IF('Medical Examinations'!$B22&lt;=24.9, "Normal Weight", IF('Medical Examinations'!$B22&lt;=29.9, "Overweight", "Obesity")))</f>
        <v>Obesity</v>
      </c>
      <c r="J22" s="33" t="str">
        <f>IF('Medical Examinations'!$C22&lt;5.7, "Normal", IF('Medical Examinations'!$C22&lt;=6.4, "Prediabetes", "Diabetes"))</f>
        <v>Diabetes</v>
      </c>
    </row>
    <row r="23" spans="1:10" x14ac:dyDescent="0.3">
      <c r="A23" s="38" t="s">
        <v>2350</v>
      </c>
      <c r="B23" s="28">
        <v>32.200000000000003</v>
      </c>
      <c r="C23" s="28">
        <v>6.22</v>
      </c>
      <c r="D23" s="28" t="s">
        <v>2381</v>
      </c>
      <c r="E23" s="28" t="s">
        <v>2379</v>
      </c>
      <c r="F23" s="28" t="s">
        <v>2379</v>
      </c>
      <c r="G23" s="28">
        <v>2</v>
      </c>
      <c r="H23" s="28" t="s">
        <v>2381</v>
      </c>
      <c r="I23" s="28" t="str">
        <f>IF('Medical Examinations'!$B23&lt;18.5, "Underweight", IF('Medical Examinations'!$B23&lt;=24.9, "Normal Weight", IF('Medical Examinations'!$B23&lt;=29.9, "Overweight", "Obesity")))</f>
        <v>Obesity</v>
      </c>
      <c r="J23" s="30" t="str">
        <f>IF('Medical Examinations'!$C23&lt;5.7, "Normal", IF('Medical Examinations'!$C23&lt;=6.4, "Prediabetes", "Diabetes"))</f>
        <v>Prediabetes</v>
      </c>
    </row>
    <row r="24" spans="1:10" x14ac:dyDescent="0.3">
      <c r="A24" s="39" t="s">
        <v>2349</v>
      </c>
      <c r="B24" s="23">
        <v>31.3</v>
      </c>
      <c r="C24" s="23">
        <v>11.38</v>
      </c>
      <c r="D24" s="23" t="s">
        <v>2379</v>
      </c>
      <c r="E24" s="23" t="s">
        <v>2379</v>
      </c>
      <c r="F24" s="23" t="s">
        <v>2379</v>
      </c>
      <c r="G24" s="23">
        <v>3</v>
      </c>
      <c r="H24" s="23" t="s">
        <v>2381</v>
      </c>
      <c r="I24" s="23" t="str">
        <f>IF('Medical Examinations'!$B24&lt;18.5, "Underweight", IF('Medical Examinations'!$B24&lt;=24.9, "Normal Weight", IF('Medical Examinations'!$B24&lt;=29.9, "Overweight", "Obesity")))</f>
        <v>Obesity</v>
      </c>
      <c r="J24" s="33" t="str">
        <f>IF('Medical Examinations'!$C24&lt;5.7, "Normal", IF('Medical Examinations'!$C24&lt;=6.4, "Prediabetes", "Diabetes"))</f>
        <v>Diabetes</v>
      </c>
    </row>
    <row r="25" spans="1:10" x14ac:dyDescent="0.3">
      <c r="A25" s="38" t="s">
        <v>2348</v>
      </c>
      <c r="B25" s="28">
        <v>41.8</v>
      </c>
      <c r="C25" s="28">
        <v>7.89</v>
      </c>
      <c r="D25" s="28" t="s">
        <v>2381</v>
      </c>
      <c r="E25" s="28" t="s">
        <v>2379</v>
      </c>
      <c r="F25" s="28" t="s">
        <v>2379</v>
      </c>
      <c r="G25" s="28">
        <v>2</v>
      </c>
      <c r="H25" s="28" t="s">
        <v>2381</v>
      </c>
      <c r="I25" s="28" t="str">
        <f>IF('Medical Examinations'!$B25&lt;18.5, "Underweight", IF('Medical Examinations'!$B25&lt;=24.9, "Normal Weight", IF('Medical Examinations'!$B25&lt;=29.9, "Overweight", "Obesity")))</f>
        <v>Obesity</v>
      </c>
      <c r="J25" s="30" t="str">
        <f>IF('Medical Examinations'!$C25&lt;5.7, "Normal", IF('Medical Examinations'!$C25&lt;=6.4, "Prediabetes", "Diabetes"))</f>
        <v>Diabetes</v>
      </c>
    </row>
    <row r="26" spans="1:10" x14ac:dyDescent="0.3">
      <c r="A26" s="39" t="s">
        <v>2347</v>
      </c>
      <c r="B26" s="23">
        <v>35.090000000000003</v>
      </c>
      <c r="C26" s="23">
        <v>4.38</v>
      </c>
      <c r="D26" s="23" t="s">
        <v>2381</v>
      </c>
      <c r="E26" s="23" t="s">
        <v>2379</v>
      </c>
      <c r="F26" s="23" t="s">
        <v>2379</v>
      </c>
      <c r="G26" s="23">
        <v>2</v>
      </c>
      <c r="H26" s="23" t="s">
        <v>2381</v>
      </c>
      <c r="I26" s="23" t="str">
        <f>IF('Medical Examinations'!$B26&lt;18.5, "Underweight", IF('Medical Examinations'!$B26&lt;=24.9, "Normal Weight", IF('Medical Examinations'!$B26&lt;=29.9, "Overweight", "Obesity")))</f>
        <v>Obesity</v>
      </c>
      <c r="J26" s="33" t="str">
        <f>IF('Medical Examinations'!$C26&lt;5.7, "Normal", IF('Medical Examinations'!$C26&lt;=6.4, "Prediabetes", "Diabetes"))</f>
        <v>Normal</v>
      </c>
    </row>
    <row r="27" spans="1:10" x14ac:dyDescent="0.3">
      <c r="A27" s="38" t="s">
        <v>2346</v>
      </c>
      <c r="B27" s="28">
        <v>33.880000000000003</v>
      </c>
      <c r="C27" s="28">
        <v>7.01</v>
      </c>
      <c r="D27" s="28" t="s">
        <v>2379</v>
      </c>
      <c r="E27" s="28" t="s">
        <v>2379</v>
      </c>
      <c r="F27" s="28" t="s">
        <v>2379</v>
      </c>
      <c r="G27" s="28">
        <v>3</v>
      </c>
      <c r="H27" s="28" t="s">
        <v>2381</v>
      </c>
      <c r="I27" s="28" t="str">
        <f>IF('Medical Examinations'!$B27&lt;18.5, "Underweight", IF('Medical Examinations'!$B27&lt;=24.9, "Normal Weight", IF('Medical Examinations'!$B27&lt;=29.9, "Overweight", "Obesity")))</f>
        <v>Obesity</v>
      </c>
      <c r="J27" s="30" t="str">
        <f>IF('Medical Examinations'!$C27&lt;5.7, "Normal", IF('Medical Examinations'!$C27&lt;=6.4, "Prediabetes", "Diabetes"))</f>
        <v>Diabetes</v>
      </c>
    </row>
    <row r="28" spans="1:10" x14ac:dyDescent="0.3">
      <c r="A28" s="39" t="s">
        <v>2345</v>
      </c>
      <c r="B28" s="23">
        <v>30.875</v>
      </c>
      <c r="C28" s="23">
        <v>11.88</v>
      </c>
      <c r="D28" s="23" t="s">
        <v>2379</v>
      </c>
      <c r="E28" s="23" t="s">
        <v>2379</v>
      </c>
      <c r="F28" s="23" t="s">
        <v>2379</v>
      </c>
      <c r="G28" s="23">
        <v>0</v>
      </c>
      <c r="H28" s="23" t="s">
        <v>2381</v>
      </c>
      <c r="I28" s="23" t="str">
        <f>IF('Medical Examinations'!$B28&lt;18.5, "Underweight", IF('Medical Examinations'!$B28&lt;=24.9, "Normal Weight", IF('Medical Examinations'!$B28&lt;=29.9, "Overweight", "Obesity")))</f>
        <v>Obesity</v>
      </c>
      <c r="J28" s="33" t="str">
        <f>IF('Medical Examinations'!$C28&lt;5.7, "Normal", IF('Medical Examinations'!$C28&lt;=6.4, "Prediabetes", "Diabetes"))</f>
        <v>Diabetes</v>
      </c>
    </row>
    <row r="29" spans="1:10" x14ac:dyDescent="0.3">
      <c r="A29" s="38" t="s">
        <v>2344</v>
      </c>
      <c r="B29" s="28">
        <v>36.86</v>
      </c>
      <c r="C29" s="28">
        <v>5.19</v>
      </c>
      <c r="D29" s="28" t="s">
        <v>2381</v>
      </c>
      <c r="E29" s="28" t="s">
        <v>2379</v>
      </c>
      <c r="F29" s="28" t="s">
        <v>2381</v>
      </c>
      <c r="G29" s="28">
        <v>1</v>
      </c>
      <c r="H29" s="28" t="s">
        <v>2381</v>
      </c>
      <c r="I29" s="28" t="str">
        <f>IF('Medical Examinations'!$B29&lt;18.5, "Underweight", IF('Medical Examinations'!$B29&lt;=24.9, "Normal Weight", IF('Medical Examinations'!$B29&lt;=29.9, "Overweight", "Obesity")))</f>
        <v>Obesity</v>
      </c>
      <c r="J29" s="30" t="str">
        <f>IF('Medical Examinations'!$C29&lt;5.7, "Normal", IF('Medical Examinations'!$C29&lt;=6.4, "Prediabetes", "Diabetes"))</f>
        <v>Normal</v>
      </c>
    </row>
    <row r="30" spans="1:10" x14ac:dyDescent="0.3">
      <c r="A30" s="39" t="s">
        <v>2343</v>
      </c>
      <c r="B30" s="23">
        <v>35.86</v>
      </c>
      <c r="C30" s="23">
        <v>6.74</v>
      </c>
      <c r="D30" s="23" t="s">
        <v>2381</v>
      </c>
      <c r="E30" s="23" t="s">
        <v>2379</v>
      </c>
      <c r="F30" s="23" t="s">
        <v>2379</v>
      </c>
      <c r="G30" s="23">
        <v>2</v>
      </c>
      <c r="H30" s="23" t="s">
        <v>2381</v>
      </c>
      <c r="I30" s="23" t="str">
        <f>IF('Medical Examinations'!$B30&lt;18.5, "Underweight", IF('Medical Examinations'!$B30&lt;=24.9, "Normal Weight", IF('Medical Examinations'!$B30&lt;=29.9, "Overweight", "Obesity")))</f>
        <v>Obesity</v>
      </c>
      <c r="J30" s="33" t="str">
        <f>IF('Medical Examinations'!$C30&lt;5.7, "Normal", IF('Medical Examinations'!$C30&lt;=6.4, "Prediabetes", "Diabetes"))</f>
        <v>Diabetes</v>
      </c>
    </row>
    <row r="31" spans="1:10" x14ac:dyDescent="0.3">
      <c r="A31" s="38" t="s">
        <v>2342</v>
      </c>
      <c r="B31" s="28">
        <v>37.049999999999997</v>
      </c>
      <c r="C31" s="28">
        <v>8.44</v>
      </c>
      <c r="D31" s="28" t="s">
        <v>2379</v>
      </c>
      <c r="E31" s="28" t="s">
        <v>2379</v>
      </c>
      <c r="F31" s="28" t="s">
        <v>2379</v>
      </c>
      <c r="G31" s="28">
        <v>0</v>
      </c>
      <c r="H31" s="28" t="s">
        <v>2381</v>
      </c>
      <c r="I31" s="28" t="str">
        <f>IF('Medical Examinations'!$B31&lt;18.5, "Underweight", IF('Medical Examinations'!$B31&lt;=24.9, "Normal Weight", IF('Medical Examinations'!$B31&lt;=29.9, "Overweight", "Obesity")))</f>
        <v>Obesity</v>
      </c>
      <c r="J31" s="30" t="str">
        <f>IF('Medical Examinations'!$C31&lt;5.7, "Normal", IF('Medical Examinations'!$C31&lt;=6.4, "Prediabetes", "Diabetes"))</f>
        <v>Diabetes</v>
      </c>
    </row>
    <row r="32" spans="1:10" x14ac:dyDescent="0.3">
      <c r="A32" s="39" t="s">
        <v>2341</v>
      </c>
      <c r="B32" s="23">
        <v>43.89</v>
      </c>
      <c r="C32" s="23">
        <v>8.7100000000000009</v>
      </c>
      <c r="D32" s="23" t="s">
        <v>2379</v>
      </c>
      <c r="E32" s="23" t="s">
        <v>2379</v>
      </c>
      <c r="F32" s="23" t="s">
        <v>2379</v>
      </c>
      <c r="G32" s="23">
        <v>0</v>
      </c>
      <c r="H32" s="23" t="s">
        <v>2381</v>
      </c>
      <c r="I32" s="23" t="str">
        <f>IF('Medical Examinations'!$B32&lt;18.5, "Underweight", IF('Medical Examinations'!$B32&lt;=24.9, "Normal Weight", IF('Medical Examinations'!$B32&lt;=29.9, "Overweight", "Obesity")))</f>
        <v>Obesity</v>
      </c>
      <c r="J32" s="33" t="str">
        <f>IF('Medical Examinations'!$C32&lt;5.7, "Normal", IF('Medical Examinations'!$C32&lt;=6.4, "Prediabetes", "Diabetes"))</f>
        <v>Diabetes</v>
      </c>
    </row>
    <row r="33" spans="1:10" x14ac:dyDescent="0.3">
      <c r="A33" s="38" t="s">
        <v>2340</v>
      </c>
      <c r="B33" s="28">
        <v>42.35</v>
      </c>
      <c r="C33" s="28">
        <v>5.08</v>
      </c>
      <c r="D33" s="28" t="s">
        <v>2381</v>
      </c>
      <c r="E33" s="28" t="s">
        <v>2379</v>
      </c>
      <c r="F33" s="28" t="s">
        <v>2379</v>
      </c>
      <c r="G33" s="28">
        <v>0</v>
      </c>
      <c r="H33" s="28" t="s">
        <v>2381</v>
      </c>
      <c r="I33" s="28" t="str">
        <f>IF('Medical Examinations'!$B33&lt;18.5, "Underweight", IF('Medical Examinations'!$B33&lt;=24.9, "Normal Weight", IF('Medical Examinations'!$B33&lt;=29.9, "Overweight", "Obesity")))</f>
        <v>Obesity</v>
      </c>
      <c r="J33" s="30" t="str">
        <f>IF('Medical Examinations'!$C33&lt;5.7, "Normal", IF('Medical Examinations'!$C33&lt;=6.4, "Prediabetes", "Diabetes"))</f>
        <v>Normal</v>
      </c>
    </row>
    <row r="34" spans="1:10" x14ac:dyDescent="0.3">
      <c r="A34" s="39" t="s">
        <v>2339</v>
      </c>
      <c r="B34" s="23">
        <v>31.35</v>
      </c>
      <c r="C34" s="23">
        <v>6.86</v>
      </c>
      <c r="D34" s="23" t="s">
        <v>2379</v>
      </c>
      <c r="E34" s="23" t="s">
        <v>2379</v>
      </c>
      <c r="F34" s="23" t="s">
        <v>2379</v>
      </c>
      <c r="G34" s="23">
        <v>0</v>
      </c>
      <c r="H34" s="23" t="s">
        <v>2381</v>
      </c>
      <c r="I34" s="23" t="str">
        <f>IF('Medical Examinations'!$B34&lt;18.5, "Underweight", IF('Medical Examinations'!$B34&lt;=24.9, "Normal Weight", IF('Medical Examinations'!$B34&lt;=29.9, "Overweight", "Obesity")))</f>
        <v>Obesity</v>
      </c>
      <c r="J34" s="33" t="str">
        <f>IF('Medical Examinations'!$C34&lt;5.7, "Normal", IF('Medical Examinations'!$C34&lt;=6.4, "Prediabetes", "Diabetes"))</f>
        <v>Diabetes</v>
      </c>
    </row>
    <row r="35" spans="1:10" x14ac:dyDescent="0.3">
      <c r="A35" s="38" t="s">
        <v>2338</v>
      </c>
      <c r="B35" s="28">
        <v>47.6</v>
      </c>
      <c r="C35" s="28">
        <v>5.95</v>
      </c>
      <c r="D35" s="28" t="s">
        <v>2381</v>
      </c>
      <c r="E35" s="28" t="s">
        <v>2379</v>
      </c>
      <c r="F35" s="28" t="s">
        <v>2379</v>
      </c>
      <c r="G35" s="28">
        <v>0</v>
      </c>
      <c r="H35" s="28" t="s">
        <v>2381</v>
      </c>
      <c r="I35" s="28" t="str">
        <f>IF('Medical Examinations'!$B35&lt;18.5, "Underweight", IF('Medical Examinations'!$B35&lt;=24.9, "Normal Weight", IF('Medical Examinations'!$B35&lt;=29.9, "Overweight", "Obesity")))</f>
        <v>Obesity</v>
      </c>
      <c r="J35" s="30" t="str">
        <f>IF('Medical Examinations'!$C35&lt;5.7, "Normal", IF('Medical Examinations'!$C35&lt;=6.4, "Prediabetes", "Diabetes"))</f>
        <v>Prediabetes</v>
      </c>
    </row>
    <row r="36" spans="1:10" x14ac:dyDescent="0.3">
      <c r="A36" s="39" t="s">
        <v>2337</v>
      </c>
      <c r="B36" s="23">
        <v>46.2</v>
      </c>
      <c r="C36" s="23">
        <v>6.09</v>
      </c>
      <c r="D36" s="23" t="s">
        <v>2379</v>
      </c>
      <c r="E36" s="23" t="s">
        <v>2379</v>
      </c>
      <c r="F36" s="23" t="s">
        <v>2381</v>
      </c>
      <c r="G36" s="23">
        <v>1</v>
      </c>
      <c r="H36" s="23" t="s">
        <v>2381</v>
      </c>
      <c r="I36" s="23" t="str">
        <f>IF('Medical Examinations'!$B36&lt;18.5, "Underweight", IF('Medical Examinations'!$B36&lt;=24.9, "Normal Weight", IF('Medical Examinations'!$B36&lt;=29.9, "Overweight", "Obesity")))</f>
        <v>Obesity</v>
      </c>
      <c r="J36" s="33" t="str">
        <f>IF('Medical Examinations'!$C36&lt;5.7, "Normal", IF('Medical Examinations'!$C36&lt;=6.4, "Prediabetes", "Diabetes"))</f>
        <v>Prediabetes</v>
      </c>
    </row>
    <row r="37" spans="1:10" x14ac:dyDescent="0.3">
      <c r="A37" s="38" t="s">
        <v>2336</v>
      </c>
      <c r="B37" s="28">
        <v>32.015000000000001</v>
      </c>
      <c r="C37" s="28">
        <v>11.75</v>
      </c>
      <c r="D37" s="28" t="s">
        <v>2379</v>
      </c>
      <c r="E37" s="28" t="s">
        <v>2379</v>
      </c>
      <c r="F37" s="28" t="s">
        <v>2379</v>
      </c>
      <c r="G37" s="28">
        <v>0</v>
      </c>
      <c r="H37" s="28" t="s">
        <v>2381</v>
      </c>
      <c r="I37" s="28" t="str">
        <f>IF('Medical Examinations'!$B37&lt;18.5, "Underweight", IF('Medical Examinations'!$B37&lt;=24.9, "Normal Weight", IF('Medical Examinations'!$B37&lt;=29.9, "Overweight", "Obesity")))</f>
        <v>Obesity</v>
      </c>
      <c r="J37" s="30" t="str">
        <f>IF('Medical Examinations'!$C37&lt;5.7, "Normal", IF('Medical Examinations'!$C37&lt;=6.4, "Prediabetes", "Diabetes"))</f>
        <v>Diabetes</v>
      </c>
    </row>
    <row r="38" spans="1:10" x14ac:dyDescent="0.3">
      <c r="A38" s="39" t="s">
        <v>2335</v>
      </c>
      <c r="B38" s="23">
        <v>40.564999999999998</v>
      </c>
      <c r="C38" s="23">
        <v>7.37</v>
      </c>
      <c r="D38" s="23" t="s">
        <v>2379</v>
      </c>
      <c r="E38" s="23" t="s">
        <v>2379</v>
      </c>
      <c r="F38" s="23" t="s">
        <v>2379</v>
      </c>
      <c r="G38" s="23">
        <v>0</v>
      </c>
      <c r="H38" s="23" t="s">
        <v>2381</v>
      </c>
      <c r="I38" s="23" t="str">
        <f>IF('Medical Examinations'!$B38&lt;18.5, "Underweight", IF('Medical Examinations'!$B38&lt;=24.9, "Normal Weight", IF('Medical Examinations'!$B38&lt;=29.9, "Overweight", "Obesity")))</f>
        <v>Obesity</v>
      </c>
      <c r="J38" s="33" t="str">
        <f>IF('Medical Examinations'!$C38&lt;5.7, "Normal", IF('Medical Examinations'!$C38&lt;=6.4, "Prediabetes", "Diabetes"))</f>
        <v>Diabetes</v>
      </c>
    </row>
    <row r="39" spans="1:10" x14ac:dyDescent="0.3">
      <c r="A39" s="38" t="s">
        <v>2334</v>
      </c>
      <c r="B39" s="28">
        <v>32.450000000000003</v>
      </c>
      <c r="C39" s="28">
        <v>11.91</v>
      </c>
      <c r="D39" s="28" t="s">
        <v>2379</v>
      </c>
      <c r="E39" s="28" t="s">
        <v>2379</v>
      </c>
      <c r="F39" s="28" t="s">
        <v>2379</v>
      </c>
      <c r="G39" s="28">
        <v>0</v>
      </c>
      <c r="H39" s="28" t="s">
        <v>2381</v>
      </c>
      <c r="I39" s="28" t="str">
        <f>IF('Medical Examinations'!$B39&lt;18.5, "Underweight", IF('Medical Examinations'!$B39&lt;=24.9, "Normal Weight", IF('Medical Examinations'!$B39&lt;=29.9, "Overweight", "Obesity")))</f>
        <v>Obesity</v>
      </c>
      <c r="J39" s="30" t="str">
        <f>IF('Medical Examinations'!$C39&lt;5.7, "Normal", IF('Medical Examinations'!$C39&lt;=6.4, "Prediabetes", "Diabetes"))</f>
        <v>Diabetes</v>
      </c>
    </row>
    <row r="40" spans="1:10" x14ac:dyDescent="0.3">
      <c r="A40" s="39" t="s">
        <v>2333</v>
      </c>
      <c r="B40" s="23">
        <v>34.96</v>
      </c>
      <c r="C40" s="23">
        <v>6.52</v>
      </c>
      <c r="D40" s="23" t="s">
        <v>2379</v>
      </c>
      <c r="E40" s="23" t="s">
        <v>2379</v>
      </c>
      <c r="F40" s="23" t="s">
        <v>2379</v>
      </c>
      <c r="G40" s="23">
        <v>0</v>
      </c>
      <c r="H40" s="23" t="s">
        <v>2381</v>
      </c>
      <c r="I40" s="23" t="str">
        <f>IF('Medical Examinations'!$B40&lt;18.5, "Underweight", IF('Medical Examinations'!$B40&lt;=24.9, "Normal Weight", IF('Medical Examinations'!$B40&lt;=29.9, "Overweight", "Obesity")))</f>
        <v>Obesity</v>
      </c>
      <c r="J40" s="33" t="str">
        <f>IF('Medical Examinations'!$C40&lt;5.7, "Normal", IF('Medical Examinations'!$C40&lt;=6.4, "Prediabetes", "Diabetes"))</f>
        <v>Diabetes</v>
      </c>
    </row>
    <row r="41" spans="1:10" x14ac:dyDescent="0.3">
      <c r="A41" s="38" t="s">
        <v>2332</v>
      </c>
      <c r="B41" s="28">
        <v>35.5</v>
      </c>
      <c r="C41" s="28">
        <v>5.14</v>
      </c>
      <c r="D41" s="28" t="s">
        <v>2379</v>
      </c>
      <c r="E41" s="28" t="s">
        <v>2379</v>
      </c>
      <c r="F41" s="28" t="s">
        <v>2381</v>
      </c>
      <c r="G41" s="28">
        <v>1</v>
      </c>
      <c r="H41" s="28" t="s">
        <v>2381</v>
      </c>
      <c r="I41" s="28" t="str">
        <f>IF('Medical Examinations'!$B41&lt;18.5, "Underweight", IF('Medical Examinations'!$B41&lt;=24.9, "Normal Weight", IF('Medical Examinations'!$B41&lt;=29.9, "Overweight", "Obesity")))</f>
        <v>Obesity</v>
      </c>
      <c r="J41" s="30" t="str">
        <f>IF('Medical Examinations'!$C41&lt;5.7, "Normal", IF('Medical Examinations'!$C41&lt;=6.4, "Prediabetes", "Diabetes"))</f>
        <v>Normal</v>
      </c>
    </row>
    <row r="42" spans="1:10" x14ac:dyDescent="0.3">
      <c r="A42" s="39" t="s">
        <v>2331</v>
      </c>
      <c r="B42" s="23">
        <v>52.58</v>
      </c>
      <c r="C42" s="23">
        <v>4.1900000000000004</v>
      </c>
      <c r="D42" s="23" t="s">
        <v>2379</v>
      </c>
      <c r="E42" s="23" t="s">
        <v>2380</v>
      </c>
      <c r="F42" s="23" t="s">
        <v>2379</v>
      </c>
      <c r="G42" s="23">
        <v>1</v>
      </c>
      <c r="H42" s="23" t="s">
        <v>2381</v>
      </c>
      <c r="I42" s="23" t="str">
        <f>IF('Medical Examinations'!$B42&lt;18.5, "Underweight", IF('Medical Examinations'!$B42&lt;=24.9, "Normal Weight", IF('Medical Examinations'!$B42&lt;=29.9, "Overweight", "Obesity")))</f>
        <v>Obesity</v>
      </c>
      <c r="J42" s="33" t="str">
        <f>IF('Medical Examinations'!$C42&lt;5.7, "Normal", IF('Medical Examinations'!$C42&lt;=6.4, "Prediabetes", "Diabetes"))</f>
        <v>Normal</v>
      </c>
    </row>
    <row r="43" spans="1:10" x14ac:dyDescent="0.3">
      <c r="A43" s="38" t="s">
        <v>2330</v>
      </c>
      <c r="B43" s="28">
        <v>35.200000000000003</v>
      </c>
      <c r="C43" s="28">
        <v>11.68</v>
      </c>
      <c r="D43" s="28" t="s">
        <v>2381</v>
      </c>
      <c r="E43" s="28" t="s">
        <v>2379</v>
      </c>
      <c r="F43" s="28" t="s">
        <v>2379</v>
      </c>
      <c r="G43" s="28">
        <v>0</v>
      </c>
      <c r="H43" s="28" t="s">
        <v>2381</v>
      </c>
      <c r="I43" s="28" t="str">
        <f>IF('Medical Examinations'!$B43&lt;18.5, "Underweight", IF('Medical Examinations'!$B43&lt;=24.9, "Normal Weight", IF('Medical Examinations'!$B43&lt;=29.9, "Overweight", "Obesity")))</f>
        <v>Obesity</v>
      </c>
      <c r="J43" s="30" t="str">
        <f>IF('Medical Examinations'!$C43&lt;5.7, "Normal", IF('Medical Examinations'!$C43&lt;=6.4, "Prediabetes", "Diabetes"))</f>
        <v>Diabetes</v>
      </c>
    </row>
    <row r="44" spans="1:10" x14ac:dyDescent="0.3">
      <c r="A44" s="39" t="s">
        <v>2329</v>
      </c>
      <c r="B44" s="23">
        <v>38.06</v>
      </c>
      <c r="C44" s="23">
        <v>6.98</v>
      </c>
      <c r="D44" s="23" t="s">
        <v>2379</v>
      </c>
      <c r="E44" s="23" t="s">
        <v>2379</v>
      </c>
      <c r="F44" s="23" t="s">
        <v>2379</v>
      </c>
      <c r="G44" s="23">
        <v>0</v>
      </c>
      <c r="H44" s="23" t="s">
        <v>2381</v>
      </c>
      <c r="I44" s="23" t="str">
        <f>IF('Medical Examinations'!$B44&lt;18.5, "Underweight", IF('Medical Examinations'!$B44&lt;=24.9, "Normal Weight", IF('Medical Examinations'!$B44&lt;=29.9, "Overweight", "Obesity")))</f>
        <v>Obesity</v>
      </c>
      <c r="J44" s="33" t="str">
        <f>IF('Medical Examinations'!$C44&lt;5.7, "Normal", IF('Medical Examinations'!$C44&lt;=6.4, "Prediabetes", "Diabetes"))</f>
        <v>Diabetes</v>
      </c>
    </row>
    <row r="45" spans="1:10" x14ac:dyDescent="0.3">
      <c r="A45" s="38" t="s">
        <v>2328</v>
      </c>
      <c r="B45" s="28">
        <v>34.21</v>
      </c>
      <c r="C45" s="28">
        <v>8.34</v>
      </c>
      <c r="D45" s="28" t="s">
        <v>2379</v>
      </c>
      <c r="E45" s="28" t="s">
        <v>2379</v>
      </c>
      <c r="F45" s="28" t="s">
        <v>2379</v>
      </c>
      <c r="G45" s="28">
        <v>0</v>
      </c>
      <c r="H45" s="28" t="s">
        <v>2381</v>
      </c>
      <c r="I45" s="28" t="str">
        <f>IF('Medical Examinations'!$B45&lt;18.5, "Underweight", IF('Medical Examinations'!$B45&lt;=24.9, "Normal Weight", IF('Medical Examinations'!$B45&lt;=29.9, "Overweight", "Obesity")))</f>
        <v>Obesity</v>
      </c>
      <c r="J45" s="30" t="str">
        <f>IF('Medical Examinations'!$C45&lt;5.7, "Normal", IF('Medical Examinations'!$C45&lt;=6.4, "Prediabetes", "Diabetes"))</f>
        <v>Diabetes</v>
      </c>
    </row>
    <row r="46" spans="1:10" x14ac:dyDescent="0.3">
      <c r="A46" s="39" t="s">
        <v>2327</v>
      </c>
      <c r="B46" s="23">
        <v>38.94</v>
      </c>
      <c r="C46" s="23">
        <v>8.49</v>
      </c>
      <c r="D46" s="23" t="s">
        <v>2381</v>
      </c>
      <c r="E46" s="23" t="s">
        <v>2379</v>
      </c>
      <c r="F46" s="23" t="s">
        <v>2379</v>
      </c>
      <c r="G46" s="23">
        <v>1</v>
      </c>
      <c r="H46" s="23" t="s">
        <v>2381</v>
      </c>
      <c r="I46" s="23" t="str">
        <f>IF('Medical Examinations'!$B46&lt;18.5, "Underweight", IF('Medical Examinations'!$B46&lt;=24.9, "Normal Weight", IF('Medical Examinations'!$B46&lt;=29.9, "Overweight", "Obesity")))</f>
        <v>Obesity</v>
      </c>
      <c r="J46" s="33" t="str">
        <f>IF('Medical Examinations'!$C46&lt;5.7, "Normal", IF('Medical Examinations'!$C46&lt;=6.4, "Prediabetes", "Diabetes"))</f>
        <v>Diabetes</v>
      </c>
    </row>
    <row r="47" spans="1:10" x14ac:dyDescent="0.3">
      <c r="A47" s="38" t="s">
        <v>2326</v>
      </c>
      <c r="B47" s="28">
        <v>30.21</v>
      </c>
      <c r="C47" s="28">
        <v>5.34</v>
      </c>
      <c r="D47" s="28" t="s">
        <v>2381</v>
      </c>
      <c r="E47" s="28" t="s">
        <v>2379</v>
      </c>
      <c r="F47" s="28" t="s">
        <v>2379</v>
      </c>
      <c r="G47" s="28">
        <v>1</v>
      </c>
      <c r="H47" s="28" t="s">
        <v>2381</v>
      </c>
      <c r="I47" s="28" t="str">
        <f>IF('Medical Examinations'!$B47&lt;18.5, "Underweight", IF('Medical Examinations'!$B47&lt;=24.9, "Normal Weight", IF('Medical Examinations'!$B47&lt;=29.9, "Overweight", "Obesity")))</f>
        <v>Obesity</v>
      </c>
      <c r="J47" s="30" t="str">
        <f>IF('Medical Examinations'!$C47&lt;5.7, "Normal", IF('Medical Examinations'!$C47&lt;=6.4, "Prediabetes", "Diabetes"))</f>
        <v>Normal</v>
      </c>
    </row>
    <row r="48" spans="1:10" x14ac:dyDescent="0.3">
      <c r="A48" s="39" t="s">
        <v>2325</v>
      </c>
      <c r="B48" s="23">
        <v>33.630000000000003</v>
      </c>
      <c r="C48" s="23">
        <v>4.43</v>
      </c>
      <c r="D48" s="23" t="s">
        <v>2381</v>
      </c>
      <c r="E48" s="23" t="s">
        <v>2379</v>
      </c>
      <c r="F48" s="23" t="s">
        <v>2379</v>
      </c>
      <c r="G48" s="23">
        <v>2</v>
      </c>
      <c r="H48" s="23" t="s">
        <v>2381</v>
      </c>
      <c r="I48" s="23" t="str">
        <f>IF('Medical Examinations'!$B48&lt;18.5, "Underweight", IF('Medical Examinations'!$B48&lt;=24.9, "Normal Weight", IF('Medical Examinations'!$B48&lt;=29.9, "Overweight", "Obesity")))</f>
        <v>Obesity</v>
      </c>
      <c r="J48" s="33" t="str">
        <f>IF('Medical Examinations'!$C48&lt;5.7, "Normal", IF('Medical Examinations'!$C48&lt;=6.4, "Prediabetes", "Diabetes"))</f>
        <v>Normal</v>
      </c>
    </row>
    <row r="49" spans="1:10" x14ac:dyDescent="0.3">
      <c r="A49" s="38" t="s">
        <v>2324</v>
      </c>
      <c r="B49" s="28">
        <v>40.369999999999997</v>
      </c>
      <c r="C49" s="28">
        <v>4.47</v>
      </c>
      <c r="D49" s="28" t="s">
        <v>2379</v>
      </c>
      <c r="E49" s="28" t="s">
        <v>2379</v>
      </c>
      <c r="F49" s="28" t="s">
        <v>2379</v>
      </c>
      <c r="G49" s="28">
        <v>0</v>
      </c>
      <c r="H49" s="28" t="s">
        <v>2381</v>
      </c>
      <c r="I49" s="28" t="str">
        <f>IF('Medical Examinations'!$B49&lt;18.5, "Underweight", IF('Medical Examinations'!$B49&lt;=24.9, "Normal Weight", IF('Medical Examinations'!$B49&lt;=29.9, "Overweight", "Obesity")))</f>
        <v>Obesity</v>
      </c>
      <c r="J49" s="30" t="str">
        <f>IF('Medical Examinations'!$C49&lt;5.7, "Normal", IF('Medical Examinations'!$C49&lt;=6.4, "Prediabetes", "Diabetes"))</f>
        <v>Normal</v>
      </c>
    </row>
    <row r="50" spans="1:10" x14ac:dyDescent="0.3">
      <c r="A50" s="39" t="s">
        <v>2323</v>
      </c>
      <c r="B50" s="23">
        <v>53.09</v>
      </c>
      <c r="C50" s="23">
        <v>4.82</v>
      </c>
      <c r="D50" s="23" t="s">
        <v>2381</v>
      </c>
      <c r="E50" s="23" t="s">
        <v>2379</v>
      </c>
      <c r="F50" s="23" t="s">
        <v>2379</v>
      </c>
      <c r="G50" s="23">
        <v>2</v>
      </c>
      <c r="H50" s="23" t="s">
        <v>2381</v>
      </c>
      <c r="I50" s="23" t="str">
        <f>IF('Medical Examinations'!$B50&lt;18.5, "Underweight", IF('Medical Examinations'!$B50&lt;=24.9, "Normal Weight", IF('Medical Examinations'!$B50&lt;=29.9, "Overweight", "Obesity")))</f>
        <v>Obesity</v>
      </c>
      <c r="J50" s="33" t="str">
        <f>IF('Medical Examinations'!$C50&lt;5.7, "Normal", IF('Medical Examinations'!$C50&lt;=6.4, "Prediabetes", "Diabetes"))</f>
        <v>Normal</v>
      </c>
    </row>
    <row r="51" spans="1:10" x14ac:dyDescent="0.3">
      <c r="A51" s="38" t="s">
        <v>2322</v>
      </c>
      <c r="B51" s="28">
        <v>31.79</v>
      </c>
      <c r="C51" s="28">
        <v>5.51</v>
      </c>
      <c r="D51" s="28" t="s">
        <v>2381</v>
      </c>
      <c r="E51" s="28" t="s">
        <v>2379</v>
      </c>
      <c r="F51" s="28" t="s">
        <v>2379</v>
      </c>
      <c r="G51" s="28">
        <v>2</v>
      </c>
      <c r="H51" s="28" t="s">
        <v>2381</v>
      </c>
      <c r="I51" s="28" t="str">
        <f>IF('Medical Examinations'!$B51&lt;18.5, "Underweight", IF('Medical Examinations'!$B51&lt;=24.9, "Normal Weight", IF('Medical Examinations'!$B51&lt;=29.9, "Overweight", "Obesity")))</f>
        <v>Obesity</v>
      </c>
      <c r="J51" s="30" t="str">
        <f>IF('Medical Examinations'!$C51&lt;5.7, "Normal", IF('Medical Examinations'!$C51&lt;=6.4, "Prediabetes", "Diabetes"))</f>
        <v>Normal</v>
      </c>
    </row>
    <row r="52" spans="1:10" x14ac:dyDescent="0.3">
      <c r="A52" s="39" t="s">
        <v>2321</v>
      </c>
      <c r="B52" s="23">
        <v>41.895000000000003</v>
      </c>
      <c r="C52" s="23">
        <v>10.87</v>
      </c>
      <c r="D52" s="23" t="s">
        <v>2381</v>
      </c>
      <c r="E52" s="23" t="s">
        <v>2379</v>
      </c>
      <c r="F52" s="23" t="s">
        <v>2379</v>
      </c>
      <c r="G52" s="23">
        <v>1</v>
      </c>
      <c r="H52" s="23" t="s">
        <v>2381</v>
      </c>
      <c r="I52" s="23" t="str">
        <f>IF('Medical Examinations'!$B52&lt;18.5, "Underweight", IF('Medical Examinations'!$B52&lt;=24.9, "Normal Weight", IF('Medical Examinations'!$B52&lt;=29.9, "Overweight", "Obesity")))</f>
        <v>Obesity</v>
      </c>
      <c r="J52" s="33" t="str">
        <f>IF('Medical Examinations'!$C52&lt;5.7, "Normal", IF('Medical Examinations'!$C52&lt;=6.4, "Prediabetes", "Diabetes"))</f>
        <v>Diabetes</v>
      </c>
    </row>
    <row r="53" spans="1:10" x14ac:dyDescent="0.3">
      <c r="A53" s="38" t="s">
        <v>2320</v>
      </c>
      <c r="B53" s="28">
        <v>31.16</v>
      </c>
      <c r="C53" s="28">
        <v>9.34</v>
      </c>
      <c r="D53" s="28" t="s">
        <v>2379</v>
      </c>
      <c r="E53" s="28" t="s">
        <v>2379</v>
      </c>
      <c r="F53" s="28" t="s">
        <v>2379</v>
      </c>
      <c r="G53" s="28">
        <v>0</v>
      </c>
      <c r="H53" s="28" t="s">
        <v>2381</v>
      </c>
      <c r="I53" s="28" t="str">
        <f>IF('Medical Examinations'!$B53&lt;18.5, "Underweight", IF('Medical Examinations'!$B53&lt;=24.9, "Normal Weight", IF('Medical Examinations'!$B53&lt;=29.9, "Overweight", "Obesity")))</f>
        <v>Obesity</v>
      </c>
      <c r="J53" s="30" t="str">
        <f>IF('Medical Examinations'!$C53&lt;5.7, "Normal", IF('Medical Examinations'!$C53&lt;=6.4, "Prediabetes", "Diabetes"))</f>
        <v>Diabetes</v>
      </c>
    </row>
    <row r="54" spans="1:10" x14ac:dyDescent="0.3">
      <c r="A54" s="39" t="s">
        <v>2319</v>
      </c>
      <c r="B54" s="23">
        <v>34.104999999999997</v>
      </c>
      <c r="C54" s="23">
        <v>5.03</v>
      </c>
      <c r="D54" s="23" t="s">
        <v>2381</v>
      </c>
      <c r="E54" s="23" t="s">
        <v>2379</v>
      </c>
      <c r="F54" s="23" t="s">
        <v>2381</v>
      </c>
      <c r="G54" s="23">
        <v>1</v>
      </c>
      <c r="H54" s="23" t="s">
        <v>2381</v>
      </c>
      <c r="I54" s="23" t="str">
        <f>IF('Medical Examinations'!$B54&lt;18.5, "Underweight", IF('Medical Examinations'!$B54&lt;=24.9, "Normal Weight", IF('Medical Examinations'!$B54&lt;=29.9, "Overweight", "Obesity")))</f>
        <v>Obesity</v>
      </c>
      <c r="J54" s="33" t="str">
        <f>IF('Medical Examinations'!$C54&lt;5.7, "Normal", IF('Medical Examinations'!$C54&lt;=6.4, "Prediabetes", "Diabetes"))</f>
        <v>Normal</v>
      </c>
    </row>
    <row r="55" spans="1:10" x14ac:dyDescent="0.3">
      <c r="A55" s="38" t="s">
        <v>2318</v>
      </c>
      <c r="B55" s="28">
        <v>51.93</v>
      </c>
      <c r="C55" s="28">
        <v>11.05</v>
      </c>
      <c r="D55" s="28" t="s">
        <v>2379</v>
      </c>
      <c r="E55" s="28" t="s">
        <v>2379</v>
      </c>
      <c r="F55" s="28" t="s">
        <v>2379</v>
      </c>
      <c r="G55" s="28">
        <v>0</v>
      </c>
      <c r="H55" s="28" t="s">
        <v>2381</v>
      </c>
      <c r="I55" s="28" t="str">
        <f>IF('Medical Examinations'!$B55&lt;18.5, "Underweight", IF('Medical Examinations'!$B55&lt;=24.9, "Normal Weight", IF('Medical Examinations'!$B55&lt;=29.9, "Overweight", "Obesity")))</f>
        <v>Obesity</v>
      </c>
      <c r="J55" s="30" t="str">
        <f>IF('Medical Examinations'!$C55&lt;5.7, "Normal", IF('Medical Examinations'!$C55&lt;=6.4, "Prediabetes", "Diabetes"))</f>
        <v>Diabetes</v>
      </c>
    </row>
    <row r="56" spans="1:10" x14ac:dyDescent="0.3">
      <c r="A56" s="39" t="s">
        <v>2317</v>
      </c>
      <c r="B56" s="23">
        <v>38.950000000000003</v>
      </c>
      <c r="C56" s="23">
        <v>11.95</v>
      </c>
      <c r="D56" s="23" t="s">
        <v>2379</v>
      </c>
      <c r="E56" s="23" t="s">
        <v>2379</v>
      </c>
      <c r="F56" s="23" t="s">
        <v>2379</v>
      </c>
      <c r="G56" s="23">
        <v>0</v>
      </c>
      <c r="H56" s="23" t="s">
        <v>2381</v>
      </c>
      <c r="I56" s="23" t="str">
        <f>IF('Medical Examinations'!$B56&lt;18.5, "Underweight", IF('Medical Examinations'!$B56&lt;=24.9, "Normal Weight", IF('Medical Examinations'!$B56&lt;=29.9, "Overweight", "Obesity")))</f>
        <v>Obesity</v>
      </c>
      <c r="J56" s="33" t="str">
        <f>IF('Medical Examinations'!$C56&lt;5.7, "Normal", IF('Medical Examinations'!$C56&lt;=6.4, "Prediabetes", "Diabetes"))</f>
        <v>Diabetes</v>
      </c>
    </row>
    <row r="57" spans="1:10" x14ac:dyDescent="0.3">
      <c r="A57" s="38" t="s">
        <v>2316</v>
      </c>
      <c r="B57" s="28">
        <v>36.630000000000003</v>
      </c>
      <c r="C57" s="28">
        <v>7.72</v>
      </c>
      <c r="D57" s="28" t="s">
        <v>2381</v>
      </c>
      <c r="E57" s="28" t="s">
        <v>2379</v>
      </c>
      <c r="F57" s="28" t="s">
        <v>2379</v>
      </c>
      <c r="G57" s="28">
        <v>1</v>
      </c>
      <c r="H57" s="28" t="s">
        <v>2381</v>
      </c>
      <c r="I57" s="28" t="str">
        <f>IF('Medical Examinations'!$B57&lt;18.5, "Underweight", IF('Medical Examinations'!$B57&lt;=24.9, "Normal Weight", IF('Medical Examinations'!$B57&lt;=29.9, "Overweight", "Obesity")))</f>
        <v>Obesity</v>
      </c>
      <c r="J57" s="30" t="str">
        <f>IF('Medical Examinations'!$C57&lt;5.7, "Normal", IF('Medical Examinations'!$C57&lt;=6.4, "Prediabetes", "Diabetes"))</f>
        <v>Diabetes</v>
      </c>
    </row>
    <row r="58" spans="1:10" x14ac:dyDescent="0.3">
      <c r="A58" s="39" t="s">
        <v>2315</v>
      </c>
      <c r="B58" s="23">
        <v>34.200000000000003</v>
      </c>
      <c r="C58" s="23">
        <v>5.75</v>
      </c>
      <c r="D58" s="23" t="s">
        <v>2379</v>
      </c>
      <c r="E58" s="23" t="s">
        <v>2379</v>
      </c>
      <c r="F58" s="23" t="s">
        <v>2379</v>
      </c>
      <c r="G58" s="23">
        <v>2</v>
      </c>
      <c r="H58" s="23" t="s">
        <v>2381</v>
      </c>
      <c r="I58" s="23" t="str">
        <f>IF('Medical Examinations'!$B58&lt;18.5, "Underweight", IF('Medical Examinations'!$B58&lt;=24.9, "Normal Weight", IF('Medical Examinations'!$B58&lt;=29.9, "Overweight", "Obesity")))</f>
        <v>Obesity</v>
      </c>
      <c r="J58" s="33" t="str">
        <f>IF('Medical Examinations'!$C58&lt;5.7, "Normal", IF('Medical Examinations'!$C58&lt;=6.4, "Prediabetes", "Diabetes"))</f>
        <v>Prediabetes</v>
      </c>
    </row>
    <row r="59" spans="1:10" x14ac:dyDescent="0.3">
      <c r="A59" s="38" t="s">
        <v>2314</v>
      </c>
      <c r="B59" s="28">
        <v>50.63</v>
      </c>
      <c r="C59" s="28">
        <v>11.89</v>
      </c>
      <c r="D59" s="28" t="s">
        <v>2379</v>
      </c>
      <c r="E59" s="28" t="s">
        <v>2379</v>
      </c>
      <c r="F59" s="28" t="s">
        <v>2379</v>
      </c>
      <c r="G59" s="28">
        <v>0</v>
      </c>
      <c r="H59" s="28" t="s">
        <v>2381</v>
      </c>
      <c r="I59" s="28" t="str">
        <f>IF('Medical Examinations'!$B59&lt;18.5, "Underweight", IF('Medical Examinations'!$B59&lt;=24.9, "Normal Weight", IF('Medical Examinations'!$B59&lt;=29.9, "Overweight", "Obesity")))</f>
        <v>Obesity</v>
      </c>
      <c r="J59" s="30" t="str">
        <f>IF('Medical Examinations'!$C59&lt;5.7, "Normal", IF('Medical Examinations'!$C59&lt;=6.4, "Prediabetes", "Diabetes"))</f>
        <v>Diabetes</v>
      </c>
    </row>
    <row r="60" spans="1:10" x14ac:dyDescent="0.3">
      <c r="A60" s="39" t="s">
        <v>2313</v>
      </c>
      <c r="B60" s="23">
        <v>36.479999999999997</v>
      </c>
      <c r="C60" s="23">
        <v>6.2</v>
      </c>
      <c r="D60" s="23" t="s">
        <v>2379</v>
      </c>
      <c r="E60" s="23" t="s">
        <v>2379</v>
      </c>
      <c r="F60" s="23" t="s">
        <v>2379</v>
      </c>
      <c r="G60" s="23">
        <v>0</v>
      </c>
      <c r="H60" s="23" t="s">
        <v>2381</v>
      </c>
      <c r="I60" s="23" t="str">
        <f>IF('Medical Examinations'!$B60&lt;18.5, "Underweight", IF('Medical Examinations'!$B60&lt;=24.9, "Normal Weight", IF('Medical Examinations'!$B60&lt;=29.9, "Overweight", "Obesity")))</f>
        <v>Obesity</v>
      </c>
      <c r="J60" s="33" t="str">
        <f>IF('Medical Examinations'!$C60&lt;5.7, "Normal", IF('Medical Examinations'!$C60&lt;=6.4, "Prediabetes", "Diabetes"))</f>
        <v>Prediabetes</v>
      </c>
    </row>
    <row r="61" spans="1:10" x14ac:dyDescent="0.3">
      <c r="A61" s="38" t="s">
        <v>2312</v>
      </c>
      <c r="B61" s="28">
        <v>54.82</v>
      </c>
      <c r="C61" s="28">
        <v>10.61</v>
      </c>
      <c r="D61" s="28" t="s">
        <v>2379</v>
      </c>
      <c r="E61" s="28" t="s">
        <v>2379</v>
      </c>
      <c r="F61" s="28" t="s">
        <v>2379</v>
      </c>
      <c r="G61" s="28">
        <v>0</v>
      </c>
      <c r="H61" s="28" t="s">
        <v>2381</v>
      </c>
      <c r="I61" s="28" t="str">
        <f>IF('Medical Examinations'!$B61&lt;18.5, "Underweight", IF('Medical Examinations'!$B61&lt;=24.9, "Normal Weight", IF('Medical Examinations'!$B61&lt;=29.9, "Overweight", "Obesity")))</f>
        <v>Obesity</v>
      </c>
      <c r="J61" s="30" t="str">
        <f>IF('Medical Examinations'!$C61&lt;5.7, "Normal", IF('Medical Examinations'!$C61&lt;=6.4, "Prediabetes", "Diabetes"))</f>
        <v>Diabetes</v>
      </c>
    </row>
    <row r="62" spans="1:10" x14ac:dyDescent="0.3">
      <c r="A62" s="39" t="s">
        <v>2311</v>
      </c>
      <c r="B62" s="23">
        <v>38.06</v>
      </c>
      <c r="C62" s="23">
        <v>6.04</v>
      </c>
      <c r="D62" s="23" t="s">
        <v>2379</v>
      </c>
      <c r="E62" s="23" t="s">
        <v>2379</v>
      </c>
      <c r="F62" s="23" t="s">
        <v>2381</v>
      </c>
      <c r="G62" s="23">
        <v>1</v>
      </c>
      <c r="H62" s="23" t="s">
        <v>2381</v>
      </c>
      <c r="I62" s="23" t="str">
        <f>IF('Medical Examinations'!$B62&lt;18.5, "Underweight", IF('Medical Examinations'!$B62&lt;=24.9, "Normal Weight", IF('Medical Examinations'!$B62&lt;=29.9, "Overweight", "Obesity")))</f>
        <v>Obesity</v>
      </c>
      <c r="J62" s="33" t="str">
        <f>IF('Medical Examinations'!$C62&lt;5.7, "Normal", IF('Medical Examinations'!$C62&lt;=6.4, "Prediabetes", "Diabetes"))</f>
        <v>Prediabetes</v>
      </c>
    </row>
    <row r="63" spans="1:10" x14ac:dyDescent="0.3">
      <c r="A63" s="38" t="s">
        <v>2310</v>
      </c>
      <c r="B63" s="28">
        <v>51.48</v>
      </c>
      <c r="C63" s="28">
        <v>9.33</v>
      </c>
      <c r="D63" s="28" t="s">
        <v>2381</v>
      </c>
      <c r="E63" s="28" t="s">
        <v>2379</v>
      </c>
      <c r="F63" s="28" t="s">
        <v>2379</v>
      </c>
      <c r="G63" s="28">
        <v>0</v>
      </c>
      <c r="H63" s="28" t="s">
        <v>2381</v>
      </c>
      <c r="I63" s="28" t="str">
        <f>IF('Medical Examinations'!$B63&lt;18.5, "Underweight", IF('Medical Examinations'!$B63&lt;=24.9, "Normal Weight", IF('Medical Examinations'!$B63&lt;=29.9, "Overweight", "Obesity")))</f>
        <v>Obesity</v>
      </c>
      <c r="J63" s="30" t="str">
        <f>IF('Medical Examinations'!$C63&lt;5.7, "Normal", IF('Medical Examinations'!$C63&lt;=6.4, "Prediabetes", "Diabetes"))</f>
        <v>Diabetes</v>
      </c>
    </row>
    <row r="64" spans="1:10" x14ac:dyDescent="0.3">
      <c r="A64" s="39" t="s">
        <v>2309</v>
      </c>
      <c r="B64" s="23">
        <v>52.06</v>
      </c>
      <c r="C64" s="23">
        <v>11.47</v>
      </c>
      <c r="D64" s="23" t="s">
        <v>2379</v>
      </c>
      <c r="E64" s="23" t="s">
        <v>2379</v>
      </c>
      <c r="F64" s="23" t="s">
        <v>2379</v>
      </c>
      <c r="G64" s="23">
        <v>0</v>
      </c>
      <c r="H64" s="23" t="s">
        <v>2381</v>
      </c>
      <c r="I64" s="23" t="str">
        <f>IF('Medical Examinations'!$B64&lt;18.5, "Underweight", IF('Medical Examinations'!$B64&lt;=24.9, "Normal Weight", IF('Medical Examinations'!$B64&lt;=29.9, "Overweight", "Obesity")))</f>
        <v>Obesity</v>
      </c>
      <c r="J64" s="33" t="str">
        <f>IF('Medical Examinations'!$C64&lt;5.7, "Normal", IF('Medical Examinations'!$C64&lt;=6.4, "Prediabetes", "Diabetes"))</f>
        <v>Diabetes</v>
      </c>
    </row>
    <row r="65" spans="1:10" x14ac:dyDescent="0.3">
      <c r="A65" s="38" t="s">
        <v>2308</v>
      </c>
      <c r="B65" s="28">
        <v>30.684999999999999</v>
      </c>
      <c r="C65" s="28">
        <v>7.02</v>
      </c>
      <c r="D65" s="28" t="s">
        <v>2381</v>
      </c>
      <c r="E65" s="28" t="s">
        <v>2379</v>
      </c>
      <c r="F65" s="28" t="s">
        <v>2379</v>
      </c>
      <c r="G65" s="28">
        <v>0</v>
      </c>
      <c r="H65" s="28" t="s">
        <v>2381</v>
      </c>
      <c r="I65" s="28" t="str">
        <f>IF('Medical Examinations'!$B65&lt;18.5, "Underweight", IF('Medical Examinations'!$B65&lt;=24.9, "Normal Weight", IF('Medical Examinations'!$B65&lt;=29.9, "Overweight", "Obesity")))</f>
        <v>Obesity</v>
      </c>
      <c r="J65" s="30" t="str">
        <f>IF('Medical Examinations'!$C65&lt;5.7, "Normal", IF('Medical Examinations'!$C65&lt;=6.4, "Prediabetes", "Diabetes"))</f>
        <v>Diabetes</v>
      </c>
    </row>
    <row r="66" spans="1:10" x14ac:dyDescent="0.3">
      <c r="A66" s="39" t="s">
        <v>2307</v>
      </c>
      <c r="B66" s="23">
        <v>36.08</v>
      </c>
      <c r="C66" s="23">
        <v>8.8000000000000007</v>
      </c>
      <c r="D66" s="23" t="s">
        <v>2381</v>
      </c>
      <c r="E66" s="23" t="s">
        <v>2379</v>
      </c>
      <c r="F66" s="23" t="s">
        <v>2379</v>
      </c>
      <c r="G66" s="23">
        <v>1</v>
      </c>
      <c r="H66" s="23" t="s">
        <v>2381</v>
      </c>
      <c r="I66" s="23" t="str">
        <f>IF('Medical Examinations'!$B66&lt;18.5, "Underweight", IF('Medical Examinations'!$B66&lt;=24.9, "Normal Weight", IF('Medical Examinations'!$B66&lt;=29.9, "Overweight", "Obesity")))</f>
        <v>Obesity</v>
      </c>
      <c r="J66" s="33" t="str">
        <f>IF('Medical Examinations'!$C66&lt;5.7, "Normal", IF('Medical Examinations'!$C66&lt;=6.4, "Prediabetes", "Diabetes"))</f>
        <v>Diabetes</v>
      </c>
    </row>
    <row r="67" spans="1:10" x14ac:dyDescent="0.3">
      <c r="A67" s="38" t="s">
        <v>2306</v>
      </c>
      <c r="B67" s="28">
        <v>54.99</v>
      </c>
      <c r="C67" s="28">
        <v>8.68</v>
      </c>
      <c r="D67" s="28" t="s">
        <v>2379</v>
      </c>
      <c r="E67" s="28" t="s">
        <v>2379</v>
      </c>
      <c r="F67" s="28" t="s">
        <v>2379</v>
      </c>
      <c r="G67" s="28">
        <v>2</v>
      </c>
      <c r="H67" s="28" t="s">
        <v>2381</v>
      </c>
      <c r="I67" s="28" t="str">
        <f>IF('Medical Examinations'!$B67&lt;18.5, "Underweight", IF('Medical Examinations'!$B67&lt;=24.9, "Normal Weight", IF('Medical Examinations'!$B67&lt;=29.9, "Overweight", "Obesity")))</f>
        <v>Obesity</v>
      </c>
      <c r="J67" s="30" t="str">
        <f>IF('Medical Examinations'!$C67&lt;5.7, "Normal", IF('Medical Examinations'!$C67&lt;=6.4, "Prediabetes", "Diabetes"))</f>
        <v>Diabetes</v>
      </c>
    </row>
    <row r="68" spans="1:10" x14ac:dyDescent="0.3">
      <c r="A68" s="39" t="s">
        <v>2305</v>
      </c>
      <c r="B68" s="23">
        <v>35.97</v>
      </c>
      <c r="C68" s="23">
        <v>6.12</v>
      </c>
      <c r="D68" s="23" t="s">
        <v>2379</v>
      </c>
      <c r="E68" s="23" t="s">
        <v>2379</v>
      </c>
      <c r="F68" s="23" t="s">
        <v>2381</v>
      </c>
      <c r="G68" s="23">
        <v>1</v>
      </c>
      <c r="H68" s="23" t="s">
        <v>2381</v>
      </c>
      <c r="I68" s="23" t="str">
        <f>IF('Medical Examinations'!$B68&lt;18.5, "Underweight", IF('Medical Examinations'!$B68&lt;=24.9, "Normal Weight", IF('Medical Examinations'!$B68&lt;=29.9, "Overweight", "Obesity")))</f>
        <v>Obesity</v>
      </c>
      <c r="J68" s="33" t="str">
        <f>IF('Medical Examinations'!$C68&lt;5.7, "Normal", IF('Medical Examinations'!$C68&lt;=6.4, "Prediabetes", "Diabetes"))</f>
        <v>Prediabetes</v>
      </c>
    </row>
    <row r="69" spans="1:10" x14ac:dyDescent="0.3">
      <c r="A69" s="38" t="s">
        <v>2304</v>
      </c>
      <c r="B69" s="28">
        <v>45.54</v>
      </c>
      <c r="C69" s="28">
        <v>5.4</v>
      </c>
      <c r="D69" s="28" t="s">
        <v>2381</v>
      </c>
      <c r="E69" s="28" t="s">
        <v>2379</v>
      </c>
      <c r="F69" s="28" t="s">
        <v>2381</v>
      </c>
      <c r="G69" s="28">
        <v>1</v>
      </c>
      <c r="H69" s="28" t="s">
        <v>2381</v>
      </c>
      <c r="I69" s="28" t="str">
        <f>IF('Medical Examinations'!$B69&lt;18.5, "Underweight", IF('Medical Examinations'!$B69&lt;=24.9, "Normal Weight", IF('Medical Examinations'!$B69&lt;=29.9, "Overweight", "Obesity")))</f>
        <v>Obesity</v>
      </c>
      <c r="J69" s="30" t="str">
        <f>IF('Medical Examinations'!$C69&lt;5.7, "Normal", IF('Medical Examinations'!$C69&lt;=6.4, "Prediabetes", "Diabetes"))</f>
        <v>Normal</v>
      </c>
    </row>
    <row r="70" spans="1:10" x14ac:dyDescent="0.3">
      <c r="A70" s="39" t="s">
        <v>2303</v>
      </c>
      <c r="B70" s="23">
        <v>35.53</v>
      </c>
      <c r="C70" s="23">
        <v>4.3600000000000003</v>
      </c>
      <c r="D70" s="23" t="s">
        <v>2381</v>
      </c>
      <c r="E70" s="23" t="s">
        <v>2379</v>
      </c>
      <c r="F70" s="23" t="s">
        <v>2379</v>
      </c>
      <c r="G70" s="23">
        <v>0</v>
      </c>
      <c r="H70" s="23" t="s">
        <v>2381</v>
      </c>
      <c r="I70" s="23" t="str">
        <f>IF('Medical Examinations'!$B70&lt;18.5, "Underweight", IF('Medical Examinations'!$B70&lt;=24.9, "Normal Weight", IF('Medical Examinations'!$B70&lt;=29.9, "Overweight", "Obesity")))</f>
        <v>Obesity</v>
      </c>
      <c r="J70" s="33" t="str">
        <f>IF('Medical Examinations'!$C70&lt;5.7, "Normal", IF('Medical Examinations'!$C70&lt;=6.4, "Prediabetes", "Diabetes"))</f>
        <v>Normal</v>
      </c>
    </row>
    <row r="71" spans="1:10" x14ac:dyDescent="0.3">
      <c r="A71" s="38" t="s">
        <v>2302</v>
      </c>
      <c r="B71" s="28">
        <v>30.8</v>
      </c>
      <c r="C71" s="28">
        <v>9.77</v>
      </c>
      <c r="D71" s="28" t="s">
        <v>2379</v>
      </c>
      <c r="E71" s="28" t="s">
        <v>2379</v>
      </c>
      <c r="F71" s="28" t="s">
        <v>2379</v>
      </c>
      <c r="G71" s="28">
        <v>0</v>
      </c>
      <c r="H71" s="28" t="s">
        <v>2381</v>
      </c>
      <c r="I71" s="28" t="str">
        <f>IF('Medical Examinations'!$B71&lt;18.5, "Underweight", IF('Medical Examinations'!$B71&lt;=24.9, "Normal Weight", IF('Medical Examinations'!$B71&lt;=29.9, "Overweight", "Obesity")))</f>
        <v>Obesity</v>
      </c>
      <c r="J71" s="30" t="str">
        <f>IF('Medical Examinations'!$C71&lt;5.7, "Normal", IF('Medical Examinations'!$C71&lt;=6.4, "Prediabetes", "Diabetes"))</f>
        <v>Diabetes</v>
      </c>
    </row>
    <row r="72" spans="1:10" x14ac:dyDescent="0.3">
      <c r="A72" s="39" t="s">
        <v>2301</v>
      </c>
      <c r="B72" s="23">
        <v>38.39</v>
      </c>
      <c r="C72" s="23">
        <v>4.25</v>
      </c>
      <c r="D72" s="23" t="s">
        <v>2379</v>
      </c>
      <c r="E72" s="23" t="s">
        <v>2379</v>
      </c>
      <c r="F72" s="23" t="s">
        <v>2379</v>
      </c>
      <c r="G72" s="23">
        <v>1</v>
      </c>
      <c r="H72" s="23" t="s">
        <v>2381</v>
      </c>
      <c r="I72" s="23" t="str">
        <f>IF('Medical Examinations'!$B72&lt;18.5, "Underweight", IF('Medical Examinations'!$B72&lt;=24.9, "Normal Weight", IF('Medical Examinations'!$B72&lt;=29.9, "Overweight", "Obesity")))</f>
        <v>Obesity</v>
      </c>
      <c r="J72" s="33" t="str">
        <f>IF('Medical Examinations'!$C72&lt;5.7, "Normal", IF('Medical Examinations'!$C72&lt;=6.4, "Prediabetes", "Diabetes"))</f>
        <v>Normal</v>
      </c>
    </row>
    <row r="73" spans="1:10" x14ac:dyDescent="0.3">
      <c r="A73" s="38" t="s">
        <v>2300</v>
      </c>
      <c r="B73" s="28">
        <v>32.299999999999997</v>
      </c>
      <c r="C73" s="28">
        <v>4.76</v>
      </c>
      <c r="D73" s="28" t="s">
        <v>2379</v>
      </c>
      <c r="E73" s="28" t="s">
        <v>2379</v>
      </c>
      <c r="F73" s="28" t="s">
        <v>2379</v>
      </c>
      <c r="G73" s="28">
        <v>2</v>
      </c>
      <c r="H73" s="28" t="s">
        <v>2381</v>
      </c>
      <c r="I73" s="28" t="str">
        <f>IF('Medical Examinations'!$B73&lt;18.5, "Underweight", IF('Medical Examinations'!$B73&lt;=24.9, "Normal Weight", IF('Medical Examinations'!$B73&lt;=29.9, "Overweight", "Obesity")))</f>
        <v>Obesity</v>
      </c>
      <c r="J73" s="30" t="str">
        <f>IF('Medical Examinations'!$C73&lt;5.7, "Normal", IF('Medical Examinations'!$C73&lt;=6.4, "Prediabetes", "Diabetes"))</f>
        <v>Normal</v>
      </c>
    </row>
    <row r="74" spans="1:10" x14ac:dyDescent="0.3">
      <c r="A74" s="39" t="s">
        <v>2299</v>
      </c>
      <c r="B74" s="23">
        <v>48.8</v>
      </c>
      <c r="C74" s="23">
        <v>6.22</v>
      </c>
      <c r="D74" s="23" t="s">
        <v>2381</v>
      </c>
      <c r="E74" s="23" t="s">
        <v>2379</v>
      </c>
      <c r="F74" s="23" t="s">
        <v>2379</v>
      </c>
      <c r="G74" s="23">
        <v>2</v>
      </c>
      <c r="H74" s="23" t="s">
        <v>2381</v>
      </c>
      <c r="I74" s="23" t="str">
        <f>IF('Medical Examinations'!$B74&lt;18.5, "Underweight", IF('Medical Examinations'!$B74&lt;=24.9, "Normal Weight", IF('Medical Examinations'!$B74&lt;=29.9, "Overweight", "Obesity")))</f>
        <v>Obesity</v>
      </c>
      <c r="J74" s="33" t="str">
        <f>IF('Medical Examinations'!$C74&lt;5.7, "Normal", IF('Medical Examinations'!$C74&lt;=6.4, "Prediabetes", "Diabetes"))</f>
        <v>Prediabetes</v>
      </c>
    </row>
    <row r="75" spans="1:10" x14ac:dyDescent="0.3">
      <c r="A75" s="38" t="s">
        <v>2298</v>
      </c>
      <c r="B75" s="28">
        <v>45.5</v>
      </c>
      <c r="C75" s="28">
        <v>7.96</v>
      </c>
      <c r="D75" s="28" t="s">
        <v>2379</v>
      </c>
      <c r="E75" s="28" t="s">
        <v>2379</v>
      </c>
      <c r="F75" s="28" t="s">
        <v>2379</v>
      </c>
      <c r="G75" s="28">
        <v>0</v>
      </c>
      <c r="H75" s="28" t="s">
        <v>2381</v>
      </c>
      <c r="I75" s="28" t="str">
        <f>IF('Medical Examinations'!$B75&lt;18.5, "Underweight", IF('Medical Examinations'!$B75&lt;=24.9, "Normal Weight", IF('Medical Examinations'!$B75&lt;=29.9, "Overweight", "Obesity")))</f>
        <v>Obesity</v>
      </c>
      <c r="J75" s="30" t="str">
        <f>IF('Medical Examinations'!$C75&lt;5.7, "Normal", IF('Medical Examinations'!$C75&lt;=6.4, "Prediabetes", "Diabetes"))</f>
        <v>Diabetes</v>
      </c>
    </row>
    <row r="76" spans="1:10" x14ac:dyDescent="0.3">
      <c r="A76" s="39" t="s">
        <v>2297</v>
      </c>
      <c r="B76" s="23">
        <v>53.61</v>
      </c>
      <c r="C76" s="23">
        <v>10.92</v>
      </c>
      <c r="D76" s="23" t="s">
        <v>2381</v>
      </c>
      <c r="E76" s="23" t="s">
        <v>2379</v>
      </c>
      <c r="F76" s="23" t="s">
        <v>2379</v>
      </c>
      <c r="G76" s="23">
        <v>1</v>
      </c>
      <c r="H76" s="23" t="s">
        <v>2381</v>
      </c>
      <c r="I76" s="23" t="str">
        <f>IF('Medical Examinations'!$B76&lt;18.5, "Underweight", IF('Medical Examinations'!$B76&lt;=24.9, "Normal Weight", IF('Medical Examinations'!$B76&lt;=29.9, "Overweight", "Obesity")))</f>
        <v>Obesity</v>
      </c>
      <c r="J76" s="33" t="str">
        <f>IF('Medical Examinations'!$C76&lt;5.7, "Normal", IF('Medical Examinations'!$C76&lt;=6.4, "Prediabetes", "Diabetes"))</f>
        <v>Diabetes</v>
      </c>
    </row>
    <row r="77" spans="1:10" x14ac:dyDescent="0.3">
      <c r="A77" s="38" t="s">
        <v>2296</v>
      </c>
      <c r="B77" s="28">
        <v>36.19</v>
      </c>
      <c r="C77" s="28">
        <v>11.51</v>
      </c>
      <c r="D77" s="28" t="s">
        <v>2381</v>
      </c>
      <c r="E77" s="28" t="s">
        <v>2379</v>
      </c>
      <c r="F77" s="28" t="s">
        <v>2379</v>
      </c>
      <c r="G77" s="28">
        <v>1</v>
      </c>
      <c r="H77" s="28" t="s">
        <v>2381</v>
      </c>
      <c r="I77" s="28" t="str">
        <f>IF('Medical Examinations'!$B77&lt;18.5, "Underweight", IF('Medical Examinations'!$B77&lt;=24.9, "Normal Weight", IF('Medical Examinations'!$B77&lt;=29.9, "Overweight", "Obesity")))</f>
        <v>Obesity</v>
      </c>
      <c r="J77" s="30" t="str">
        <f>IF('Medical Examinations'!$C77&lt;5.7, "Normal", IF('Medical Examinations'!$C77&lt;=6.4, "Prediabetes", "Diabetes"))</f>
        <v>Diabetes</v>
      </c>
    </row>
    <row r="78" spans="1:10" x14ac:dyDescent="0.3">
      <c r="A78" s="39" t="s">
        <v>2295</v>
      </c>
      <c r="B78" s="23">
        <v>34.6</v>
      </c>
      <c r="C78" s="23">
        <v>5.99</v>
      </c>
      <c r="D78" s="23" t="s">
        <v>2381</v>
      </c>
      <c r="E78" s="23" t="s">
        <v>2379</v>
      </c>
      <c r="F78" s="23" t="s">
        <v>2379</v>
      </c>
      <c r="G78" s="23">
        <v>0</v>
      </c>
      <c r="H78" s="23" t="s">
        <v>2381</v>
      </c>
      <c r="I78" s="23" t="str">
        <f>IF('Medical Examinations'!$B78&lt;18.5, "Underweight", IF('Medical Examinations'!$B78&lt;=24.9, "Normal Weight", IF('Medical Examinations'!$B78&lt;=29.9, "Overweight", "Obesity")))</f>
        <v>Obesity</v>
      </c>
      <c r="J78" s="33" t="str">
        <f>IF('Medical Examinations'!$C78&lt;5.7, "Normal", IF('Medical Examinations'!$C78&lt;=6.4, "Prediabetes", "Diabetes"))</f>
        <v>Prediabetes</v>
      </c>
    </row>
    <row r="79" spans="1:10" x14ac:dyDescent="0.3">
      <c r="A79" s="38" t="s">
        <v>2294</v>
      </c>
      <c r="B79" s="28">
        <v>54.12</v>
      </c>
      <c r="C79" s="28">
        <v>11.57</v>
      </c>
      <c r="D79" s="28" t="s">
        <v>2379</v>
      </c>
      <c r="E79" s="28" t="s">
        <v>2379</v>
      </c>
      <c r="F79" s="28" t="s">
        <v>2379</v>
      </c>
      <c r="G79" s="28">
        <v>0</v>
      </c>
      <c r="H79" s="28" t="s">
        <v>2381</v>
      </c>
      <c r="I79" s="28" t="str">
        <f>IF('Medical Examinations'!$B79&lt;18.5, "Underweight", IF('Medical Examinations'!$B79&lt;=24.9, "Normal Weight", IF('Medical Examinations'!$B79&lt;=29.9, "Overweight", "Obesity")))</f>
        <v>Obesity</v>
      </c>
      <c r="J79" s="30" t="str">
        <f>IF('Medical Examinations'!$C79&lt;5.7, "Normal", IF('Medical Examinations'!$C79&lt;=6.4, "Prediabetes", "Diabetes"))</f>
        <v>Diabetes</v>
      </c>
    </row>
    <row r="80" spans="1:10" x14ac:dyDescent="0.3">
      <c r="A80" s="39" t="s">
        <v>2293</v>
      </c>
      <c r="B80" s="23">
        <v>48.82</v>
      </c>
      <c r="C80" s="23">
        <v>6.67</v>
      </c>
      <c r="D80" s="23" t="s">
        <v>2381</v>
      </c>
      <c r="E80" s="23" t="s">
        <v>2379</v>
      </c>
      <c r="F80" s="23" t="s">
        <v>2379</v>
      </c>
      <c r="G80" s="23">
        <v>0</v>
      </c>
      <c r="H80" s="23" t="s">
        <v>2381</v>
      </c>
      <c r="I80" s="23" t="str">
        <f>IF('Medical Examinations'!$B80&lt;18.5, "Underweight", IF('Medical Examinations'!$B80&lt;=24.9, "Normal Weight", IF('Medical Examinations'!$B80&lt;=29.9, "Overweight", "Obesity")))</f>
        <v>Obesity</v>
      </c>
      <c r="J80" s="33" t="str">
        <f>IF('Medical Examinations'!$C80&lt;5.7, "Normal", IF('Medical Examinations'!$C80&lt;=6.4, "Prediabetes", "Diabetes"))</f>
        <v>Diabetes</v>
      </c>
    </row>
    <row r="81" spans="1:10" x14ac:dyDescent="0.3">
      <c r="A81" s="38" t="s">
        <v>2292</v>
      </c>
      <c r="B81" s="28">
        <v>51.01</v>
      </c>
      <c r="C81" s="28">
        <v>9.1999999999999993</v>
      </c>
      <c r="D81" s="28" t="s">
        <v>2379</v>
      </c>
      <c r="E81" s="28" t="s">
        <v>2379</v>
      </c>
      <c r="F81" s="28" t="s">
        <v>2379</v>
      </c>
      <c r="G81" s="28">
        <v>0</v>
      </c>
      <c r="H81" s="28" t="s">
        <v>2381</v>
      </c>
      <c r="I81" s="28" t="str">
        <f>IF('Medical Examinations'!$B81&lt;18.5, "Underweight", IF('Medical Examinations'!$B81&lt;=24.9, "Normal Weight", IF('Medical Examinations'!$B81&lt;=29.9, "Overweight", "Obesity")))</f>
        <v>Obesity</v>
      </c>
      <c r="J81" s="30" t="str">
        <f>IF('Medical Examinations'!$C81&lt;5.7, "Normal", IF('Medical Examinations'!$C81&lt;=6.4, "Prediabetes", "Diabetes"))</f>
        <v>Diabetes</v>
      </c>
    </row>
    <row r="82" spans="1:10" x14ac:dyDescent="0.3">
      <c r="A82" s="39" t="s">
        <v>2291</v>
      </c>
      <c r="B82" s="23">
        <v>45.65</v>
      </c>
      <c r="C82" s="23">
        <v>5.1100000000000003</v>
      </c>
      <c r="D82" s="23" t="s">
        <v>2381</v>
      </c>
      <c r="E82" s="23" t="s">
        <v>2379</v>
      </c>
      <c r="F82" s="23" t="s">
        <v>2379</v>
      </c>
      <c r="G82" s="23">
        <v>1</v>
      </c>
      <c r="H82" s="23" t="s">
        <v>2381</v>
      </c>
      <c r="I82" s="23" t="str">
        <f>IF('Medical Examinations'!$B82&lt;18.5, "Underweight", IF('Medical Examinations'!$B82&lt;=24.9, "Normal Weight", IF('Medical Examinations'!$B82&lt;=29.9, "Overweight", "Obesity")))</f>
        <v>Obesity</v>
      </c>
      <c r="J82" s="33" t="str">
        <f>IF('Medical Examinations'!$C82&lt;5.7, "Normal", IF('Medical Examinations'!$C82&lt;=6.4, "Prediabetes", "Diabetes"))</f>
        <v>Normal</v>
      </c>
    </row>
    <row r="83" spans="1:10" x14ac:dyDescent="0.3">
      <c r="A83" s="38" t="s">
        <v>2290</v>
      </c>
      <c r="B83" s="28">
        <v>52.9</v>
      </c>
      <c r="C83" s="28">
        <v>5.34</v>
      </c>
      <c r="D83" s="28" t="s">
        <v>2379</v>
      </c>
      <c r="E83" s="28" t="s">
        <v>2379</v>
      </c>
      <c r="F83" s="28" t="s">
        <v>2379</v>
      </c>
      <c r="G83" s="28">
        <v>0</v>
      </c>
      <c r="H83" s="28" t="s">
        <v>2381</v>
      </c>
      <c r="I83" s="28" t="str">
        <f>IF('Medical Examinations'!$B83&lt;18.5, "Underweight", IF('Medical Examinations'!$B83&lt;=24.9, "Normal Weight", IF('Medical Examinations'!$B83&lt;=29.9, "Overweight", "Obesity")))</f>
        <v>Obesity</v>
      </c>
      <c r="J83" s="30" t="str">
        <f>IF('Medical Examinations'!$C83&lt;5.7, "Normal", IF('Medical Examinations'!$C83&lt;=6.4, "Prediabetes", "Diabetes"))</f>
        <v>Normal</v>
      </c>
    </row>
    <row r="84" spans="1:10" x14ac:dyDescent="0.3">
      <c r="A84" s="39" t="s">
        <v>2289</v>
      </c>
      <c r="B84" s="23">
        <v>45.41</v>
      </c>
      <c r="C84" s="23">
        <v>4.03</v>
      </c>
      <c r="D84" s="23" t="s">
        <v>2381</v>
      </c>
      <c r="E84" s="23" t="s">
        <v>2379</v>
      </c>
      <c r="F84" s="23" t="s">
        <v>2379</v>
      </c>
      <c r="G84" s="23">
        <v>1</v>
      </c>
      <c r="H84" s="23" t="s">
        <v>2381</v>
      </c>
      <c r="I84" s="23" t="str">
        <f>IF('Medical Examinations'!$B84&lt;18.5, "Underweight", IF('Medical Examinations'!$B84&lt;=24.9, "Normal Weight", IF('Medical Examinations'!$B84&lt;=29.9, "Overweight", "Obesity")))</f>
        <v>Obesity</v>
      </c>
      <c r="J84" s="33" t="str">
        <f>IF('Medical Examinations'!$C84&lt;5.7, "Normal", IF('Medical Examinations'!$C84&lt;=6.4, "Prediabetes", "Diabetes"))</f>
        <v>Normal</v>
      </c>
    </row>
    <row r="85" spans="1:10" x14ac:dyDescent="0.3">
      <c r="A85" s="38" t="s">
        <v>2288</v>
      </c>
      <c r="B85" s="28">
        <v>49.41</v>
      </c>
      <c r="C85" s="28">
        <v>4.2300000000000004</v>
      </c>
      <c r="D85" s="28" t="s">
        <v>2381</v>
      </c>
      <c r="E85" s="28" t="s">
        <v>2379</v>
      </c>
      <c r="F85" s="28" t="s">
        <v>2381</v>
      </c>
      <c r="G85" s="28">
        <v>1</v>
      </c>
      <c r="H85" s="28" t="s">
        <v>2381</v>
      </c>
      <c r="I85" s="28" t="str">
        <f>IF('Medical Examinations'!$B85&lt;18.5, "Underweight", IF('Medical Examinations'!$B85&lt;=24.9, "Normal Weight", IF('Medical Examinations'!$B85&lt;=29.9, "Overweight", "Obesity")))</f>
        <v>Obesity</v>
      </c>
      <c r="J85" s="30" t="str">
        <f>IF('Medical Examinations'!$C85&lt;5.7, "Normal", IF('Medical Examinations'!$C85&lt;=6.4, "Prediabetes", "Diabetes"))</f>
        <v>Normal</v>
      </c>
    </row>
    <row r="86" spans="1:10" x14ac:dyDescent="0.3">
      <c r="A86" s="39" t="s">
        <v>2287</v>
      </c>
      <c r="B86" s="23">
        <v>31.824999999999999</v>
      </c>
      <c r="C86" s="23">
        <v>4.0599999999999996</v>
      </c>
      <c r="D86" s="23" t="s">
        <v>2379</v>
      </c>
      <c r="E86" s="23" t="s">
        <v>2379</v>
      </c>
      <c r="F86" s="23" t="s">
        <v>2379</v>
      </c>
      <c r="G86" s="23">
        <v>2</v>
      </c>
      <c r="H86" s="23" t="s">
        <v>2381</v>
      </c>
      <c r="I86" s="23" t="str">
        <f>IF('Medical Examinations'!$B86&lt;18.5, "Underweight", IF('Medical Examinations'!$B86&lt;=24.9, "Normal Weight", IF('Medical Examinations'!$B86&lt;=29.9, "Overweight", "Obesity")))</f>
        <v>Obesity</v>
      </c>
      <c r="J86" s="33" t="str">
        <f>IF('Medical Examinations'!$C86&lt;5.7, "Normal", IF('Medical Examinations'!$C86&lt;=6.4, "Prediabetes", "Diabetes"))</f>
        <v>Normal</v>
      </c>
    </row>
    <row r="87" spans="1:10" x14ac:dyDescent="0.3">
      <c r="A87" s="38" t="s">
        <v>2286</v>
      </c>
      <c r="B87" s="28">
        <v>51.28</v>
      </c>
      <c r="C87" s="28">
        <v>4.68</v>
      </c>
      <c r="D87" s="28" t="s">
        <v>2379</v>
      </c>
      <c r="E87" s="28" t="s">
        <v>2379</v>
      </c>
      <c r="F87" s="28" t="s">
        <v>2379</v>
      </c>
      <c r="G87" s="28">
        <v>2</v>
      </c>
      <c r="H87" s="28" t="s">
        <v>2381</v>
      </c>
      <c r="I87" s="28" t="str">
        <f>IF('Medical Examinations'!$B87&lt;18.5, "Underweight", IF('Medical Examinations'!$B87&lt;=24.9, "Normal Weight", IF('Medical Examinations'!$B87&lt;=29.9, "Overweight", "Obesity")))</f>
        <v>Obesity</v>
      </c>
      <c r="J87" s="30" t="str">
        <f>IF('Medical Examinations'!$C87&lt;5.7, "Normal", IF('Medical Examinations'!$C87&lt;=6.4, "Prediabetes", "Diabetes"))</f>
        <v>Normal</v>
      </c>
    </row>
    <row r="88" spans="1:10" x14ac:dyDescent="0.3">
      <c r="A88" s="39" t="s">
        <v>2285</v>
      </c>
      <c r="B88" s="23">
        <v>34.96</v>
      </c>
      <c r="C88" s="23">
        <v>4.34</v>
      </c>
      <c r="D88" s="23" t="s">
        <v>2379</v>
      </c>
      <c r="E88" s="23" t="s">
        <v>2379</v>
      </c>
      <c r="F88" s="23" t="s">
        <v>2381</v>
      </c>
      <c r="G88" s="23">
        <v>1</v>
      </c>
      <c r="H88" s="23" t="s">
        <v>2381</v>
      </c>
      <c r="I88" s="23" t="str">
        <f>IF('Medical Examinations'!$B88&lt;18.5, "Underweight", IF('Medical Examinations'!$B88&lt;=24.9, "Normal Weight", IF('Medical Examinations'!$B88&lt;=29.9, "Overweight", "Obesity")))</f>
        <v>Obesity</v>
      </c>
      <c r="J88" s="33" t="str">
        <f>IF('Medical Examinations'!$C88&lt;5.7, "Normal", IF('Medical Examinations'!$C88&lt;=6.4, "Prediabetes", "Diabetes"))</f>
        <v>Normal</v>
      </c>
    </row>
    <row r="89" spans="1:10" x14ac:dyDescent="0.3">
      <c r="A89" s="38" t="s">
        <v>2284</v>
      </c>
      <c r="B89" s="28">
        <v>33.11</v>
      </c>
      <c r="C89" s="28">
        <v>10.51</v>
      </c>
      <c r="D89" s="28" t="s">
        <v>2379</v>
      </c>
      <c r="E89" s="28" t="s">
        <v>2379</v>
      </c>
      <c r="F89" s="28" t="s">
        <v>2379</v>
      </c>
      <c r="G89" s="28">
        <v>0</v>
      </c>
      <c r="H89" s="28" t="s">
        <v>2381</v>
      </c>
      <c r="I89" s="28" t="str">
        <f>IF('Medical Examinations'!$B89&lt;18.5, "Underweight", IF('Medical Examinations'!$B89&lt;=24.9, "Normal Weight", IF('Medical Examinations'!$B89&lt;=29.9, "Overweight", "Obesity")))</f>
        <v>Obesity</v>
      </c>
      <c r="J89" s="30" t="str">
        <f>IF('Medical Examinations'!$C89&lt;5.7, "Normal", IF('Medical Examinations'!$C89&lt;=6.4, "Prediabetes", "Diabetes"))</f>
        <v>Diabetes</v>
      </c>
    </row>
    <row r="90" spans="1:10" x14ac:dyDescent="0.3">
      <c r="A90" s="39" t="s">
        <v>2283</v>
      </c>
      <c r="B90" s="23">
        <v>54.74</v>
      </c>
      <c r="C90" s="23">
        <v>5.84</v>
      </c>
      <c r="D90" s="23" t="s">
        <v>2381</v>
      </c>
      <c r="E90" s="23" t="s">
        <v>2379</v>
      </c>
      <c r="F90" s="23" t="s">
        <v>2381</v>
      </c>
      <c r="G90" s="23">
        <v>1</v>
      </c>
      <c r="H90" s="23" t="s">
        <v>2381</v>
      </c>
      <c r="I90" s="23" t="str">
        <f>IF('Medical Examinations'!$B90&lt;18.5, "Underweight", IF('Medical Examinations'!$B90&lt;=24.9, "Normal Weight", IF('Medical Examinations'!$B90&lt;=29.9, "Overweight", "Obesity")))</f>
        <v>Obesity</v>
      </c>
      <c r="J90" s="33" t="str">
        <f>IF('Medical Examinations'!$C90&lt;5.7, "Normal", IF('Medical Examinations'!$C90&lt;=6.4, "Prediabetes", "Diabetes"))</f>
        <v>Prediabetes</v>
      </c>
    </row>
    <row r="91" spans="1:10" x14ac:dyDescent="0.3">
      <c r="A91" s="38" t="s">
        <v>2282</v>
      </c>
      <c r="B91" s="28">
        <v>32.56</v>
      </c>
      <c r="C91" s="28">
        <v>5.41</v>
      </c>
      <c r="D91" s="28" t="s">
        <v>2379</v>
      </c>
      <c r="E91" s="28" t="s">
        <v>2379</v>
      </c>
      <c r="F91" s="28" t="s">
        <v>2381</v>
      </c>
      <c r="G91" s="28">
        <v>1</v>
      </c>
      <c r="H91" s="28" t="s">
        <v>2381</v>
      </c>
      <c r="I91" s="28" t="str">
        <f>IF('Medical Examinations'!$B91&lt;18.5, "Underweight", IF('Medical Examinations'!$B91&lt;=24.9, "Normal Weight", IF('Medical Examinations'!$B91&lt;=29.9, "Overweight", "Obesity")))</f>
        <v>Obesity</v>
      </c>
      <c r="J91" s="30" t="str">
        <f>IF('Medical Examinations'!$C91&lt;5.7, "Normal", IF('Medical Examinations'!$C91&lt;=6.4, "Prediabetes", "Diabetes"))</f>
        <v>Normal</v>
      </c>
    </row>
    <row r="92" spans="1:10" x14ac:dyDescent="0.3">
      <c r="A92" s="39" t="s">
        <v>2281</v>
      </c>
      <c r="B92" s="23">
        <v>39.049999999999997</v>
      </c>
      <c r="C92" s="23">
        <v>6.06</v>
      </c>
      <c r="D92" s="23" t="s">
        <v>2379</v>
      </c>
      <c r="E92" s="23" t="s">
        <v>2379</v>
      </c>
      <c r="F92" s="23" t="s">
        <v>2379</v>
      </c>
      <c r="G92" s="23">
        <v>1</v>
      </c>
      <c r="H92" s="23" t="s">
        <v>2381</v>
      </c>
      <c r="I92" s="23" t="str">
        <f>IF('Medical Examinations'!$B92&lt;18.5, "Underweight", IF('Medical Examinations'!$B92&lt;=24.9, "Normal Weight", IF('Medical Examinations'!$B92&lt;=29.9, "Overweight", "Obesity")))</f>
        <v>Obesity</v>
      </c>
      <c r="J92" s="33" t="str">
        <f>IF('Medical Examinations'!$C92&lt;5.7, "Normal", IF('Medical Examinations'!$C92&lt;=6.4, "Prediabetes", "Diabetes"))</f>
        <v>Prediabetes</v>
      </c>
    </row>
    <row r="93" spans="1:10" x14ac:dyDescent="0.3">
      <c r="A93" s="38" t="s">
        <v>2280</v>
      </c>
      <c r="B93" s="28">
        <v>42.75</v>
      </c>
      <c r="C93" s="28">
        <v>4.22</v>
      </c>
      <c r="D93" s="28" t="s">
        <v>2379</v>
      </c>
      <c r="E93" s="28" t="s">
        <v>2379</v>
      </c>
      <c r="F93" s="28" t="s">
        <v>2379</v>
      </c>
      <c r="G93" s="28">
        <v>0</v>
      </c>
      <c r="H93" s="28" t="s">
        <v>2381</v>
      </c>
      <c r="I93" s="28" t="str">
        <f>IF('Medical Examinations'!$B93&lt;18.5, "Underweight", IF('Medical Examinations'!$B93&lt;=24.9, "Normal Weight", IF('Medical Examinations'!$B93&lt;=29.9, "Overweight", "Obesity")))</f>
        <v>Obesity</v>
      </c>
      <c r="J93" s="30" t="str">
        <f>IF('Medical Examinations'!$C93&lt;5.7, "Normal", IF('Medical Examinations'!$C93&lt;=6.4, "Prediabetes", "Diabetes"))</f>
        <v>Normal</v>
      </c>
    </row>
    <row r="94" spans="1:10" x14ac:dyDescent="0.3">
      <c r="A94" s="39" t="s">
        <v>2279</v>
      </c>
      <c r="B94" s="23">
        <v>50.58</v>
      </c>
      <c r="C94" s="23">
        <v>5.12</v>
      </c>
      <c r="D94" s="23" t="s">
        <v>2379</v>
      </c>
      <c r="E94" s="23" t="s">
        <v>2379</v>
      </c>
      <c r="F94" s="23" t="s">
        <v>2379</v>
      </c>
      <c r="G94" s="23">
        <v>2</v>
      </c>
      <c r="H94" s="23" t="s">
        <v>2381</v>
      </c>
      <c r="I94" s="23" t="str">
        <f>IF('Medical Examinations'!$B94&lt;18.5, "Underweight", IF('Medical Examinations'!$B94&lt;=24.9, "Normal Weight", IF('Medical Examinations'!$B94&lt;=29.9, "Overweight", "Obesity")))</f>
        <v>Obesity</v>
      </c>
      <c r="J94" s="33" t="str">
        <f>IF('Medical Examinations'!$C94&lt;5.7, "Normal", IF('Medical Examinations'!$C94&lt;=6.4, "Prediabetes", "Diabetes"))</f>
        <v>Normal</v>
      </c>
    </row>
    <row r="95" spans="1:10" x14ac:dyDescent="0.3">
      <c r="A95" s="38" t="s">
        <v>2278</v>
      </c>
      <c r="B95" s="28">
        <v>30.495000000000001</v>
      </c>
      <c r="C95" s="28">
        <v>4.57</v>
      </c>
      <c r="D95" s="28" t="s">
        <v>2381</v>
      </c>
      <c r="E95" s="28" t="s">
        <v>2379</v>
      </c>
      <c r="F95" s="28" t="s">
        <v>2379</v>
      </c>
      <c r="G95" s="28">
        <v>0</v>
      </c>
      <c r="H95" s="28" t="s">
        <v>2381</v>
      </c>
      <c r="I95" s="28" t="str">
        <f>IF('Medical Examinations'!$B95&lt;18.5, "Underweight", IF('Medical Examinations'!$B95&lt;=24.9, "Normal Weight", IF('Medical Examinations'!$B95&lt;=29.9, "Overweight", "Obesity")))</f>
        <v>Obesity</v>
      </c>
      <c r="J95" s="30" t="str">
        <f>IF('Medical Examinations'!$C95&lt;5.7, "Normal", IF('Medical Examinations'!$C95&lt;=6.4, "Prediabetes", "Diabetes"))</f>
        <v>Normal</v>
      </c>
    </row>
    <row r="96" spans="1:10" x14ac:dyDescent="0.3">
      <c r="A96" s="39" t="s">
        <v>2277</v>
      </c>
      <c r="B96" s="23">
        <v>48.31</v>
      </c>
      <c r="C96" s="23">
        <v>9.58</v>
      </c>
      <c r="D96" s="23" t="s">
        <v>2381</v>
      </c>
      <c r="E96" s="23" t="s">
        <v>2379</v>
      </c>
      <c r="F96" s="23" t="s">
        <v>2379</v>
      </c>
      <c r="G96" s="23">
        <v>2</v>
      </c>
      <c r="H96" s="23" t="s">
        <v>2381</v>
      </c>
      <c r="I96" s="23" t="str">
        <f>IF('Medical Examinations'!$B96&lt;18.5, "Underweight", IF('Medical Examinations'!$B96&lt;=24.9, "Normal Weight", IF('Medical Examinations'!$B96&lt;=29.9, "Overweight", "Obesity")))</f>
        <v>Obesity</v>
      </c>
      <c r="J96" s="33" t="str">
        <f>IF('Medical Examinations'!$C96&lt;5.7, "Normal", IF('Medical Examinations'!$C96&lt;=6.4, "Prediabetes", "Diabetes"))</f>
        <v>Diabetes</v>
      </c>
    </row>
    <row r="97" spans="1:10" x14ac:dyDescent="0.3">
      <c r="A97" s="38" t="s">
        <v>2276</v>
      </c>
      <c r="B97" s="28">
        <v>48.99</v>
      </c>
      <c r="C97" s="28">
        <v>9.7799999999999994</v>
      </c>
      <c r="D97" s="28" t="s">
        <v>2381</v>
      </c>
      <c r="E97" s="28" t="s">
        <v>2379</v>
      </c>
      <c r="F97" s="28" t="s">
        <v>2379</v>
      </c>
      <c r="G97" s="28">
        <v>1</v>
      </c>
      <c r="H97" s="28" t="s">
        <v>2381</v>
      </c>
      <c r="I97" s="28" t="str">
        <f>IF('Medical Examinations'!$B97&lt;18.5, "Underweight", IF('Medical Examinations'!$B97&lt;=24.9, "Normal Weight", IF('Medical Examinations'!$B97&lt;=29.9, "Overweight", "Obesity")))</f>
        <v>Obesity</v>
      </c>
      <c r="J97" s="30" t="str">
        <f>IF('Medical Examinations'!$C97&lt;5.7, "Normal", IF('Medical Examinations'!$C97&lt;=6.4, "Prediabetes", "Diabetes"))</f>
        <v>Diabetes</v>
      </c>
    </row>
    <row r="98" spans="1:10" x14ac:dyDescent="0.3">
      <c r="A98" s="39" t="s">
        <v>2275</v>
      </c>
      <c r="B98" s="23">
        <v>38.39</v>
      </c>
      <c r="C98" s="23">
        <v>4.1100000000000003</v>
      </c>
      <c r="D98" s="23" t="s">
        <v>2381</v>
      </c>
      <c r="E98" s="23" t="s">
        <v>2379</v>
      </c>
      <c r="F98" s="23" t="s">
        <v>2379</v>
      </c>
      <c r="G98" s="23">
        <v>0</v>
      </c>
      <c r="H98" s="23" t="s">
        <v>2381</v>
      </c>
      <c r="I98" s="23" t="str">
        <f>IF('Medical Examinations'!$B98&lt;18.5, "Underweight", IF('Medical Examinations'!$B98&lt;=24.9, "Normal Weight", IF('Medical Examinations'!$B98&lt;=29.9, "Overweight", "Obesity")))</f>
        <v>Obesity</v>
      </c>
      <c r="J98" s="33" t="str">
        <f>IF('Medical Examinations'!$C98&lt;5.7, "Normal", IF('Medical Examinations'!$C98&lt;=6.4, "Prediabetes", "Diabetes"))</f>
        <v>Normal</v>
      </c>
    </row>
    <row r="99" spans="1:10" x14ac:dyDescent="0.3">
      <c r="A99" s="38" t="s">
        <v>2274</v>
      </c>
      <c r="B99" s="28">
        <v>44.34</v>
      </c>
      <c r="C99" s="28">
        <v>4.0199999999999996</v>
      </c>
      <c r="D99" s="28" t="s">
        <v>2381</v>
      </c>
      <c r="E99" s="28" t="s">
        <v>2379</v>
      </c>
      <c r="F99" s="28" t="s">
        <v>2379</v>
      </c>
      <c r="G99" s="28">
        <v>2</v>
      </c>
      <c r="H99" s="28" t="s">
        <v>2381</v>
      </c>
      <c r="I99" s="28" t="str">
        <f>IF('Medical Examinations'!$B99&lt;18.5, "Underweight", IF('Medical Examinations'!$B99&lt;=24.9, "Normal Weight", IF('Medical Examinations'!$B99&lt;=29.9, "Overweight", "Obesity")))</f>
        <v>Obesity</v>
      </c>
      <c r="J99" s="30" t="str">
        <f>IF('Medical Examinations'!$C99&lt;5.7, "Normal", IF('Medical Examinations'!$C99&lt;=6.4, "Prediabetes", "Diabetes"))</f>
        <v>Normal</v>
      </c>
    </row>
    <row r="100" spans="1:10" x14ac:dyDescent="0.3">
      <c r="A100" s="39" t="s">
        <v>2273</v>
      </c>
      <c r="B100" s="23">
        <v>41.51</v>
      </c>
      <c r="C100" s="23">
        <v>6.92</v>
      </c>
      <c r="D100" s="23" t="s">
        <v>2379</v>
      </c>
      <c r="E100" s="23" t="s">
        <v>2379</v>
      </c>
      <c r="F100" s="23" t="s">
        <v>2379</v>
      </c>
      <c r="G100" s="23">
        <v>0</v>
      </c>
      <c r="H100" s="23" t="s">
        <v>2381</v>
      </c>
      <c r="I100" s="23" t="str">
        <f>IF('Medical Examinations'!$B100&lt;18.5, "Underweight", IF('Medical Examinations'!$B100&lt;=24.9, "Normal Weight", IF('Medical Examinations'!$B100&lt;=29.9, "Overweight", "Obesity")))</f>
        <v>Obesity</v>
      </c>
      <c r="J100" s="33" t="str">
        <f>IF('Medical Examinations'!$C100&lt;5.7, "Normal", IF('Medical Examinations'!$C100&lt;=6.4, "Prediabetes", "Diabetes"))</f>
        <v>Diabetes</v>
      </c>
    </row>
    <row r="101" spans="1:10" x14ac:dyDescent="0.3">
      <c r="A101" s="38" t="s">
        <v>2272</v>
      </c>
      <c r="B101" s="28">
        <v>48.2</v>
      </c>
      <c r="C101" s="28">
        <v>4.84</v>
      </c>
      <c r="D101" s="28" t="s">
        <v>2379</v>
      </c>
      <c r="E101" s="28" t="s">
        <v>2379</v>
      </c>
      <c r="F101" s="28" t="s">
        <v>2379</v>
      </c>
      <c r="G101" s="28">
        <v>0</v>
      </c>
      <c r="H101" s="28" t="s">
        <v>2381</v>
      </c>
      <c r="I101" s="28" t="str">
        <f>IF('Medical Examinations'!$B101&lt;18.5, "Underweight", IF('Medical Examinations'!$B101&lt;=24.9, "Normal Weight", IF('Medical Examinations'!$B101&lt;=29.9, "Overweight", "Obesity")))</f>
        <v>Obesity</v>
      </c>
      <c r="J101" s="30" t="str">
        <f>IF('Medical Examinations'!$C101&lt;5.7, "Normal", IF('Medical Examinations'!$C101&lt;=6.4, "Prediabetes", "Diabetes"))</f>
        <v>Normal</v>
      </c>
    </row>
    <row r="102" spans="1:10" x14ac:dyDescent="0.3">
      <c r="A102" s="39" t="s">
        <v>2271</v>
      </c>
      <c r="B102" s="23">
        <v>35.75</v>
      </c>
      <c r="C102" s="23">
        <v>8</v>
      </c>
      <c r="D102" s="23" t="s">
        <v>2381</v>
      </c>
      <c r="E102" s="23" t="s">
        <v>2379</v>
      </c>
      <c r="F102" s="23" t="s">
        <v>2379</v>
      </c>
      <c r="G102" s="23">
        <v>0</v>
      </c>
      <c r="H102" s="23" t="s">
        <v>2381</v>
      </c>
      <c r="I102" s="23" t="str">
        <f>IF('Medical Examinations'!$B102&lt;18.5, "Underweight", IF('Medical Examinations'!$B102&lt;=24.9, "Normal Weight", IF('Medical Examinations'!$B102&lt;=29.9, "Overweight", "Obesity")))</f>
        <v>Obesity</v>
      </c>
      <c r="J102" s="33" t="str">
        <f>IF('Medical Examinations'!$C102&lt;5.7, "Normal", IF('Medical Examinations'!$C102&lt;=6.4, "Prediabetes", "Diabetes"))</f>
        <v>Diabetes</v>
      </c>
    </row>
    <row r="103" spans="1:10" x14ac:dyDescent="0.3">
      <c r="A103" s="38" t="s">
        <v>2270</v>
      </c>
      <c r="B103" s="28">
        <v>53.81</v>
      </c>
      <c r="C103" s="28">
        <v>8.77</v>
      </c>
      <c r="D103" s="28" t="s">
        <v>2381</v>
      </c>
      <c r="E103" s="28" t="s">
        <v>2379</v>
      </c>
      <c r="F103" s="28" t="s">
        <v>2379</v>
      </c>
      <c r="G103" s="28">
        <v>0</v>
      </c>
      <c r="H103" s="28" t="s">
        <v>2381</v>
      </c>
      <c r="I103" s="28" t="str">
        <f>IF('Medical Examinations'!$B103&lt;18.5, "Underweight", IF('Medical Examinations'!$B103&lt;=24.9, "Normal Weight", IF('Medical Examinations'!$B103&lt;=29.9, "Overweight", "Obesity")))</f>
        <v>Obesity</v>
      </c>
      <c r="J103" s="30" t="str">
        <f>IF('Medical Examinations'!$C103&lt;5.7, "Normal", IF('Medical Examinations'!$C103&lt;=6.4, "Prediabetes", "Diabetes"))</f>
        <v>Diabetes</v>
      </c>
    </row>
    <row r="104" spans="1:10" x14ac:dyDescent="0.3">
      <c r="A104" s="39" t="s">
        <v>2269</v>
      </c>
      <c r="B104" s="23">
        <v>49.48</v>
      </c>
      <c r="C104" s="23">
        <v>4.96</v>
      </c>
      <c r="D104" s="23" t="s">
        <v>2379</v>
      </c>
      <c r="E104" s="23" t="s">
        <v>2379</v>
      </c>
      <c r="F104" s="23" t="s">
        <v>2381</v>
      </c>
      <c r="G104" s="23">
        <v>1</v>
      </c>
      <c r="H104" s="23" t="s">
        <v>2381</v>
      </c>
      <c r="I104" s="23" t="str">
        <f>IF('Medical Examinations'!$B104&lt;18.5, "Underweight", IF('Medical Examinations'!$B104&lt;=24.9, "Normal Weight", IF('Medical Examinations'!$B104&lt;=29.9, "Overweight", "Obesity")))</f>
        <v>Obesity</v>
      </c>
      <c r="J104" s="33" t="str">
        <f>IF('Medical Examinations'!$C104&lt;5.7, "Normal", IF('Medical Examinations'!$C104&lt;=6.4, "Prediabetes", "Diabetes"))</f>
        <v>Normal</v>
      </c>
    </row>
    <row r="105" spans="1:10" x14ac:dyDescent="0.3">
      <c r="A105" s="38" t="s">
        <v>2268</v>
      </c>
      <c r="B105" s="28">
        <v>34.1</v>
      </c>
      <c r="C105" s="28">
        <v>4.43</v>
      </c>
      <c r="D105" s="28" t="s">
        <v>2381</v>
      </c>
      <c r="E105" s="28" t="s">
        <v>2379</v>
      </c>
      <c r="F105" s="28" t="s">
        <v>2379</v>
      </c>
      <c r="G105" s="28">
        <v>0</v>
      </c>
      <c r="H105" s="28" t="s">
        <v>2381</v>
      </c>
      <c r="I105" s="28" t="str">
        <f>IF('Medical Examinations'!$B105&lt;18.5, "Underweight", IF('Medical Examinations'!$B105&lt;=24.9, "Normal Weight", IF('Medical Examinations'!$B105&lt;=29.9, "Overweight", "Obesity")))</f>
        <v>Obesity</v>
      </c>
      <c r="J105" s="30" t="str">
        <f>IF('Medical Examinations'!$C105&lt;5.7, "Normal", IF('Medical Examinations'!$C105&lt;=6.4, "Prediabetes", "Diabetes"))</f>
        <v>Normal</v>
      </c>
    </row>
    <row r="106" spans="1:10" x14ac:dyDescent="0.3">
      <c r="A106" s="39" t="s">
        <v>2267</v>
      </c>
      <c r="B106" s="23">
        <v>35.299999999999997</v>
      </c>
      <c r="C106" s="23">
        <v>5.82</v>
      </c>
      <c r="D106" s="23" t="s">
        <v>2381</v>
      </c>
      <c r="E106" s="23" t="s">
        <v>2379</v>
      </c>
      <c r="F106" s="23" t="s">
        <v>2381</v>
      </c>
      <c r="G106" s="23">
        <v>1</v>
      </c>
      <c r="H106" s="23" t="s">
        <v>2381</v>
      </c>
      <c r="I106" s="23" t="str">
        <f>IF('Medical Examinations'!$B106&lt;18.5, "Underweight", IF('Medical Examinations'!$B106&lt;=24.9, "Normal Weight", IF('Medical Examinations'!$B106&lt;=29.9, "Overweight", "Obesity")))</f>
        <v>Obesity</v>
      </c>
      <c r="J106" s="33" t="str">
        <f>IF('Medical Examinations'!$C106&lt;5.7, "Normal", IF('Medical Examinations'!$C106&lt;=6.4, "Prediabetes", "Diabetes"))</f>
        <v>Prediabetes</v>
      </c>
    </row>
    <row r="107" spans="1:10" x14ac:dyDescent="0.3">
      <c r="A107" s="38" t="s">
        <v>2266</v>
      </c>
      <c r="B107" s="28">
        <v>43.83</v>
      </c>
      <c r="C107" s="28">
        <v>6.03</v>
      </c>
      <c r="D107" s="28" t="s">
        <v>2381</v>
      </c>
      <c r="E107" s="28" t="s">
        <v>2379</v>
      </c>
      <c r="F107" s="28" t="s">
        <v>2379</v>
      </c>
      <c r="G107" s="28">
        <v>2</v>
      </c>
      <c r="H107" s="28" t="s">
        <v>2381</v>
      </c>
      <c r="I107" s="28" t="str">
        <f>IF('Medical Examinations'!$B107&lt;18.5, "Underweight", IF('Medical Examinations'!$B107&lt;=24.9, "Normal Weight", IF('Medical Examinations'!$B107&lt;=29.9, "Overweight", "Obesity")))</f>
        <v>Obesity</v>
      </c>
      <c r="J107" s="30" t="str">
        <f>IF('Medical Examinations'!$C107&lt;5.7, "Normal", IF('Medical Examinations'!$C107&lt;=6.4, "Prediabetes", "Diabetes"))</f>
        <v>Prediabetes</v>
      </c>
    </row>
    <row r="108" spans="1:10" x14ac:dyDescent="0.3">
      <c r="A108" s="39" t="s">
        <v>2265</v>
      </c>
      <c r="B108" s="23">
        <v>50.07</v>
      </c>
      <c r="C108" s="23">
        <v>9.27</v>
      </c>
      <c r="D108" s="23" t="s">
        <v>2379</v>
      </c>
      <c r="E108" s="23" t="s">
        <v>2379</v>
      </c>
      <c r="F108" s="23" t="s">
        <v>2379</v>
      </c>
      <c r="G108" s="23">
        <v>0</v>
      </c>
      <c r="H108" s="23" t="s">
        <v>2381</v>
      </c>
      <c r="I108" s="23" t="str">
        <f>IF('Medical Examinations'!$B108&lt;18.5, "Underweight", IF('Medical Examinations'!$B108&lt;=24.9, "Normal Weight", IF('Medical Examinations'!$B108&lt;=29.9, "Overweight", "Obesity")))</f>
        <v>Obesity</v>
      </c>
      <c r="J108" s="33" t="str">
        <f>IF('Medical Examinations'!$C108&lt;5.7, "Normal", IF('Medical Examinations'!$C108&lt;=6.4, "Prediabetes", "Diabetes"))</f>
        <v>Diabetes</v>
      </c>
    </row>
    <row r="109" spans="1:10" x14ac:dyDescent="0.3">
      <c r="A109" s="38" t="s">
        <v>2264</v>
      </c>
      <c r="B109" s="28">
        <v>32.774999999999999</v>
      </c>
      <c r="C109" s="28">
        <v>5.53</v>
      </c>
      <c r="D109" s="28" t="s">
        <v>2379</v>
      </c>
      <c r="E109" s="28" t="s">
        <v>2379</v>
      </c>
      <c r="F109" s="28" t="s">
        <v>2379</v>
      </c>
      <c r="G109" s="28">
        <v>0</v>
      </c>
      <c r="H109" s="28" t="s">
        <v>2381</v>
      </c>
      <c r="I109" s="28" t="str">
        <f>IF('Medical Examinations'!$B109&lt;18.5, "Underweight", IF('Medical Examinations'!$B109&lt;=24.9, "Normal Weight", IF('Medical Examinations'!$B109&lt;=29.9, "Overweight", "Obesity")))</f>
        <v>Obesity</v>
      </c>
      <c r="J109" s="30" t="str">
        <f>IF('Medical Examinations'!$C109&lt;5.7, "Normal", IF('Medical Examinations'!$C109&lt;=6.4, "Prediabetes", "Diabetes"))</f>
        <v>Normal</v>
      </c>
    </row>
    <row r="110" spans="1:10" x14ac:dyDescent="0.3">
      <c r="A110" s="39" t="s">
        <v>2263</v>
      </c>
      <c r="B110" s="23">
        <v>34.104999999999997</v>
      </c>
      <c r="C110" s="23">
        <v>5.07</v>
      </c>
      <c r="D110" s="23" t="s">
        <v>2379</v>
      </c>
      <c r="E110" s="23" t="s">
        <v>2379</v>
      </c>
      <c r="F110" s="23" t="s">
        <v>2379</v>
      </c>
      <c r="G110" s="23">
        <v>1</v>
      </c>
      <c r="H110" s="23" t="s">
        <v>2381</v>
      </c>
      <c r="I110" s="23" t="str">
        <f>IF('Medical Examinations'!$B110&lt;18.5, "Underweight", IF('Medical Examinations'!$B110&lt;=24.9, "Normal Weight", IF('Medical Examinations'!$B110&lt;=29.9, "Overweight", "Obesity")))</f>
        <v>Obesity</v>
      </c>
      <c r="J110" s="33" t="str">
        <f>IF('Medical Examinations'!$C110&lt;5.7, "Normal", IF('Medical Examinations'!$C110&lt;=6.4, "Prediabetes", "Diabetes"))</f>
        <v>Normal</v>
      </c>
    </row>
    <row r="111" spans="1:10" x14ac:dyDescent="0.3">
      <c r="A111" s="38" t="s">
        <v>2262</v>
      </c>
      <c r="B111" s="28">
        <v>48.93</v>
      </c>
      <c r="C111" s="28">
        <v>11.17</v>
      </c>
      <c r="D111" s="28" t="s">
        <v>2381</v>
      </c>
      <c r="E111" s="28" t="s">
        <v>2379</v>
      </c>
      <c r="F111" s="28" t="s">
        <v>2379</v>
      </c>
      <c r="G111" s="28">
        <v>1</v>
      </c>
      <c r="H111" s="28" t="s">
        <v>2381</v>
      </c>
      <c r="I111" s="28" t="str">
        <f>IF('Medical Examinations'!$B111&lt;18.5, "Underweight", IF('Medical Examinations'!$B111&lt;=24.9, "Normal Weight", IF('Medical Examinations'!$B111&lt;=29.9, "Overweight", "Obesity")))</f>
        <v>Obesity</v>
      </c>
      <c r="J111" s="30" t="str">
        <f>IF('Medical Examinations'!$C111&lt;5.7, "Normal", IF('Medical Examinations'!$C111&lt;=6.4, "Prediabetes", "Diabetes"))</f>
        <v>Diabetes</v>
      </c>
    </row>
    <row r="112" spans="1:10" x14ac:dyDescent="0.3">
      <c r="A112" s="39" t="s">
        <v>2261</v>
      </c>
      <c r="B112" s="23">
        <v>37.07</v>
      </c>
      <c r="C112" s="23">
        <v>6.14</v>
      </c>
      <c r="D112" s="23" t="s">
        <v>2381</v>
      </c>
      <c r="E112" s="23" t="s">
        <v>2379</v>
      </c>
      <c r="F112" s="23" t="s">
        <v>2379</v>
      </c>
      <c r="G112" s="23">
        <v>0</v>
      </c>
      <c r="H112" s="23" t="s">
        <v>2381</v>
      </c>
      <c r="I112" s="23" t="str">
        <f>IF('Medical Examinations'!$B112&lt;18.5, "Underweight", IF('Medical Examinations'!$B112&lt;=24.9, "Normal Weight", IF('Medical Examinations'!$B112&lt;=29.9, "Overweight", "Obesity")))</f>
        <v>Obesity</v>
      </c>
      <c r="J112" s="33" t="str">
        <f>IF('Medical Examinations'!$C112&lt;5.7, "Normal", IF('Medical Examinations'!$C112&lt;=6.4, "Prediabetes", "Diabetes"))</f>
        <v>Prediabetes</v>
      </c>
    </row>
    <row r="113" spans="1:10" x14ac:dyDescent="0.3">
      <c r="A113" s="38" t="s">
        <v>2260</v>
      </c>
      <c r="B113" s="28">
        <v>51.51</v>
      </c>
      <c r="C113" s="28">
        <v>6.26</v>
      </c>
      <c r="D113" s="28" t="s">
        <v>2381</v>
      </c>
      <c r="E113" s="28" t="s">
        <v>2379</v>
      </c>
      <c r="F113" s="28" t="s">
        <v>2381</v>
      </c>
      <c r="G113" s="28">
        <v>1</v>
      </c>
      <c r="H113" s="28" t="s">
        <v>2381</v>
      </c>
      <c r="I113" s="28" t="str">
        <f>IF('Medical Examinations'!$B113&lt;18.5, "Underweight", IF('Medical Examinations'!$B113&lt;=24.9, "Normal Weight", IF('Medical Examinations'!$B113&lt;=29.9, "Overweight", "Obesity")))</f>
        <v>Obesity</v>
      </c>
      <c r="J113" s="30" t="str">
        <f>IF('Medical Examinations'!$C113&lt;5.7, "Normal", IF('Medical Examinations'!$C113&lt;=6.4, "Prediabetes", "Diabetes"))</f>
        <v>Prediabetes</v>
      </c>
    </row>
    <row r="114" spans="1:10" x14ac:dyDescent="0.3">
      <c r="A114" s="39" t="s">
        <v>2259</v>
      </c>
      <c r="B114" s="23">
        <v>34.799999999999997</v>
      </c>
      <c r="C114" s="23">
        <v>4.72</v>
      </c>
      <c r="D114" s="23" t="s">
        <v>2381</v>
      </c>
      <c r="E114" s="23" t="s">
        <v>2379</v>
      </c>
      <c r="F114" s="23" t="s">
        <v>2379</v>
      </c>
      <c r="G114" s="23">
        <v>0</v>
      </c>
      <c r="H114" s="23" t="s">
        <v>2381</v>
      </c>
      <c r="I114" s="23" t="str">
        <f>IF('Medical Examinations'!$B114&lt;18.5, "Underweight", IF('Medical Examinations'!$B114&lt;=24.9, "Normal Weight", IF('Medical Examinations'!$B114&lt;=29.9, "Overweight", "Obesity")))</f>
        <v>Obesity</v>
      </c>
      <c r="J114" s="33" t="str">
        <f>IF('Medical Examinations'!$C114&lt;5.7, "Normal", IF('Medical Examinations'!$C114&lt;=6.4, "Prediabetes", "Diabetes"))</f>
        <v>Normal</v>
      </c>
    </row>
    <row r="115" spans="1:10" x14ac:dyDescent="0.3">
      <c r="A115" s="38" t="s">
        <v>2258</v>
      </c>
      <c r="B115" s="28">
        <v>36.67</v>
      </c>
      <c r="C115" s="28">
        <v>5.18</v>
      </c>
      <c r="D115" s="28" t="s">
        <v>2379</v>
      </c>
      <c r="E115" s="28" t="s">
        <v>2379</v>
      </c>
      <c r="F115" s="28" t="s">
        <v>2379</v>
      </c>
      <c r="G115" s="28">
        <v>1</v>
      </c>
      <c r="H115" s="28" t="s">
        <v>2381</v>
      </c>
      <c r="I115" s="28" t="str">
        <f>IF('Medical Examinations'!$B115&lt;18.5, "Underweight", IF('Medical Examinations'!$B115&lt;=24.9, "Normal Weight", IF('Medical Examinations'!$B115&lt;=29.9, "Overweight", "Obesity")))</f>
        <v>Obesity</v>
      </c>
      <c r="J115" s="30" t="str">
        <f>IF('Medical Examinations'!$C115&lt;5.7, "Normal", IF('Medical Examinations'!$C115&lt;=6.4, "Prediabetes", "Diabetes"))</f>
        <v>Normal</v>
      </c>
    </row>
    <row r="116" spans="1:10" x14ac:dyDescent="0.3">
      <c r="A116" s="39" t="s">
        <v>2257</v>
      </c>
      <c r="B116" s="23">
        <v>30.9</v>
      </c>
      <c r="C116" s="23">
        <v>9.4</v>
      </c>
      <c r="D116" s="23" t="s">
        <v>2379</v>
      </c>
      <c r="E116" s="23" t="s">
        <v>2379</v>
      </c>
      <c r="F116" s="23" t="s">
        <v>2379</v>
      </c>
      <c r="G116" s="23">
        <v>2</v>
      </c>
      <c r="H116" s="23" t="s">
        <v>2381</v>
      </c>
      <c r="I116" s="23" t="str">
        <f>IF('Medical Examinations'!$B116&lt;18.5, "Underweight", IF('Medical Examinations'!$B116&lt;=24.9, "Normal Weight", IF('Medical Examinations'!$B116&lt;=29.9, "Overweight", "Obesity")))</f>
        <v>Obesity</v>
      </c>
      <c r="J116" s="33" t="str">
        <f>IF('Medical Examinations'!$C116&lt;5.7, "Normal", IF('Medical Examinations'!$C116&lt;=6.4, "Prediabetes", "Diabetes"))</f>
        <v>Diabetes</v>
      </c>
    </row>
    <row r="117" spans="1:10" x14ac:dyDescent="0.3">
      <c r="A117" s="38" t="s">
        <v>2256</v>
      </c>
      <c r="B117" s="28">
        <v>30.495000000000001</v>
      </c>
      <c r="C117" s="28">
        <v>6.29</v>
      </c>
      <c r="D117" s="28" t="s">
        <v>2379</v>
      </c>
      <c r="E117" s="28" t="s">
        <v>2379</v>
      </c>
      <c r="F117" s="28" t="s">
        <v>2379</v>
      </c>
      <c r="G117" s="28">
        <v>0</v>
      </c>
      <c r="H117" s="28" t="s">
        <v>2381</v>
      </c>
      <c r="I117" s="28" t="str">
        <f>IF('Medical Examinations'!$B117&lt;18.5, "Underweight", IF('Medical Examinations'!$B117&lt;=24.9, "Normal Weight", IF('Medical Examinations'!$B117&lt;=29.9, "Overweight", "Obesity")))</f>
        <v>Obesity</v>
      </c>
      <c r="J117" s="30" t="str">
        <f>IF('Medical Examinations'!$C117&lt;5.7, "Normal", IF('Medical Examinations'!$C117&lt;=6.4, "Prediabetes", "Diabetes"))</f>
        <v>Prediabetes</v>
      </c>
    </row>
    <row r="118" spans="1:10" x14ac:dyDescent="0.3">
      <c r="A118" s="39" t="s">
        <v>2255</v>
      </c>
      <c r="B118" s="23">
        <v>44.88</v>
      </c>
      <c r="C118" s="23">
        <v>6.04</v>
      </c>
      <c r="D118" s="23" t="s">
        <v>2379</v>
      </c>
      <c r="E118" s="23" t="s">
        <v>2379</v>
      </c>
      <c r="F118" s="23" t="s">
        <v>2381</v>
      </c>
      <c r="G118" s="23">
        <v>1</v>
      </c>
      <c r="H118" s="23" t="s">
        <v>2381</v>
      </c>
      <c r="I118" s="23" t="str">
        <f>IF('Medical Examinations'!$B118&lt;18.5, "Underweight", IF('Medical Examinations'!$B118&lt;=24.9, "Normal Weight", IF('Medical Examinations'!$B118&lt;=29.9, "Overweight", "Obesity")))</f>
        <v>Obesity</v>
      </c>
      <c r="J118" s="33" t="str">
        <f>IF('Medical Examinations'!$C118&lt;5.7, "Normal", IF('Medical Examinations'!$C118&lt;=6.4, "Prediabetes", "Diabetes"))</f>
        <v>Prediabetes</v>
      </c>
    </row>
    <row r="119" spans="1:10" x14ac:dyDescent="0.3">
      <c r="A119" s="38" t="s">
        <v>2254</v>
      </c>
      <c r="B119" s="28">
        <v>44.32</v>
      </c>
      <c r="C119" s="28">
        <v>10.55</v>
      </c>
      <c r="D119" s="28" t="s">
        <v>2379</v>
      </c>
      <c r="E119" s="28" t="s">
        <v>2379</v>
      </c>
      <c r="F119" s="28" t="s">
        <v>2379</v>
      </c>
      <c r="G119" s="28">
        <v>0</v>
      </c>
      <c r="H119" s="28" t="s">
        <v>2381</v>
      </c>
      <c r="I119" s="28" t="str">
        <f>IF('Medical Examinations'!$B119&lt;18.5, "Underweight", IF('Medical Examinations'!$B119&lt;=24.9, "Normal Weight", IF('Medical Examinations'!$B119&lt;=29.9, "Overweight", "Obesity")))</f>
        <v>Obesity</v>
      </c>
      <c r="J119" s="30" t="str">
        <f>IF('Medical Examinations'!$C119&lt;5.7, "Normal", IF('Medical Examinations'!$C119&lt;=6.4, "Prediabetes", "Diabetes"))</f>
        <v>Diabetes</v>
      </c>
    </row>
    <row r="120" spans="1:10" x14ac:dyDescent="0.3">
      <c r="A120" s="39" t="s">
        <v>2253</v>
      </c>
      <c r="B120" s="23">
        <v>46.39</v>
      </c>
      <c r="C120" s="23">
        <v>5.09</v>
      </c>
      <c r="D120" s="23" t="s">
        <v>2379</v>
      </c>
      <c r="E120" s="23" t="s">
        <v>2379</v>
      </c>
      <c r="F120" s="23" t="s">
        <v>2379</v>
      </c>
      <c r="G120" s="23">
        <v>0</v>
      </c>
      <c r="H120" s="23" t="s">
        <v>2381</v>
      </c>
      <c r="I120" s="23" t="str">
        <f>IF('Medical Examinations'!$B120&lt;18.5, "Underweight", IF('Medical Examinations'!$B120&lt;=24.9, "Normal Weight", IF('Medical Examinations'!$B120&lt;=29.9, "Overweight", "Obesity")))</f>
        <v>Obesity</v>
      </c>
      <c r="J120" s="33" t="str">
        <f>IF('Medical Examinations'!$C120&lt;5.7, "Normal", IF('Medical Examinations'!$C120&lt;=6.4, "Prediabetes", "Diabetes"))</f>
        <v>Normal</v>
      </c>
    </row>
    <row r="121" spans="1:10" x14ac:dyDescent="0.3">
      <c r="A121" s="38" t="s">
        <v>2252</v>
      </c>
      <c r="B121" s="28">
        <v>42.13</v>
      </c>
      <c r="C121" s="28">
        <v>5.2</v>
      </c>
      <c r="D121" s="28" t="s">
        <v>2381</v>
      </c>
      <c r="E121" s="28" t="s">
        <v>2379</v>
      </c>
      <c r="F121" s="28" t="s">
        <v>2379</v>
      </c>
      <c r="G121" s="28">
        <v>1</v>
      </c>
      <c r="H121" s="28" t="s">
        <v>2381</v>
      </c>
      <c r="I121" s="28" t="str">
        <f>IF('Medical Examinations'!$B121&lt;18.5, "Underweight", IF('Medical Examinations'!$B121&lt;=24.9, "Normal Weight", IF('Medical Examinations'!$B121&lt;=29.9, "Overweight", "Obesity")))</f>
        <v>Obesity</v>
      </c>
      <c r="J121" s="30" t="str">
        <f>IF('Medical Examinations'!$C121&lt;5.7, "Normal", IF('Medical Examinations'!$C121&lt;=6.4, "Prediabetes", "Diabetes"))</f>
        <v>Normal</v>
      </c>
    </row>
    <row r="122" spans="1:10" x14ac:dyDescent="0.3">
      <c r="A122" s="39" t="s">
        <v>2251</v>
      </c>
      <c r="B122" s="23">
        <v>30.78</v>
      </c>
      <c r="C122" s="23">
        <v>8.4499999999999993</v>
      </c>
      <c r="D122" s="23" t="s">
        <v>2381</v>
      </c>
      <c r="E122" s="23" t="s">
        <v>2379</v>
      </c>
      <c r="F122" s="23" t="s">
        <v>2379</v>
      </c>
      <c r="G122" s="23">
        <v>0</v>
      </c>
      <c r="H122" s="23" t="s">
        <v>2381</v>
      </c>
      <c r="I122" s="23" t="str">
        <f>IF('Medical Examinations'!$B122&lt;18.5, "Underweight", IF('Medical Examinations'!$B122&lt;=24.9, "Normal Weight", IF('Medical Examinations'!$B122&lt;=29.9, "Overweight", "Obesity")))</f>
        <v>Obesity</v>
      </c>
      <c r="J122" s="33" t="str">
        <f>IF('Medical Examinations'!$C122&lt;5.7, "Normal", IF('Medical Examinations'!$C122&lt;=6.4, "Prediabetes", "Diabetes"))</f>
        <v>Diabetes</v>
      </c>
    </row>
    <row r="123" spans="1:10" x14ac:dyDescent="0.3">
      <c r="A123" s="38" t="s">
        <v>2250</v>
      </c>
      <c r="B123" s="28">
        <v>31.35</v>
      </c>
      <c r="C123" s="28">
        <v>9.5399999999999991</v>
      </c>
      <c r="D123" s="28" t="s">
        <v>2379</v>
      </c>
      <c r="E123" s="28" t="s">
        <v>2379</v>
      </c>
      <c r="F123" s="28" t="s">
        <v>2379</v>
      </c>
      <c r="G123" s="28">
        <v>0</v>
      </c>
      <c r="H123" s="28" t="s">
        <v>2381</v>
      </c>
      <c r="I123" s="28" t="str">
        <f>IF('Medical Examinations'!$B123&lt;18.5, "Underweight", IF('Medical Examinations'!$B123&lt;=24.9, "Normal Weight", IF('Medical Examinations'!$B123&lt;=29.9, "Overweight", "Obesity")))</f>
        <v>Obesity</v>
      </c>
      <c r="J123" s="30" t="str">
        <f>IF('Medical Examinations'!$C123&lt;5.7, "Normal", IF('Medical Examinations'!$C123&lt;=6.4, "Prediabetes", "Diabetes"))</f>
        <v>Diabetes</v>
      </c>
    </row>
    <row r="124" spans="1:10" x14ac:dyDescent="0.3">
      <c r="A124" s="39" t="s">
        <v>2249</v>
      </c>
      <c r="B124" s="23">
        <v>41.46</v>
      </c>
      <c r="C124" s="23">
        <v>4.99</v>
      </c>
      <c r="D124" s="23" t="s">
        <v>2381</v>
      </c>
      <c r="E124" s="23" t="s">
        <v>2379</v>
      </c>
      <c r="F124" s="23" t="s">
        <v>2379</v>
      </c>
      <c r="G124" s="23">
        <v>2</v>
      </c>
      <c r="H124" s="23" t="s">
        <v>2381</v>
      </c>
      <c r="I124" s="23" t="str">
        <f>IF('Medical Examinations'!$B124&lt;18.5, "Underweight", IF('Medical Examinations'!$B124&lt;=24.9, "Normal Weight", IF('Medical Examinations'!$B124&lt;=29.9, "Overweight", "Obesity")))</f>
        <v>Obesity</v>
      </c>
      <c r="J124" s="33" t="str">
        <f>IF('Medical Examinations'!$C124&lt;5.7, "Normal", IF('Medical Examinations'!$C124&lt;=6.4, "Prediabetes", "Diabetes"))</f>
        <v>Normal</v>
      </c>
    </row>
    <row r="125" spans="1:10" x14ac:dyDescent="0.3">
      <c r="A125" s="38" t="s">
        <v>2248</v>
      </c>
      <c r="B125" s="28">
        <v>48</v>
      </c>
      <c r="C125" s="28">
        <v>10.54</v>
      </c>
      <c r="D125" s="28" t="s">
        <v>2379</v>
      </c>
      <c r="E125" s="28" t="s">
        <v>2379</v>
      </c>
      <c r="F125" s="28" t="s">
        <v>2379</v>
      </c>
      <c r="G125" s="28">
        <v>0</v>
      </c>
      <c r="H125" s="28" t="s">
        <v>2381</v>
      </c>
      <c r="I125" s="28" t="str">
        <f>IF('Medical Examinations'!$B125&lt;18.5, "Underweight", IF('Medical Examinations'!$B125&lt;=24.9, "Normal Weight", IF('Medical Examinations'!$B125&lt;=29.9, "Overweight", "Obesity")))</f>
        <v>Obesity</v>
      </c>
      <c r="J125" s="30" t="str">
        <f>IF('Medical Examinations'!$C125&lt;5.7, "Normal", IF('Medical Examinations'!$C125&lt;=6.4, "Prediabetes", "Diabetes"))</f>
        <v>Diabetes</v>
      </c>
    </row>
    <row r="126" spans="1:10" x14ac:dyDescent="0.3">
      <c r="A126" s="39" t="s">
        <v>2247</v>
      </c>
      <c r="B126" s="23">
        <v>49.13</v>
      </c>
      <c r="C126" s="23">
        <v>4.54</v>
      </c>
      <c r="D126" s="23" t="s">
        <v>2379</v>
      </c>
      <c r="E126" s="23" t="s">
        <v>2379</v>
      </c>
      <c r="F126" s="23" t="s">
        <v>2379</v>
      </c>
      <c r="G126" s="23">
        <v>0</v>
      </c>
      <c r="H126" s="23" t="s">
        <v>2381</v>
      </c>
      <c r="I126" s="23" t="str">
        <f>IF('Medical Examinations'!$B126&lt;18.5, "Underweight", IF('Medical Examinations'!$B126&lt;=24.9, "Normal Weight", IF('Medical Examinations'!$B126&lt;=29.9, "Overweight", "Obesity")))</f>
        <v>Obesity</v>
      </c>
      <c r="J126" s="33" t="str">
        <f>IF('Medical Examinations'!$C126&lt;5.7, "Normal", IF('Medical Examinations'!$C126&lt;=6.4, "Prediabetes", "Diabetes"))</f>
        <v>Normal</v>
      </c>
    </row>
    <row r="127" spans="1:10" x14ac:dyDescent="0.3">
      <c r="A127" s="38" t="s">
        <v>2246</v>
      </c>
      <c r="B127" s="28">
        <v>37.799999999999997</v>
      </c>
      <c r="C127" s="28">
        <v>6.29</v>
      </c>
      <c r="D127" s="28" t="s">
        <v>2379</v>
      </c>
      <c r="E127" s="28" t="s">
        <v>2379</v>
      </c>
      <c r="F127" s="28" t="s">
        <v>2379</v>
      </c>
      <c r="G127" s="28">
        <v>1</v>
      </c>
      <c r="H127" s="28" t="s">
        <v>2381</v>
      </c>
      <c r="I127" s="28" t="str">
        <f>IF('Medical Examinations'!$B127&lt;18.5, "Underweight", IF('Medical Examinations'!$B127&lt;=24.9, "Normal Weight", IF('Medical Examinations'!$B127&lt;=29.9, "Overweight", "Obesity")))</f>
        <v>Obesity</v>
      </c>
      <c r="J127" s="30" t="str">
        <f>IF('Medical Examinations'!$C127&lt;5.7, "Normal", IF('Medical Examinations'!$C127&lt;=6.4, "Prediabetes", "Diabetes"))</f>
        <v>Prediabetes</v>
      </c>
    </row>
    <row r="128" spans="1:10" x14ac:dyDescent="0.3">
      <c r="A128" s="39" t="s">
        <v>2245</v>
      </c>
      <c r="B128" s="23">
        <v>38.299999999999997</v>
      </c>
      <c r="C128" s="23">
        <v>9.51</v>
      </c>
      <c r="D128" s="23" t="s">
        <v>2379</v>
      </c>
      <c r="E128" s="23" t="s">
        <v>2379</v>
      </c>
      <c r="F128" s="23" t="s">
        <v>2379</v>
      </c>
      <c r="G128" s="23">
        <v>0</v>
      </c>
      <c r="H128" s="23" t="s">
        <v>2381</v>
      </c>
      <c r="I128" s="23" t="str">
        <f>IF('Medical Examinations'!$B128&lt;18.5, "Underweight", IF('Medical Examinations'!$B128&lt;=24.9, "Normal Weight", IF('Medical Examinations'!$B128&lt;=29.9, "Overweight", "Obesity")))</f>
        <v>Obesity</v>
      </c>
      <c r="J128" s="33" t="str">
        <f>IF('Medical Examinations'!$C128&lt;5.7, "Normal", IF('Medical Examinations'!$C128&lt;=6.4, "Prediabetes", "Diabetes"))</f>
        <v>Diabetes</v>
      </c>
    </row>
    <row r="129" spans="1:10" x14ac:dyDescent="0.3">
      <c r="A129" s="38" t="s">
        <v>2244</v>
      </c>
      <c r="B129" s="28">
        <v>32.774999999999999</v>
      </c>
      <c r="C129" s="28">
        <v>4.72</v>
      </c>
      <c r="D129" s="28" t="s">
        <v>2379</v>
      </c>
      <c r="E129" s="28" t="s">
        <v>2379</v>
      </c>
      <c r="F129" s="28" t="s">
        <v>2379</v>
      </c>
      <c r="G129" s="28">
        <v>0</v>
      </c>
      <c r="H129" s="28" t="s">
        <v>2381</v>
      </c>
      <c r="I129" s="28" t="str">
        <f>IF('Medical Examinations'!$B129&lt;18.5, "Underweight", IF('Medical Examinations'!$B129&lt;=24.9, "Normal Weight", IF('Medical Examinations'!$B129&lt;=29.9, "Overweight", "Obesity")))</f>
        <v>Obesity</v>
      </c>
      <c r="J129" s="30" t="str">
        <f>IF('Medical Examinations'!$C129&lt;5.7, "Normal", IF('Medical Examinations'!$C129&lt;=6.4, "Prediabetes", "Diabetes"))</f>
        <v>Normal</v>
      </c>
    </row>
    <row r="130" spans="1:10" x14ac:dyDescent="0.3">
      <c r="A130" s="39" t="s">
        <v>2243</v>
      </c>
      <c r="B130" s="23">
        <v>34.200000000000003</v>
      </c>
      <c r="C130" s="23">
        <v>5.91</v>
      </c>
      <c r="D130" s="23" t="s">
        <v>2381</v>
      </c>
      <c r="E130" s="23" t="s">
        <v>2379</v>
      </c>
      <c r="F130" s="23" t="s">
        <v>2379</v>
      </c>
      <c r="G130" s="23">
        <v>0</v>
      </c>
      <c r="H130" s="23" t="s">
        <v>2381</v>
      </c>
      <c r="I130" s="23" t="str">
        <f>IF('Medical Examinations'!$B130&lt;18.5, "Underweight", IF('Medical Examinations'!$B130&lt;=24.9, "Normal Weight", IF('Medical Examinations'!$B130&lt;=29.9, "Overweight", "Obesity")))</f>
        <v>Obesity</v>
      </c>
      <c r="J130" s="33" t="str">
        <f>IF('Medical Examinations'!$C130&lt;5.7, "Normal", IF('Medical Examinations'!$C130&lt;=6.4, "Prediabetes", "Diabetes"))</f>
        <v>Prediabetes</v>
      </c>
    </row>
    <row r="131" spans="1:10" x14ac:dyDescent="0.3">
      <c r="A131" s="38" t="s">
        <v>2242</v>
      </c>
      <c r="B131" s="28">
        <v>30.2</v>
      </c>
      <c r="C131" s="28">
        <v>9.58</v>
      </c>
      <c r="D131" s="28" t="s">
        <v>2379</v>
      </c>
      <c r="E131" s="28" t="s">
        <v>2379</v>
      </c>
      <c r="F131" s="28" t="s">
        <v>2379</v>
      </c>
      <c r="G131" s="28">
        <v>0</v>
      </c>
      <c r="H131" s="28" t="s">
        <v>2381</v>
      </c>
      <c r="I131" s="28" t="str">
        <f>IF('Medical Examinations'!$B131&lt;18.5, "Underweight", IF('Medical Examinations'!$B131&lt;=24.9, "Normal Weight", IF('Medical Examinations'!$B131&lt;=29.9, "Overweight", "Obesity")))</f>
        <v>Obesity</v>
      </c>
      <c r="J131" s="30" t="str">
        <f>IF('Medical Examinations'!$C131&lt;5.7, "Normal", IF('Medical Examinations'!$C131&lt;=6.4, "Prediabetes", "Diabetes"))</f>
        <v>Diabetes</v>
      </c>
    </row>
    <row r="132" spans="1:10" x14ac:dyDescent="0.3">
      <c r="A132" s="39" t="s">
        <v>2241</v>
      </c>
      <c r="B132" s="23">
        <v>48.32</v>
      </c>
      <c r="C132" s="23">
        <v>5.77</v>
      </c>
      <c r="D132" s="23" t="s">
        <v>2379</v>
      </c>
      <c r="E132" s="23" t="s">
        <v>2379</v>
      </c>
      <c r="F132" s="23" t="s">
        <v>2379</v>
      </c>
      <c r="G132" s="23">
        <v>0</v>
      </c>
      <c r="H132" s="23" t="s">
        <v>2381</v>
      </c>
      <c r="I132" s="23" t="str">
        <f>IF('Medical Examinations'!$B132&lt;18.5, "Underweight", IF('Medical Examinations'!$B132&lt;=24.9, "Normal Weight", IF('Medical Examinations'!$B132&lt;=29.9, "Overweight", "Obesity")))</f>
        <v>Obesity</v>
      </c>
      <c r="J132" s="33" t="str">
        <f>IF('Medical Examinations'!$C132&lt;5.7, "Normal", IF('Medical Examinations'!$C132&lt;=6.4, "Prediabetes", "Diabetes"))</f>
        <v>Prediabetes</v>
      </c>
    </row>
    <row r="133" spans="1:10" x14ac:dyDescent="0.3">
      <c r="A133" s="38" t="s">
        <v>2240</v>
      </c>
      <c r="B133" s="28">
        <v>44.86</v>
      </c>
      <c r="C133" s="28">
        <v>4.38</v>
      </c>
      <c r="D133" s="28" t="s">
        <v>2381</v>
      </c>
      <c r="E133" s="28" t="s">
        <v>2379</v>
      </c>
      <c r="F133" s="28" t="s">
        <v>2379</v>
      </c>
      <c r="G133" s="28">
        <v>0</v>
      </c>
      <c r="H133" s="28" t="s">
        <v>2381</v>
      </c>
      <c r="I133" s="28" t="str">
        <f>IF('Medical Examinations'!$B133&lt;18.5, "Underweight", IF('Medical Examinations'!$B133&lt;=24.9, "Normal Weight", IF('Medical Examinations'!$B133&lt;=29.9, "Overweight", "Obesity")))</f>
        <v>Obesity</v>
      </c>
      <c r="J133" s="30" t="str">
        <f>IF('Medical Examinations'!$C133&lt;5.7, "Normal", IF('Medical Examinations'!$C133&lt;=6.4, "Prediabetes", "Diabetes"))</f>
        <v>Normal</v>
      </c>
    </row>
    <row r="134" spans="1:10" x14ac:dyDescent="0.3">
      <c r="A134" s="39" t="s">
        <v>2239</v>
      </c>
      <c r="B134" s="23">
        <v>52.15</v>
      </c>
      <c r="C134" s="23">
        <v>5.65</v>
      </c>
      <c r="D134" s="23" t="s">
        <v>2379</v>
      </c>
      <c r="E134" s="23" t="s">
        <v>2379</v>
      </c>
      <c r="F134" s="23" t="s">
        <v>2379</v>
      </c>
      <c r="G134" s="23">
        <v>1</v>
      </c>
      <c r="H134" s="23" t="s">
        <v>2381</v>
      </c>
      <c r="I134" s="23" t="str">
        <f>IF('Medical Examinations'!$B134&lt;18.5, "Underweight", IF('Medical Examinations'!$B134&lt;=24.9, "Normal Weight", IF('Medical Examinations'!$B134&lt;=29.9, "Overweight", "Obesity")))</f>
        <v>Obesity</v>
      </c>
      <c r="J134" s="33" t="str">
        <f>IF('Medical Examinations'!$C134&lt;5.7, "Normal", IF('Medical Examinations'!$C134&lt;=6.4, "Prediabetes", "Diabetes"))</f>
        <v>Normal</v>
      </c>
    </row>
    <row r="135" spans="1:10" x14ac:dyDescent="0.3">
      <c r="A135" s="38" t="s">
        <v>2238</v>
      </c>
      <c r="B135" s="28">
        <v>41.12</v>
      </c>
      <c r="C135" s="28">
        <v>7.54</v>
      </c>
      <c r="D135" s="28" t="s">
        <v>2381</v>
      </c>
      <c r="E135" s="28" t="s">
        <v>2379</v>
      </c>
      <c r="F135" s="28" t="s">
        <v>2379</v>
      </c>
      <c r="G135" s="28">
        <v>0</v>
      </c>
      <c r="H135" s="28" t="s">
        <v>2381</v>
      </c>
      <c r="I135" s="28" t="str">
        <f>IF('Medical Examinations'!$B135&lt;18.5, "Underweight", IF('Medical Examinations'!$B135&lt;=24.9, "Normal Weight", IF('Medical Examinations'!$B135&lt;=29.9, "Overweight", "Obesity")))</f>
        <v>Obesity</v>
      </c>
      <c r="J135" s="30" t="str">
        <f>IF('Medical Examinations'!$C135&lt;5.7, "Normal", IF('Medical Examinations'!$C135&lt;=6.4, "Prediabetes", "Diabetes"))</f>
        <v>Diabetes</v>
      </c>
    </row>
    <row r="136" spans="1:10" x14ac:dyDescent="0.3">
      <c r="A136" s="39" t="s">
        <v>2237</v>
      </c>
      <c r="B136" s="23">
        <v>38.39</v>
      </c>
      <c r="C136" s="23">
        <v>5.1100000000000003</v>
      </c>
      <c r="D136" s="23" t="s">
        <v>2381</v>
      </c>
      <c r="E136" s="23" t="s">
        <v>2379</v>
      </c>
      <c r="F136" s="23" t="s">
        <v>2379</v>
      </c>
      <c r="G136" s="23">
        <v>1</v>
      </c>
      <c r="H136" s="23" t="s">
        <v>2381</v>
      </c>
      <c r="I136" s="23" t="str">
        <f>IF('Medical Examinations'!$B136&lt;18.5, "Underweight", IF('Medical Examinations'!$B136&lt;=24.9, "Normal Weight", IF('Medical Examinations'!$B136&lt;=29.9, "Overweight", "Obesity")))</f>
        <v>Obesity</v>
      </c>
      <c r="J136" s="33" t="str">
        <f>IF('Medical Examinations'!$C136&lt;5.7, "Normal", IF('Medical Examinations'!$C136&lt;=6.4, "Prediabetes", "Diabetes"))</f>
        <v>Normal</v>
      </c>
    </row>
    <row r="137" spans="1:10" x14ac:dyDescent="0.3">
      <c r="A137" s="38" t="s">
        <v>2236</v>
      </c>
      <c r="B137" s="28">
        <v>46.85</v>
      </c>
      <c r="C137" s="28">
        <v>4.25</v>
      </c>
      <c r="D137" s="28" t="s">
        <v>2379</v>
      </c>
      <c r="E137" s="28" t="s">
        <v>2379</v>
      </c>
      <c r="F137" s="28" t="s">
        <v>2381</v>
      </c>
      <c r="G137" s="28">
        <v>1</v>
      </c>
      <c r="H137" s="28" t="s">
        <v>2381</v>
      </c>
      <c r="I137" s="28" t="str">
        <f>IF('Medical Examinations'!$B137&lt;18.5, "Underweight", IF('Medical Examinations'!$B137&lt;=24.9, "Normal Weight", IF('Medical Examinations'!$B137&lt;=29.9, "Overweight", "Obesity")))</f>
        <v>Obesity</v>
      </c>
      <c r="J137" s="30" t="str">
        <f>IF('Medical Examinations'!$C137&lt;5.7, "Normal", IF('Medical Examinations'!$C137&lt;=6.4, "Prediabetes", "Diabetes"))</f>
        <v>Normal</v>
      </c>
    </row>
    <row r="138" spans="1:10" x14ac:dyDescent="0.3">
      <c r="A138" s="39" t="s">
        <v>2235</v>
      </c>
      <c r="B138" s="23">
        <v>42.24</v>
      </c>
      <c r="C138" s="23">
        <v>5.55</v>
      </c>
      <c r="D138" s="23" t="s">
        <v>2379</v>
      </c>
      <c r="E138" s="23" t="s">
        <v>2380</v>
      </c>
      <c r="F138" s="23" t="s">
        <v>2379</v>
      </c>
      <c r="G138" s="23">
        <v>1</v>
      </c>
      <c r="H138" s="23" t="s">
        <v>2381</v>
      </c>
      <c r="I138" s="23" t="str">
        <f>IF('Medical Examinations'!$B138&lt;18.5, "Underweight", IF('Medical Examinations'!$B138&lt;=24.9, "Normal Weight", IF('Medical Examinations'!$B138&lt;=29.9, "Overweight", "Obesity")))</f>
        <v>Obesity</v>
      </c>
      <c r="J138" s="33" t="str">
        <f>IF('Medical Examinations'!$C138&lt;5.7, "Normal", IF('Medical Examinations'!$C138&lt;=6.4, "Prediabetes", "Diabetes"))</f>
        <v>Normal</v>
      </c>
    </row>
    <row r="139" spans="1:10" x14ac:dyDescent="0.3">
      <c r="A139" s="38" t="s">
        <v>2234</v>
      </c>
      <c r="B139" s="28">
        <v>34.39</v>
      </c>
      <c r="C139" s="28">
        <v>5.78</v>
      </c>
      <c r="D139" s="28" t="s">
        <v>2379</v>
      </c>
      <c r="E139" s="28" t="s">
        <v>2379</v>
      </c>
      <c r="F139" s="28" t="s">
        <v>2379</v>
      </c>
      <c r="G139" s="28">
        <v>0</v>
      </c>
      <c r="H139" s="28" t="s">
        <v>2381</v>
      </c>
      <c r="I139" s="28" t="str">
        <f>IF('Medical Examinations'!$B139&lt;18.5, "Underweight", IF('Medical Examinations'!$B139&lt;=24.9, "Normal Weight", IF('Medical Examinations'!$B139&lt;=29.9, "Overweight", "Obesity")))</f>
        <v>Obesity</v>
      </c>
      <c r="J139" s="30" t="str">
        <f>IF('Medical Examinations'!$C139&lt;5.7, "Normal", IF('Medical Examinations'!$C139&lt;=6.4, "Prediabetes", "Diabetes"))</f>
        <v>Prediabetes</v>
      </c>
    </row>
    <row r="140" spans="1:10" x14ac:dyDescent="0.3">
      <c r="A140" s="39" t="s">
        <v>2233</v>
      </c>
      <c r="B140" s="23">
        <v>42.89</v>
      </c>
      <c r="C140" s="23">
        <v>5.28</v>
      </c>
      <c r="D140" s="23" t="s">
        <v>2381</v>
      </c>
      <c r="E140" s="23" t="s">
        <v>2379</v>
      </c>
      <c r="F140" s="23" t="s">
        <v>2379</v>
      </c>
      <c r="G140" s="23">
        <v>0</v>
      </c>
      <c r="H140" s="23" t="s">
        <v>2381</v>
      </c>
      <c r="I140" s="23" t="str">
        <f>IF('Medical Examinations'!$B140&lt;18.5, "Underweight", IF('Medical Examinations'!$B140&lt;=24.9, "Normal Weight", IF('Medical Examinations'!$B140&lt;=29.9, "Overweight", "Obesity")))</f>
        <v>Obesity</v>
      </c>
      <c r="J140" s="33" t="str">
        <f>IF('Medical Examinations'!$C140&lt;5.7, "Normal", IF('Medical Examinations'!$C140&lt;=6.4, "Prediabetes", "Diabetes"))</f>
        <v>Normal</v>
      </c>
    </row>
    <row r="141" spans="1:10" x14ac:dyDescent="0.3">
      <c r="A141" s="38" t="s">
        <v>2232</v>
      </c>
      <c r="B141" s="28">
        <v>36.299999999999997</v>
      </c>
      <c r="C141" s="28">
        <v>5.39</v>
      </c>
      <c r="D141" s="28" t="s">
        <v>2379</v>
      </c>
      <c r="E141" s="28" t="s">
        <v>2379</v>
      </c>
      <c r="F141" s="28" t="s">
        <v>2379</v>
      </c>
      <c r="G141" s="28">
        <v>0</v>
      </c>
      <c r="H141" s="28" t="s">
        <v>2381</v>
      </c>
      <c r="I141" s="28" t="str">
        <f>IF('Medical Examinations'!$B141&lt;18.5, "Underweight", IF('Medical Examinations'!$B141&lt;=24.9, "Normal Weight", IF('Medical Examinations'!$B141&lt;=29.9, "Overweight", "Obesity")))</f>
        <v>Obesity</v>
      </c>
      <c r="J141" s="30" t="str">
        <f>IF('Medical Examinations'!$C141&lt;5.7, "Normal", IF('Medical Examinations'!$C141&lt;=6.4, "Prediabetes", "Diabetes"))</f>
        <v>Normal</v>
      </c>
    </row>
    <row r="142" spans="1:10" x14ac:dyDescent="0.3">
      <c r="A142" s="39" t="s">
        <v>2231</v>
      </c>
      <c r="B142" s="23">
        <v>35.200000000000003</v>
      </c>
      <c r="C142" s="23">
        <v>8.01</v>
      </c>
      <c r="D142" s="23" t="s">
        <v>2381</v>
      </c>
      <c r="E142" s="23" t="s">
        <v>2379</v>
      </c>
      <c r="F142" s="23" t="s">
        <v>2379</v>
      </c>
      <c r="G142" s="23">
        <v>1</v>
      </c>
      <c r="H142" s="23" t="s">
        <v>2381</v>
      </c>
      <c r="I142" s="23" t="str">
        <f>IF('Medical Examinations'!$B142&lt;18.5, "Underweight", IF('Medical Examinations'!$B142&lt;=24.9, "Normal Weight", IF('Medical Examinations'!$B142&lt;=29.9, "Overweight", "Obesity")))</f>
        <v>Obesity</v>
      </c>
      <c r="J142" s="33" t="str">
        <f>IF('Medical Examinations'!$C142&lt;5.7, "Normal", IF('Medical Examinations'!$C142&lt;=6.4, "Prediabetes", "Diabetes"))</f>
        <v>Diabetes</v>
      </c>
    </row>
    <row r="143" spans="1:10" x14ac:dyDescent="0.3">
      <c r="A143" s="38" t="s">
        <v>2230</v>
      </c>
      <c r="B143" s="28">
        <v>53.62</v>
      </c>
      <c r="C143" s="28">
        <v>5.21</v>
      </c>
      <c r="D143" s="28" t="s">
        <v>2379</v>
      </c>
      <c r="E143" s="28" t="s">
        <v>2379</v>
      </c>
      <c r="F143" s="28" t="s">
        <v>2379</v>
      </c>
      <c r="G143" s="28">
        <v>0</v>
      </c>
      <c r="H143" s="28" t="s">
        <v>2381</v>
      </c>
      <c r="I143" s="28" t="str">
        <f>IF('Medical Examinations'!$B143&lt;18.5, "Underweight", IF('Medical Examinations'!$B143&lt;=24.9, "Normal Weight", IF('Medical Examinations'!$B143&lt;=29.9, "Overweight", "Obesity")))</f>
        <v>Obesity</v>
      </c>
      <c r="J143" s="30" t="str">
        <f>IF('Medical Examinations'!$C143&lt;5.7, "Normal", IF('Medical Examinations'!$C143&lt;=6.4, "Prediabetes", "Diabetes"))</f>
        <v>Normal</v>
      </c>
    </row>
    <row r="144" spans="1:10" x14ac:dyDescent="0.3">
      <c r="A144" s="39" t="s">
        <v>2229</v>
      </c>
      <c r="B144" s="23">
        <v>36.67</v>
      </c>
      <c r="C144" s="23">
        <v>6.27</v>
      </c>
      <c r="D144" s="23" t="s">
        <v>2379</v>
      </c>
      <c r="E144" s="23" t="s">
        <v>2379</v>
      </c>
      <c r="F144" s="23" t="s">
        <v>2379</v>
      </c>
      <c r="G144" s="23">
        <v>0</v>
      </c>
      <c r="H144" s="23" t="s">
        <v>2381</v>
      </c>
      <c r="I144" s="23" t="str">
        <f>IF('Medical Examinations'!$B144&lt;18.5, "Underweight", IF('Medical Examinations'!$B144&lt;=24.9, "Normal Weight", IF('Medical Examinations'!$B144&lt;=29.9, "Overweight", "Obesity")))</f>
        <v>Obesity</v>
      </c>
      <c r="J144" s="33" t="str">
        <f>IF('Medical Examinations'!$C144&lt;5.7, "Normal", IF('Medical Examinations'!$C144&lt;=6.4, "Prediabetes", "Diabetes"))</f>
        <v>Prediabetes</v>
      </c>
    </row>
    <row r="145" spans="1:10" x14ac:dyDescent="0.3">
      <c r="A145" s="38" t="s">
        <v>2228</v>
      </c>
      <c r="B145" s="28">
        <v>33.4</v>
      </c>
      <c r="C145" s="28">
        <v>10.73</v>
      </c>
      <c r="D145" s="28" t="s">
        <v>2381</v>
      </c>
      <c r="E145" s="28" t="s">
        <v>2379</v>
      </c>
      <c r="F145" s="28" t="s">
        <v>2379</v>
      </c>
      <c r="G145" s="28">
        <v>1</v>
      </c>
      <c r="H145" s="28" t="s">
        <v>2381</v>
      </c>
      <c r="I145" s="28" t="str">
        <f>IF('Medical Examinations'!$B145&lt;18.5, "Underweight", IF('Medical Examinations'!$B145&lt;=24.9, "Normal Weight", IF('Medical Examinations'!$B145&lt;=29.9, "Overweight", "Obesity")))</f>
        <v>Obesity</v>
      </c>
      <c r="J145" s="30" t="str">
        <f>IF('Medical Examinations'!$C145&lt;5.7, "Normal", IF('Medical Examinations'!$C145&lt;=6.4, "Prediabetes", "Diabetes"))</f>
        <v>Diabetes</v>
      </c>
    </row>
    <row r="146" spans="1:10" x14ac:dyDescent="0.3">
      <c r="A146" s="39" t="s">
        <v>2227</v>
      </c>
      <c r="B146" s="23">
        <v>42.71</v>
      </c>
      <c r="C146" s="23">
        <v>10.52</v>
      </c>
      <c r="D146" s="23" t="s">
        <v>2379</v>
      </c>
      <c r="E146" s="23" t="s">
        <v>2379</v>
      </c>
      <c r="F146" s="23" t="s">
        <v>2379</v>
      </c>
      <c r="G146" s="23">
        <v>0</v>
      </c>
      <c r="H146" s="23" t="s">
        <v>2381</v>
      </c>
      <c r="I146" s="23" t="str">
        <f>IF('Medical Examinations'!$B146&lt;18.5, "Underweight", IF('Medical Examinations'!$B146&lt;=24.9, "Normal Weight", IF('Medical Examinations'!$B146&lt;=29.9, "Overweight", "Obesity")))</f>
        <v>Obesity</v>
      </c>
      <c r="J146" s="33" t="str">
        <f>IF('Medical Examinations'!$C146&lt;5.7, "Normal", IF('Medical Examinations'!$C146&lt;=6.4, "Prediabetes", "Diabetes"))</f>
        <v>Diabetes</v>
      </c>
    </row>
    <row r="147" spans="1:10" x14ac:dyDescent="0.3">
      <c r="A147" s="38" t="s">
        <v>2226</v>
      </c>
      <c r="B147" s="28">
        <v>41.52</v>
      </c>
      <c r="C147" s="28">
        <v>11.82</v>
      </c>
      <c r="D147" s="28" t="s">
        <v>2381</v>
      </c>
      <c r="E147" s="28" t="s">
        <v>2379</v>
      </c>
      <c r="F147" s="28" t="s">
        <v>2379</v>
      </c>
      <c r="G147" s="28">
        <v>2</v>
      </c>
      <c r="H147" s="28" t="s">
        <v>2381</v>
      </c>
      <c r="I147" s="28" t="str">
        <f>IF('Medical Examinations'!$B147&lt;18.5, "Underweight", IF('Medical Examinations'!$B147&lt;=24.9, "Normal Weight", IF('Medical Examinations'!$B147&lt;=29.9, "Overweight", "Obesity")))</f>
        <v>Obesity</v>
      </c>
      <c r="J147" s="30" t="str">
        <f>IF('Medical Examinations'!$C147&lt;5.7, "Normal", IF('Medical Examinations'!$C147&lt;=6.4, "Prediabetes", "Diabetes"))</f>
        <v>Diabetes</v>
      </c>
    </row>
    <row r="148" spans="1:10" x14ac:dyDescent="0.3">
      <c r="A148" s="39" t="s">
        <v>2225</v>
      </c>
      <c r="B148" s="23">
        <v>39.4</v>
      </c>
      <c r="C148" s="23">
        <v>6.76</v>
      </c>
      <c r="D148" s="23" t="s">
        <v>2379</v>
      </c>
      <c r="E148" s="23" t="s">
        <v>2379</v>
      </c>
      <c r="F148" s="23" t="s">
        <v>2379</v>
      </c>
      <c r="G148" s="23">
        <v>0</v>
      </c>
      <c r="H148" s="23" t="s">
        <v>2381</v>
      </c>
      <c r="I148" s="23" t="str">
        <f>IF('Medical Examinations'!$B148&lt;18.5, "Underweight", IF('Medical Examinations'!$B148&lt;=24.9, "Normal Weight", IF('Medical Examinations'!$B148&lt;=29.9, "Overweight", "Obesity")))</f>
        <v>Obesity</v>
      </c>
      <c r="J148" s="33" t="str">
        <f>IF('Medical Examinations'!$C148&lt;5.7, "Normal", IF('Medical Examinations'!$C148&lt;=6.4, "Prediabetes", "Diabetes"))</f>
        <v>Diabetes</v>
      </c>
    </row>
    <row r="149" spans="1:10" x14ac:dyDescent="0.3">
      <c r="A149" s="38" t="s">
        <v>2224</v>
      </c>
      <c r="B149" s="28">
        <v>46.45</v>
      </c>
      <c r="C149" s="28">
        <v>5.62</v>
      </c>
      <c r="D149" s="28" t="s">
        <v>2379</v>
      </c>
      <c r="E149" s="28" t="s">
        <v>2379</v>
      </c>
      <c r="F149" s="28" t="s">
        <v>2379</v>
      </c>
      <c r="G149" s="28">
        <v>0</v>
      </c>
      <c r="H149" s="28" t="s">
        <v>2381</v>
      </c>
      <c r="I149" s="28" t="str">
        <f>IF('Medical Examinations'!$B149&lt;18.5, "Underweight", IF('Medical Examinations'!$B149&lt;=24.9, "Normal Weight", IF('Medical Examinations'!$B149&lt;=29.9, "Overweight", "Obesity")))</f>
        <v>Obesity</v>
      </c>
      <c r="J149" s="30" t="str">
        <f>IF('Medical Examinations'!$C149&lt;5.7, "Normal", IF('Medical Examinations'!$C149&lt;=6.4, "Prediabetes", "Diabetes"))</f>
        <v>Normal</v>
      </c>
    </row>
    <row r="150" spans="1:10" x14ac:dyDescent="0.3">
      <c r="A150" s="39" t="s">
        <v>2223</v>
      </c>
      <c r="B150" s="23">
        <v>35.75</v>
      </c>
      <c r="C150" s="23">
        <v>4.1900000000000004</v>
      </c>
      <c r="D150" s="23" t="s">
        <v>2379</v>
      </c>
      <c r="E150" s="23" t="s">
        <v>2379</v>
      </c>
      <c r="F150" s="23" t="s">
        <v>2379</v>
      </c>
      <c r="G150" s="23">
        <v>0</v>
      </c>
      <c r="H150" s="23" t="s">
        <v>2381</v>
      </c>
      <c r="I150" s="23" t="str">
        <f>IF('Medical Examinations'!$B150&lt;18.5, "Underweight", IF('Medical Examinations'!$B150&lt;=24.9, "Normal Weight", IF('Medical Examinations'!$B150&lt;=29.9, "Overweight", "Obesity")))</f>
        <v>Obesity</v>
      </c>
      <c r="J150" s="33" t="str">
        <f>IF('Medical Examinations'!$C150&lt;5.7, "Normal", IF('Medical Examinations'!$C150&lt;=6.4, "Prediabetes", "Diabetes"))</f>
        <v>Normal</v>
      </c>
    </row>
    <row r="151" spans="1:10" x14ac:dyDescent="0.3">
      <c r="A151" s="38" t="s">
        <v>2222</v>
      </c>
      <c r="B151" s="28">
        <v>26.07</v>
      </c>
      <c r="C151" s="28">
        <v>5.32</v>
      </c>
      <c r="D151" s="28" t="s">
        <v>2379</v>
      </c>
      <c r="E151" s="28" t="s">
        <v>2379</v>
      </c>
      <c r="F151" s="28" t="s">
        <v>2379</v>
      </c>
      <c r="G151" s="28">
        <v>0</v>
      </c>
      <c r="H151" s="28" t="s">
        <v>2381</v>
      </c>
      <c r="I151" s="28" t="str">
        <f>IF('Medical Examinations'!$B151&lt;18.5, "Underweight", IF('Medical Examinations'!$B151&lt;=24.9, "Normal Weight", IF('Medical Examinations'!$B151&lt;=29.9, "Overweight", "Obesity")))</f>
        <v>Overweight</v>
      </c>
      <c r="J151" s="30" t="str">
        <f>IF('Medical Examinations'!$C151&lt;5.7, "Normal", IF('Medical Examinations'!$C151&lt;=6.4, "Prediabetes", "Diabetes"))</f>
        <v>Normal</v>
      </c>
    </row>
    <row r="152" spans="1:10" x14ac:dyDescent="0.3">
      <c r="A152" s="39" t="s">
        <v>2221</v>
      </c>
      <c r="B152" s="23">
        <v>36.54</v>
      </c>
      <c r="C152" s="23">
        <v>4.46</v>
      </c>
      <c r="D152" s="23" t="s">
        <v>2381</v>
      </c>
      <c r="E152" s="23" t="s">
        <v>2379</v>
      </c>
      <c r="F152" s="23" t="s">
        <v>2379</v>
      </c>
      <c r="G152" s="23">
        <v>1</v>
      </c>
      <c r="H152" s="23" t="s">
        <v>2381</v>
      </c>
      <c r="I152" s="23" t="str">
        <f>IF('Medical Examinations'!$B152&lt;18.5, "Underweight", IF('Medical Examinations'!$B152&lt;=24.9, "Normal Weight", IF('Medical Examinations'!$B152&lt;=29.9, "Overweight", "Obesity")))</f>
        <v>Obesity</v>
      </c>
      <c r="J152" s="33" t="str">
        <f>IF('Medical Examinations'!$C152&lt;5.7, "Normal", IF('Medical Examinations'!$C152&lt;=6.4, "Prediabetes", "Diabetes"))</f>
        <v>Normal</v>
      </c>
    </row>
    <row r="153" spans="1:10" x14ac:dyDescent="0.3">
      <c r="A153" s="38" t="s">
        <v>2220</v>
      </c>
      <c r="B153" s="28">
        <v>51.64</v>
      </c>
      <c r="C153" s="28">
        <v>5.65</v>
      </c>
      <c r="D153" s="28" t="s">
        <v>2379</v>
      </c>
      <c r="E153" s="28" t="s">
        <v>2379</v>
      </c>
      <c r="F153" s="28" t="s">
        <v>2379</v>
      </c>
      <c r="G153" s="28">
        <v>0</v>
      </c>
      <c r="H153" s="28" t="s">
        <v>2381</v>
      </c>
      <c r="I153" s="28" t="str">
        <f>IF('Medical Examinations'!$B153&lt;18.5, "Underweight", IF('Medical Examinations'!$B153&lt;=24.9, "Normal Weight", IF('Medical Examinations'!$B153&lt;=29.9, "Overweight", "Obesity")))</f>
        <v>Obesity</v>
      </c>
      <c r="J153" s="30" t="str">
        <f>IF('Medical Examinations'!$C153&lt;5.7, "Normal", IF('Medical Examinations'!$C153&lt;=6.4, "Prediabetes", "Diabetes"))</f>
        <v>Normal</v>
      </c>
    </row>
    <row r="154" spans="1:10" x14ac:dyDescent="0.3">
      <c r="A154" s="39" t="s">
        <v>2219</v>
      </c>
      <c r="B154" s="23">
        <v>42.83</v>
      </c>
      <c r="C154" s="23">
        <v>6.04</v>
      </c>
      <c r="D154" s="23" t="s">
        <v>2379</v>
      </c>
      <c r="E154" s="23" t="s">
        <v>2379</v>
      </c>
      <c r="F154" s="23" t="s">
        <v>2379</v>
      </c>
      <c r="G154" s="23">
        <v>2</v>
      </c>
      <c r="H154" s="23" t="s">
        <v>2381</v>
      </c>
      <c r="I154" s="23" t="str">
        <f>IF('Medical Examinations'!$B154&lt;18.5, "Underweight", IF('Medical Examinations'!$B154&lt;=24.9, "Normal Weight", IF('Medical Examinations'!$B154&lt;=29.9, "Overweight", "Obesity")))</f>
        <v>Obesity</v>
      </c>
      <c r="J154" s="33" t="str">
        <f>IF('Medical Examinations'!$C154&lt;5.7, "Normal", IF('Medical Examinations'!$C154&lt;=6.4, "Prediabetes", "Diabetes"))</f>
        <v>Prediabetes</v>
      </c>
    </row>
    <row r="155" spans="1:10" x14ac:dyDescent="0.3">
      <c r="A155" s="38" t="s">
        <v>2218</v>
      </c>
      <c r="B155" s="28">
        <v>40.15</v>
      </c>
      <c r="C155" s="28">
        <v>5.76</v>
      </c>
      <c r="D155" s="28" t="s">
        <v>2379</v>
      </c>
      <c r="E155" s="28" t="s">
        <v>2379</v>
      </c>
      <c r="F155" s="28" t="s">
        <v>2379</v>
      </c>
      <c r="G155" s="28">
        <v>1</v>
      </c>
      <c r="H155" s="28" t="s">
        <v>2381</v>
      </c>
      <c r="I155" s="28" t="str">
        <f>IF('Medical Examinations'!$B155&lt;18.5, "Underweight", IF('Medical Examinations'!$B155&lt;=24.9, "Normal Weight", IF('Medical Examinations'!$B155&lt;=29.9, "Overweight", "Obesity")))</f>
        <v>Obesity</v>
      </c>
      <c r="J155" s="30" t="str">
        <f>IF('Medical Examinations'!$C155&lt;5.7, "Normal", IF('Medical Examinations'!$C155&lt;=6.4, "Prediabetes", "Diabetes"))</f>
        <v>Prediabetes</v>
      </c>
    </row>
    <row r="156" spans="1:10" x14ac:dyDescent="0.3">
      <c r="A156" s="39" t="s">
        <v>2217</v>
      </c>
      <c r="B156" s="23">
        <v>27.8</v>
      </c>
      <c r="C156" s="23">
        <v>4.3600000000000003</v>
      </c>
      <c r="D156" s="23" t="s">
        <v>2379</v>
      </c>
      <c r="E156" s="23" t="s">
        <v>2379</v>
      </c>
      <c r="F156" s="23" t="s">
        <v>2381</v>
      </c>
      <c r="G156" s="23">
        <v>1</v>
      </c>
      <c r="H156" s="23" t="s">
        <v>2381</v>
      </c>
      <c r="I156" s="23" t="str">
        <f>IF('Medical Examinations'!$B156&lt;18.5, "Underweight", IF('Medical Examinations'!$B156&lt;=24.9, "Normal Weight", IF('Medical Examinations'!$B156&lt;=29.9, "Overweight", "Obesity")))</f>
        <v>Overweight</v>
      </c>
      <c r="J156" s="33" t="str">
        <f>IF('Medical Examinations'!$C156&lt;5.7, "Normal", IF('Medical Examinations'!$C156&lt;=6.4, "Prediabetes", "Diabetes"))</f>
        <v>Normal</v>
      </c>
    </row>
    <row r="157" spans="1:10" x14ac:dyDescent="0.3">
      <c r="A157" s="38" t="s">
        <v>2216</v>
      </c>
      <c r="B157" s="28">
        <v>45.81</v>
      </c>
      <c r="C157" s="28">
        <v>4.76</v>
      </c>
      <c r="D157" s="28" t="s">
        <v>2381</v>
      </c>
      <c r="E157" s="28" t="s">
        <v>2379</v>
      </c>
      <c r="F157" s="28" t="s">
        <v>2381</v>
      </c>
      <c r="G157" s="28">
        <v>1</v>
      </c>
      <c r="H157" s="28" t="s">
        <v>2381</v>
      </c>
      <c r="I157" s="28" t="str">
        <f>IF('Medical Examinations'!$B157&lt;18.5, "Underweight", IF('Medical Examinations'!$B157&lt;=24.9, "Normal Weight", IF('Medical Examinations'!$B157&lt;=29.9, "Overweight", "Obesity")))</f>
        <v>Obesity</v>
      </c>
      <c r="J157" s="30" t="str">
        <f>IF('Medical Examinations'!$C157&lt;5.7, "Normal", IF('Medical Examinations'!$C157&lt;=6.4, "Prediabetes", "Diabetes"))</f>
        <v>Normal</v>
      </c>
    </row>
    <row r="158" spans="1:10" x14ac:dyDescent="0.3">
      <c r="A158" s="39" t="s">
        <v>2215</v>
      </c>
      <c r="B158" s="23">
        <v>34.43</v>
      </c>
      <c r="C158" s="23">
        <v>10.82</v>
      </c>
      <c r="D158" s="23" t="s">
        <v>2381</v>
      </c>
      <c r="E158" s="23" t="s">
        <v>2379</v>
      </c>
      <c r="F158" s="23" t="s">
        <v>2379</v>
      </c>
      <c r="G158" s="23">
        <v>1</v>
      </c>
      <c r="H158" s="23" t="s">
        <v>2381</v>
      </c>
      <c r="I158" s="23" t="str">
        <f>IF('Medical Examinations'!$B158&lt;18.5, "Underweight", IF('Medical Examinations'!$B158&lt;=24.9, "Normal Weight", IF('Medical Examinations'!$B158&lt;=29.9, "Overweight", "Obesity")))</f>
        <v>Obesity</v>
      </c>
      <c r="J158" s="33" t="str">
        <f>IF('Medical Examinations'!$C158&lt;5.7, "Normal", IF('Medical Examinations'!$C158&lt;=6.4, "Prediabetes", "Diabetes"))</f>
        <v>Diabetes</v>
      </c>
    </row>
    <row r="159" spans="1:10" x14ac:dyDescent="0.3">
      <c r="A159" s="38" t="s">
        <v>2214</v>
      </c>
      <c r="B159" s="28">
        <v>41.33</v>
      </c>
      <c r="C159" s="28">
        <v>4.01</v>
      </c>
      <c r="D159" s="28" t="s">
        <v>2381</v>
      </c>
      <c r="E159" s="28" t="s">
        <v>2379</v>
      </c>
      <c r="F159" s="28" t="s">
        <v>2379</v>
      </c>
      <c r="G159" s="28">
        <v>0</v>
      </c>
      <c r="H159" s="28" t="s">
        <v>2381</v>
      </c>
      <c r="I159" s="28" t="str">
        <f>IF('Medical Examinations'!$B159&lt;18.5, "Underweight", IF('Medical Examinations'!$B159&lt;=24.9, "Normal Weight", IF('Medical Examinations'!$B159&lt;=29.9, "Overweight", "Obesity")))</f>
        <v>Obesity</v>
      </c>
      <c r="J159" s="30" t="str">
        <f>IF('Medical Examinations'!$C159&lt;5.7, "Normal", IF('Medical Examinations'!$C159&lt;=6.4, "Prediabetes", "Diabetes"))</f>
        <v>Normal</v>
      </c>
    </row>
    <row r="160" spans="1:10" x14ac:dyDescent="0.3">
      <c r="A160" s="39" t="s">
        <v>2213</v>
      </c>
      <c r="B160" s="23">
        <v>31.92</v>
      </c>
      <c r="C160" s="23">
        <v>5.12</v>
      </c>
      <c r="D160" s="23" t="s">
        <v>2381</v>
      </c>
      <c r="E160" s="23" t="s">
        <v>2379</v>
      </c>
      <c r="F160" s="23" t="s">
        <v>2379</v>
      </c>
      <c r="G160" s="23">
        <v>1</v>
      </c>
      <c r="H160" s="23" t="s">
        <v>2381</v>
      </c>
      <c r="I160" s="23" t="str">
        <f>IF('Medical Examinations'!$B160&lt;18.5, "Underweight", IF('Medical Examinations'!$B160&lt;=24.9, "Normal Weight", IF('Medical Examinations'!$B160&lt;=29.9, "Overweight", "Obesity")))</f>
        <v>Obesity</v>
      </c>
      <c r="J160" s="33" t="str">
        <f>IF('Medical Examinations'!$C160&lt;5.7, "Normal", IF('Medical Examinations'!$C160&lt;=6.4, "Prediabetes", "Diabetes"))</f>
        <v>Normal</v>
      </c>
    </row>
    <row r="161" spans="1:10" x14ac:dyDescent="0.3">
      <c r="A161" s="38" t="s">
        <v>2212</v>
      </c>
      <c r="B161" s="28">
        <v>39.799999999999997</v>
      </c>
      <c r="C161" s="28">
        <v>10.54</v>
      </c>
      <c r="D161" s="28" t="s">
        <v>2381</v>
      </c>
      <c r="E161" s="28" t="s">
        <v>2379</v>
      </c>
      <c r="F161" s="28" t="s">
        <v>2379</v>
      </c>
      <c r="G161" s="28">
        <v>2</v>
      </c>
      <c r="H161" s="28" t="s">
        <v>2381</v>
      </c>
      <c r="I161" s="28" t="str">
        <f>IF('Medical Examinations'!$B161&lt;18.5, "Underweight", IF('Medical Examinations'!$B161&lt;=24.9, "Normal Weight", IF('Medical Examinations'!$B161&lt;=29.9, "Overweight", "Obesity")))</f>
        <v>Obesity</v>
      </c>
      <c r="J161" s="30" t="str">
        <f>IF('Medical Examinations'!$C161&lt;5.7, "Normal", IF('Medical Examinations'!$C161&lt;=6.4, "Prediabetes", "Diabetes"))</f>
        <v>Diabetes</v>
      </c>
    </row>
    <row r="162" spans="1:10" x14ac:dyDescent="0.3">
      <c r="A162" s="39" t="s">
        <v>2211</v>
      </c>
      <c r="B162" s="23">
        <v>42.82</v>
      </c>
      <c r="C162" s="23">
        <v>4.21</v>
      </c>
      <c r="D162" s="23" t="s">
        <v>2379</v>
      </c>
      <c r="E162" s="23" t="s">
        <v>2379</v>
      </c>
      <c r="F162" s="23" t="s">
        <v>2379</v>
      </c>
      <c r="G162" s="23">
        <v>0</v>
      </c>
      <c r="H162" s="23" t="s">
        <v>2381</v>
      </c>
      <c r="I162" s="23" t="str">
        <f>IF('Medical Examinations'!$B162&lt;18.5, "Underweight", IF('Medical Examinations'!$B162&lt;=24.9, "Normal Weight", IF('Medical Examinations'!$B162&lt;=29.9, "Overweight", "Obesity")))</f>
        <v>Obesity</v>
      </c>
      <c r="J162" s="33" t="str">
        <f>IF('Medical Examinations'!$C162&lt;5.7, "Normal", IF('Medical Examinations'!$C162&lt;=6.4, "Prediabetes", "Diabetes"))</f>
        <v>Normal</v>
      </c>
    </row>
    <row r="163" spans="1:10" x14ac:dyDescent="0.3">
      <c r="A163" s="38" t="s">
        <v>2210</v>
      </c>
      <c r="B163" s="28">
        <v>33.630000000000003</v>
      </c>
      <c r="C163" s="28">
        <v>5.42</v>
      </c>
      <c r="D163" s="28" t="s">
        <v>2379</v>
      </c>
      <c r="E163" s="28" t="s">
        <v>2379</v>
      </c>
      <c r="F163" s="28" t="s">
        <v>2379</v>
      </c>
      <c r="G163" s="28">
        <v>0</v>
      </c>
      <c r="H163" s="28" t="s">
        <v>2381</v>
      </c>
      <c r="I163" s="28" t="str">
        <f>IF('Medical Examinations'!$B163&lt;18.5, "Underweight", IF('Medical Examinations'!$B163&lt;=24.9, "Normal Weight", IF('Medical Examinations'!$B163&lt;=29.9, "Overweight", "Obesity")))</f>
        <v>Obesity</v>
      </c>
      <c r="J163" s="30" t="str">
        <f>IF('Medical Examinations'!$C163&lt;5.7, "Normal", IF('Medical Examinations'!$C163&lt;=6.4, "Prediabetes", "Diabetes"))</f>
        <v>Normal</v>
      </c>
    </row>
    <row r="164" spans="1:10" x14ac:dyDescent="0.3">
      <c r="A164" s="39" t="s">
        <v>2209</v>
      </c>
      <c r="B164" s="23">
        <v>37.07</v>
      </c>
      <c r="C164" s="23">
        <v>4.28</v>
      </c>
      <c r="D164" s="23" t="s">
        <v>2379</v>
      </c>
      <c r="E164" s="23" t="s">
        <v>2380</v>
      </c>
      <c r="F164" s="23" t="s">
        <v>2379</v>
      </c>
      <c r="G164" s="23">
        <v>1</v>
      </c>
      <c r="H164" s="23" t="s">
        <v>2381</v>
      </c>
      <c r="I164" s="23" t="str">
        <f>IF('Medical Examinations'!$B164&lt;18.5, "Underweight", IF('Medical Examinations'!$B164&lt;=24.9, "Normal Weight", IF('Medical Examinations'!$B164&lt;=29.9, "Overweight", "Obesity")))</f>
        <v>Obesity</v>
      </c>
      <c r="J164" s="33" t="str">
        <f>IF('Medical Examinations'!$C164&lt;5.7, "Normal", IF('Medical Examinations'!$C164&lt;=6.4, "Prediabetes", "Diabetes"))</f>
        <v>Normal</v>
      </c>
    </row>
    <row r="165" spans="1:10" x14ac:dyDescent="0.3">
      <c r="A165" s="38" t="s">
        <v>2208</v>
      </c>
      <c r="B165" s="28">
        <v>35.625</v>
      </c>
      <c r="C165" s="28">
        <v>8.9</v>
      </c>
      <c r="D165" s="28" t="s">
        <v>2379</v>
      </c>
      <c r="E165" s="28" t="s">
        <v>2379</v>
      </c>
      <c r="F165" s="28" t="s">
        <v>2379</v>
      </c>
      <c r="G165" s="28">
        <v>0</v>
      </c>
      <c r="H165" s="28" t="s">
        <v>2381</v>
      </c>
      <c r="I165" s="28" t="str">
        <f>IF('Medical Examinations'!$B165&lt;18.5, "Underweight", IF('Medical Examinations'!$B165&lt;=24.9, "Normal Weight", IF('Medical Examinations'!$B165&lt;=29.9, "Overweight", "Obesity")))</f>
        <v>Obesity</v>
      </c>
      <c r="J165" s="30" t="str">
        <f>IF('Medical Examinations'!$C165&lt;5.7, "Normal", IF('Medical Examinations'!$C165&lt;=6.4, "Prediabetes", "Diabetes"))</f>
        <v>Diabetes</v>
      </c>
    </row>
    <row r="166" spans="1:10" x14ac:dyDescent="0.3">
      <c r="A166" s="39" t="s">
        <v>2207</v>
      </c>
      <c r="B166" s="23">
        <v>42.69</v>
      </c>
      <c r="C166" s="23">
        <v>4.8899999999999997</v>
      </c>
      <c r="D166" s="23" t="s">
        <v>2379</v>
      </c>
      <c r="E166" s="23" t="s">
        <v>2379</v>
      </c>
      <c r="F166" s="23" t="s">
        <v>2381</v>
      </c>
      <c r="G166" s="23">
        <v>1</v>
      </c>
      <c r="H166" s="23" t="s">
        <v>2381</v>
      </c>
      <c r="I166" s="23" t="str">
        <f>IF('Medical Examinations'!$B166&lt;18.5, "Underweight", IF('Medical Examinations'!$B166&lt;=24.9, "Normal Weight", IF('Medical Examinations'!$B166&lt;=29.9, "Overweight", "Obesity")))</f>
        <v>Obesity</v>
      </c>
      <c r="J166" s="33" t="str">
        <f>IF('Medical Examinations'!$C166&lt;5.7, "Normal", IF('Medical Examinations'!$C166&lt;=6.4, "Prediabetes", "Diabetes"))</f>
        <v>Normal</v>
      </c>
    </row>
    <row r="167" spans="1:10" x14ac:dyDescent="0.3">
      <c r="A167" s="38" t="s">
        <v>2206</v>
      </c>
      <c r="B167" s="28">
        <v>37.869999999999997</v>
      </c>
      <c r="C167" s="28">
        <v>4.29</v>
      </c>
      <c r="D167" s="28" t="s">
        <v>2381</v>
      </c>
      <c r="E167" s="28" t="s">
        <v>2379</v>
      </c>
      <c r="F167" s="28" t="s">
        <v>2381</v>
      </c>
      <c r="G167" s="28">
        <v>1</v>
      </c>
      <c r="H167" s="28" t="s">
        <v>2381</v>
      </c>
      <c r="I167" s="28" t="str">
        <f>IF('Medical Examinations'!$B167&lt;18.5, "Underweight", IF('Medical Examinations'!$B167&lt;=24.9, "Normal Weight", IF('Medical Examinations'!$B167&lt;=29.9, "Overweight", "Obesity")))</f>
        <v>Obesity</v>
      </c>
      <c r="J167" s="30" t="str">
        <f>IF('Medical Examinations'!$C167&lt;5.7, "Normal", IF('Medical Examinations'!$C167&lt;=6.4, "Prediabetes", "Diabetes"))</f>
        <v>Normal</v>
      </c>
    </row>
    <row r="168" spans="1:10" x14ac:dyDescent="0.3">
      <c r="A168" s="39" t="s">
        <v>2205</v>
      </c>
      <c r="B168" s="23">
        <v>40.61</v>
      </c>
      <c r="C168" s="23">
        <v>8</v>
      </c>
      <c r="D168" s="23" t="s">
        <v>2381</v>
      </c>
      <c r="E168" s="23" t="s">
        <v>2379</v>
      </c>
      <c r="F168" s="23" t="s">
        <v>2379</v>
      </c>
      <c r="G168" s="23">
        <v>1</v>
      </c>
      <c r="H168" s="23" t="s">
        <v>2381</v>
      </c>
      <c r="I168" s="23" t="str">
        <f>IF('Medical Examinations'!$B168&lt;18.5, "Underweight", IF('Medical Examinations'!$B168&lt;=24.9, "Normal Weight", IF('Medical Examinations'!$B168&lt;=29.9, "Overweight", "Obesity")))</f>
        <v>Obesity</v>
      </c>
      <c r="J168" s="33" t="str">
        <f>IF('Medical Examinations'!$C168&lt;5.7, "Normal", IF('Medical Examinations'!$C168&lt;=6.4, "Prediabetes", "Diabetes"))</f>
        <v>Diabetes</v>
      </c>
    </row>
    <row r="169" spans="1:10" x14ac:dyDescent="0.3">
      <c r="A169" s="38" t="s">
        <v>2204</v>
      </c>
      <c r="B169" s="28">
        <v>30.78</v>
      </c>
      <c r="C169" s="28">
        <v>4.67</v>
      </c>
      <c r="D169" s="28" t="s">
        <v>2381</v>
      </c>
      <c r="E169" s="28" t="s">
        <v>2379</v>
      </c>
      <c r="F169" s="28" t="s">
        <v>2379</v>
      </c>
      <c r="G169" s="28">
        <v>0</v>
      </c>
      <c r="H169" s="28" t="s">
        <v>2381</v>
      </c>
      <c r="I169" s="28" t="str">
        <f>IF('Medical Examinations'!$B169&lt;18.5, "Underweight", IF('Medical Examinations'!$B169&lt;=24.9, "Normal Weight", IF('Medical Examinations'!$B169&lt;=29.9, "Overweight", "Obesity")))</f>
        <v>Obesity</v>
      </c>
      <c r="J169" s="30" t="str">
        <f>IF('Medical Examinations'!$C169&lt;5.7, "Normal", IF('Medical Examinations'!$C169&lt;=6.4, "Prediabetes", "Diabetes"))</f>
        <v>Normal</v>
      </c>
    </row>
    <row r="170" spans="1:10" x14ac:dyDescent="0.3">
      <c r="A170" s="39" t="s">
        <v>2203</v>
      </c>
      <c r="B170" s="23">
        <v>49.49</v>
      </c>
      <c r="C170" s="23">
        <v>4.5</v>
      </c>
      <c r="D170" s="23" t="s">
        <v>2379</v>
      </c>
      <c r="E170" s="23" t="s">
        <v>2379</v>
      </c>
      <c r="F170" s="23" t="s">
        <v>2379</v>
      </c>
      <c r="G170" s="23">
        <v>0</v>
      </c>
      <c r="H170" s="23" t="s">
        <v>2381</v>
      </c>
      <c r="I170" s="23" t="str">
        <f>IF('Medical Examinations'!$B170&lt;18.5, "Underweight", IF('Medical Examinations'!$B170&lt;=24.9, "Normal Weight", IF('Medical Examinations'!$B170&lt;=29.9, "Overweight", "Obesity")))</f>
        <v>Obesity</v>
      </c>
      <c r="J170" s="33" t="str">
        <f>IF('Medical Examinations'!$C170&lt;5.7, "Normal", IF('Medical Examinations'!$C170&lt;=6.4, "Prediabetes", "Diabetes"))</f>
        <v>Normal</v>
      </c>
    </row>
    <row r="171" spans="1:10" x14ac:dyDescent="0.3">
      <c r="A171" s="38" t="s">
        <v>2202</v>
      </c>
      <c r="B171" s="28">
        <v>37.619999999999997</v>
      </c>
      <c r="C171" s="28">
        <v>6.32</v>
      </c>
      <c r="D171" s="28" t="s">
        <v>2381</v>
      </c>
      <c r="E171" s="28" t="s">
        <v>2380</v>
      </c>
      <c r="F171" s="28" t="s">
        <v>2379</v>
      </c>
      <c r="G171" s="28">
        <v>2</v>
      </c>
      <c r="H171" s="28" t="s">
        <v>2381</v>
      </c>
      <c r="I171" s="28" t="str">
        <f>IF('Medical Examinations'!$B171&lt;18.5, "Underweight", IF('Medical Examinations'!$B171&lt;=24.9, "Normal Weight", IF('Medical Examinations'!$B171&lt;=29.9, "Overweight", "Obesity")))</f>
        <v>Obesity</v>
      </c>
      <c r="J171" s="30" t="str">
        <f>IF('Medical Examinations'!$C171&lt;5.7, "Normal", IF('Medical Examinations'!$C171&lt;=6.4, "Prediabetes", "Diabetes"))</f>
        <v>Prediabetes</v>
      </c>
    </row>
    <row r="172" spans="1:10" x14ac:dyDescent="0.3">
      <c r="A172" s="39" t="s">
        <v>2201</v>
      </c>
      <c r="B172" s="23">
        <v>36.08</v>
      </c>
      <c r="C172" s="23">
        <v>6.1</v>
      </c>
      <c r="D172" s="23" t="s">
        <v>2381</v>
      </c>
      <c r="E172" s="23" t="s">
        <v>2379</v>
      </c>
      <c r="F172" s="23" t="s">
        <v>2379</v>
      </c>
      <c r="G172" s="23">
        <v>1</v>
      </c>
      <c r="H172" s="23" t="s">
        <v>2381</v>
      </c>
      <c r="I172" s="23" t="str">
        <f>IF('Medical Examinations'!$B172&lt;18.5, "Underweight", IF('Medical Examinations'!$B172&lt;=24.9, "Normal Weight", IF('Medical Examinations'!$B172&lt;=29.9, "Overweight", "Obesity")))</f>
        <v>Obesity</v>
      </c>
      <c r="J172" s="33" t="str">
        <f>IF('Medical Examinations'!$C172&lt;5.7, "Normal", IF('Medical Examinations'!$C172&lt;=6.4, "Prediabetes", "Diabetes"))</f>
        <v>Prediabetes</v>
      </c>
    </row>
    <row r="173" spans="1:10" x14ac:dyDescent="0.3">
      <c r="A173" s="38" t="s">
        <v>2200</v>
      </c>
      <c r="B173" s="28">
        <v>33.5</v>
      </c>
      <c r="C173" s="28">
        <v>5.4</v>
      </c>
      <c r="D173" s="28" t="s">
        <v>2379</v>
      </c>
      <c r="E173" s="28" t="s">
        <v>2379</v>
      </c>
      <c r="F173" s="28" t="s">
        <v>2379</v>
      </c>
      <c r="G173" s="28">
        <v>0</v>
      </c>
      <c r="H173" s="28" t="s">
        <v>2381</v>
      </c>
      <c r="I173" s="28" t="str">
        <f>IF('Medical Examinations'!$B173&lt;18.5, "Underweight", IF('Medical Examinations'!$B173&lt;=24.9, "Normal Weight", IF('Medical Examinations'!$B173&lt;=29.9, "Overweight", "Obesity")))</f>
        <v>Obesity</v>
      </c>
      <c r="J173" s="30" t="str">
        <f>IF('Medical Examinations'!$C173&lt;5.7, "Normal", IF('Medical Examinations'!$C173&lt;=6.4, "Prediabetes", "Diabetes"))</f>
        <v>Normal</v>
      </c>
    </row>
    <row r="174" spans="1:10" x14ac:dyDescent="0.3">
      <c r="A174" s="39" t="s">
        <v>2199</v>
      </c>
      <c r="B174" s="23">
        <v>47.46</v>
      </c>
      <c r="C174" s="23">
        <v>6.24</v>
      </c>
      <c r="D174" s="23" t="s">
        <v>2381</v>
      </c>
      <c r="E174" s="23" t="s">
        <v>2379</v>
      </c>
      <c r="F174" s="23" t="s">
        <v>2379</v>
      </c>
      <c r="G174" s="23">
        <v>1</v>
      </c>
      <c r="H174" s="23" t="s">
        <v>2381</v>
      </c>
      <c r="I174" s="23" t="str">
        <f>IF('Medical Examinations'!$B174&lt;18.5, "Underweight", IF('Medical Examinations'!$B174&lt;=24.9, "Normal Weight", IF('Medical Examinations'!$B174&lt;=29.9, "Overweight", "Obesity")))</f>
        <v>Obesity</v>
      </c>
      <c r="J174" s="33" t="str">
        <f>IF('Medical Examinations'!$C174&lt;5.7, "Normal", IF('Medical Examinations'!$C174&lt;=6.4, "Prediabetes", "Diabetes"))</f>
        <v>Prediabetes</v>
      </c>
    </row>
    <row r="175" spans="1:10" x14ac:dyDescent="0.3">
      <c r="A175" s="38" t="s">
        <v>2198</v>
      </c>
      <c r="B175" s="28">
        <v>49.24</v>
      </c>
      <c r="C175" s="28">
        <v>4.45</v>
      </c>
      <c r="D175" s="28" t="s">
        <v>2379</v>
      </c>
      <c r="E175" s="28" t="s">
        <v>2379</v>
      </c>
      <c r="F175" s="28" t="s">
        <v>2379</v>
      </c>
      <c r="G175" s="28">
        <v>0</v>
      </c>
      <c r="H175" s="28" t="s">
        <v>2381</v>
      </c>
      <c r="I175" s="28" t="str">
        <f>IF('Medical Examinations'!$B175&lt;18.5, "Underweight", IF('Medical Examinations'!$B175&lt;=24.9, "Normal Weight", IF('Medical Examinations'!$B175&lt;=29.9, "Overweight", "Obesity")))</f>
        <v>Obesity</v>
      </c>
      <c r="J175" s="30" t="str">
        <f>IF('Medical Examinations'!$C175&lt;5.7, "Normal", IF('Medical Examinations'!$C175&lt;=6.4, "Prediabetes", "Diabetes"))</f>
        <v>Normal</v>
      </c>
    </row>
    <row r="176" spans="1:10" x14ac:dyDescent="0.3">
      <c r="A176" s="39" t="s">
        <v>2197</v>
      </c>
      <c r="B176" s="23">
        <v>54.4</v>
      </c>
      <c r="C176" s="23">
        <v>5.22</v>
      </c>
      <c r="D176" s="23" t="s">
        <v>2379</v>
      </c>
      <c r="E176" s="23" t="s">
        <v>2379</v>
      </c>
      <c r="F176" s="23" t="s">
        <v>2379</v>
      </c>
      <c r="G176" s="23">
        <v>1</v>
      </c>
      <c r="H176" s="23" t="s">
        <v>2381</v>
      </c>
      <c r="I176" s="23" t="str">
        <f>IF('Medical Examinations'!$B176&lt;18.5, "Underweight", IF('Medical Examinations'!$B176&lt;=24.9, "Normal Weight", IF('Medical Examinations'!$B176&lt;=29.9, "Overweight", "Obesity")))</f>
        <v>Obesity</v>
      </c>
      <c r="J176" s="33" t="str">
        <f>IF('Medical Examinations'!$C176&lt;5.7, "Normal", IF('Medical Examinations'!$C176&lt;=6.4, "Prediabetes", "Diabetes"))</f>
        <v>Normal</v>
      </c>
    </row>
    <row r="177" spans="1:10" x14ac:dyDescent="0.3">
      <c r="A177" s="38" t="s">
        <v>2196</v>
      </c>
      <c r="B177" s="28">
        <v>35.53</v>
      </c>
      <c r="C177" s="28">
        <v>4.6100000000000003</v>
      </c>
      <c r="D177" s="28" t="s">
        <v>2379</v>
      </c>
      <c r="E177" s="28" t="s">
        <v>2379</v>
      </c>
      <c r="F177" s="28" t="s">
        <v>2379</v>
      </c>
      <c r="G177" s="28">
        <v>1</v>
      </c>
      <c r="H177" s="28" t="s">
        <v>2381</v>
      </c>
      <c r="I177" s="28" t="str">
        <f>IF('Medical Examinations'!$B177&lt;18.5, "Underweight", IF('Medical Examinations'!$B177&lt;=24.9, "Normal Weight", IF('Medical Examinations'!$B177&lt;=29.9, "Overweight", "Obesity")))</f>
        <v>Obesity</v>
      </c>
      <c r="J177" s="30" t="str">
        <f>IF('Medical Examinations'!$C177&lt;5.7, "Normal", IF('Medical Examinations'!$C177&lt;=6.4, "Prediabetes", "Diabetes"))</f>
        <v>Normal</v>
      </c>
    </row>
    <row r="178" spans="1:10" x14ac:dyDescent="0.3">
      <c r="A178" s="39" t="s">
        <v>2195</v>
      </c>
      <c r="B178" s="23">
        <v>39.729999999999997</v>
      </c>
      <c r="C178" s="23">
        <v>6.24</v>
      </c>
      <c r="D178" s="23" t="s">
        <v>2379</v>
      </c>
      <c r="E178" s="23" t="s">
        <v>2379</v>
      </c>
      <c r="F178" s="23" t="s">
        <v>2379</v>
      </c>
      <c r="G178" s="23">
        <v>0</v>
      </c>
      <c r="H178" s="23" t="s">
        <v>2381</v>
      </c>
      <c r="I178" s="23" t="str">
        <f>IF('Medical Examinations'!$B178&lt;18.5, "Underweight", IF('Medical Examinations'!$B178&lt;=24.9, "Normal Weight", IF('Medical Examinations'!$B178&lt;=29.9, "Overweight", "Obesity")))</f>
        <v>Obesity</v>
      </c>
      <c r="J178" s="33" t="str">
        <f>IF('Medical Examinations'!$C178&lt;5.7, "Normal", IF('Medical Examinations'!$C178&lt;=6.4, "Prediabetes", "Diabetes"))</f>
        <v>Prediabetes</v>
      </c>
    </row>
    <row r="179" spans="1:10" x14ac:dyDescent="0.3">
      <c r="A179" s="38" t="s">
        <v>2194</v>
      </c>
      <c r="B179" s="28">
        <v>35.68</v>
      </c>
      <c r="C179" s="28">
        <v>10.039999999999999</v>
      </c>
      <c r="D179" s="28" t="s">
        <v>2379</v>
      </c>
      <c r="E179" s="28" t="s">
        <v>2379</v>
      </c>
      <c r="F179" s="28" t="s">
        <v>2379</v>
      </c>
      <c r="G179" s="28">
        <v>0</v>
      </c>
      <c r="H179" s="28" t="s">
        <v>2381</v>
      </c>
      <c r="I179" s="28" t="str">
        <f>IF('Medical Examinations'!$B179&lt;18.5, "Underweight", IF('Medical Examinations'!$B179&lt;=24.9, "Normal Weight", IF('Medical Examinations'!$B179&lt;=29.9, "Overweight", "Obesity")))</f>
        <v>Obesity</v>
      </c>
      <c r="J179" s="30" t="str">
        <f>IF('Medical Examinations'!$C179&lt;5.7, "Normal", IF('Medical Examinations'!$C179&lt;=6.4, "Prediabetes", "Diabetes"))</f>
        <v>Diabetes</v>
      </c>
    </row>
    <row r="180" spans="1:10" x14ac:dyDescent="0.3">
      <c r="A180" s="39" t="s">
        <v>2193</v>
      </c>
      <c r="B180" s="23">
        <v>48.86</v>
      </c>
      <c r="C180" s="23">
        <v>6.09</v>
      </c>
      <c r="D180" s="23" t="s">
        <v>2379</v>
      </c>
      <c r="E180" s="23" t="s">
        <v>2379</v>
      </c>
      <c r="F180" s="23" t="s">
        <v>2379</v>
      </c>
      <c r="G180" s="23">
        <v>0</v>
      </c>
      <c r="H180" s="23" t="s">
        <v>2381</v>
      </c>
      <c r="I180" s="23" t="str">
        <f>IF('Medical Examinations'!$B180&lt;18.5, "Underweight", IF('Medical Examinations'!$B180&lt;=24.9, "Normal Weight", IF('Medical Examinations'!$B180&lt;=29.9, "Overweight", "Obesity")))</f>
        <v>Obesity</v>
      </c>
      <c r="J180" s="33" t="str">
        <f>IF('Medical Examinations'!$C180&lt;5.7, "Normal", IF('Medical Examinations'!$C180&lt;=6.4, "Prediabetes", "Diabetes"))</f>
        <v>Prediabetes</v>
      </c>
    </row>
    <row r="181" spans="1:10" x14ac:dyDescent="0.3">
      <c r="A181" s="38" t="s">
        <v>2192</v>
      </c>
      <c r="B181" s="28">
        <v>34.799999999999997</v>
      </c>
      <c r="C181" s="28">
        <v>11.4</v>
      </c>
      <c r="D181" s="28" t="s">
        <v>2381</v>
      </c>
      <c r="E181" s="28" t="s">
        <v>2379</v>
      </c>
      <c r="F181" s="28" t="s">
        <v>2381</v>
      </c>
      <c r="G181" s="28">
        <v>1</v>
      </c>
      <c r="H181" s="28" t="s">
        <v>2379</v>
      </c>
      <c r="I181" s="28" t="str">
        <f>IF('Medical Examinations'!$B181&lt;18.5, "Underweight", IF('Medical Examinations'!$B181&lt;=24.9, "Normal Weight", IF('Medical Examinations'!$B181&lt;=29.9, "Overweight", "Obesity")))</f>
        <v>Obesity</v>
      </c>
      <c r="J181" s="30" t="str">
        <f>IF('Medical Examinations'!$C181&lt;5.7, "Normal", IF('Medical Examinations'!$C181&lt;=6.4, "Prediabetes", "Diabetes"))</f>
        <v>Diabetes</v>
      </c>
    </row>
    <row r="182" spans="1:10" x14ac:dyDescent="0.3">
      <c r="A182" s="39" t="s">
        <v>2191</v>
      </c>
      <c r="B182" s="23">
        <v>32.49</v>
      </c>
      <c r="C182" s="23">
        <v>4.29</v>
      </c>
      <c r="D182" s="23" t="s">
        <v>2379</v>
      </c>
      <c r="E182" s="23" t="s">
        <v>2379</v>
      </c>
      <c r="F182" s="23" t="s">
        <v>2381</v>
      </c>
      <c r="G182" s="23">
        <v>1</v>
      </c>
      <c r="H182" s="23" t="s">
        <v>2381</v>
      </c>
      <c r="I182" s="23" t="str">
        <f>IF('Medical Examinations'!$B182&lt;18.5, "Underweight", IF('Medical Examinations'!$B182&lt;=24.9, "Normal Weight", IF('Medical Examinations'!$B182&lt;=29.9, "Overweight", "Obesity")))</f>
        <v>Obesity</v>
      </c>
      <c r="J182" s="33" t="str">
        <f>IF('Medical Examinations'!$C182&lt;5.7, "Normal", IF('Medical Examinations'!$C182&lt;=6.4, "Prediabetes", "Diabetes"))</f>
        <v>Normal</v>
      </c>
    </row>
    <row r="183" spans="1:10" x14ac:dyDescent="0.3">
      <c r="A183" s="38" t="s">
        <v>2190</v>
      </c>
      <c r="B183" s="28">
        <v>39</v>
      </c>
      <c r="C183" s="28">
        <v>5.7</v>
      </c>
      <c r="D183" s="28" t="s">
        <v>2379</v>
      </c>
      <c r="E183" s="28" t="s">
        <v>2379</v>
      </c>
      <c r="F183" s="28" t="s">
        <v>2379</v>
      </c>
      <c r="G183" s="28">
        <v>2</v>
      </c>
      <c r="H183" s="28" t="s">
        <v>2381</v>
      </c>
      <c r="I183" s="28" t="str">
        <f>IF('Medical Examinations'!$B183&lt;18.5, "Underweight", IF('Medical Examinations'!$B183&lt;=24.9, "Normal Weight", IF('Medical Examinations'!$B183&lt;=29.9, "Overweight", "Obesity")))</f>
        <v>Obesity</v>
      </c>
      <c r="J183" s="30" t="str">
        <f>IF('Medical Examinations'!$C183&lt;5.7, "Normal", IF('Medical Examinations'!$C183&lt;=6.4, "Prediabetes", "Diabetes"))</f>
        <v>Prediabetes</v>
      </c>
    </row>
    <row r="184" spans="1:10" x14ac:dyDescent="0.3">
      <c r="A184" s="39" t="s">
        <v>2189</v>
      </c>
      <c r="B184" s="23">
        <v>35.299999999999997</v>
      </c>
      <c r="C184" s="23">
        <v>6.09</v>
      </c>
      <c r="D184" s="23" t="s">
        <v>2379</v>
      </c>
      <c r="E184" s="23" t="s">
        <v>2379</v>
      </c>
      <c r="F184" s="23" t="s">
        <v>2379</v>
      </c>
      <c r="G184" s="23">
        <v>1</v>
      </c>
      <c r="H184" s="23" t="s">
        <v>2381</v>
      </c>
      <c r="I184" s="23" t="str">
        <f>IF('Medical Examinations'!$B184&lt;18.5, "Underweight", IF('Medical Examinations'!$B184&lt;=24.9, "Normal Weight", IF('Medical Examinations'!$B184&lt;=29.9, "Overweight", "Obesity")))</f>
        <v>Obesity</v>
      </c>
      <c r="J184" s="33" t="str">
        <f>IF('Medical Examinations'!$C184&lt;5.7, "Normal", IF('Medical Examinations'!$C184&lt;=6.4, "Prediabetes", "Diabetes"))</f>
        <v>Prediabetes</v>
      </c>
    </row>
    <row r="185" spans="1:10" x14ac:dyDescent="0.3">
      <c r="A185" s="38" t="s">
        <v>2188</v>
      </c>
      <c r="B185" s="28">
        <v>33.42</v>
      </c>
      <c r="C185" s="28">
        <v>10.67</v>
      </c>
      <c r="D185" s="28" t="s">
        <v>2379</v>
      </c>
      <c r="E185" s="28" t="s">
        <v>2379</v>
      </c>
      <c r="F185" s="28" t="s">
        <v>2379</v>
      </c>
      <c r="G185" s="28">
        <v>0</v>
      </c>
      <c r="H185" s="28" t="s">
        <v>2381</v>
      </c>
      <c r="I185" s="28" t="str">
        <f>IF('Medical Examinations'!$B185&lt;18.5, "Underweight", IF('Medical Examinations'!$B185&lt;=24.9, "Normal Weight", IF('Medical Examinations'!$B185&lt;=29.9, "Overweight", "Obesity")))</f>
        <v>Obesity</v>
      </c>
      <c r="J185" s="30" t="str">
        <f>IF('Medical Examinations'!$C185&lt;5.7, "Normal", IF('Medical Examinations'!$C185&lt;=6.4, "Prediabetes", "Diabetes"))</f>
        <v>Diabetes</v>
      </c>
    </row>
    <row r="186" spans="1:10" x14ac:dyDescent="0.3">
      <c r="A186" s="39" t="s">
        <v>2187</v>
      </c>
      <c r="B186" s="23">
        <v>37.18</v>
      </c>
      <c r="C186" s="23">
        <v>6.75</v>
      </c>
      <c r="D186" s="23" t="s">
        <v>2381</v>
      </c>
      <c r="E186" s="23" t="s">
        <v>2379</v>
      </c>
      <c r="F186" s="23" t="s">
        <v>2379</v>
      </c>
      <c r="G186" s="23">
        <v>2</v>
      </c>
      <c r="H186" s="23" t="s">
        <v>2381</v>
      </c>
      <c r="I186" s="23" t="str">
        <f>IF('Medical Examinations'!$B186&lt;18.5, "Underweight", IF('Medical Examinations'!$B186&lt;=24.9, "Normal Weight", IF('Medical Examinations'!$B186&lt;=29.9, "Overweight", "Obesity")))</f>
        <v>Obesity</v>
      </c>
      <c r="J186" s="33" t="str">
        <f>IF('Medical Examinations'!$C186&lt;5.7, "Normal", IF('Medical Examinations'!$C186&lt;=6.4, "Prediabetes", "Diabetes"))</f>
        <v>Diabetes</v>
      </c>
    </row>
    <row r="187" spans="1:10" x14ac:dyDescent="0.3">
      <c r="A187" s="38" t="s">
        <v>2186</v>
      </c>
      <c r="B187" s="28">
        <v>33.33</v>
      </c>
      <c r="C187" s="28">
        <v>9.26</v>
      </c>
      <c r="D187" s="28" t="s">
        <v>2381</v>
      </c>
      <c r="E187" s="28" t="s">
        <v>2379</v>
      </c>
      <c r="F187" s="28" t="s">
        <v>2379</v>
      </c>
      <c r="G187" s="28">
        <v>2</v>
      </c>
      <c r="H187" s="28" t="s">
        <v>2379</v>
      </c>
      <c r="I187" s="28" t="str">
        <f>IF('Medical Examinations'!$B187&lt;18.5, "Underweight", IF('Medical Examinations'!$B187&lt;=24.9, "Normal Weight", IF('Medical Examinations'!$B187&lt;=29.9, "Overweight", "Obesity")))</f>
        <v>Obesity</v>
      </c>
      <c r="J187" s="30" t="str">
        <f>IF('Medical Examinations'!$C187&lt;5.7, "Normal", IF('Medical Examinations'!$C187&lt;=6.4, "Prediabetes", "Diabetes"))</f>
        <v>Diabetes</v>
      </c>
    </row>
    <row r="188" spans="1:10" x14ac:dyDescent="0.3">
      <c r="A188" s="39" t="s">
        <v>2185</v>
      </c>
      <c r="B188" s="23">
        <v>53.21</v>
      </c>
      <c r="C188" s="23">
        <v>4.2699999999999996</v>
      </c>
      <c r="D188" s="23" t="s">
        <v>2379</v>
      </c>
      <c r="E188" s="23" t="s">
        <v>2379</v>
      </c>
      <c r="F188" s="23" t="s">
        <v>2379</v>
      </c>
      <c r="G188" s="23">
        <v>1</v>
      </c>
      <c r="H188" s="23" t="s">
        <v>2381</v>
      </c>
      <c r="I188" s="23" t="str">
        <f>IF('Medical Examinations'!$B188&lt;18.5, "Underweight", IF('Medical Examinations'!$B188&lt;=24.9, "Normal Weight", IF('Medical Examinations'!$B188&lt;=29.9, "Overweight", "Obesity")))</f>
        <v>Obesity</v>
      </c>
      <c r="J188" s="33" t="str">
        <f>IF('Medical Examinations'!$C188&lt;5.7, "Normal", IF('Medical Examinations'!$C188&lt;=6.4, "Prediabetes", "Diabetes"))</f>
        <v>Normal</v>
      </c>
    </row>
    <row r="189" spans="1:10" x14ac:dyDescent="0.3">
      <c r="A189" s="38" t="s">
        <v>2184</v>
      </c>
      <c r="B189" s="28">
        <v>38.729999999999997</v>
      </c>
      <c r="C189" s="28">
        <v>11.51</v>
      </c>
      <c r="D189" s="28" t="s">
        <v>2379</v>
      </c>
      <c r="E189" s="28" t="s">
        <v>2379</v>
      </c>
      <c r="F189" s="28" t="s">
        <v>2379</v>
      </c>
      <c r="G189" s="28">
        <v>2</v>
      </c>
      <c r="H189" s="28" t="s">
        <v>2381</v>
      </c>
      <c r="I189" s="28" t="str">
        <f>IF('Medical Examinations'!$B189&lt;18.5, "Underweight", IF('Medical Examinations'!$B189&lt;=24.9, "Normal Weight", IF('Medical Examinations'!$B189&lt;=29.9, "Overweight", "Obesity")))</f>
        <v>Obesity</v>
      </c>
      <c r="J189" s="30" t="str">
        <f>IF('Medical Examinations'!$C189&lt;5.7, "Normal", IF('Medical Examinations'!$C189&lt;=6.4, "Prediabetes", "Diabetes"))</f>
        <v>Diabetes</v>
      </c>
    </row>
    <row r="190" spans="1:10" x14ac:dyDescent="0.3">
      <c r="A190" s="39" t="s">
        <v>2183</v>
      </c>
      <c r="B190" s="23">
        <v>29.73</v>
      </c>
      <c r="C190" s="23">
        <v>7.22</v>
      </c>
      <c r="D190" s="23" t="s">
        <v>2379</v>
      </c>
      <c r="E190" s="23" t="s">
        <v>2379</v>
      </c>
      <c r="F190" s="23" t="s">
        <v>2379</v>
      </c>
      <c r="G190" s="23">
        <v>0</v>
      </c>
      <c r="H190" s="23" t="s">
        <v>2381</v>
      </c>
      <c r="I190" s="23" t="str">
        <f>IF('Medical Examinations'!$B190&lt;18.5, "Underweight", IF('Medical Examinations'!$B190&lt;=24.9, "Normal Weight", IF('Medical Examinations'!$B190&lt;=29.9, "Overweight", "Obesity")))</f>
        <v>Overweight</v>
      </c>
      <c r="J190" s="33" t="str">
        <f>IF('Medical Examinations'!$C190&lt;5.7, "Normal", IF('Medical Examinations'!$C190&lt;=6.4, "Prediabetes", "Diabetes"))</f>
        <v>Diabetes</v>
      </c>
    </row>
    <row r="191" spans="1:10" x14ac:dyDescent="0.3">
      <c r="A191" s="38" t="s">
        <v>2182</v>
      </c>
      <c r="B191" s="28">
        <v>34.700000000000003</v>
      </c>
      <c r="C191" s="28">
        <v>4.37</v>
      </c>
      <c r="D191" s="28" t="s">
        <v>2379</v>
      </c>
      <c r="E191" s="28" t="s">
        <v>2379</v>
      </c>
      <c r="F191" s="28" t="s">
        <v>2381</v>
      </c>
      <c r="G191" s="28">
        <v>1</v>
      </c>
      <c r="H191" s="28" t="s">
        <v>2381</v>
      </c>
      <c r="I191" s="28" t="str">
        <f>IF('Medical Examinations'!$B191&lt;18.5, "Underweight", IF('Medical Examinations'!$B191&lt;=24.9, "Normal Weight", IF('Medical Examinations'!$B191&lt;=29.9, "Overweight", "Obesity")))</f>
        <v>Obesity</v>
      </c>
      <c r="J191" s="30" t="str">
        <f>IF('Medical Examinations'!$C191&lt;5.7, "Normal", IF('Medical Examinations'!$C191&lt;=6.4, "Prediabetes", "Diabetes"))</f>
        <v>Normal</v>
      </c>
    </row>
    <row r="192" spans="1:10" x14ac:dyDescent="0.3">
      <c r="A192" s="39" t="s">
        <v>2181</v>
      </c>
      <c r="B192" s="23">
        <v>38.28</v>
      </c>
      <c r="C192" s="23">
        <v>11.56</v>
      </c>
      <c r="D192" s="23" t="s">
        <v>2381</v>
      </c>
      <c r="E192" s="23" t="s">
        <v>2379</v>
      </c>
      <c r="F192" s="23" t="s">
        <v>2379</v>
      </c>
      <c r="G192" s="23">
        <v>1</v>
      </c>
      <c r="H192" s="23" t="s">
        <v>2381</v>
      </c>
      <c r="I192" s="23" t="str">
        <f>IF('Medical Examinations'!$B192&lt;18.5, "Underweight", IF('Medical Examinations'!$B192&lt;=24.9, "Normal Weight", IF('Medical Examinations'!$B192&lt;=29.9, "Overweight", "Obesity")))</f>
        <v>Obesity</v>
      </c>
      <c r="J192" s="33" t="str">
        <f>IF('Medical Examinations'!$C192&lt;5.7, "Normal", IF('Medical Examinations'!$C192&lt;=6.4, "Prediabetes", "Diabetes"))</f>
        <v>Diabetes</v>
      </c>
    </row>
    <row r="193" spans="1:10" x14ac:dyDescent="0.3">
      <c r="A193" s="38" t="s">
        <v>2180</v>
      </c>
      <c r="B193" s="28">
        <v>33.57</v>
      </c>
      <c r="C193" s="28">
        <v>8.82</v>
      </c>
      <c r="D193" s="28" t="s">
        <v>2381</v>
      </c>
      <c r="E193" s="28" t="s">
        <v>2379</v>
      </c>
      <c r="F193" s="28" t="s">
        <v>2379</v>
      </c>
      <c r="G193" s="28">
        <v>0</v>
      </c>
      <c r="H193" s="28" t="s">
        <v>2381</v>
      </c>
      <c r="I193" s="28" t="str">
        <f>IF('Medical Examinations'!$B193&lt;18.5, "Underweight", IF('Medical Examinations'!$B193&lt;=24.9, "Normal Weight", IF('Medical Examinations'!$B193&lt;=29.9, "Overweight", "Obesity")))</f>
        <v>Obesity</v>
      </c>
      <c r="J193" s="30" t="str">
        <f>IF('Medical Examinations'!$C193&lt;5.7, "Normal", IF('Medical Examinations'!$C193&lt;=6.4, "Prediabetes", "Diabetes"))</f>
        <v>Diabetes</v>
      </c>
    </row>
    <row r="194" spans="1:10" x14ac:dyDescent="0.3">
      <c r="A194" s="39" t="s">
        <v>2179</v>
      </c>
      <c r="B194" s="23">
        <v>52.06</v>
      </c>
      <c r="C194" s="23">
        <v>4.6900000000000004</v>
      </c>
      <c r="D194" s="23" t="s">
        <v>2379</v>
      </c>
      <c r="E194" s="23" t="s">
        <v>2379</v>
      </c>
      <c r="F194" s="23" t="s">
        <v>2379</v>
      </c>
      <c r="G194" s="23">
        <v>1</v>
      </c>
      <c r="H194" s="23" t="s">
        <v>2381</v>
      </c>
      <c r="I194" s="23" t="str">
        <f>IF('Medical Examinations'!$B194&lt;18.5, "Underweight", IF('Medical Examinations'!$B194&lt;=24.9, "Normal Weight", IF('Medical Examinations'!$B194&lt;=29.9, "Overweight", "Obesity")))</f>
        <v>Obesity</v>
      </c>
      <c r="J194" s="33" t="str">
        <f>IF('Medical Examinations'!$C194&lt;5.7, "Normal", IF('Medical Examinations'!$C194&lt;=6.4, "Prediabetes", "Diabetes"))</f>
        <v>Normal</v>
      </c>
    </row>
    <row r="195" spans="1:10" x14ac:dyDescent="0.3">
      <c r="A195" s="38" t="s">
        <v>2178</v>
      </c>
      <c r="B195" s="28">
        <v>38.17</v>
      </c>
      <c r="C195" s="28">
        <v>4.53</v>
      </c>
      <c r="D195" s="28" t="s">
        <v>2379</v>
      </c>
      <c r="E195" s="28" t="s">
        <v>2380</v>
      </c>
      <c r="F195" s="28" t="s">
        <v>2379</v>
      </c>
      <c r="G195" s="28">
        <v>1</v>
      </c>
      <c r="H195" s="28" t="s">
        <v>2381</v>
      </c>
      <c r="I195" s="28" t="str">
        <f>IF('Medical Examinations'!$B195&lt;18.5, "Underweight", IF('Medical Examinations'!$B195&lt;=24.9, "Normal Weight", IF('Medical Examinations'!$B195&lt;=29.9, "Overweight", "Obesity")))</f>
        <v>Obesity</v>
      </c>
      <c r="J195" s="30" t="str">
        <f>IF('Medical Examinations'!$C195&lt;5.7, "Normal", IF('Medical Examinations'!$C195&lt;=6.4, "Prediabetes", "Diabetes"))</f>
        <v>Normal</v>
      </c>
    </row>
    <row r="196" spans="1:10" x14ac:dyDescent="0.3">
      <c r="A196" s="39" t="s">
        <v>2177</v>
      </c>
      <c r="B196" s="23">
        <v>36.954999999999998</v>
      </c>
      <c r="C196" s="23">
        <v>5.84</v>
      </c>
      <c r="D196" s="23" t="s">
        <v>2379</v>
      </c>
      <c r="E196" s="23" t="s">
        <v>2379</v>
      </c>
      <c r="F196" s="23" t="s">
        <v>2381</v>
      </c>
      <c r="G196" s="23">
        <v>1</v>
      </c>
      <c r="H196" s="23" t="s">
        <v>2381</v>
      </c>
      <c r="I196" s="23" t="str">
        <f>IF('Medical Examinations'!$B196&lt;18.5, "Underweight", IF('Medical Examinations'!$B196&lt;=24.9, "Normal Weight", IF('Medical Examinations'!$B196&lt;=29.9, "Overweight", "Obesity")))</f>
        <v>Obesity</v>
      </c>
      <c r="J196" s="33" t="str">
        <f>IF('Medical Examinations'!$C196&lt;5.7, "Normal", IF('Medical Examinations'!$C196&lt;=6.4, "Prediabetes", "Diabetes"))</f>
        <v>Prediabetes</v>
      </c>
    </row>
    <row r="197" spans="1:10" x14ac:dyDescent="0.3">
      <c r="A197" s="38" t="s">
        <v>2176</v>
      </c>
      <c r="B197" s="28">
        <v>34.4</v>
      </c>
      <c r="C197" s="28">
        <v>4.9000000000000004</v>
      </c>
      <c r="D197" s="28" t="s">
        <v>2379</v>
      </c>
      <c r="E197" s="28" t="s">
        <v>2379</v>
      </c>
      <c r="F197" s="28" t="s">
        <v>2381</v>
      </c>
      <c r="G197" s="28">
        <v>1</v>
      </c>
      <c r="H197" s="28" t="s">
        <v>2381</v>
      </c>
      <c r="I197" s="28" t="str">
        <f>IF('Medical Examinations'!$B197&lt;18.5, "Underweight", IF('Medical Examinations'!$B197&lt;=24.9, "Normal Weight", IF('Medical Examinations'!$B197&lt;=29.9, "Overweight", "Obesity")))</f>
        <v>Obesity</v>
      </c>
      <c r="J197" s="30" t="str">
        <f>IF('Medical Examinations'!$C197&lt;5.7, "Normal", IF('Medical Examinations'!$C197&lt;=6.4, "Prediabetes", "Diabetes"))</f>
        <v>Normal</v>
      </c>
    </row>
    <row r="198" spans="1:10" x14ac:dyDescent="0.3">
      <c r="A198" s="39" t="s">
        <v>2175</v>
      </c>
      <c r="B198" s="23">
        <v>31.73</v>
      </c>
      <c r="C198" s="23">
        <v>4.3</v>
      </c>
      <c r="D198" s="23" t="s">
        <v>2379</v>
      </c>
      <c r="E198" s="23" t="s">
        <v>2379</v>
      </c>
      <c r="F198" s="23" t="s">
        <v>2379</v>
      </c>
      <c r="G198" s="23">
        <v>0</v>
      </c>
      <c r="H198" s="23" t="s">
        <v>2381</v>
      </c>
      <c r="I198" s="23" t="str">
        <f>IF('Medical Examinations'!$B198&lt;18.5, "Underweight", IF('Medical Examinations'!$B198&lt;=24.9, "Normal Weight", IF('Medical Examinations'!$B198&lt;=29.9, "Overweight", "Obesity")))</f>
        <v>Obesity</v>
      </c>
      <c r="J198" s="33" t="str">
        <f>IF('Medical Examinations'!$C198&lt;5.7, "Normal", IF('Medical Examinations'!$C198&lt;=6.4, "Prediabetes", "Diabetes"))</f>
        <v>Normal</v>
      </c>
    </row>
    <row r="199" spans="1:10" x14ac:dyDescent="0.3">
      <c r="A199" s="38" t="s">
        <v>2174</v>
      </c>
      <c r="B199" s="28">
        <v>36.64</v>
      </c>
      <c r="C199" s="28">
        <v>11.34</v>
      </c>
      <c r="D199" s="28" t="s">
        <v>2379</v>
      </c>
      <c r="E199" s="28" t="s">
        <v>2379</v>
      </c>
      <c r="F199" s="28" t="s">
        <v>2379</v>
      </c>
      <c r="G199" s="28">
        <v>0</v>
      </c>
      <c r="H199" s="28" t="s">
        <v>2381</v>
      </c>
      <c r="I199" s="28" t="str">
        <f>IF('Medical Examinations'!$B199&lt;18.5, "Underweight", IF('Medical Examinations'!$B199&lt;=24.9, "Normal Weight", IF('Medical Examinations'!$B199&lt;=29.9, "Overweight", "Obesity")))</f>
        <v>Obesity</v>
      </c>
      <c r="J199" s="30" t="str">
        <f>IF('Medical Examinations'!$C199&lt;5.7, "Normal", IF('Medical Examinations'!$C199&lt;=6.4, "Prediabetes", "Diabetes"))</f>
        <v>Diabetes</v>
      </c>
    </row>
    <row r="200" spans="1:10" x14ac:dyDescent="0.3">
      <c r="A200" s="39" t="s">
        <v>2173</v>
      </c>
      <c r="B200" s="23">
        <v>36.85</v>
      </c>
      <c r="C200" s="23">
        <v>5.88</v>
      </c>
      <c r="D200" s="23" t="s">
        <v>2379</v>
      </c>
      <c r="E200" s="23" t="s">
        <v>2380</v>
      </c>
      <c r="F200" s="23" t="s">
        <v>2379</v>
      </c>
      <c r="G200" s="23">
        <v>1</v>
      </c>
      <c r="H200" s="23" t="s">
        <v>2381</v>
      </c>
      <c r="I200" s="23" t="str">
        <f>IF('Medical Examinations'!$B200&lt;18.5, "Underweight", IF('Medical Examinations'!$B200&lt;=24.9, "Normal Weight", IF('Medical Examinations'!$B200&lt;=29.9, "Overweight", "Obesity")))</f>
        <v>Obesity</v>
      </c>
      <c r="J200" s="33" t="str">
        <f>IF('Medical Examinations'!$C200&lt;5.7, "Normal", IF('Medical Examinations'!$C200&lt;=6.4, "Prediabetes", "Diabetes"))</f>
        <v>Prediabetes</v>
      </c>
    </row>
    <row r="201" spans="1:10" x14ac:dyDescent="0.3">
      <c r="A201" s="38" t="s">
        <v>2172</v>
      </c>
      <c r="B201" s="28">
        <v>33.33</v>
      </c>
      <c r="C201" s="28">
        <v>5.01</v>
      </c>
      <c r="D201" s="28" t="s">
        <v>2381</v>
      </c>
      <c r="E201" s="28" t="s">
        <v>2379</v>
      </c>
      <c r="F201" s="28" t="s">
        <v>2381</v>
      </c>
      <c r="G201" s="28">
        <v>1</v>
      </c>
      <c r="H201" s="28" t="s">
        <v>2381</v>
      </c>
      <c r="I201" s="28" t="str">
        <f>IF('Medical Examinations'!$B201&lt;18.5, "Underweight", IF('Medical Examinations'!$B201&lt;=24.9, "Normal Weight", IF('Medical Examinations'!$B201&lt;=29.9, "Overweight", "Obesity")))</f>
        <v>Obesity</v>
      </c>
      <c r="J201" s="30" t="str">
        <f>IF('Medical Examinations'!$C201&lt;5.7, "Normal", IF('Medical Examinations'!$C201&lt;=6.4, "Prediabetes", "Diabetes"))</f>
        <v>Normal</v>
      </c>
    </row>
    <row r="202" spans="1:10" x14ac:dyDescent="0.3">
      <c r="A202" s="39" t="s">
        <v>2171</v>
      </c>
      <c r="B202" s="23">
        <v>39.14</v>
      </c>
      <c r="C202" s="23">
        <v>4.4000000000000004</v>
      </c>
      <c r="D202" s="23" t="s">
        <v>2379</v>
      </c>
      <c r="E202" s="23" t="s">
        <v>2379</v>
      </c>
      <c r="F202" s="23" t="s">
        <v>2381</v>
      </c>
      <c r="G202" s="23">
        <v>1</v>
      </c>
      <c r="H202" s="23" t="s">
        <v>2381</v>
      </c>
      <c r="I202" s="23" t="str">
        <f>IF('Medical Examinations'!$B202&lt;18.5, "Underweight", IF('Medical Examinations'!$B202&lt;=24.9, "Normal Weight", IF('Medical Examinations'!$B202&lt;=29.9, "Overweight", "Obesity")))</f>
        <v>Obesity</v>
      </c>
      <c r="J202" s="33" t="str">
        <f>IF('Medical Examinations'!$C202&lt;5.7, "Normal", IF('Medical Examinations'!$C202&lt;=6.4, "Prediabetes", "Diabetes"))</f>
        <v>Normal</v>
      </c>
    </row>
    <row r="203" spans="1:10" x14ac:dyDescent="0.3">
      <c r="A203" s="38" t="s">
        <v>2170</v>
      </c>
      <c r="B203" s="28">
        <v>32.9</v>
      </c>
      <c r="C203" s="28">
        <v>6.26</v>
      </c>
      <c r="D203" s="28" t="s">
        <v>2381</v>
      </c>
      <c r="E203" s="28" t="s">
        <v>2379</v>
      </c>
      <c r="F203" s="28" t="s">
        <v>2379</v>
      </c>
      <c r="G203" s="28">
        <v>0</v>
      </c>
      <c r="H203" s="28" t="s">
        <v>2381</v>
      </c>
      <c r="I203" s="28" t="str">
        <f>IF('Medical Examinations'!$B203&lt;18.5, "Underweight", IF('Medical Examinations'!$B203&lt;=24.9, "Normal Weight", IF('Medical Examinations'!$B203&lt;=29.9, "Overweight", "Obesity")))</f>
        <v>Obesity</v>
      </c>
      <c r="J203" s="30" t="str">
        <f>IF('Medical Examinations'!$C203&lt;5.7, "Normal", IF('Medical Examinations'!$C203&lt;=6.4, "Prediabetes", "Diabetes"))</f>
        <v>Prediabetes</v>
      </c>
    </row>
    <row r="204" spans="1:10" x14ac:dyDescent="0.3">
      <c r="A204" s="39" t="s">
        <v>2169</v>
      </c>
      <c r="B204" s="23">
        <v>29.78</v>
      </c>
      <c r="C204" s="23">
        <v>10.27</v>
      </c>
      <c r="D204" s="23" t="s">
        <v>2381</v>
      </c>
      <c r="E204" s="23" t="s">
        <v>2379</v>
      </c>
      <c r="F204" s="23" t="s">
        <v>2381</v>
      </c>
      <c r="G204" s="23">
        <v>1</v>
      </c>
      <c r="H204" s="23" t="s">
        <v>2381</v>
      </c>
      <c r="I204" s="23" t="str">
        <f>IF('Medical Examinations'!$B204&lt;18.5, "Underweight", IF('Medical Examinations'!$B204&lt;=24.9, "Normal Weight", IF('Medical Examinations'!$B204&lt;=29.9, "Overweight", "Obesity")))</f>
        <v>Overweight</v>
      </c>
      <c r="J204" s="33" t="str">
        <f>IF('Medical Examinations'!$C204&lt;5.7, "Normal", IF('Medical Examinations'!$C204&lt;=6.4, "Prediabetes", "Diabetes"))</f>
        <v>Diabetes</v>
      </c>
    </row>
    <row r="205" spans="1:10" x14ac:dyDescent="0.3">
      <c r="A205" s="38" t="s">
        <v>2168</v>
      </c>
      <c r="B205" s="28">
        <v>32.78</v>
      </c>
      <c r="C205" s="28">
        <v>5.27</v>
      </c>
      <c r="D205" s="28" t="s">
        <v>2379</v>
      </c>
      <c r="E205" s="28" t="s">
        <v>2379</v>
      </c>
      <c r="F205" s="28" t="s">
        <v>2379</v>
      </c>
      <c r="G205" s="28">
        <v>0</v>
      </c>
      <c r="H205" s="28" t="s">
        <v>2381</v>
      </c>
      <c r="I205" s="28" t="str">
        <f>IF('Medical Examinations'!$B205&lt;18.5, "Underweight", IF('Medical Examinations'!$B205&lt;=24.9, "Normal Weight", IF('Medical Examinations'!$B205&lt;=29.9, "Overweight", "Obesity")))</f>
        <v>Obesity</v>
      </c>
      <c r="J205" s="30" t="str">
        <f>IF('Medical Examinations'!$C205&lt;5.7, "Normal", IF('Medical Examinations'!$C205&lt;=6.4, "Prediabetes", "Diabetes"))</f>
        <v>Normal</v>
      </c>
    </row>
    <row r="206" spans="1:10" x14ac:dyDescent="0.3">
      <c r="A206" s="39" t="s">
        <v>2167</v>
      </c>
      <c r="B206" s="23">
        <v>41.65</v>
      </c>
      <c r="C206" s="23">
        <v>10.73</v>
      </c>
      <c r="D206" s="23" t="s">
        <v>2381</v>
      </c>
      <c r="E206" s="23" t="s">
        <v>2379</v>
      </c>
      <c r="F206" s="23" t="s">
        <v>2379</v>
      </c>
      <c r="G206" s="23">
        <v>0</v>
      </c>
      <c r="H206" s="23" t="s">
        <v>2381</v>
      </c>
      <c r="I206" s="23" t="str">
        <f>IF('Medical Examinations'!$B206&lt;18.5, "Underweight", IF('Medical Examinations'!$B206&lt;=24.9, "Normal Weight", IF('Medical Examinations'!$B206&lt;=29.9, "Overweight", "Obesity")))</f>
        <v>Obesity</v>
      </c>
      <c r="J206" s="33" t="str">
        <f>IF('Medical Examinations'!$C206&lt;5.7, "Normal", IF('Medical Examinations'!$C206&lt;=6.4, "Prediabetes", "Diabetes"))</f>
        <v>Diabetes</v>
      </c>
    </row>
    <row r="207" spans="1:10" x14ac:dyDescent="0.3">
      <c r="A207" s="38" t="s">
        <v>2166</v>
      </c>
      <c r="B207" s="28">
        <v>50.79</v>
      </c>
      <c r="C207" s="28">
        <v>4.45</v>
      </c>
      <c r="D207" s="28" t="s">
        <v>2379</v>
      </c>
      <c r="E207" s="28" t="s">
        <v>2379</v>
      </c>
      <c r="F207" s="28" t="s">
        <v>2379</v>
      </c>
      <c r="G207" s="28">
        <v>1</v>
      </c>
      <c r="H207" s="28" t="s">
        <v>2381</v>
      </c>
      <c r="I207" s="28" t="str">
        <f>IF('Medical Examinations'!$B207&lt;18.5, "Underweight", IF('Medical Examinations'!$B207&lt;=24.9, "Normal Weight", IF('Medical Examinations'!$B207&lt;=29.9, "Overweight", "Obesity")))</f>
        <v>Obesity</v>
      </c>
      <c r="J207" s="30" t="str">
        <f>IF('Medical Examinations'!$C207&lt;5.7, "Normal", IF('Medical Examinations'!$C207&lt;=6.4, "Prediabetes", "Diabetes"))</f>
        <v>Normal</v>
      </c>
    </row>
    <row r="208" spans="1:10" x14ac:dyDescent="0.3">
      <c r="A208" s="39" t="s">
        <v>2165</v>
      </c>
      <c r="B208" s="23">
        <v>35.43</v>
      </c>
      <c r="C208" s="23">
        <v>5.25</v>
      </c>
      <c r="D208" s="23" t="s">
        <v>2381</v>
      </c>
      <c r="E208" s="23" t="s">
        <v>2379</v>
      </c>
      <c r="F208" s="23" t="s">
        <v>2379</v>
      </c>
      <c r="G208" s="23">
        <v>0</v>
      </c>
      <c r="H208" s="23" t="s">
        <v>2381</v>
      </c>
      <c r="I208" s="23" t="str">
        <f>IF('Medical Examinations'!$B208&lt;18.5, "Underweight", IF('Medical Examinations'!$B208&lt;=24.9, "Normal Weight", IF('Medical Examinations'!$B208&lt;=29.9, "Overweight", "Obesity")))</f>
        <v>Obesity</v>
      </c>
      <c r="J208" s="33" t="str">
        <f>IF('Medical Examinations'!$C208&lt;5.7, "Normal", IF('Medical Examinations'!$C208&lt;=6.4, "Prediabetes", "Diabetes"))</f>
        <v>Normal</v>
      </c>
    </row>
    <row r="209" spans="1:10" x14ac:dyDescent="0.3">
      <c r="A209" s="38" t="s">
        <v>2164</v>
      </c>
      <c r="B209" s="28">
        <v>35.25</v>
      </c>
      <c r="C209" s="28">
        <v>9.51</v>
      </c>
      <c r="D209" s="28" t="s">
        <v>2379</v>
      </c>
      <c r="E209" s="28" t="s">
        <v>2379</v>
      </c>
      <c r="F209" s="28" t="s">
        <v>2379</v>
      </c>
      <c r="G209" s="28">
        <v>0</v>
      </c>
      <c r="H209" s="28" t="s">
        <v>2381</v>
      </c>
      <c r="I209" s="28" t="str">
        <f>IF('Medical Examinations'!$B209&lt;18.5, "Underweight", IF('Medical Examinations'!$B209&lt;=24.9, "Normal Weight", IF('Medical Examinations'!$B209&lt;=29.9, "Overweight", "Obesity")))</f>
        <v>Obesity</v>
      </c>
      <c r="J209" s="30" t="str">
        <f>IF('Medical Examinations'!$C209&lt;5.7, "Normal", IF('Medical Examinations'!$C209&lt;=6.4, "Prediabetes", "Diabetes"))</f>
        <v>Diabetes</v>
      </c>
    </row>
    <row r="210" spans="1:10" x14ac:dyDescent="0.3">
      <c r="A210" s="39" t="s">
        <v>2163</v>
      </c>
      <c r="B210" s="23">
        <v>36.85</v>
      </c>
      <c r="C210" s="23">
        <v>11.12</v>
      </c>
      <c r="D210" s="23" t="s">
        <v>2379</v>
      </c>
      <c r="E210" s="23" t="s">
        <v>2379</v>
      </c>
      <c r="F210" s="23" t="s">
        <v>2379</v>
      </c>
      <c r="G210" s="23">
        <v>0</v>
      </c>
      <c r="H210" s="23" t="s">
        <v>2381</v>
      </c>
      <c r="I210" s="23" t="str">
        <f>IF('Medical Examinations'!$B210&lt;18.5, "Underweight", IF('Medical Examinations'!$B210&lt;=24.9, "Normal Weight", IF('Medical Examinations'!$B210&lt;=29.9, "Overweight", "Obesity")))</f>
        <v>Obesity</v>
      </c>
      <c r="J210" s="33" t="str">
        <f>IF('Medical Examinations'!$C210&lt;5.7, "Normal", IF('Medical Examinations'!$C210&lt;=6.4, "Prediabetes", "Diabetes"))</f>
        <v>Diabetes</v>
      </c>
    </row>
    <row r="211" spans="1:10" x14ac:dyDescent="0.3">
      <c r="A211" s="38" t="s">
        <v>2162</v>
      </c>
      <c r="B211" s="28">
        <v>31.02</v>
      </c>
      <c r="C211" s="28">
        <v>4.5599999999999996</v>
      </c>
      <c r="D211" s="28" t="s">
        <v>2379</v>
      </c>
      <c r="E211" s="28" t="s">
        <v>2380</v>
      </c>
      <c r="F211" s="28" t="s">
        <v>2379</v>
      </c>
      <c r="G211" s="28">
        <v>1</v>
      </c>
      <c r="H211" s="28" t="s">
        <v>2381</v>
      </c>
      <c r="I211" s="28" t="str">
        <f>IF('Medical Examinations'!$B211&lt;18.5, "Underweight", IF('Medical Examinations'!$B211&lt;=24.9, "Normal Weight", IF('Medical Examinations'!$B211&lt;=29.9, "Overweight", "Obesity")))</f>
        <v>Obesity</v>
      </c>
      <c r="J211" s="30" t="str">
        <f>IF('Medical Examinations'!$C211&lt;5.7, "Normal", IF('Medical Examinations'!$C211&lt;=6.4, "Prediabetes", "Diabetes"))</f>
        <v>Normal</v>
      </c>
    </row>
    <row r="212" spans="1:10" x14ac:dyDescent="0.3">
      <c r="A212" s="39" t="s">
        <v>2161</v>
      </c>
      <c r="B212" s="23">
        <v>35.6</v>
      </c>
      <c r="C212" s="23">
        <v>4.0199999999999996</v>
      </c>
      <c r="D212" s="23" t="s">
        <v>2381</v>
      </c>
      <c r="E212" s="23" t="s">
        <v>2380</v>
      </c>
      <c r="F212" s="23" t="s">
        <v>2379</v>
      </c>
      <c r="G212" s="23">
        <v>2</v>
      </c>
      <c r="H212" s="23" t="s">
        <v>2381</v>
      </c>
      <c r="I212" s="23" t="str">
        <f>IF('Medical Examinations'!$B212&lt;18.5, "Underweight", IF('Medical Examinations'!$B212&lt;=24.9, "Normal Weight", IF('Medical Examinations'!$B212&lt;=29.9, "Overweight", "Obesity")))</f>
        <v>Obesity</v>
      </c>
      <c r="J212" s="33" t="str">
        <f>IF('Medical Examinations'!$C212&lt;5.7, "Normal", IF('Medical Examinations'!$C212&lt;=6.4, "Prediabetes", "Diabetes"))</f>
        <v>Normal</v>
      </c>
    </row>
    <row r="213" spans="1:10" x14ac:dyDescent="0.3">
      <c r="A213" s="38" t="s">
        <v>2160</v>
      </c>
      <c r="B213" s="28">
        <v>34.39</v>
      </c>
      <c r="C213" s="28">
        <v>8.7200000000000006</v>
      </c>
      <c r="D213" s="28" t="s">
        <v>2379</v>
      </c>
      <c r="E213" s="28" t="s">
        <v>2379</v>
      </c>
      <c r="F213" s="28" t="s">
        <v>2379</v>
      </c>
      <c r="G213" s="28">
        <v>0</v>
      </c>
      <c r="H213" s="28" t="s">
        <v>2381</v>
      </c>
      <c r="I213" s="28" t="str">
        <f>IF('Medical Examinations'!$B213&lt;18.5, "Underweight", IF('Medical Examinations'!$B213&lt;=24.9, "Normal Weight", IF('Medical Examinations'!$B213&lt;=29.9, "Overweight", "Obesity")))</f>
        <v>Obesity</v>
      </c>
      <c r="J213" s="30" t="str">
        <f>IF('Medical Examinations'!$C213&lt;5.7, "Normal", IF('Medical Examinations'!$C213&lt;=6.4, "Prediabetes", "Diabetes"))</f>
        <v>Diabetes</v>
      </c>
    </row>
    <row r="214" spans="1:10" x14ac:dyDescent="0.3">
      <c r="A214" s="39" t="s">
        <v>2159</v>
      </c>
      <c r="B214" s="23">
        <v>29.06</v>
      </c>
      <c r="C214" s="23">
        <v>6.25</v>
      </c>
      <c r="D214" s="23" t="s">
        <v>2381</v>
      </c>
      <c r="E214" s="23" t="s">
        <v>2379</v>
      </c>
      <c r="F214" s="23" t="s">
        <v>2379</v>
      </c>
      <c r="G214" s="23">
        <v>1</v>
      </c>
      <c r="H214" s="23" t="s">
        <v>2381</v>
      </c>
      <c r="I214" s="23" t="str">
        <f>IF('Medical Examinations'!$B214&lt;18.5, "Underweight", IF('Medical Examinations'!$B214&lt;=24.9, "Normal Weight", IF('Medical Examinations'!$B214&lt;=29.9, "Overweight", "Obesity")))</f>
        <v>Overweight</v>
      </c>
      <c r="J214" s="33" t="str">
        <f>IF('Medical Examinations'!$C214&lt;5.7, "Normal", IF('Medical Examinations'!$C214&lt;=6.4, "Prediabetes", "Diabetes"))</f>
        <v>Prediabetes</v>
      </c>
    </row>
    <row r="215" spans="1:10" x14ac:dyDescent="0.3">
      <c r="A215" s="38" t="s">
        <v>2158</v>
      </c>
      <c r="B215" s="28">
        <v>35.799999999999997</v>
      </c>
      <c r="C215" s="28">
        <v>7.32</v>
      </c>
      <c r="D215" s="28" t="s">
        <v>2379</v>
      </c>
      <c r="E215" s="28" t="s">
        <v>2379</v>
      </c>
      <c r="F215" s="28" t="s">
        <v>2379</v>
      </c>
      <c r="G215" s="28">
        <v>2</v>
      </c>
      <c r="H215" s="28" t="s">
        <v>2381</v>
      </c>
      <c r="I215" s="28" t="str">
        <f>IF('Medical Examinations'!$B215&lt;18.5, "Underweight", IF('Medical Examinations'!$B215&lt;=24.9, "Normal Weight", IF('Medical Examinations'!$B215&lt;=29.9, "Overweight", "Obesity")))</f>
        <v>Obesity</v>
      </c>
      <c r="J215" s="30" t="str">
        <f>IF('Medical Examinations'!$C215&lt;5.7, "Normal", IF('Medical Examinations'!$C215&lt;=6.4, "Prediabetes", "Diabetes"))</f>
        <v>Diabetes</v>
      </c>
    </row>
    <row r="216" spans="1:10" x14ac:dyDescent="0.3">
      <c r="A216" s="39" t="s">
        <v>2157</v>
      </c>
      <c r="B216" s="23">
        <v>49.8</v>
      </c>
      <c r="C216" s="23">
        <v>4.24</v>
      </c>
      <c r="D216" s="23" t="s">
        <v>2379</v>
      </c>
      <c r="E216" s="23" t="s">
        <v>2379</v>
      </c>
      <c r="F216" s="23" t="s">
        <v>2379</v>
      </c>
      <c r="G216" s="23">
        <v>1</v>
      </c>
      <c r="H216" s="23" t="s">
        <v>2381</v>
      </c>
      <c r="I216" s="23" t="str">
        <f>IF('Medical Examinations'!$B216&lt;18.5, "Underweight", IF('Medical Examinations'!$B216&lt;=24.9, "Normal Weight", IF('Medical Examinations'!$B216&lt;=29.9, "Overweight", "Obesity")))</f>
        <v>Obesity</v>
      </c>
      <c r="J216" s="33" t="str">
        <f>IF('Medical Examinations'!$C216&lt;5.7, "Normal", IF('Medical Examinations'!$C216&lt;=6.4, "Prediabetes", "Diabetes"))</f>
        <v>Normal</v>
      </c>
    </row>
    <row r="217" spans="1:10" x14ac:dyDescent="0.3">
      <c r="A217" s="38" t="s">
        <v>2156</v>
      </c>
      <c r="B217" s="28">
        <v>35.71</v>
      </c>
      <c r="C217" s="28">
        <v>6.84</v>
      </c>
      <c r="D217" s="28" t="s">
        <v>2379</v>
      </c>
      <c r="E217" s="28" t="s">
        <v>2379</v>
      </c>
      <c r="F217" s="28" t="s">
        <v>2379</v>
      </c>
      <c r="G217" s="28">
        <v>2</v>
      </c>
      <c r="H217" s="28" t="s">
        <v>2381</v>
      </c>
      <c r="I217" s="28" t="str">
        <f>IF('Medical Examinations'!$B217&lt;18.5, "Underweight", IF('Medical Examinations'!$B217&lt;=24.9, "Normal Weight", IF('Medical Examinations'!$B217&lt;=29.9, "Overweight", "Obesity")))</f>
        <v>Obesity</v>
      </c>
      <c r="J217" s="30" t="str">
        <f>IF('Medical Examinations'!$C217&lt;5.7, "Normal", IF('Medical Examinations'!$C217&lt;=6.4, "Prediabetes", "Diabetes"))</f>
        <v>Diabetes</v>
      </c>
    </row>
    <row r="218" spans="1:10" x14ac:dyDescent="0.3">
      <c r="A218" s="39" t="s">
        <v>2155</v>
      </c>
      <c r="B218" s="23">
        <v>30.8</v>
      </c>
      <c r="C218" s="23">
        <v>5.23</v>
      </c>
      <c r="D218" s="23" t="s">
        <v>2381</v>
      </c>
      <c r="E218" s="23" t="s">
        <v>2379</v>
      </c>
      <c r="F218" s="23" t="s">
        <v>2379</v>
      </c>
      <c r="G218" s="23">
        <v>1</v>
      </c>
      <c r="H218" s="23" t="s">
        <v>2381</v>
      </c>
      <c r="I218" s="23" t="str">
        <f>IF('Medical Examinations'!$B218&lt;18.5, "Underweight", IF('Medical Examinations'!$B218&lt;=24.9, "Normal Weight", IF('Medical Examinations'!$B218&lt;=29.9, "Overweight", "Obesity")))</f>
        <v>Obesity</v>
      </c>
      <c r="J218" s="33" t="str">
        <f>IF('Medical Examinations'!$C218&lt;5.7, "Normal", IF('Medical Examinations'!$C218&lt;=6.4, "Prediabetes", "Diabetes"))</f>
        <v>Normal</v>
      </c>
    </row>
    <row r="219" spans="1:10" x14ac:dyDescent="0.3">
      <c r="A219" s="38" t="s">
        <v>2154</v>
      </c>
      <c r="B219" s="28">
        <v>33.69</v>
      </c>
      <c r="C219" s="28">
        <v>9.68</v>
      </c>
      <c r="D219" s="28" t="s">
        <v>2379</v>
      </c>
      <c r="E219" s="28" t="s">
        <v>2379</v>
      </c>
      <c r="F219" s="28" t="s">
        <v>2379</v>
      </c>
      <c r="G219" s="28">
        <v>0</v>
      </c>
      <c r="H219" s="28" t="s">
        <v>2381</v>
      </c>
      <c r="I219" s="28" t="str">
        <f>IF('Medical Examinations'!$B219&lt;18.5, "Underweight", IF('Medical Examinations'!$B219&lt;=24.9, "Normal Weight", IF('Medical Examinations'!$B219&lt;=29.9, "Overweight", "Obesity")))</f>
        <v>Obesity</v>
      </c>
      <c r="J219" s="30" t="str">
        <f>IF('Medical Examinations'!$C219&lt;5.7, "Normal", IF('Medical Examinations'!$C219&lt;=6.4, "Prediabetes", "Diabetes"))</f>
        <v>Diabetes</v>
      </c>
    </row>
    <row r="220" spans="1:10" x14ac:dyDescent="0.3">
      <c r="A220" s="39" t="s">
        <v>2153</v>
      </c>
      <c r="B220" s="23">
        <v>42.27</v>
      </c>
      <c r="C220" s="23">
        <v>6.05</v>
      </c>
      <c r="D220" s="23" t="s">
        <v>2381</v>
      </c>
      <c r="E220" s="23" t="s">
        <v>2379</v>
      </c>
      <c r="F220" s="23" t="s">
        <v>2379</v>
      </c>
      <c r="G220" s="23">
        <v>1</v>
      </c>
      <c r="H220" s="23" t="s">
        <v>2381</v>
      </c>
      <c r="I220" s="23" t="str">
        <f>IF('Medical Examinations'!$B220&lt;18.5, "Underweight", IF('Medical Examinations'!$B220&lt;=24.9, "Normal Weight", IF('Medical Examinations'!$B220&lt;=29.9, "Overweight", "Obesity")))</f>
        <v>Obesity</v>
      </c>
      <c r="J220" s="33" t="str">
        <f>IF('Medical Examinations'!$C220&lt;5.7, "Normal", IF('Medical Examinations'!$C220&lt;=6.4, "Prediabetes", "Diabetes"))</f>
        <v>Prediabetes</v>
      </c>
    </row>
    <row r="221" spans="1:10" x14ac:dyDescent="0.3">
      <c r="A221" s="38" t="s">
        <v>2152</v>
      </c>
      <c r="B221" s="28">
        <v>53.25</v>
      </c>
      <c r="C221" s="28">
        <v>6.11</v>
      </c>
      <c r="D221" s="28" t="s">
        <v>2381</v>
      </c>
      <c r="E221" s="28" t="s">
        <v>2379</v>
      </c>
      <c r="F221" s="28" t="s">
        <v>2381</v>
      </c>
      <c r="G221" s="28">
        <v>1</v>
      </c>
      <c r="H221" s="28" t="s">
        <v>2381</v>
      </c>
      <c r="I221" s="28" t="str">
        <f>IF('Medical Examinations'!$B221&lt;18.5, "Underweight", IF('Medical Examinations'!$B221&lt;=24.9, "Normal Weight", IF('Medical Examinations'!$B221&lt;=29.9, "Overweight", "Obesity")))</f>
        <v>Obesity</v>
      </c>
      <c r="J221" s="30" t="str">
        <f>IF('Medical Examinations'!$C221&lt;5.7, "Normal", IF('Medical Examinations'!$C221&lt;=6.4, "Prediabetes", "Diabetes"))</f>
        <v>Prediabetes</v>
      </c>
    </row>
    <row r="222" spans="1:10" x14ac:dyDescent="0.3">
      <c r="A222" s="39" t="s">
        <v>2151</v>
      </c>
      <c r="B222" s="23">
        <v>26.8</v>
      </c>
      <c r="C222" s="23">
        <v>10.93</v>
      </c>
      <c r="D222" s="23" t="s">
        <v>2381</v>
      </c>
      <c r="E222" s="23" t="s">
        <v>2379</v>
      </c>
      <c r="F222" s="23" t="s">
        <v>2379</v>
      </c>
      <c r="G222" s="23">
        <v>0</v>
      </c>
      <c r="H222" s="23" t="s">
        <v>2379</v>
      </c>
      <c r="I222" s="23" t="str">
        <f>IF('Medical Examinations'!$B222&lt;18.5, "Underweight", IF('Medical Examinations'!$B222&lt;=24.9, "Normal Weight", IF('Medical Examinations'!$B222&lt;=29.9, "Overweight", "Obesity")))</f>
        <v>Overweight</v>
      </c>
      <c r="J222" s="33" t="str">
        <f>IF('Medical Examinations'!$C222&lt;5.7, "Normal", IF('Medical Examinations'!$C222&lt;=6.4, "Prediabetes", "Diabetes"))</f>
        <v>Diabetes</v>
      </c>
    </row>
    <row r="223" spans="1:10" x14ac:dyDescent="0.3">
      <c r="A223" s="38" t="s">
        <v>2150</v>
      </c>
      <c r="B223" s="28">
        <v>28.5</v>
      </c>
      <c r="C223" s="28">
        <v>5.12</v>
      </c>
      <c r="D223" s="28" t="s">
        <v>2379</v>
      </c>
      <c r="E223" s="28" t="s">
        <v>2379</v>
      </c>
      <c r="F223" s="28" t="s">
        <v>2379</v>
      </c>
      <c r="G223" s="28">
        <v>1</v>
      </c>
      <c r="H223" s="28" t="s">
        <v>2381</v>
      </c>
      <c r="I223" s="28" t="str">
        <f>IF('Medical Examinations'!$B223&lt;18.5, "Underweight", IF('Medical Examinations'!$B223&lt;=24.9, "Normal Weight", IF('Medical Examinations'!$B223&lt;=29.9, "Overweight", "Obesity")))</f>
        <v>Overweight</v>
      </c>
      <c r="J223" s="30" t="str">
        <f>IF('Medical Examinations'!$C223&lt;5.7, "Normal", IF('Medical Examinations'!$C223&lt;=6.4, "Prediabetes", "Diabetes"))</f>
        <v>Normal</v>
      </c>
    </row>
    <row r="224" spans="1:10" x14ac:dyDescent="0.3">
      <c r="A224" s="39" t="s">
        <v>2149</v>
      </c>
      <c r="B224" s="23">
        <v>22.895</v>
      </c>
      <c r="C224" s="23">
        <v>5.72</v>
      </c>
      <c r="D224" s="23" t="s">
        <v>2379</v>
      </c>
      <c r="E224" s="23" t="s">
        <v>2379</v>
      </c>
      <c r="F224" s="23" t="s">
        <v>2379</v>
      </c>
      <c r="G224" s="23">
        <v>0</v>
      </c>
      <c r="H224" s="23" t="s">
        <v>2381</v>
      </c>
      <c r="I224" s="23" t="str">
        <f>IF('Medical Examinations'!$B224&lt;18.5, "Underweight", IF('Medical Examinations'!$B224&lt;=24.9, "Normal Weight", IF('Medical Examinations'!$B224&lt;=29.9, "Overweight", "Obesity")))</f>
        <v>Normal Weight</v>
      </c>
      <c r="J224" s="33" t="str">
        <f>IF('Medical Examinations'!$C224&lt;5.7, "Normal", IF('Medical Examinations'!$C224&lt;=6.4, "Prediabetes", "Diabetes"))</f>
        <v>Prediabetes</v>
      </c>
    </row>
    <row r="225" spans="1:10" x14ac:dyDescent="0.3">
      <c r="A225" s="38" t="s">
        <v>2148</v>
      </c>
      <c r="B225" s="28">
        <v>34.06</v>
      </c>
      <c r="C225" s="28">
        <v>11.83</v>
      </c>
      <c r="D225" s="28" t="s">
        <v>2381</v>
      </c>
      <c r="E225" s="28" t="s">
        <v>2379</v>
      </c>
      <c r="F225" s="28" t="s">
        <v>2379</v>
      </c>
      <c r="G225" s="28">
        <v>1</v>
      </c>
      <c r="H225" s="28" t="s">
        <v>2381</v>
      </c>
      <c r="I225" s="28" t="str">
        <f>IF('Medical Examinations'!$B225&lt;18.5, "Underweight", IF('Medical Examinations'!$B225&lt;=24.9, "Normal Weight", IF('Medical Examinations'!$B225&lt;=29.9, "Overweight", "Obesity")))</f>
        <v>Obesity</v>
      </c>
      <c r="J225" s="30" t="str">
        <f>IF('Medical Examinations'!$C225&lt;5.7, "Normal", IF('Medical Examinations'!$C225&lt;=6.4, "Prediabetes", "Diabetes"))</f>
        <v>Diabetes</v>
      </c>
    </row>
    <row r="226" spans="1:10" x14ac:dyDescent="0.3">
      <c r="A226" s="39" t="s">
        <v>2147</v>
      </c>
      <c r="B226" s="23">
        <v>36.409999999999997</v>
      </c>
      <c r="C226" s="23">
        <v>4.55</v>
      </c>
      <c r="D226" s="23" t="s">
        <v>2379</v>
      </c>
      <c r="E226" s="23" t="s">
        <v>2379</v>
      </c>
      <c r="F226" s="23" t="s">
        <v>2379</v>
      </c>
      <c r="G226" s="23">
        <v>0</v>
      </c>
      <c r="H226" s="23" t="s">
        <v>2381</v>
      </c>
      <c r="I226" s="23" t="str">
        <f>IF('Medical Examinations'!$B226&lt;18.5, "Underweight", IF('Medical Examinations'!$B226&lt;=24.9, "Normal Weight", IF('Medical Examinations'!$B226&lt;=29.9, "Overweight", "Obesity")))</f>
        <v>Obesity</v>
      </c>
      <c r="J226" s="33" t="str">
        <f>IF('Medical Examinations'!$C226&lt;5.7, "Normal", IF('Medical Examinations'!$C226&lt;=6.4, "Prediabetes", "Diabetes"))</f>
        <v>Normal</v>
      </c>
    </row>
    <row r="227" spans="1:10" x14ac:dyDescent="0.3">
      <c r="A227" s="38" t="s">
        <v>2146</v>
      </c>
      <c r="B227" s="28">
        <v>52.3</v>
      </c>
      <c r="C227" s="28">
        <v>4.87</v>
      </c>
      <c r="D227" s="28" t="s">
        <v>2381</v>
      </c>
      <c r="E227" s="28" t="s">
        <v>2379</v>
      </c>
      <c r="F227" s="28" t="s">
        <v>2381</v>
      </c>
      <c r="G227" s="28">
        <v>1</v>
      </c>
      <c r="H227" s="28" t="s">
        <v>2381</v>
      </c>
      <c r="I227" s="28" t="str">
        <f>IF('Medical Examinations'!$B227&lt;18.5, "Underweight", IF('Medical Examinations'!$B227&lt;=24.9, "Normal Weight", IF('Medical Examinations'!$B227&lt;=29.9, "Overweight", "Obesity")))</f>
        <v>Obesity</v>
      </c>
      <c r="J227" s="30" t="str">
        <f>IF('Medical Examinations'!$C227&lt;5.7, "Normal", IF('Medical Examinations'!$C227&lt;=6.4, "Prediabetes", "Diabetes"))</f>
        <v>Normal</v>
      </c>
    </row>
    <row r="228" spans="1:10" x14ac:dyDescent="0.3">
      <c r="A228" s="39" t="s">
        <v>2145</v>
      </c>
      <c r="B228" s="23">
        <v>52.66</v>
      </c>
      <c r="C228" s="23">
        <v>4.45</v>
      </c>
      <c r="D228" s="23" t="s">
        <v>2379</v>
      </c>
      <c r="E228" s="23" t="s">
        <v>2379</v>
      </c>
      <c r="F228" s="23" t="s">
        <v>2379</v>
      </c>
      <c r="G228" s="23">
        <v>1</v>
      </c>
      <c r="H228" s="23" t="s">
        <v>2381</v>
      </c>
      <c r="I228" s="23" t="str">
        <f>IF('Medical Examinations'!$B228&lt;18.5, "Underweight", IF('Medical Examinations'!$B228&lt;=24.9, "Normal Weight", IF('Medical Examinations'!$B228&lt;=29.9, "Overweight", "Obesity")))</f>
        <v>Obesity</v>
      </c>
      <c r="J228" s="33" t="str">
        <f>IF('Medical Examinations'!$C228&lt;5.7, "Normal", IF('Medical Examinations'!$C228&lt;=6.4, "Prediabetes", "Diabetes"))</f>
        <v>Normal</v>
      </c>
    </row>
    <row r="229" spans="1:10" x14ac:dyDescent="0.3">
      <c r="A229" s="38" t="s">
        <v>2144</v>
      </c>
      <c r="B229" s="28">
        <v>29.57</v>
      </c>
      <c r="C229" s="28">
        <v>9.42</v>
      </c>
      <c r="D229" s="28" t="s">
        <v>2381</v>
      </c>
      <c r="E229" s="28" t="s">
        <v>2379</v>
      </c>
      <c r="F229" s="28" t="s">
        <v>2379</v>
      </c>
      <c r="G229" s="28">
        <v>0</v>
      </c>
      <c r="H229" s="28" t="s">
        <v>2381</v>
      </c>
      <c r="I229" s="28" t="str">
        <f>IF('Medical Examinations'!$B229&lt;18.5, "Underweight", IF('Medical Examinations'!$B229&lt;=24.9, "Normal Weight", IF('Medical Examinations'!$B229&lt;=29.9, "Overweight", "Obesity")))</f>
        <v>Overweight</v>
      </c>
      <c r="J229" s="30" t="str">
        <f>IF('Medical Examinations'!$C229&lt;5.7, "Normal", IF('Medical Examinations'!$C229&lt;=6.4, "Prediabetes", "Diabetes"))</f>
        <v>Diabetes</v>
      </c>
    </row>
    <row r="230" spans="1:10" x14ac:dyDescent="0.3">
      <c r="A230" s="39" t="s">
        <v>2143</v>
      </c>
      <c r="B230" s="23">
        <v>36.99</v>
      </c>
      <c r="C230" s="23">
        <v>5.37</v>
      </c>
      <c r="D230" s="23" t="s">
        <v>2381</v>
      </c>
      <c r="E230" s="23" t="s">
        <v>2379</v>
      </c>
      <c r="F230" s="23" t="s">
        <v>2381</v>
      </c>
      <c r="G230" s="23">
        <v>1</v>
      </c>
      <c r="H230" s="23" t="s">
        <v>2381</v>
      </c>
      <c r="I230" s="23" t="str">
        <f>IF('Medical Examinations'!$B230&lt;18.5, "Underweight", IF('Medical Examinations'!$B230&lt;=24.9, "Normal Weight", IF('Medical Examinations'!$B230&lt;=29.9, "Overweight", "Obesity")))</f>
        <v>Obesity</v>
      </c>
      <c r="J230" s="33" t="str">
        <f>IF('Medical Examinations'!$C230&lt;5.7, "Normal", IF('Medical Examinations'!$C230&lt;=6.4, "Prediabetes", "Diabetes"))</f>
        <v>Normal</v>
      </c>
    </row>
    <row r="231" spans="1:10" x14ac:dyDescent="0.3">
      <c r="A231" s="38" t="s">
        <v>2142</v>
      </c>
      <c r="B231" s="28">
        <v>31.4</v>
      </c>
      <c r="C231" s="28">
        <v>4.5999999999999996</v>
      </c>
      <c r="D231" s="28" t="s">
        <v>2381</v>
      </c>
      <c r="E231" s="28" t="s">
        <v>2379</v>
      </c>
      <c r="F231" s="28" t="s">
        <v>2379</v>
      </c>
      <c r="G231" s="28">
        <v>1</v>
      </c>
      <c r="H231" s="28" t="s">
        <v>2381</v>
      </c>
      <c r="I231" s="28" t="str">
        <f>IF('Medical Examinations'!$B231&lt;18.5, "Underweight", IF('Medical Examinations'!$B231&lt;=24.9, "Normal Weight", IF('Medical Examinations'!$B231&lt;=29.9, "Overweight", "Obesity")))</f>
        <v>Obesity</v>
      </c>
      <c r="J231" s="30" t="str">
        <f>IF('Medical Examinations'!$C231&lt;5.7, "Normal", IF('Medical Examinations'!$C231&lt;=6.4, "Prediabetes", "Diabetes"))</f>
        <v>Normal</v>
      </c>
    </row>
    <row r="232" spans="1:10" x14ac:dyDescent="0.3">
      <c r="A232" s="39" t="s">
        <v>2141</v>
      </c>
      <c r="B232" s="23">
        <v>34.9</v>
      </c>
      <c r="C232" s="23">
        <v>6.22</v>
      </c>
      <c r="D232" s="23" t="s">
        <v>2379</v>
      </c>
      <c r="E232" s="23" t="s">
        <v>2379</v>
      </c>
      <c r="F232" s="23" t="s">
        <v>2381</v>
      </c>
      <c r="G232" s="23">
        <v>1</v>
      </c>
      <c r="H232" s="23" t="s">
        <v>2381</v>
      </c>
      <c r="I232" s="23" t="str">
        <f>IF('Medical Examinations'!$B232&lt;18.5, "Underweight", IF('Medical Examinations'!$B232&lt;=24.9, "Normal Weight", IF('Medical Examinations'!$B232&lt;=29.9, "Overweight", "Obesity")))</f>
        <v>Obesity</v>
      </c>
      <c r="J232" s="33" t="str">
        <f>IF('Medical Examinations'!$C232&lt;5.7, "Normal", IF('Medical Examinations'!$C232&lt;=6.4, "Prediabetes", "Diabetes"))</f>
        <v>Prediabetes</v>
      </c>
    </row>
    <row r="233" spans="1:10" x14ac:dyDescent="0.3">
      <c r="A233" s="38" t="s">
        <v>2140</v>
      </c>
      <c r="B233" s="28">
        <v>31.13</v>
      </c>
      <c r="C233" s="28">
        <v>4.5199999999999996</v>
      </c>
      <c r="D233" s="28" t="s">
        <v>2381</v>
      </c>
      <c r="E233" s="28" t="s">
        <v>2379</v>
      </c>
      <c r="F233" s="28" t="s">
        <v>2379</v>
      </c>
      <c r="G233" s="28">
        <v>1</v>
      </c>
      <c r="H233" s="28" t="s">
        <v>2381</v>
      </c>
      <c r="I233" s="28" t="str">
        <f>IF('Medical Examinations'!$B233&lt;18.5, "Underweight", IF('Medical Examinations'!$B233&lt;=24.9, "Normal Weight", IF('Medical Examinations'!$B233&lt;=29.9, "Overweight", "Obesity")))</f>
        <v>Obesity</v>
      </c>
      <c r="J233" s="30" t="str">
        <f>IF('Medical Examinations'!$C233&lt;5.7, "Normal", IF('Medical Examinations'!$C233&lt;=6.4, "Prediabetes", "Diabetes"))</f>
        <v>Normal</v>
      </c>
    </row>
    <row r="234" spans="1:10" x14ac:dyDescent="0.3">
      <c r="A234" s="39" t="s">
        <v>2139</v>
      </c>
      <c r="B234" s="23">
        <v>34.799999999999997</v>
      </c>
      <c r="C234" s="23">
        <v>6.18</v>
      </c>
      <c r="D234" s="23" t="s">
        <v>2379</v>
      </c>
      <c r="E234" s="23" t="s">
        <v>2379</v>
      </c>
      <c r="F234" s="23" t="s">
        <v>2381</v>
      </c>
      <c r="G234" s="23">
        <v>1</v>
      </c>
      <c r="H234" s="23" t="s">
        <v>2381</v>
      </c>
      <c r="I234" s="23" t="str">
        <f>IF('Medical Examinations'!$B234&lt;18.5, "Underweight", IF('Medical Examinations'!$B234&lt;=24.9, "Normal Weight", IF('Medical Examinations'!$B234&lt;=29.9, "Overweight", "Obesity")))</f>
        <v>Obesity</v>
      </c>
      <c r="J234" s="33" t="str">
        <f>IF('Medical Examinations'!$C234&lt;5.7, "Normal", IF('Medical Examinations'!$C234&lt;=6.4, "Prediabetes", "Diabetes"))</f>
        <v>Prediabetes</v>
      </c>
    </row>
    <row r="235" spans="1:10" x14ac:dyDescent="0.3">
      <c r="A235" s="38" t="s">
        <v>2138</v>
      </c>
      <c r="B235" s="28">
        <v>31.68</v>
      </c>
      <c r="C235" s="28">
        <v>4.4000000000000004</v>
      </c>
      <c r="D235" s="28" t="s">
        <v>2379</v>
      </c>
      <c r="E235" s="28" t="s">
        <v>2379</v>
      </c>
      <c r="F235" s="28" t="s">
        <v>2379</v>
      </c>
      <c r="G235" s="28">
        <v>0</v>
      </c>
      <c r="H235" s="28" t="s">
        <v>2381</v>
      </c>
      <c r="I235" s="28" t="str">
        <f>IF('Medical Examinations'!$B235&lt;18.5, "Underweight", IF('Medical Examinations'!$B235&lt;=24.9, "Normal Weight", IF('Medical Examinations'!$B235&lt;=29.9, "Overweight", "Obesity")))</f>
        <v>Obesity</v>
      </c>
      <c r="J235" s="30" t="str">
        <f>IF('Medical Examinations'!$C235&lt;5.7, "Normal", IF('Medical Examinations'!$C235&lt;=6.4, "Prediabetes", "Diabetes"))</f>
        <v>Normal</v>
      </c>
    </row>
    <row r="236" spans="1:10" x14ac:dyDescent="0.3">
      <c r="A236" s="39" t="s">
        <v>2137</v>
      </c>
      <c r="B236" s="23">
        <v>33.534999999999997</v>
      </c>
      <c r="C236" s="23">
        <v>6.23</v>
      </c>
      <c r="D236" s="23" t="s">
        <v>2379</v>
      </c>
      <c r="E236" s="23" t="s">
        <v>2380</v>
      </c>
      <c r="F236" s="23" t="s">
        <v>2379</v>
      </c>
      <c r="G236" s="23">
        <v>1</v>
      </c>
      <c r="H236" s="23" t="s">
        <v>2381</v>
      </c>
      <c r="I236" s="23" t="str">
        <f>IF('Medical Examinations'!$B236&lt;18.5, "Underweight", IF('Medical Examinations'!$B236&lt;=24.9, "Normal Weight", IF('Medical Examinations'!$B236&lt;=29.9, "Overweight", "Obesity")))</f>
        <v>Obesity</v>
      </c>
      <c r="J236" s="33" t="str">
        <f>IF('Medical Examinations'!$C236&lt;5.7, "Normal", IF('Medical Examinations'!$C236&lt;=6.4, "Prediabetes", "Diabetes"))</f>
        <v>Prediabetes</v>
      </c>
    </row>
    <row r="237" spans="1:10" x14ac:dyDescent="0.3">
      <c r="A237" s="38" t="s">
        <v>2136</v>
      </c>
      <c r="B237" s="28">
        <v>31.92</v>
      </c>
      <c r="C237" s="28">
        <v>5.33</v>
      </c>
      <c r="D237" s="28" t="s">
        <v>2381</v>
      </c>
      <c r="E237" s="28" t="s">
        <v>2379</v>
      </c>
      <c r="F237" s="28" t="s">
        <v>2379</v>
      </c>
      <c r="G237" s="28">
        <v>0</v>
      </c>
      <c r="H237" s="28" t="s">
        <v>2381</v>
      </c>
      <c r="I237" s="28" t="str">
        <f>IF('Medical Examinations'!$B237&lt;18.5, "Underweight", IF('Medical Examinations'!$B237&lt;=24.9, "Normal Weight", IF('Medical Examinations'!$B237&lt;=29.9, "Overweight", "Obesity")))</f>
        <v>Obesity</v>
      </c>
      <c r="J237" s="30" t="str">
        <f>IF('Medical Examinations'!$C237&lt;5.7, "Normal", IF('Medical Examinations'!$C237&lt;=6.4, "Prediabetes", "Diabetes"))</f>
        <v>Normal</v>
      </c>
    </row>
    <row r="238" spans="1:10" x14ac:dyDescent="0.3">
      <c r="A238" s="39" t="s">
        <v>2135</v>
      </c>
      <c r="B238" s="23">
        <v>32.700000000000003</v>
      </c>
      <c r="C238" s="23">
        <v>4.09</v>
      </c>
      <c r="D238" s="23" t="s">
        <v>2379</v>
      </c>
      <c r="E238" s="23" t="s">
        <v>2379</v>
      </c>
      <c r="F238" s="23" t="s">
        <v>2379</v>
      </c>
      <c r="G238" s="23">
        <v>1</v>
      </c>
      <c r="H238" s="23" t="s">
        <v>2381</v>
      </c>
      <c r="I238" s="23" t="str">
        <f>IF('Medical Examinations'!$B238&lt;18.5, "Underweight", IF('Medical Examinations'!$B238&lt;=24.9, "Normal Weight", IF('Medical Examinations'!$B238&lt;=29.9, "Overweight", "Obesity")))</f>
        <v>Obesity</v>
      </c>
      <c r="J238" s="33" t="str">
        <f>IF('Medical Examinations'!$C238&lt;5.7, "Normal", IF('Medical Examinations'!$C238&lt;=6.4, "Prediabetes", "Diabetes"))</f>
        <v>Normal</v>
      </c>
    </row>
    <row r="239" spans="1:10" x14ac:dyDescent="0.3">
      <c r="A239" s="38" t="s">
        <v>2134</v>
      </c>
      <c r="B239" s="28">
        <v>41.25</v>
      </c>
      <c r="C239" s="28">
        <v>5.19</v>
      </c>
      <c r="D239" s="28" t="s">
        <v>2379</v>
      </c>
      <c r="E239" s="28" t="s">
        <v>2379</v>
      </c>
      <c r="F239" s="28" t="s">
        <v>2379</v>
      </c>
      <c r="G239" s="28">
        <v>0</v>
      </c>
      <c r="H239" s="28" t="s">
        <v>2381</v>
      </c>
      <c r="I239" s="28" t="str">
        <f>IF('Medical Examinations'!$B239&lt;18.5, "Underweight", IF('Medical Examinations'!$B239&lt;=24.9, "Normal Weight", IF('Medical Examinations'!$B239&lt;=29.9, "Overweight", "Obesity")))</f>
        <v>Obesity</v>
      </c>
      <c r="J239" s="30" t="str">
        <f>IF('Medical Examinations'!$C239&lt;5.7, "Normal", IF('Medical Examinations'!$C239&lt;=6.4, "Prediabetes", "Diabetes"))</f>
        <v>Normal</v>
      </c>
    </row>
    <row r="240" spans="1:10" x14ac:dyDescent="0.3">
      <c r="A240" s="39" t="s">
        <v>2133</v>
      </c>
      <c r="B240" s="23">
        <v>33.11</v>
      </c>
      <c r="C240" s="23">
        <v>4.12</v>
      </c>
      <c r="D240" s="23" t="s">
        <v>2379</v>
      </c>
      <c r="E240" s="23" t="s">
        <v>2379</v>
      </c>
      <c r="F240" s="23" t="s">
        <v>2381</v>
      </c>
      <c r="G240" s="23">
        <v>1</v>
      </c>
      <c r="H240" s="23" t="s">
        <v>2381</v>
      </c>
      <c r="I240" s="23" t="str">
        <f>IF('Medical Examinations'!$B240&lt;18.5, "Underweight", IF('Medical Examinations'!$B240&lt;=24.9, "Normal Weight", IF('Medical Examinations'!$B240&lt;=29.9, "Overweight", "Obesity")))</f>
        <v>Obesity</v>
      </c>
      <c r="J240" s="33" t="str">
        <f>IF('Medical Examinations'!$C240&lt;5.7, "Normal", IF('Medical Examinations'!$C240&lt;=6.4, "Prediabetes", "Diabetes"))</f>
        <v>Normal</v>
      </c>
    </row>
    <row r="241" spans="1:10" x14ac:dyDescent="0.3">
      <c r="A241" s="38" t="s">
        <v>2132</v>
      </c>
      <c r="B241" s="28">
        <v>36.159999999999997</v>
      </c>
      <c r="C241" s="28">
        <v>5.0999999999999996</v>
      </c>
      <c r="D241" s="28" t="s">
        <v>2379</v>
      </c>
      <c r="E241" s="28" t="s">
        <v>2379</v>
      </c>
      <c r="F241" s="28" t="s">
        <v>2379</v>
      </c>
      <c r="G241" s="28">
        <v>1</v>
      </c>
      <c r="H241" s="28" t="s">
        <v>2381</v>
      </c>
      <c r="I241" s="28" t="str">
        <f>IF('Medical Examinations'!$B241&lt;18.5, "Underweight", IF('Medical Examinations'!$B241&lt;=24.9, "Normal Weight", IF('Medical Examinations'!$B241&lt;=29.9, "Overweight", "Obesity")))</f>
        <v>Obesity</v>
      </c>
      <c r="J241" s="30" t="str">
        <f>IF('Medical Examinations'!$C241&lt;5.7, "Normal", IF('Medical Examinations'!$C241&lt;=6.4, "Prediabetes", "Diabetes"))</f>
        <v>Normal</v>
      </c>
    </row>
    <row r="242" spans="1:10" x14ac:dyDescent="0.3">
      <c r="A242" s="39" t="s">
        <v>2131</v>
      </c>
      <c r="B242" s="23">
        <v>33.72</v>
      </c>
      <c r="C242" s="23">
        <v>6.21</v>
      </c>
      <c r="D242" s="23" t="s">
        <v>2381</v>
      </c>
      <c r="E242" s="23" t="s">
        <v>2379</v>
      </c>
      <c r="F242" s="23" t="s">
        <v>2381</v>
      </c>
      <c r="G242" s="23">
        <v>1</v>
      </c>
      <c r="H242" s="23" t="s">
        <v>2381</v>
      </c>
      <c r="I242" s="23" t="str">
        <f>IF('Medical Examinations'!$B242&lt;18.5, "Underweight", IF('Medical Examinations'!$B242&lt;=24.9, "Normal Weight", IF('Medical Examinations'!$B242&lt;=29.9, "Overweight", "Obesity")))</f>
        <v>Obesity</v>
      </c>
      <c r="J242" s="33" t="str">
        <f>IF('Medical Examinations'!$C242&lt;5.7, "Normal", IF('Medical Examinations'!$C242&lt;=6.4, "Prediabetes", "Diabetes"))</f>
        <v>Prediabetes</v>
      </c>
    </row>
    <row r="243" spans="1:10" x14ac:dyDescent="0.3">
      <c r="A243" s="38" t="s">
        <v>2129</v>
      </c>
      <c r="B243" s="28">
        <v>37.74</v>
      </c>
      <c r="C243" s="28">
        <v>9.5299999999999994</v>
      </c>
      <c r="D243" s="28" t="s">
        <v>2381</v>
      </c>
      <c r="E243" s="28" t="s">
        <v>2379</v>
      </c>
      <c r="F243" s="28" t="s">
        <v>2379</v>
      </c>
      <c r="G243" s="28">
        <v>1</v>
      </c>
      <c r="H243" s="28" t="s">
        <v>2381</v>
      </c>
      <c r="I243" s="28" t="str">
        <f>IF('Medical Examinations'!$B243&lt;18.5, "Underweight", IF('Medical Examinations'!$B243&lt;=24.9, "Normal Weight", IF('Medical Examinations'!$B243&lt;=29.9, "Overweight", "Obesity")))</f>
        <v>Obesity</v>
      </c>
      <c r="J243" s="30" t="str">
        <f>IF('Medical Examinations'!$C243&lt;5.7, "Normal", IF('Medical Examinations'!$C243&lt;=6.4, "Prediabetes", "Diabetes"))</f>
        <v>Diabetes</v>
      </c>
    </row>
    <row r="244" spans="1:10" x14ac:dyDescent="0.3">
      <c r="A244" s="39" t="s">
        <v>2128</v>
      </c>
      <c r="B244" s="23">
        <v>48.75</v>
      </c>
      <c r="C244" s="23">
        <v>4.6399999999999997</v>
      </c>
      <c r="D244" s="23" t="s">
        <v>2381</v>
      </c>
      <c r="E244" s="23" t="s">
        <v>2379</v>
      </c>
      <c r="F244" s="23" t="s">
        <v>2379</v>
      </c>
      <c r="G244" s="23">
        <v>1</v>
      </c>
      <c r="H244" s="23" t="s">
        <v>2381</v>
      </c>
      <c r="I244" s="23" t="str">
        <f>IF('Medical Examinations'!$B244&lt;18.5, "Underweight", IF('Medical Examinations'!$B244&lt;=24.9, "Normal Weight", IF('Medical Examinations'!$B244&lt;=29.9, "Overweight", "Obesity")))</f>
        <v>Obesity</v>
      </c>
      <c r="J244" s="33" t="str">
        <f>IF('Medical Examinations'!$C244&lt;5.7, "Normal", IF('Medical Examinations'!$C244&lt;=6.4, "Prediabetes", "Diabetes"))</f>
        <v>Normal</v>
      </c>
    </row>
    <row r="245" spans="1:10" x14ac:dyDescent="0.3">
      <c r="A245" s="38" t="s">
        <v>2127</v>
      </c>
      <c r="B245" s="28">
        <v>31.065000000000001</v>
      </c>
      <c r="C245" s="28">
        <v>5.05</v>
      </c>
      <c r="D245" s="28" t="s">
        <v>2379</v>
      </c>
      <c r="E245" s="28" t="s">
        <v>2379</v>
      </c>
      <c r="F245" s="28" t="s">
        <v>2379</v>
      </c>
      <c r="G245" s="28">
        <v>1</v>
      </c>
      <c r="H245" s="28" t="s">
        <v>2381</v>
      </c>
      <c r="I245" s="28" t="str">
        <f>IF('Medical Examinations'!$B245&lt;18.5, "Underweight", IF('Medical Examinations'!$B245&lt;=24.9, "Normal Weight", IF('Medical Examinations'!$B245&lt;=29.9, "Overweight", "Obesity")))</f>
        <v>Obesity</v>
      </c>
      <c r="J245" s="30" t="str">
        <f>IF('Medical Examinations'!$C245&lt;5.7, "Normal", IF('Medical Examinations'!$C245&lt;=6.4, "Prediabetes", "Diabetes"))</f>
        <v>Normal</v>
      </c>
    </row>
    <row r="246" spans="1:10" x14ac:dyDescent="0.3">
      <c r="A246" s="39" t="s">
        <v>2126</v>
      </c>
      <c r="B246" s="23">
        <v>23.55</v>
      </c>
      <c r="C246" s="23">
        <v>10.38</v>
      </c>
      <c r="D246" s="23" t="s">
        <v>2379</v>
      </c>
      <c r="E246" s="23" t="s">
        <v>2379</v>
      </c>
      <c r="F246" s="23" t="s">
        <v>2379</v>
      </c>
      <c r="G246" s="23">
        <v>0</v>
      </c>
      <c r="H246" s="23" t="s">
        <v>2381</v>
      </c>
      <c r="I246" s="23" t="str">
        <f>IF('Medical Examinations'!$B246&lt;18.5, "Underweight", IF('Medical Examinations'!$B246&lt;=24.9, "Normal Weight", IF('Medical Examinations'!$B246&lt;=29.9, "Overweight", "Obesity")))</f>
        <v>Normal Weight</v>
      </c>
      <c r="J246" s="33" t="str">
        <f>IF('Medical Examinations'!$C246&lt;5.7, "Normal", IF('Medical Examinations'!$C246&lt;=6.4, "Prediabetes", "Diabetes"))</f>
        <v>Diabetes</v>
      </c>
    </row>
    <row r="247" spans="1:10" x14ac:dyDescent="0.3">
      <c r="A247" s="38" t="s">
        <v>2125</v>
      </c>
      <c r="B247" s="28">
        <v>30.18</v>
      </c>
      <c r="C247" s="28">
        <v>8.31</v>
      </c>
      <c r="D247" s="28" t="s">
        <v>2381</v>
      </c>
      <c r="E247" s="28" t="s">
        <v>2379</v>
      </c>
      <c r="F247" s="28" t="s">
        <v>2379</v>
      </c>
      <c r="G247" s="28">
        <v>1</v>
      </c>
      <c r="H247" s="28" t="s">
        <v>2381</v>
      </c>
      <c r="I247" s="28" t="str">
        <f>IF('Medical Examinations'!$B247&lt;18.5, "Underweight", IF('Medical Examinations'!$B247&lt;=24.9, "Normal Weight", IF('Medical Examinations'!$B247&lt;=29.9, "Overweight", "Obesity")))</f>
        <v>Obesity</v>
      </c>
      <c r="J247" s="30" t="str">
        <f>IF('Medical Examinations'!$C247&lt;5.7, "Normal", IF('Medical Examinations'!$C247&lt;=6.4, "Prediabetes", "Diabetes"))</f>
        <v>Diabetes</v>
      </c>
    </row>
    <row r="248" spans="1:10" x14ac:dyDescent="0.3">
      <c r="A248" s="39" t="s">
        <v>2124</v>
      </c>
      <c r="B248" s="23">
        <v>29.94</v>
      </c>
      <c r="C248" s="23">
        <v>7.59</v>
      </c>
      <c r="D248" s="23" t="s">
        <v>2379</v>
      </c>
      <c r="E248" s="23" t="s">
        <v>2379</v>
      </c>
      <c r="F248" s="23" t="s">
        <v>2379</v>
      </c>
      <c r="G248" s="23">
        <v>0</v>
      </c>
      <c r="H248" s="23" t="s">
        <v>2381</v>
      </c>
      <c r="I248" s="23" t="str">
        <f>IF('Medical Examinations'!$B248&lt;18.5, "Underweight", IF('Medical Examinations'!$B248&lt;=24.9, "Normal Weight", IF('Medical Examinations'!$B248&lt;=29.9, "Overweight", "Obesity")))</f>
        <v>Obesity</v>
      </c>
      <c r="J248" s="33" t="str">
        <f>IF('Medical Examinations'!$C248&lt;5.7, "Normal", IF('Medical Examinations'!$C248&lt;=6.4, "Prediabetes", "Diabetes"))</f>
        <v>Diabetes</v>
      </c>
    </row>
    <row r="249" spans="1:10" x14ac:dyDescent="0.3">
      <c r="A249" s="38" t="s">
        <v>2123</v>
      </c>
      <c r="B249" s="28">
        <v>31.4</v>
      </c>
      <c r="C249" s="28">
        <v>5.49</v>
      </c>
      <c r="D249" s="28" t="s">
        <v>2379</v>
      </c>
      <c r="E249" s="28" t="s">
        <v>2379</v>
      </c>
      <c r="F249" s="28" t="s">
        <v>2379</v>
      </c>
      <c r="G249" s="28">
        <v>0</v>
      </c>
      <c r="H249" s="28" t="s">
        <v>2381</v>
      </c>
      <c r="I249" s="28" t="str">
        <f>IF('Medical Examinations'!$B249&lt;18.5, "Underweight", IF('Medical Examinations'!$B249&lt;=24.9, "Normal Weight", IF('Medical Examinations'!$B249&lt;=29.9, "Overweight", "Obesity")))</f>
        <v>Obesity</v>
      </c>
      <c r="J249" s="30" t="str">
        <f>IF('Medical Examinations'!$C249&lt;5.7, "Normal", IF('Medical Examinations'!$C249&lt;=6.4, "Prediabetes", "Diabetes"))</f>
        <v>Normal</v>
      </c>
    </row>
    <row r="250" spans="1:10" x14ac:dyDescent="0.3">
      <c r="A250" s="39" t="s">
        <v>2122</v>
      </c>
      <c r="B250" s="23">
        <v>53.06</v>
      </c>
      <c r="C250" s="23">
        <v>11.68</v>
      </c>
      <c r="D250" s="23" t="s">
        <v>2379</v>
      </c>
      <c r="E250" s="23" t="s">
        <v>2379</v>
      </c>
      <c r="F250" s="23" t="s">
        <v>2379</v>
      </c>
      <c r="G250" s="23">
        <v>0</v>
      </c>
      <c r="H250" s="23" t="s">
        <v>2381</v>
      </c>
      <c r="I250" s="23" t="str">
        <f>IF('Medical Examinations'!$B250&lt;18.5, "Underweight", IF('Medical Examinations'!$B250&lt;=24.9, "Normal Weight", IF('Medical Examinations'!$B250&lt;=29.9, "Overweight", "Obesity")))</f>
        <v>Obesity</v>
      </c>
      <c r="J250" s="33" t="str">
        <f>IF('Medical Examinations'!$C250&lt;5.7, "Normal", IF('Medical Examinations'!$C250&lt;=6.4, "Prediabetes", "Diabetes"))</f>
        <v>Diabetes</v>
      </c>
    </row>
    <row r="251" spans="1:10" x14ac:dyDescent="0.3">
      <c r="A251" s="38" t="s">
        <v>2121</v>
      </c>
      <c r="B251" s="28">
        <v>30.25</v>
      </c>
      <c r="C251" s="28">
        <v>4.1900000000000004</v>
      </c>
      <c r="D251" s="28" t="s">
        <v>2379</v>
      </c>
      <c r="E251" s="28" t="s">
        <v>2379</v>
      </c>
      <c r="F251" s="28" t="s">
        <v>2379</v>
      </c>
      <c r="G251" s="28">
        <v>2</v>
      </c>
      <c r="H251" s="28" t="s">
        <v>2381</v>
      </c>
      <c r="I251" s="28" t="str">
        <f>IF('Medical Examinations'!$B251&lt;18.5, "Underweight", IF('Medical Examinations'!$B251&lt;=24.9, "Normal Weight", IF('Medical Examinations'!$B251&lt;=29.9, "Overweight", "Obesity")))</f>
        <v>Obesity</v>
      </c>
      <c r="J251" s="30" t="str">
        <f>IF('Medical Examinations'!$C251&lt;5.7, "Normal", IF('Medical Examinations'!$C251&lt;=6.4, "Prediabetes", "Diabetes"))</f>
        <v>Normal</v>
      </c>
    </row>
    <row r="252" spans="1:10" x14ac:dyDescent="0.3">
      <c r="A252" s="39" t="s">
        <v>2120</v>
      </c>
      <c r="B252" s="23">
        <v>46.68</v>
      </c>
      <c r="C252" s="23">
        <v>4.01</v>
      </c>
      <c r="D252" s="23" t="s">
        <v>2379</v>
      </c>
      <c r="E252" s="23" t="s">
        <v>2379</v>
      </c>
      <c r="F252" s="23" t="s">
        <v>2379</v>
      </c>
      <c r="G252" s="23">
        <v>0</v>
      </c>
      <c r="H252" s="23" t="s">
        <v>2381</v>
      </c>
      <c r="I252" s="23" t="str">
        <f>IF('Medical Examinations'!$B252&lt;18.5, "Underweight", IF('Medical Examinations'!$B252&lt;=24.9, "Normal Weight", IF('Medical Examinations'!$B252&lt;=29.9, "Overweight", "Obesity")))</f>
        <v>Obesity</v>
      </c>
      <c r="J252" s="33" t="str">
        <f>IF('Medical Examinations'!$C252&lt;5.7, "Normal", IF('Medical Examinations'!$C252&lt;=6.4, "Prediabetes", "Diabetes"))</f>
        <v>Normal</v>
      </c>
    </row>
    <row r="253" spans="1:10" x14ac:dyDescent="0.3">
      <c r="A253" s="38" t="s">
        <v>2119</v>
      </c>
      <c r="B253" s="28">
        <v>30.4</v>
      </c>
      <c r="C253" s="28">
        <v>5.91</v>
      </c>
      <c r="D253" s="28" t="s">
        <v>2379</v>
      </c>
      <c r="E253" s="28" t="s">
        <v>2380</v>
      </c>
      <c r="F253" s="28" t="s">
        <v>2379</v>
      </c>
      <c r="G253" s="28">
        <v>2</v>
      </c>
      <c r="H253" s="28" t="s">
        <v>2381</v>
      </c>
      <c r="I253" s="28" t="str">
        <f>IF('Medical Examinations'!$B253&lt;18.5, "Underweight", IF('Medical Examinations'!$B253&lt;=24.9, "Normal Weight", IF('Medical Examinations'!$B253&lt;=29.9, "Overweight", "Obesity")))</f>
        <v>Obesity</v>
      </c>
      <c r="J253" s="30" t="str">
        <f>IF('Medical Examinations'!$C253&lt;5.7, "Normal", IF('Medical Examinations'!$C253&lt;=6.4, "Prediabetes", "Diabetes"))</f>
        <v>Prediabetes</v>
      </c>
    </row>
    <row r="254" spans="1:10" x14ac:dyDescent="0.3">
      <c r="A254" s="39" t="s">
        <v>2118</v>
      </c>
      <c r="B254" s="23">
        <v>30.2</v>
      </c>
      <c r="C254" s="23">
        <v>4.47</v>
      </c>
      <c r="D254" s="23" t="s">
        <v>2381</v>
      </c>
      <c r="E254" s="23" t="s">
        <v>2379</v>
      </c>
      <c r="F254" s="23" t="s">
        <v>2381</v>
      </c>
      <c r="G254" s="23">
        <v>1</v>
      </c>
      <c r="H254" s="23" t="s">
        <v>2381</v>
      </c>
      <c r="I254" s="23" t="str">
        <f>IF('Medical Examinations'!$B254&lt;18.5, "Underweight", IF('Medical Examinations'!$B254&lt;=24.9, "Normal Weight", IF('Medical Examinations'!$B254&lt;=29.9, "Overweight", "Obesity")))</f>
        <v>Obesity</v>
      </c>
      <c r="J254" s="33" t="str">
        <f>IF('Medical Examinations'!$C254&lt;5.7, "Normal", IF('Medical Examinations'!$C254&lt;=6.4, "Prediabetes", "Diabetes"))</f>
        <v>Normal</v>
      </c>
    </row>
    <row r="255" spans="1:10" x14ac:dyDescent="0.3">
      <c r="A255" s="38" t="s">
        <v>2117</v>
      </c>
      <c r="B255" s="28">
        <v>51.18</v>
      </c>
      <c r="C255" s="28">
        <v>4.5599999999999996</v>
      </c>
      <c r="D255" s="28" t="s">
        <v>2381</v>
      </c>
      <c r="E255" s="28" t="s">
        <v>2380</v>
      </c>
      <c r="F255" s="28" t="s">
        <v>2379</v>
      </c>
      <c r="G255" s="28">
        <v>2</v>
      </c>
      <c r="H255" s="28" t="s">
        <v>2381</v>
      </c>
      <c r="I255" s="28" t="str">
        <f>IF('Medical Examinations'!$B255&lt;18.5, "Underweight", IF('Medical Examinations'!$B255&lt;=24.9, "Normal Weight", IF('Medical Examinations'!$B255&lt;=29.9, "Overweight", "Obesity")))</f>
        <v>Obesity</v>
      </c>
      <c r="J255" s="30" t="str">
        <f>IF('Medical Examinations'!$C255&lt;5.7, "Normal", IF('Medical Examinations'!$C255&lt;=6.4, "Prediabetes", "Diabetes"))</f>
        <v>Normal</v>
      </c>
    </row>
    <row r="256" spans="1:10" x14ac:dyDescent="0.3">
      <c r="A256" s="39" t="s">
        <v>2116</v>
      </c>
      <c r="B256" s="23">
        <v>22.18</v>
      </c>
      <c r="C256" s="23">
        <v>9.9</v>
      </c>
      <c r="D256" s="23" t="s">
        <v>2379</v>
      </c>
      <c r="E256" s="23" t="s">
        <v>2379</v>
      </c>
      <c r="F256" s="23" t="s">
        <v>2379</v>
      </c>
      <c r="G256" s="23">
        <v>0</v>
      </c>
      <c r="H256" s="23" t="s">
        <v>2381</v>
      </c>
      <c r="I256" s="23" t="str">
        <f>IF('Medical Examinations'!$B256&lt;18.5, "Underweight", IF('Medical Examinations'!$B256&lt;=24.9, "Normal Weight", IF('Medical Examinations'!$B256&lt;=29.9, "Overweight", "Obesity")))</f>
        <v>Normal Weight</v>
      </c>
      <c r="J256" s="33" t="str">
        <f>IF('Medical Examinations'!$C256&lt;5.7, "Normal", IF('Medical Examinations'!$C256&lt;=6.4, "Prediabetes", "Diabetes"))</f>
        <v>Diabetes</v>
      </c>
    </row>
    <row r="257" spans="1:10" x14ac:dyDescent="0.3">
      <c r="A257" s="38" t="s">
        <v>2115</v>
      </c>
      <c r="B257" s="28">
        <v>31.92</v>
      </c>
      <c r="C257" s="28">
        <v>5.1100000000000003</v>
      </c>
      <c r="D257" s="28" t="s">
        <v>2379</v>
      </c>
      <c r="E257" s="28" t="s">
        <v>2379</v>
      </c>
      <c r="F257" s="28" t="s">
        <v>2381</v>
      </c>
      <c r="G257" s="28">
        <v>1</v>
      </c>
      <c r="H257" s="28" t="s">
        <v>2381</v>
      </c>
      <c r="I257" s="28" t="str">
        <f>IF('Medical Examinations'!$B257&lt;18.5, "Underweight", IF('Medical Examinations'!$B257&lt;=24.9, "Normal Weight", IF('Medical Examinations'!$B257&lt;=29.9, "Overweight", "Obesity")))</f>
        <v>Obesity</v>
      </c>
      <c r="J257" s="30" t="str">
        <f>IF('Medical Examinations'!$C257&lt;5.7, "Normal", IF('Medical Examinations'!$C257&lt;=6.4, "Prediabetes", "Diabetes"))</f>
        <v>Normal</v>
      </c>
    </row>
    <row r="258" spans="1:10" x14ac:dyDescent="0.3">
      <c r="A258" s="39" t="s">
        <v>2114</v>
      </c>
      <c r="B258" s="23">
        <v>31.73</v>
      </c>
      <c r="C258" s="23">
        <v>5.73</v>
      </c>
      <c r="D258" s="23" t="s">
        <v>2379</v>
      </c>
      <c r="E258" s="23" t="s">
        <v>2380</v>
      </c>
      <c r="F258" s="23" t="s">
        <v>2379</v>
      </c>
      <c r="G258" s="23">
        <v>1</v>
      </c>
      <c r="H258" s="23" t="s">
        <v>2381</v>
      </c>
      <c r="I258" s="23" t="str">
        <f>IF('Medical Examinations'!$B258&lt;18.5, "Underweight", IF('Medical Examinations'!$B258&lt;=24.9, "Normal Weight", IF('Medical Examinations'!$B258&lt;=29.9, "Overweight", "Obesity")))</f>
        <v>Obesity</v>
      </c>
      <c r="J258" s="33" t="str">
        <f>IF('Medical Examinations'!$C258&lt;5.7, "Normal", IF('Medical Examinations'!$C258&lt;=6.4, "Prediabetes", "Diabetes"))</f>
        <v>Prediabetes</v>
      </c>
    </row>
    <row r="259" spans="1:10" x14ac:dyDescent="0.3">
      <c r="A259" s="38" t="s">
        <v>2113</v>
      </c>
      <c r="B259" s="28">
        <v>45.52</v>
      </c>
      <c r="C259" s="28">
        <v>6.04</v>
      </c>
      <c r="D259" s="28" t="s">
        <v>2379</v>
      </c>
      <c r="E259" s="28" t="s">
        <v>2379</v>
      </c>
      <c r="F259" s="28" t="s">
        <v>2381</v>
      </c>
      <c r="G259" s="28">
        <v>1</v>
      </c>
      <c r="H259" s="28" t="s">
        <v>2381</v>
      </c>
      <c r="I259" s="28" t="str">
        <f>IF('Medical Examinations'!$B259&lt;18.5, "Underweight", IF('Medical Examinations'!$B259&lt;=24.9, "Normal Weight", IF('Medical Examinations'!$B259&lt;=29.9, "Overweight", "Obesity")))</f>
        <v>Obesity</v>
      </c>
      <c r="J259" s="30" t="str">
        <f>IF('Medical Examinations'!$C259&lt;5.7, "Normal", IF('Medical Examinations'!$C259&lt;=6.4, "Prediabetes", "Diabetes"))</f>
        <v>Prediabetes</v>
      </c>
    </row>
    <row r="260" spans="1:10" x14ac:dyDescent="0.3">
      <c r="A260" s="39" t="s">
        <v>2112</v>
      </c>
      <c r="B260" s="23">
        <v>52.81</v>
      </c>
      <c r="C260" s="23">
        <v>5.19</v>
      </c>
      <c r="D260" s="23" t="s">
        <v>2379</v>
      </c>
      <c r="E260" s="23" t="s">
        <v>2379</v>
      </c>
      <c r="F260" s="23" t="s">
        <v>2381</v>
      </c>
      <c r="G260" s="23">
        <v>1</v>
      </c>
      <c r="H260" s="23" t="s">
        <v>2381</v>
      </c>
      <c r="I260" s="23" t="str">
        <f>IF('Medical Examinations'!$B260&lt;18.5, "Underweight", IF('Medical Examinations'!$B260&lt;=24.9, "Normal Weight", IF('Medical Examinations'!$B260&lt;=29.9, "Overweight", "Obesity")))</f>
        <v>Obesity</v>
      </c>
      <c r="J260" s="33" t="str">
        <f>IF('Medical Examinations'!$C260&lt;5.7, "Normal", IF('Medical Examinations'!$C260&lt;=6.4, "Prediabetes", "Diabetes"))</f>
        <v>Normal</v>
      </c>
    </row>
    <row r="261" spans="1:10" x14ac:dyDescent="0.3">
      <c r="A261" s="38" t="s">
        <v>2111</v>
      </c>
      <c r="B261" s="28">
        <v>33.58</v>
      </c>
      <c r="C261" s="28">
        <v>5.56</v>
      </c>
      <c r="D261" s="28" t="s">
        <v>2379</v>
      </c>
      <c r="E261" s="28" t="s">
        <v>2379</v>
      </c>
      <c r="F261" s="28" t="s">
        <v>2379</v>
      </c>
      <c r="G261" s="28">
        <v>1</v>
      </c>
      <c r="H261" s="28" t="s">
        <v>2381</v>
      </c>
      <c r="I261" s="28" t="str">
        <f>IF('Medical Examinations'!$B261&lt;18.5, "Underweight", IF('Medical Examinations'!$B261&lt;=24.9, "Normal Weight", IF('Medical Examinations'!$B261&lt;=29.9, "Overweight", "Obesity")))</f>
        <v>Obesity</v>
      </c>
      <c r="J261" s="30" t="str">
        <f>IF('Medical Examinations'!$C261&lt;5.7, "Normal", IF('Medical Examinations'!$C261&lt;=6.4, "Prediabetes", "Diabetes"))</f>
        <v>Normal</v>
      </c>
    </row>
    <row r="262" spans="1:10" x14ac:dyDescent="0.3">
      <c r="A262" s="39" t="s">
        <v>2110</v>
      </c>
      <c r="B262" s="23">
        <v>30.684999999999999</v>
      </c>
      <c r="C262" s="23">
        <v>8.23</v>
      </c>
      <c r="D262" s="23" t="s">
        <v>2379</v>
      </c>
      <c r="E262" s="23" t="s">
        <v>2379</v>
      </c>
      <c r="F262" s="23" t="s">
        <v>2379</v>
      </c>
      <c r="G262" s="23">
        <v>0</v>
      </c>
      <c r="H262" s="23" t="s">
        <v>2381</v>
      </c>
      <c r="I262" s="23" t="str">
        <f>IF('Medical Examinations'!$B262&lt;18.5, "Underweight", IF('Medical Examinations'!$B262&lt;=24.9, "Normal Weight", IF('Medical Examinations'!$B262&lt;=29.9, "Overweight", "Obesity")))</f>
        <v>Obesity</v>
      </c>
      <c r="J262" s="33" t="str">
        <f>IF('Medical Examinations'!$C262&lt;5.7, "Normal", IF('Medical Examinations'!$C262&lt;=6.4, "Prediabetes", "Diabetes"))</f>
        <v>Diabetes</v>
      </c>
    </row>
    <row r="263" spans="1:10" x14ac:dyDescent="0.3">
      <c r="A263" s="38" t="s">
        <v>2109</v>
      </c>
      <c r="B263" s="28">
        <v>37.524999999999999</v>
      </c>
      <c r="C263" s="28">
        <v>9.0299999999999994</v>
      </c>
      <c r="D263" s="28" t="s">
        <v>2381</v>
      </c>
      <c r="E263" s="28" t="s">
        <v>2379</v>
      </c>
      <c r="F263" s="28" t="s">
        <v>2379</v>
      </c>
      <c r="G263" s="28">
        <v>2</v>
      </c>
      <c r="H263" s="28" t="s">
        <v>2379</v>
      </c>
      <c r="I263" s="28" t="str">
        <f>IF('Medical Examinations'!$B263&lt;18.5, "Underweight", IF('Medical Examinations'!$B263&lt;=24.9, "Normal Weight", IF('Medical Examinations'!$B263&lt;=29.9, "Overweight", "Obesity")))</f>
        <v>Obesity</v>
      </c>
      <c r="J263" s="30" t="str">
        <f>IF('Medical Examinations'!$C263&lt;5.7, "Normal", IF('Medical Examinations'!$C263&lt;=6.4, "Prediabetes", "Diabetes"))</f>
        <v>Diabetes</v>
      </c>
    </row>
    <row r="264" spans="1:10" x14ac:dyDescent="0.3">
      <c r="A264" s="39" t="s">
        <v>2108</v>
      </c>
      <c r="B264" s="23">
        <v>34.5</v>
      </c>
      <c r="C264" s="23">
        <v>4.07</v>
      </c>
      <c r="D264" s="23" t="s">
        <v>2381</v>
      </c>
      <c r="E264" s="23" t="s">
        <v>2379</v>
      </c>
      <c r="F264" s="23" t="s">
        <v>2379</v>
      </c>
      <c r="G264" s="23">
        <v>0</v>
      </c>
      <c r="H264" s="23" t="s">
        <v>2381</v>
      </c>
      <c r="I264" s="23" t="str">
        <f>IF('Medical Examinations'!$B264&lt;18.5, "Underweight", IF('Medical Examinations'!$B264&lt;=24.9, "Normal Weight", IF('Medical Examinations'!$B264&lt;=29.9, "Overweight", "Obesity")))</f>
        <v>Obesity</v>
      </c>
      <c r="J264" s="33" t="str">
        <f>IF('Medical Examinations'!$C264&lt;5.7, "Normal", IF('Medical Examinations'!$C264&lt;=6.4, "Prediabetes", "Diabetes"))</f>
        <v>Normal</v>
      </c>
    </row>
    <row r="265" spans="1:10" x14ac:dyDescent="0.3">
      <c r="A265" s="38" t="s">
        <v>2107</v>
      </c>
      <c r="B265" s="28">
        <v>28.16</v>
      </c>
      <c r="C265" s="28">
        <v>5.77</v>
      </c>
      <c r="D265" s="28" t="s">
        <v>2379</v>
      </c>
      <c r="E265" s="28" t="s">
        <v>2379</v>
      </c>
      <c r="F265" s="28" t="s">
        <v>2379</v>
      </c>
      <c r="G265" s="28">
        <v>2</v>
      </c>
      <c r="H265" s="28" t="s">
        <v>2381</v>
      </c>
      <c r="I265" s="28" t="str">
        <f>IF('Medical Examinations'!$B265&lt;18.5, "Underweight", IF('Medical Examinations'!$B265&lt;=24.9, "Normal Weight", IF('Medical Examinations'!$B265&lt;=29.9, "Overweight", "Obesity")))</f>
        <v>Overweight</v>
      </c>
      <c r="J265" s="30" t="str">
        <f>IF('Medical Examinations'!$C265&lt;5.7, "Normal", IF('Medical Examinations'!$C265&lt;=6.4, "Prediabetes", "Diabetes"))</f>
        <v>Prediabetes</v>
      </c>
    </row>
    <row r="266" spans="1:10" x14ac:dyDescent="0.3">
      <c r="A266" s="39" t="s">
        <v>2106</v>
      </c>
      <c r="B266" s="23">
        <v>30.02</v>
      </c>
      <c r="C266" s="23">
        <v>5.98</v>
      </c>
      <c r="D266" s="23" t="s">
        <v>2379</v>
      </c>
      <c r="E266" s="23" t="s">
        <v>2379</v>
      </c>
      <c r="F266" s="23" t="s">
        <v>2381</v>
      </c>
      <c r="G266" s="23">
        <v>1</v>
      </c>
      <c r="H266" s="23" t="s">
        <v>2381</v>
      </c>
      <c r="I266" s="23" t="str">
        <f>IF('Medical Examinations'!$B266&lt;18.5, "Underweight", IF('Medical Examinations'!$B266&lt;=24.9, "Normal Weight", IF('Medical Examinations'!$B266&lt;=29.9, "Overweight", "Obesity")))</f>
        <v>Obesity</v>
      </c>
      <c r="J266" s="33" t="str">
        <f>IF('Medical Examinations'!$C266&lt;5.7, "Normal", IF('Medical Examinations'!$C266&lt;=6.4, "Prediabetes", "Diabetes"))</f>
        <v>Prediabetes</v>
      </c>
    </row>
    <row r="267" spans="1:10" x14ac:dyDescent="0.3">
      <c r="A267" s="38" t="s">
        <v>2105</v>
      </c>
      <c r="B267" s="28">
        <v>37.82</v>
      </c>
      <c r="C267" s="28">
        <v>6.01</v>
      </c>
      <c r="D267" s="28" t="s">
        <v>2379</v>
      </c>
      <c r="E267" s="28" t="s">
        <v>2379</v>
      </c>
      <c r="F267" s="28" t="s">
        <v>2379</v>
      </c>
      <c r="G267" s="28">
        <v>0</v>
      </c>
      <c r="H267" s="28" t="s">
        <v>2381</v>
      </c>
      <c r="I267" s="28" t="str">
        <f>IF('Medical Examinations'!$B267&lt;18.5, "Underweight", IF('Medical Examinations'!$B267&lt;=24.9, "Normal Weight", IF('Medical Examinations'!$B267&lt;=29.9, "Overweight", "Obesity")))</f>
        <v>Obesity</v>
      </c>
      <c r="J267" s="30" t="str">
        <f>IF('Medical Examinations'!$C267&lt;5.7, "Normal", IF('Medical Examinations'!$C267&lt;=6.4, "Prediabetes", "Diabetes"))</f>
        <v>Prediabetes</v>
      </c>
    </row>
    <row r="268" spans="1:10" x14ac:dyDescent="0.3">
      <c r="A268" s="39" t="s">
        <v>2104</v>
      </c>
      <c r="B268" s="23">
        <v>33.14</v>
      </c>
      <c r="C268" s="23">
        <v>5.67</v>
      </c>
      <c r="D268" s="23" t="s">
        <v>2381</v>
      </c>
      <c r="E268" s="23" t="s">
        <v>2379</v>
      </c>
      <c r="F268" s="23" t="s">
        <v>2379</v>
      </c>
      <c r="G268" s="23">
        <v>0</v>
      </c>
      <c r="H268" s="23" t="s">
        <v>2381</v>
      </c>
      <c r="I268" s="23" t="str">
        <f>IF('Medical Examinations'!$B268&lt;18.5, "Underweight", IF('Medical Examinations'!$B268&lt;=24.9, "Normal Weight", IF('Medical Examinations'!$B268&lt;=29.9, "Overweight", "Obesity")))</f>
        <v>Obesity</v>
      </c>
      <c r="J268" s="33" t="str">
        <f>IF('Medical Examinations'!$C268&lt;5.7, "Normal", IF('Medical Examinations'!$C268&lt;=6.4, "Prediabetes", "Diabetes"))</f>
        <v>Normal</v>
      </c>
    </row>
    <row r="269" spans="1:10" x14ac:dyDescent="0.3">
      <c r="A269" s="38" t="s">
        <v>2103</v>
      </c>
      <c r="B269" s="28">
        <v>25.14</v>
      </c>
      <c r="C269" s="28">
        <v>6.02</v>
      </c>
      <c r="D269" s="28" t="s">
        <v>2381</v>
      </c>
      <c r="E269" s="28" t="s">
        <v>2379</v>
      </c>
      <c r="F269" s="28" t="s">
        <v>2381</v>
      </c>
      <c r="G269" s="28">
        <v>1</v>
      </c>
      <c r="H269" s="28" t="s">
        <v>2381</v>
      </c>
      <c r="I269" s="28" t="str">
        <f>IF('Medical Examinations'!$B269&lt;18.5, "Underweight", IF('Medical Examinations'!$B269&lt;=24.9, "Normal Weight", IF('Medical Examinations'!$B269&lt;=29.9, "Overweight", "Obesity")))</f>
        <v>Overweight</v>
      </c>
      <c r="J269" s="30" t="str">
        <f>IF('Medical Examinations'!$C269&lt;5.7, "Normal", IF('Medical Examinations'!$C269&lt;=6.4, "Prediabetes", "Diabetes"))</f>
        <v>Prediabetes</v>
      </c>
    </row>
    <row r="270" spans="1:10" x14ac:dyDescent="0.3">
      <c r="A270" s="39" t="s">
        <v>2102</v>
      </c>
      <c r="B270" s="23">
        <v>20.18</v>
      </c>
      <c r="C270" s="23">
        <v>11.19</v>
      </c>
      <c r="D270" s="23" t="s">
        <v>2379</v>
      </c>
      <c r="E270" s="23" t="s">
        <v>2379</v>
      </c>
      <c r="F270" s="23" t="s">
        <v>2379</v>
      </c>
      <c r="G270" s="23">
        <v>0</v>
      </c>
      <c r="H270" s="23" t="s">
        <v>2381</v>
      </c>
      <c r="I270" s="23" t="str">
        <f>IF('Medical Examinations'!$B270&lt;18.5, "Underweight", IF('Medical Examinations'!$B270&lt;=24.9, "Normal Weight", IF('Medical Examinations'!$B270&lt;=29.9, "Overweight", "Obesity")))</f>
        <v>Normal Weight</v>
      </c>
      <c r="J270" s="33" t="str">
        <f>IF('Medical Examinations'!$C270&lt;5.7, "Normal", IF('Medical Examinations'!$C270&lt;=6.4, "Prediabetes", "Diabetes"))</f>
        <v>Diabetes</v>
      </c>
    </row>
    <row r="271" spans="1:10" x14ac:dyDescent="0.3">
      <c r="A271" s="38" t="s">
        <v>2101</v>
      </c>
      <c r="B271" s="28">
        <v>44.36</v>
      </c>
      <c r="C271" s="28">
        <v>5.1100000000000003</v>
      </c>
      <c r="D271" s="28" t="s">
        <v>2379</v>
      </c>
      <c r="E271" s="28" t="s">
        <v>2379</v>
      </c>
      <c r="F271" s="28" t="s">
        <v>2379</v>
      </c>
      <c r="G271" s="28">
        <v>0</v>
      </c>
      <c r="H271" s="28" t="s">
        <v>2381</v>
      </c>
      <c r="I271" s="28" t="str">
        <f>IF('Medical Examinations'!$B271&lt;18.5, "Underweight", IF('Medical Examinations'!$B271&lt;=24.9, "Normal Weight", IF('Medical Examinations'!$B271&lt;=29.9, "Overweight", "Obesity")))</f>
        <v>Obesity</v>
      </c>
      <c r="J271" s="30" t="str">
        <f>IF('Medical Examinations'!$C271&lt;5.7, "Normal", IF('Medical Examinations'!$C271&lt;=6.4, "Prediabetes", "Diabetes"))</f>
        <v>Normal</v>
      </c>
    </row>
    <row r="272" spans="1:10" x14ac:dyDescent="0.3">
      <c r="A272" s="39" t="s">
        <v>2100</v>
      </c>
      <c r="B272" s="23">
        <v>23.82</v>
      </c>
      <c r="C272" s="23">
        <v>10.85</v>
      </c>
      <c r="D272" s="23" t="s">
        <v>2381</v>
      </c>
      <c r="E272" s="23" t="s">
        <v>2379</v>
      </c>
      <c r="F272" s="23" t="s">
        <v>2379</v>
      </c>
      <c r="G272" s="23">
        <v>0</v>
      </c>
      <c r="H272" s="23" t="s">
        <v>2381</v>
      </c>
      <c r="I272" s="23" t="str">
        <f>IF('Medical Examinations'!$B272&lt;18.5, "Underweight", IF('Medical Examinations'!$B272&lt;=24.9, "Normal Weight", IF('Medical Examinations'!$B272&lt;=29.9, "Overweight", "Obesity")))</f>
        <v>Normal Weight</v>
      </c>
      <c r="J272" s="33" t="str">
        <f>IF('Medical Examinations'!$C272&lt;5.7, "Normal", IF('Medical Examinations'!$C272&lt;=6.4, "Prediabetes", "Diabetes"))</f>
        <v>Diabetes</v>
      </c>
    </row>
    <row r="273" spans="1:10" x14ac:dyDescent="0.3">
      <c r="A273" s="38" t="s">
        <v>2099</v>
      </c>
      <c r="B273" s="28">
        <v>45</v>
      </c>
      <c r="C273" s="28">
        <v>5.24</v>
      </c>
      <c r="D273" s="28" t="s">
        <v>2381</v>
      </c>
      <c r="E273" s="28" t="s">
        <v>2379</v>
      </c>
      <c r="F273" s="28" t="s">
        <v>2379</v>
      </c>
      <c r="G273" s="28">
        <v>1</v>
      </c>
      <c r="H273" s="28" t="s">
        <v>2381</v>
      </c>
      <c r="I273" s="28" t="str">
        <f>IF('Medical Examinations'!$B273&lt;18.5, "Underweight", IF('Medical Examinations'!$B273&lt;=24.9, "Normal Weight", IF('Medical Examinations'!$B273&lt;=29.9, "Overweight", "Obesity")))</f>
        <v>Obesity</v>
      </c>
      <c r="J273" s="30" t="str">
        <f>IF('Medical Examinations'!$C273&lt;5.7, "Normal", IF('Medical Examinations'!$C273&lt;=6.4, "Prediabetes", "Diabetes"))</f>
        <v>Normal</v>
      </c>
    </row>
    <row r="274" spans="1:10" x14ac:dyDescent="0.3">
      <c r="A274" s="39" t="s">
        <v>2098</v>
      </c>
      <c r="B274" s="23">
        <v>26.62</v>
      </c>
      <c r="C274" s="23">
        <v>10.08</v>
      </c>
      <c r="D274" s="23" t="s">
        <v>2379</v>
      </c>
      <c r="E274" s="23" t="s">
        <v>2379</v>
      </c>
      <c r="F274" s="23" t="s">
        <v>2379</v>
      </c>
      <c r="G274" s="23">
        <v>0</v>
      </c>
      <c r="H274" s="23" t="s">
        <v>2381</v>
      </c>
      <c r="I274" s="23" t="str">
        <f>IF('Medical Examinations'!$B274&lt;18.5, "Underweight", IF('Medical Examinations'!$B274&lt;=24.9, "Normal Weight", IF('Medical Examinations'!$B274&lt;=29.9, "Overweight", "Obesity")))</f>
        <v>Overweight</v>
      </c>
      <c r="J274" s="33" t="str">
        <f>IF('Medical Examinations'!$C274&lt;5.7, "Normal", IF('Medical Examinations'!$C274&lt;=6.4, "Prediabetes", "Diabetes"))</f>
        <v>Diabetes</v>
      </c>
    </row>
    <row r="275" spans="1:10" x14ac:dyDescent="0.3">
      <c r="A275" s="38" t="s">
        <v>2097</v>
      </c>
      <c r="B275" s="28">
        <v>32.67</v>
      </c>
      <c r="C275" s="28">
        <v>10.97</v>
      </c>
      <c r="D275" s="28" t="s">
        <v>2381</v>
      </c>
      <c r="E275" s="28" t="s">
        <v>2379</v>
      </c>
      <c r="F275" s="28" t="s">
        <v>2379</v>
      </c>
      <c r="G275" s="28">
        <v>0</v>
      </c>
      <c r="H275" s="28" t="s">
        <v>2381</v>
      </c>
      <c r="I275" s="28" t="str">
        <f>IF('Medical Examinations'!$B275&lt;18.5, "Underweight", IF('Medical Examinations'!$B275&lt;=24.9, "Normal Weight", IF('Medical Examinations'!$B275&lt;=29.9, "Overweight", "Obesity")))</f>
        <v>Obesity</v>
      </c>
      <c r="J275" s="30" t="str">
        <f>IF('Medical Examinations'!$C275&lt;5.7, "Normal", IF('Medical Examinations'!$C275&lt;=6.4, "Prediabetes", "Diabetes"))</f>
        <v>Diabetes</v>
      </c>
    </row>
    <row r="276" spans="1:10" x14ac:dyDescent="0.3">
      <c r="A276" s="39" t="s">
        <v>2096</v>
      </c>
      <c r="B276" s="23">
        <v>44.44</v>
      </c>
      <c r="C276" s="23">
        <v>4.9000000000000004</v>
      </c>
      <c r="D276" s="23" t="s">
        <v>2381</v>
      </c>
      <c r="E276" s="23" t="s">
        <v>2379</v>
      </c>
      <c r="F276" s="23" t="s">
        <v>2379</v>
      </c>
      <c r="G276" s="23">
        <v>1</v>
      </c>
      <c r="H276" s="23" t="s">
        <v>2381</v>
      </c>
      <c r="I276" s="23" t="str">
        <f>IF('Medical Examinations'!$B276&lt;18.5, "Underweight", IF('Medical Examinations'!$B276&lt;=24.9, "Normal Weight", IF('Medical Examinations'!$B276&lt;=29.9, "Overweight", "Obesity")))</f>
        <v>Obesity</v>
      </c>
      <c r="J276" s="33" t="str">
        <f>IF('Medical Examinations'!$C276&lt;5.7, "Normal", IF('Medical Examinations'!$C276&lt;=6.4, "Prediabetes", "Diabetes"))</f>
        <v>Normal</v>
      </c>
    </row>
    <row r="277" spans="1:10" x14ac:dyDescent="0.3">
      <c r="A277" s="38" t="s">
        <v>2095</v>
      </c>
      <c r="B277" s="28">
        <v>28.31</v>
      </c>
      <c r="C277" s="28">
        <v>5.33</v>
      </c>
      <c r="D277" s="28" t="s">
        <v>2379</v>
      </c>
      <c r="E277" s="28" t="s">
        <v>2379</v>
      </c>
      <c r="F277" s="28" t="s">
        <v>2379</v>
      </c>
      <c r="G277" s="28">
        <v>0</v>
      </c>
      <c r="H277" s="28" t="s">
        <v>2381</v>
      </c>
      <c r="I277" s="28" t="str">
        <f>IF('Medical Examinations'!$B277&lt;18.5, "Underweight", IF('Medical Examinations'!$B277&lt;=24.9, "Normal Weight", IF('Medical Examinations'!$B277&lt;=29.9, "Overweight", "Obesity")))</f>
        <v>Overweight</v>
      </c>
      <c r="J277" s="30" t="str">
        <f>IF('Medical Examinations'!$C277&lt;5.7, "Normal", IF('Medical Examinations'!$C277&lt;=6.4, "Prediabetes", "Diabetes"))</f>
        <v>Normal</v>
      </c>
    </row>
    <row r="278" spans="1:10" x14ac:dyDescent="0.3">
      <c r="A278" s="39" t="s">
        <v>2094</v>
      </c>
      <c r="B278" s="23">
        <v>25.05</v>
      </c>
      <c r="C278" s="23">
        <v>4.6100000000000003</v>
      </c>
      <c r="D278" s="23" t="s">
        <v>2379</v>
      </c>
      <c r="E278" s="23" t="s">
        <v>2379</v>
      </c>
      <c r="F278" s="23" t="s">
        <v>2379</v>
      </c>
      <c r="G278" s="23">
        <v>2</v>
      </c>
      <c r="H278" s="23" t="s">
        <v>2381</v>
      </c>
      <c r="I278" s="23" t="str">
        <f>IF('Medical Examinations'!$B278&lt;18.5, "Underweight", IF('Medical Examinations'!$B278&lt;=24.9, "Normal Weight", IF('Medical Examinations'!$B278&lt;=29.9, "Overweight", "Obesity")))</f>
        <v>Overweight</v>
      </c>
      <c r="J278" s="33" t="str">
        <f>IF('Medical Examinations'!$C278&lt;5.7, "Normal", IF('Medical Examinations'!$C278&lt;=6.4, "Prediabetes", "Diabetes"))</f>
        <v>Normal</v>
      </c>
    </row>
    <row r="279" spans="1:10" x14ac:dyDescent="0.3">
      <c r="A279" s="38" t="s">
        <v>2093</v>
      </c>
      <c r="B279" s="28">
        <v>28.34</v>
      </c>
      <c r="C279" s="28">
        <v>8.18</v>
      </c>
      <c r="D279" s="28" t="s">
        <v>2379</v>
      </c>
      <c r="E279" s="28" t="s">
        <v>2379</v>
      </c>
      <c r="F279" s="28" t="s">
        <v>2379</v>
      </c>
      <c r="G279" s="28">
        <v>0</v>
      </c>
      <c r="H279" s="28" t="s">
        <v>2381</v>
      </c>
      <c r="I279" s="28" t="str">
        <f>IF('Medical Examinations'!$B279&lt;18.5, "Underweight", IF('Medical Examinations'!$B279&lt;=24.9, "Normal Weight", IF('Medical Examinations'!$B279&lt;=29.9, "Overweight", "Obesity")))</f>
        <v>Overweight</v>
      </c>
      <c r="J279" s="30" t="str">
        <f>IF('Medical Examinations'!$C279&lt;5.7, "Normal", IF('Medical Examinations'!$C279&lt;=6.4, "Prediabetes", "Diabetes"))</f>
        <v>Diabetes</v>
      </c>
    </row>
    <row r="280" spans="1:10" x14ac:dyDescent="0.3">
      <c r="A280" s="39" t="s">
        <v>2092</v>
      </c>
      <c r="B280" s="23">
        <v>17.765000000000001</v>
      </c>
      <c r="C280" s="23">
        <v>5.62</v>
      </c>
      <c r="D280" s="23" t="s">
        <v>2379</v>
      </c>
      <c r="E280" s="23" t="s">
        <v>2379</v>
      </c>
      <c r="F280" s="23" t="s">
        <v>2379</v>
      </c>
      <c r="G280" s="23">
        <v>0</v>
      </c>
      <c r="H280" s="23" t="s">
        <v>2381</v>
      </c>
      <c r="I280" s="23" t="str">
        <f>IF('Medical Examinations'!$B280&lt;18.5, "Underweight", IF('Medical Examinations'!$B280&lt;=24.9, "Normal Weight", IF('Medical Examinations'!$B280&lt;=29.9, "Overweight", "Obesity")))</f>
        <v>Underweight</v>
      </c>
      <c r="J280" s="33" t="str">
        <f>IF('Medical Examinations'!$C280&lt;5.7, "Normal", IF('Medical Examinations'!$C280&lt;=6.4, "Prediabetes", "Diabetes"))</f>
        <v>Normal</v>
      </c>
    </row>
    <row r="281" spans="1:10" x14ac:dyDescent="0.3">
      <c r="A281" s="38" t="s">
        <v>2091</v>
      </c>
      <c r="B281" s="28">
        <v>36.119999999999997</v>
      </c>
      <c r="C281" s="28">
        <v>5.82</v>
      </c>
      <c r="D281" s="28" t="s">
        <v>2379</v>
      </c>
      <c r="E281" s="28" t="s">
        <v>2379</v>
      </c>
      <c r="F281" s="28" t="s">
        <v>2379</v>
      </c>
      <c r="G281" s="28">
        <v>0</v>
      </c>
      <c r="H281" s="28" t="s">
        <v>2381</v>
      </c>
      <c r="I281" s="28" t="str">
        <f>IF('Medical Examinations'!$B281&lt;18.5, "Underweight", IF('Medical Examinations'!$B281&lt;=24.9, "Normal Weight", IF('Medical Examinations'!$B281&lt;=29.9, "Overweight", "Obesity")))</f>
        <v>Obesity</v>
      </c>
      <c r="J281" s="30" t="str">
        <f>IF('Medical Examinations'!$C281&lt;5.7, "Normal", IF('Medical Examinations'!$C281&lt;=6.4, "Prediabetes", "Diabetes"))</f>
        <v>Prediabetes</v>
      </c>
    </row>
    <row r="282" spans="1:10" x14ac:dyDescent="0.3">
      <c r="A282" s="39" t="s">
        <v>2090</v>
      </c>
      <c r="B282" s="23">
        <v>23.19</v>
      </c>
      <c r="C282" s="23">
        <v>7.66</v>
      </c>
      <c r="D282" s="23" t="s">
        <v>2379</v>
      </c>
      <c r="E282" s="23" t="s">
        <v>2379</v>
      </c>
      <c r="F282" s="23" t="s">
        <v>2379</v>
      </c>
      <c r="G282" s="23">
        <v>0</v>
      </c>
      <c r="H282" s="23" t="s">
        <v>2381</v>
      </c>
      <c r="I282" s="23" t="str">
        <f>IF('Medical Examinations'!$B282&lt;18.5, "Underweight", IF('Medical Examinations'!$B282&lt;=24.9, "Normal Weight", IF('Medical Examinations'!$B282&lt;=29.9, "Overweight", "Obesity")))</f>
        <v>Normal Weight</v>
      </c>
      <c r="J282" s="33" t="str">
        <f>IF('Medical Examinations'!$C282&lt;5.7, "Normal", IF('Medical Examinations'!$C282&lt;=6.4, "Prediabetes", "Diabetes"))</f>
        <v>Diabetes</v>
      </c>
    </row>
    <row r="283" spans="1:10" x14ac:dyDescent="0.3">
      <c r="A283" s="38" t="s">
        <v>2089</v>
      </c>
      <c r="B283" s="28">
        <v>35.99</v>
      </c>
      <c r="C283" s="28">
        <v>4.2300000000000004</v>
      </c>
      <c r="D283" s="28" t="s">
        <v>2379</v>
      </c>
      <c r="E283" s="28" t="s">
        <v>2379</v>
      </c>
      <c r="F283" s="28" t="s">
        <v>2379</v>
      </c>
      <c r="G283" s="28">
        <v>0</v>
      </c>
      <c r="H283" s="28" t="s">
        <v>2381</v>
      </c>
      <c r="I283" s="28" t="str">
        <f>IF('Medical Examinations'!$B283&lt;18.5, "Underweight", IF('Medical Examinations'!$B283&lt;=24.9, "Normal Weight", IF('Medical Examinations'!$B283&lt;=29.9, "Overweight", "Obesity")))</f>
        <v>Obesity</v>
      </c>
      <c r="J283" s="30" t="str">
        <f>IF('Medical Examinations'!$C283&lt;5.7, "Normal", IF('Medical Examinations'!$C283&lt;=6.4, "Prediabetes", "Diabetes"))</f>
        <v>Normal</v>
      </c>
    </row>
    <row r="284" spans="1:10" x14ac:dyDescent="0.3">
      <c r="A284" s="39" t="s">
        <v>2088</v>
      </c>
      <c r="B284" s="23">
        <v>30.25</v>
      </c>
      <c r="C284" s="23">
        <v>5.58</v>
      </c>
      <c r="D284" s="23" t="s">
        <v>2379</v>
      </c>
      <c r="E284" s="23" t="s">
        <v>2379</v>
      </c>
      <c r="F284" s="23" t="s">
        <v>2381</v>
      </c>
      <c r="G284" s="23">
        <v>1</v>
      </c>
      <c r="H284" s="23" t="s">
        <v>2381</v>
      </c>
      <c r="I284" s="23" t="str">
        <f>IF('Medical Examinations'!$B284&lt;18.5, "Underweight", IF('Medical Examinations'!$B284&lt;=24.9, "Normal Weight", IF('Medical Examinations'!$B284&lt;=29.9, "Overweight", "Obesity")))</f>
        <v>Obesity</v>
      </c>
      <c r="J284" s="33" t="str">
        <f>IF('Medical Examinations'!$C284&lt;5.7, "Normal", IF('Medical Examinations'!$C284&lt;=6.4, "Prediabetes", "Diabetes"))</f>
        <v>Normal</v>
      </c>
    </row>
    <row r="285" spans="1:10" x14ac:dyDescent="0.3">
      <c r="A285" s="38" t="s">
        <v>2087</v>
      </c>
      <c r="B285" s="28">
        <v>26.24</v>
      </c>
      <c r="C285" s="28">
        <v>6.26</v>
      </c>
      <c r="D285" s="28" t="s">
        <v>2381</v>
      </c>
      <c r="E285" s="28" t="s">
        <v>2379</v>
      </c>
      <c r="F285" s="28" t="s">
        <v>2379</v>
      </c>
      <c r="G285" s="28">
        <v>0</v>
      </c>
      <c r="H285" s="28" t="s">
        <v>2381</v>
      </c>
      <c r="I285" s="28" t="str">
        <f>IF('Medical Examinations'!$B285&lt;18.5, "Underweight", IF('Medical Examinations'!$B285&lt;=24.9, "Normal Weight", IF('Medical Examinations'!$B285&lt;=29.9, "Overweight", "Obesity")))</f>
        <v>Overweight</v>
      </c>
      <c r="J285" s="30" t="str">
        <f>IF('Medical Examinations'!$C285&lt;5.7, "Normal", IF('Medical Examinations'!$C285&lt;=6.4, "Prediabetes", "Diabetes"))</f>
        <v>Prediabetes</v>
      </c>
    </row>
    <row r="286" spans="1:10" x14ac:dyDescent="0.3">
      <c r="A286" s="39" t="s">
        <v>2086</v>
      </c>
      <c r="B286" s="23">
        <v>31.36</v>
      </c>
      <c r="C286" s="23">
        <v>10.6</v>
      </c>
      <c r="D286" s="23" t="s">
        <v>2381</v>
      </c>
      <c r="E286" s="23" t="s">
        <v>2379</v>
      </c>
      <c r="F286" s="23" t="s">
        <v>2379</v>
      </c>
      <c r="G286" s="23">
        <v>0</v>
      </c>
      <c r="H286" s="23" t="s">
        <v>2381</v>
      </c>
      <c r="I286" s="23" t="str">
        <f>IF('Medical Examinations'!$B286&lt;18.5, "Underweight", IF('Medical Examinations'!$B286&lt;=24.9, "Normal Weight", IF('Medical Examinations'!$B286&lt;=29.9, "Overweight", "Obesity")))</f>
        <v>Obesity</v>
      </c>
      <c r="J286" s="33" t="str">
        <f>IF('Medical Examinations'!$C286&lt;5.7, "Normal", IF('Medical Examinations'!$C286&lt;=6.4, "Prediabetes", "Diabetes"))</f>
        <v>Diabetes</v>
      </c>
    </row>
    <row r="287" spans="1:10" x14ac:dyDescent="0.3">
      <c r="A287" s="38" t="s">
        <v>2085</v>
      </c>
      <c r="B287" s="28">
        <v>25.69</v>
      </c>
      <c r="C287" s="28">
        <v>4.78</v>
      </c>
      <c r="D287" s="28" t="s">
        <v>2381</v>
      </c>
      <c r="E287" s="28" t="s">
        <v>2379</v>
      </c>
      <c r="F287" s="28" t="s">
        <v>2379</v>
      </c>
      <c r="G287" s="28">
        <v>0</v>
      </c>
      <c r="H287" s="28" t="s">
        <v>2381</v>
      </c>
      <c r="I287" s="28" t="str">
        <f>IF('Medical Examinations'!$B287&lt;18.5, "Underweight", IF('Medical Examinations'!$B287&lt;=24.9, "Normal Weight", IF('Medical Examinations'!$B287&lt;=29.9, "Overweight", "Obesity")))</f>
        <v>Overweight</v>
      </c>
      <c r="J287" s="30" t="str">
        <f>IF('Medical Examinations'!$C287&lt;5.7, "Normal", IF('Medical Examinations'!$C287&lt;=6.4, "Prediabetes", "Diabetes"))</f>
        <v>Normal</v>
      </c>
    </row>
    <row r="288" spans="1:10" x14ac:dyDescent="0.3">
      <c r="A288" s="39" t="s">
        <v>2084</v>
      </c>
      <c r="B288" s="23">
        <v>25.46</v>
      </c>
      <c r="C288" s="23">
        <v>6.03</v>
      </c>
      <c r="D288" s="23" t="s">
        <v>2379</v>
      </c>
      <c r="E288" s="23" t="s">
        <v>2379</v>
      </c>
      <c r="F288" s="23" t="s">
        <v>2379</v>
      </c>
      <c r="G288" s="23">
        <v>2</v>
      </c>
      <c r="H288" s="23" t="s">
        <v>2381</v>
      </c>
      <c r="I288" s="23" t="str">
        <f>IF('Medical Examinations'!$B288&lt;18.5, "Underweight", IF('Medical Examinations'!$B288&lt;=24.9, "Normal Weight", IF('Medical Examinations'!$B288&lt;=29.9, "Overweight", "Obesity")))</f>
        <v>Overweight</v>
      </c>
      <c r="J288" s="33" t="str">
        <f>IF('Medical Examinations'!$C288&lt;5.7, "Normal", IF('Medical Examinations'!$C288&lt;=6.4, "Prediabetes", "Diabetes"))</f>
        <v>Prediabetes</v>
      </c>
    </row>
    <row r="289" spans="1:10" x14ac:dyDescent="0.3">
      <c r="A289" s="38" t="s">
        <v>2083</v>
      </c>
      <c r="B289" s="28">
        <v>31.83</v>
      </c>
      <c r="C289" s="28">
        <v>11.55</v>
      </c>
      <c r="D289" s="28" t="s">
        <v>2381</v>
      </c>
      <c r="E289" s="28" t="s">
        <v>2379</v>
      </c>
      <c r="F289" s="28" t="s">
        <v>2379</v>
      </c>
      <c r="G289" s="28">
        <v>1</v>
      </c>
      <c r="H289" s="28" t="s">
        <v>2381</v>
      </c>
      <c r="I289" s="28" t="str">
        <f>IF('Medical Examinations'!$B289&lt;18.5, "Underweight", IF('Medical Examinations'!$B289&lt;=24.9, "Normal Weight", IF('Medical Examinations'!$B289&lt;=29.9, "Overweight", "Obesity")))</f>
        <v>Obesity</v>
      </c>
      <c r="J289" s="30" t="str">
        <f>IF('Medical Examinations'!$C289&lt;5.7, "Normal", IF('Medical Examinations'!$C289&lt;=6.4, "Prediabetes", "Diabetes"))</f>
        <v>Diabetes</v>
      </c>
    </row>
    <row r="290" spans="1:10" x14ac:dyDescent="0.3">
      <c r="A290" s="39" t="s">
        <v>2082</v>
      </c>
      <c r="B290" s="23">
        <v>24.43</v>
      </c>
      <c r="C290" s="23">
        <v>7.59</v>
      </c>
      <c r="D290" s="23" t="s">
        <v>2381</v>
      </c>
      <c r="E290" s="23" t="s">
        <v>2379</v>
      </c>
      <c r="F290" s="23" t="s">
        <v>2379</v>
      </c>
      <c r="G290" s="23">
        <v>1</v>
      </c>
      <c r="H290" s="23" t="s">
        <v>2381</v>
      </c>
      <c r="I290" s="23" t="str">
        <f>IF('Medical Examinations'!$B290&lt;18.5, "Underweight", IF('Medical Examinations'!$B290&lt;=24.9, "Normal Weight", IF('Medical Examinations'!$B290&lt;=29.9, "Overweight", "Obesity")))</f>
        <v>Normal Weight</v>
      </c>
      <c r="J290" s="33" t="str">
        <f>IF('Medical Examinations'!$C290&lt;5.7, "Normal", IF('Medical Examinations'!$C290&lt;=6.4, "Prediabetes", "Diabetes"))</f>
        <v>Diabetes</v>
      </c>
    </row>
    <row r="291" spans="1:10" x14ac:dyDescent="0.3">
      <c r="A291" s="38" t="s">
        <v>2081</v>
      </c>
      <c r="B291" s="28">
        <v>41.9</v>
      </c>
      <c r="C291" s="28">
        <v>4.26</v>
      </c>
      <c r="D291" s="28" t="s">
        <v>2379</v>
      </c>
      <c r="E291" s="28" t="s">
        <v>2379</v>
      </c>
      <c r="F291" s="28" t="s">
        <v>2379</v>
      </c>
      <c r="G291" s="28">
        <v>0</v>
      </c>
      <c r="H291" s="28" t="s">
        <v>2381</v>
      </c>
      <c r="I291" s="28" t="str">
        <f>IF('Medical Examinations'!$B291&lt;18.5, "Underweight", IF('Medical Examinations'!$B291&lt;=24.9, "Normal Weight", IF('Medical Examinations'!$B291&lt;=29.9, "Overweight", "Obesity")))</f>
        <v>Obesity</v>
      </c>
      <c r="J291" s="30" t="str">
        <f>IF('Medical Examinations'!$C291&lt;5.7, "Normal", IF('Medical Examinations'!$C291&lt;=6.4, "Prediabetes", "Diabetes"))</f>
        <v>Normal</v>
      </c>
    </row>
    <row r="292" spans="1:10" x14ac:dyDescent="0.3">
      <c r="A292" s="39" t="s">
        <v>2080</v>
      </c>
      <c r="B292" s="23">
        <v>22.88</v>
      </c>
      <c r="C292" s="23">
        <v>5.9</v>
      </c>
      <c r="D292" s="23" t="s">
        <v>2381</v>
      </c>
      <c r="E292" s="23" t="s">
        <v>2379</v>
      </c>
      <c r="F292" s="23" t="s">
        <v>2381</v>
      </c>
      <c r="G292" s="23">
        <v>1</v>
      </c>
      <c r="H292" s="23" t="s">
        <v>2381</v>
      </c>
      <c r="I292" s="23" t="str">
        <f>IF('Medical Examinations'!$B292&lt;18.5, "Underweight", IF('Medical Examinations'!$B292&lt;=24.9, "Normal Weight", IF('Medical Examinations'!$B292&lt;=29.9, "Overweight", "Obesity")))</f>
        <v>Normal Weight</v>
      </c>
      <c r="J292" s="33" t="str">
        <f>IF('Medical Examinations'!$C292&lt;5.7, "Normal", IF('Medical Examinations'!$C292&lt;=6.4, "Prediabetes", "Diabetes"))</f>
        <v>Prediabetes</v>
      </c>
    </row>
    <row r="293" spans="1:10" x14ac:dyDescent="0.3">
      <c r="A293" s="38" t="s">
        <v>2079</v>
      </c>
      <c r="B293" s="28">
        <v>29.734999999999999</v>
      </c>
      <c r="C293" s="28">
        <v>7.79</v>
      </c>
      <c r="D293" s="28" t="s">
        <v>2379</v>
      </c>
      <c r="E293" s="28" t="s">
        <v>2379</v>
      </c>
      <c r="F293" s="28" t="s">
        <v>2379</v>
      </c>
      <c r="G293" s="28">
        <v>0</v>
      </c>
      <c r="H293" s="28" t="s">
        <v>2379</v>
      </c>
      <c r="I293" s="28" t="str">
        <f>IF('Medical Examinations'!$B293&lt;18.5, "Underweight", IF('Medical Examinations'!$B293&lt;=24.9, "Normal Weight", IF('Medical Examinations'!$B293&lt;=29.9, "Overweight", "Obesity")))</f>
        <v>Overweight</v>
      </c>
      <c r="J293" s="30" t="str">
        <f>IF('Medical Examinations'!$C293&lt;5.7, "Normal", IF('Medical Examinations'!$C293&lt;=6.4, "Prediabetes", "Diabetes"))</f>
        <v>Diabetes</v>
      </c>
    </row>
    <row r="294" spans="1:10" x14ac:dyDescent="0.3">
      <c r="A294" s="39" t="s">
        <v>2078</v>
      </c>
      <c r="B294" s="23">
        <v>40.74</v>
      </c>
      <c r="C294" s="23">
        <v>5.28</v>
      </c>
      <c r="D294" s="23" t="s">
        <v>2379</v>
      </c>
      <c r="E294" s="23" t="s">
        <v>2379</v>
      </c>
      <c r="F294" s="23" t="s">
        <v>2381</v>
      </c>
      <c r="G294" s="23">
        <v>1</v>
      </c>
      <c r="H294" s="23" t="s">
        <v>2381</v>
      </c>
      <c r="I294" s="23" t="str">
        <f>IF('Medical Examinations'!$B294&lt;18.5, "Underweight", IF('Medical Examinations'!$B294&lt;=24.9, "Normal Weight", IF('Medical Examinations'!$B294&lt;=29.9, "Overweight", "Obesity")))</f>
        <v>Obesity</v>
      </c>
      <c r="J294" s="33" t="str">
        <f>IF('Medical Examinations'!$C294&lt;5.7, "Normal", IF('Medical Examinations'!$C294&lt;=6.4, "Prediabetes", "Diabetes"))</f>
        <v>Normal</v>
      </c>
    </row>
    <row r="295" spans="1:10" x14ac:dyDescent="0.3">
      <c r="A295" s="38" t="s">
        <v>2077</v>
      </c>
      <c r="B295" s="28">
        <v>24.14</v>
      </c>
      <c r="C295" s="28">
        <v>5.87</v>
      </c>
      <c r="D295" s="28" t="s">
        <v>2379</v>
      </c>
      <c r="E295" s="28" t="s">
        <v>2379</v>
      </c>
      <c r="F295" s="28" t="s">
        <v>2379</v>
      </c>
      <c r="G295" s="28">
        <v>2</v>
      </c>
      <c r="H295" s="28" t="s">
        <v>2381</v>
      </c>
      <c r="I295" s="28" t="str">
        <f>IF('Medical Examinations'!$B295&lt;18.5, "Underweight", IF('Medical Examinations'!$B295&lt;=24.9, "Normal Weight", IF('Medical Examinations'!$B295&lt;=29.9, "Overweight", "Obesity")))</f>
        <v>Normal Weight</v>
      </c>
      <c r="J295" s="30" t="str">
        <f>IF('Medical Examinations'!$C295&lt;5.7, "Normal", IF('Medical Examinations'!$C295&lt;=6.4, "Prediabetes", "Diabetes"))</f>
        <v>Prediabetes</v>
      </c>
    </row>
    <row r="296" spans="1:10" x14ac:dyDescent="0.3">
      <c r="A296" s="39" t="s">
        <v>2076</v>
      </c>
      <c r="B296" s="23">
        <v>25.15</v>
      </c>
      <c r="C296" s="23">
        <v>9.08</v>
      </c>
      <c r="D296" s="23" t="s">
        <v>2381</v>
      </c>
      <c r="E296" s="23" t="s">
        <v>2379</v>
      </c>
      <c r="F296" s="23" t="s">
        <v>2379</v>
      </c>
      <c r="G296" s="23">
        <v>1</v>
      </c>
      <c r="H296" s="23" t="s">
        <v>2381</v>
      </c>
      <c r="I296" s="23" t="str">
        <f>IF('Medical Examinations'!$B296&lt;18.5, "Underweight", IF('Medical Examinations'!$B296&lt;=24.9, "Normal Weight", IF('Medical Examinations'!$B296&lt;=29.9, "Overweight", "Obesity")))</f>
        <v>Overweight</v>
      </c>
      <c r="J296" s="33" t="str">
        <f>IF('Medical Examinations'!$C296&lt;5.7, "Normal", IF('Medical Examinations'!$C296&lt;=6.4, "Prediabetes", "Diabetes"))</f>
        <v>Diabetes</v>
      </c>
    </row>
    <row r="297" spans="1:10" x14ac:dyDescent="0.3">
      <c r="A297" s="38" t="s">
        <v>2075</v>
      </c>
      <c r="B297" s="28">
        <v>28.71</v>
      </c>
      <c r="C297" s="28">
        <v>5.2</v>
      </c>
      <c r="D297" s="28" t="s">
        <v>2379</v>
      </c>
      <c r="E297" s="28" t="s">
        <v>2379</v>
      </c>
      <c r="F297" s="28" t="s">
        <v>2379</v>
      </c>
      <c r="G297" s="28">
        <v>1</v>
      </c>
      <c r="H297" s="28" t="s">
        <v>2381</v>
      </c>
      <c r="I297" s="28" t="str">
        <f>IF('Medical Examinations'!$B297&lt;18.5, "Underweight", IF('Medical Examinations'!$B297&lt;=24.9, "Normal Weight", IF('Medical Examinations'!$B297&lt;=29.9, "Overweight", "Obesity")))</f>
        <v>Overweight</v>
      </c>
      <c r="J297" s="30" t="str">
        <f>IF('Medical Examinations'!$C297&lt;5.7, "Normal", IF('Medical Examinations'!$C297&lt;=6.4, "Prediabetes", "Diabetes"))</f>
        <v>Normal</v>
      </c>
    </row>
    <row r="298" spans="1:10" x14ac:dyDescent="0.3">
      <c r="A298" s="39" t="s">
        <v>2074</v>
      </c>
      <c r="B298" s="23">
        <v>23</v>
      </c>
      <c r="C298" s="23">
        <v>5.48</v>
      </c>
      <c r="D298" s="23" t="s">
        <v>2379</v>
      </c>
      <c r="E298" s="23" t="s">
        <v>2379</v>
      </c>
      <c r="F298" s="23" t="s">
        <v>2379</v>
      </c>
      <c r="G298" s="23">
        <v>0</v>
      </c>
      <c r="H298" s="23" t="s">
        <v>2381</v>
      </c>
      <c r="I298" s="23" t="str">
        <f>IF('Medical Examinations'!$B298&lt;18.5, "Underweight", IF('Medical Examinations'!$B298&lt;=24.9, "Normal Weight", IF('Medical Examinations'!$B298&lt;=29.9, "Overweight", "Obesity")))</f>
        <v>Normal Weight</v>
      </c>
      <c r="J298" s="33" t="str">
        <f>IF('Medical Examinations'!$C298&lt;5.7, "Normal", IF('Medical Examinations'!$C298&lt;=6.4, "Prediabetes", "Diabetes"))</f>
        <v>Normal</v>
      </c>
    </row>
    <row r="299" spans="1:10" x14ac:dyDescent="0.3">
      <c r="A299" s="38" t="s">
        <v>2073</v>
      </c>
      <c r="B299" s="28">
        <v>36.86</v>
      </c>
      <c r="C299" s="28">
        <v>11.95</v>
      </c>
      <c r="D299" s="28" t="s">
        <v>2379</v>
      </c>
      <c r="E299" s="28" t="s">
        <v>2379</v>
      </c>
      <c r="F299" s="28" t="s">
        <v>2379</v>
      </c>
      <c r="G299" s="28">
        <v>0</v>
      </c>
      <c r="H299" s="28" t="s">
        <v>2379</v>
      </c>
      <c r="I299" s="28" t="str">
        <f>IF('Medical Examinations'!$B299&lt;18.5, "Underweight", IF('Medical Examinations'!$B299&lt;=24.9, "Normal Weight", IF('Medical Examinations'!$B299&lt;=29.9, "Overweight", "Obesity")))</f>
        <v>Obesity</v>
      </c>
      <c r="J299" s="30" t="str">
        <f>IF('Medical Examinations'!$C299&lt;5.7, "Normal", IF('Medical Examinations'!$C299&lt;=6.4, "Prediabetes", "Diabetes"))</f>
        <v>Diabetes</v>
      </c>
    </row>
    <row r="300" spans="1:10" x14ac:dyDescent="0.3">
      <c r="A300" s="39" t="s">
        <v>2072</v>
      </c>
      <c r="B300" s="23">
        <v>24.25</v>
      </c>
      <c r="C300" s="23">
        <v>8.6999999999999993</v>
      </c>
      <c r="D300" s="23" t="s">
        <v>2381</v>
      </c>
      <c r="E300" s="23" t="s">
        <v>2379</v>
      </c>
      <c r="F300" s="23" t="s">
        <v>2379</v>
      </c>
      <c r="G300" s="23">
        <v>1</v>
      </c>
      <c r="H300" s="23" t="s">
        <v>2381</v>
      </c>
      <c r="I300" s="23" t="str">
        <f>IF('Medical Examinations'!$B300&lt;18.5, "Underweight", IF('Medical Examinations'!$B300&lt;=24.9, "Normal Weight", IF('Medical Examinations'!$B300&lt;=29.9, "Overweight", "Obesity")))</f>
        <v>Normal Weight</v>
      </c>
      <c r="J300" s="33" t="str">
        <f>IF('Medical Examinations'!$C300&lt;5.7, "Normal", IF('Medical Examinations'!$C300&lt;=6.4, "Prediabetes", "Diabetes"))</f>
        <v>Diabetes</v>
      </c>
    </row>
    <row r="301" spans="1:10" x14ac:dyDescent="0.3">
      <c r="A301" s="38" t="s">
        <v>2071</v>
      </c>
      <c r="B301" s="28">
        <v>23.85</v>
      </c>
      <c r="C301" s="28">
        <v>7.84</v>
      </c>
      <c r="D301" s="28" t="s">
        <v>2379</v>
      </c>
      <c r="E301" s="28" t="s">
        <v>2379</v>
      </c>
      <c r="F301" s="28" t="s">
        <v>2379</v>
      </c>
      <c r="G301" s="28">
        <v>0</v>
      </c>
      <c r="H301" s="28" t="s">
        <v>2381</v>
      </c>
      <c r="I301" s="28" t="str">
        <f>IF('Medical Examinations'!$B301&lt;18.5, "Underweight", IF('Medical Examinations'!$B301&lt;=24.9, "Normal Weight", IF('Medical Examinations'!$B301&lt;=29.9, "Overweight", "Obesity")))</f>
        <v>Normal Weight</v>
      </c>
      <c r="J301" s="30" t="str">
        <f>IF('Medical Examinations'!$C301&lt;5.7, "Normal", IF('Medical Examinations'!$C301&lt;=6.4, "Prediabetes", "Diabetes"))</f>
        <v>Diabetes</v>
      </c>
    </row>
    <row r="302" spans="1:10" x14ac:dyDescent="0.3">
      <c r="A302" s="39" t="s">
        <v>2070</v>
      </c>
      <c r="B302" s="23">
        <v>40.020000000000003</v>
      </c>
      <c r="C302" s="23">
        <v>5.19</v>
      </c>
      <c r="D302" s="23" t="s">
        <v>2381</v>
      </c>
      <c r="E302" s="23" t="s">
        <v>2379</v>
      </c>
      <c r="F302" s="23" t="s">
        <v>2379</v>
      </c>
      <c r="G302" s="23">
        <v>1</v>
      </c>
      <c r="H302" s="23" t="s">
        <v>2381</v>
      </c>
      <c r="I302" s="23" t="str">
        <f>IF('Medical Examinations'!$B302&lt;18.5, "Underweight", IF('Medical Examinations'!$B302&lt;=24.9, "Normal Weight", IF('Medical Examinations'!$B302&lt;=29.9, "Overweight", "Obesity")))</f>
        <v>Obesity</v>
      </c>
      <c r="J302" s="33" t="str">
        <f>IF('Medical Examinations'!$C302&lt;5.7, "Normal", IF('Medical Examinations'!$C302&lt;=6.4, "Prediabetes", "Diabetes"))</f>
        <v>Normal</v>
      </c>
    </row>
    <row r="303" spans="1:10" x14ac:dyDescent="0.3">
      <c r="A303" s="38" t="s">
        <v>2069</v>
      </c>
      <c r="B303" s="28">
        <v>19.170000000000002</v>
      </c>
      <c r="C303" s="28">
        <v>8.41</v>
      </c>
      <c r="D303" s="28" t="s">
        <v>2379</v>
      </c>
      <c r="E303" s="28" t="s">
        <v>2379</v>
      </c>
      <c r="F303" s="28" t="s">
        <v>2379</v>
      </c>
      <c r="G303" s="28">
        <v>0</v>
      </c>
      <c r="H303" s="28" t="s">
        <v>2381</v>
      </c>
      <c r="I303" s="28" t="str">
        <f>IF('Medical Examinations'!$B303&lt;18.5, "Underweight", IF('Medical Examinations'!$B303&lt;=24.9, "Normal Weight", IF('Medical Examinations'!$B303&lt;=29.9, "Overweight", "Obesity")))</f>
        <v>Normal Weight</v>
      </c>
      <c r="J303" s="30" t="str">
        <f>IF('Medical Examinations'!$C303&lt;5.7, "Normal", IF('Medical Examinations'!$C303&lt;=6.4, "Prediabetes", "Diabetes"))</f>
        <v>Diabetes</v>
      </c>
    </row>
    <row r="304" spans="1:10" x14ac:dyDescent="0.3">
      <c r="A304" s="39" t="s">
        <v>2068</v>
      </c>
      <c r="B304" s="23">
        <v>43.53</v>
      </c>
      <c r="C304" s="23">
        <v>5.86</v>
      </c>
      <c r="D304" s="23" t="s">
        <v>2381</v>
      </c>
      <c r="E304" s="23" t="s">
        <v>2380</v>
      </c>
      <c r="F304" s="23" t="s">
        <v>2379</v>
      </c>
      <c r="G304" s="23">
        <v>2</v>
      </c>
      <c r="H304" s="23" t="s">
        <v>2381</v>
      </c>
      <c r="I304" s="23" t="str">
        <f>IF('Medical Examinations'!$B304&lt;18.5, "Underweight", IF('Medical Examinations'!$B304&lt;=24.9, "Normal Weight", IF('Medical Examinations'!$B304&lt;=29.9, "Overweight", "Obesity")))</f>
        <v>Obesity</v>
      </c>
      <c r="J304" s="33" t="str">
        <f>IF('Medical Examinations'!$C304&lt;5.7, "Normal", IF('Medical Examinations'!$C304&lt;=6.4, "Prediabetes", "Diabetes"))</f>
        <v>Prediabetes</v>
      </c>
    </row>
    <row r="305" spans="1:10" x14ac:dyDescent="0.3">
      <c r="A305" s="38" t="s">
        <v>2067</v>
      </c>
      <c r="B305" s="28">
        <v>46.06</v>
      </c>
      <c r="C305" s="28">
        <v>4.18</v>
      </c>
      <c r="D305" s="28" t="s">
        <v>2379</v>
      </c>
      <c r="E305" s="28" t="s">
        <v>2380</v>
      </c>
      <c r="F305" s="28" t="s">
        <v>2379</v>
      </c>
      <c r="G305" s="28">
        <v>1</v>
      </c>
      <c r="H305" s="28" t="s">
        <v>2381</v>
      </c>
      <c r="I305" s="28" t="str">
        <f>IF('Medical Examinations'!$B305&lt;18.5, "Underweight", IF('Medical Examinations'!$B305&lt;=24.9, "Normal Weight", IF('Medical Examinations'!$B305&lt;=29.9, "Overweight", "Obesity")))</f>
        <v>Obesity</v>
      </c>
      <c r="J305" s="30" t="str">
        <f>IF('Medical Examinations'!$C305&lt;5.7, "Normal", IF('Medical Examinations'!$C305&lt;=6.4, "Prediabetes", "Diabetes"))</f>
        <v>Normal</v>
      </c>
    </row>
    <row r="306" spans="1:10" x14ac:dyDescent="0.3">
      <c r="A306" s="39" t="s">
        <v>2066</v>
      </c>
      <c r="B306" s="23">
        <v>29.92</v>
      </c>
      <c r="C306" s="23">
        <v>11.99</v>
      </c>
      <c r="D306" s="23" t="s">
        <v>2381</v>
      </c>
      <c r="E306" s="23" t="s">
        <v>2379</v>
      </c>
      <c r="F306" s="23" t="s">
        <v>2379</v>
      </c>
      <c r="G306" s="23">
        <v>2</v>
      </c>
      <c r="H306" s="23" t="s">
        <v>2381</v>
      </c>
      <c r="I306" s="23" t="str">
        <f>IF('Medical Examinations'!$B306&lt;18.5, "Underweight", IF('Medical Examinations'!$B306&lt;=24.9, "Normal Weight", IF('Medical Examinations'!$B306&lt;=29.9, "Overweight", "Obesity")))</f>
        <v>Obesity</v>
      </c>
      <c r="J306" s="33" t="str">
        <f>IF('Medical Examinations'!$C306&lt;5.7, "Normal", IF('Medical Examinations'!$C306&lt;=6.4, "Prediabetes", "Diabetes"))</f>
        <v>Diabetes</v>
      </c>
    </row>
    <row r="307" spans="1:10" x14ac:dyDescent="0.3">
      <c r="A307" s="38" t="s">
        <v>2065</v>
      </c>
      <c r="B307" s="28">
        <v>28.46</v>
      </c>
      <c r="C307" s="28">
        <v>4.8499999999999996</v>
      </c>
      <c r="D307" s="28" t="s">
        <v>2381</v>
      </c>
      <c r="E307" s="28" t="s">
        <v>2379</v>
      </c>
      <c r="F307" s="28" t="s">
        <v>2379</v>
      </c>
      <c r="G307" s="28">
        <v>1</v>
      </c>
      <c r="H307" s="28" t="s">
        <v>2381</v>
      </c>
      <c r="I307" s="28" t="str">
        <f>IF('Medical Examinations'!$B307&lt;18.5, "Underweight", IF('Medical Examinations'!$B307&lt;=24.9, "Normal Weight", IF('Medical Examinations'!$B307&lt;=29.9, "Overweight", "Obesity")))</f>
        <v>Overweight</v>
      </c>
      <c r="J307" s="30" t="str">
        <f>IF('Medical Examinations'!$C307&lt;5.7, "Normal", IF('Medical Examinations'!$C307&lt;=6.4, "Prediabetes", "Diabetes"))</f>
        <v>Normal</v>
      </c>
    </row>
    <row r="308" spans="1:10" x14ac:dyDescent="0.3">
      <c r="A308" s="39" t="s">
        <v>2064</v>
      </c>
      <c r="B308" s="23">
        <v>24.56</v>
      </c>
      <c r="C308" s="23">
        <v>6.18</v>
      </c>
      <c r="D308" s="23" t="s">
        <v>2381</v>
      </c>
      <c r="E308" s="23" t="s">
        <v>2379</v>
      </c>
      <c r="F308" s="23" t="s">
        <v>2381</v>
      </c>
      <c r="G308" s="23">
        <v>1</v>
      </c>
      <c r="H308" s="23" t="s">
        <v>2381</v>
      </c>
      <c r="I308" s="23" t="str">
        <f>IF('Medical Examinations'!$B308&lt;18.5, "Underweight", IF('Medical Examinations'!$B308&lt;=24.9, "Normal Weight", IF('Medical Examinations'!$B308&lt;=29.9, "Overweight", "Obesity")))</f>
        <v>Normal Weight</v>
      </c>
      <c r="J308" s="33" t="str">
        <f>IF('Medical Examinations'!$C308&lt;5.7, "Normal", IF('Medical Examinations'!$C308&lt;=6.4, "Prediabetes", "Diabetes"))</f>
        <v>Prediabetes</v>
      </c>
    </row>
    <row r="309" spans="1:10" x14ac:dyDescent="0.3">
      <c r="A309" s="38" t="s">
        <v>2063</v>
      </c>
      <c r="B309" s="28">
        <v>41.19</v>
      </c>
      <c r="C309" s="28">
        <v>6.37</v>
      </c>
      <c r="D309" s="28" t="s">
        <v>2379</v>
      </c>
      <c r="E309" s="28" t="s">
        <v>2379</v>
      </c>
      <c r="F309" s="28" t="s">
        <v>2379</v>
      </c>
      <c r="G309" s="28">
        <v>0</v>
      </c>
      <c r="H309" s="28" t="s">
        <v>2381</v>
      </c>
      <c r="I309" s="28" t="str">
        <f>IF('Medical Examinations'!$B309&lt;18.5, "Underweight", IF('Medical Examinations'!$B309&lt;=24.9, "Normal Weight", IF('Medical Examinations'!$B309&lt;=29.9, "Overweight", "Obesity")))</f>
        <v>Obesity</v>
      </c>
      <c r="J309" s="30" t="str">
        <f>IF('Medical Examinations'!$C309&lt;5.7, "Normal", IF('Medical Examinations'!$C309&lt;=6.4, "Prediabetes", "Diabetes"))</f>
        <v>Prediabetes</v>
      </c>
    </row>
    <row r="310" spans="1:10" x14ac:dyDescent="0.3">
      <c r="A310" s="39" t="s">
        <v>2062</v>
      </c>
      <c r="B310" s="23">
        <v>18.63</v>
      </c>
      <c r="C310" s="23">
        <v>9.81</v>
      </c>
      <c r="D310" s="23" t="s">
        <v>2381</v>
      </c>
      <c r="E310" s="23" t="s">
        <v>2379</v>
      </c>
      <c r="F310" s="23" t="s">
        <v>2379</v>
      </c>
      <c r="G310" s="23">
        <v>2</v>
      </c>
      <c r="H310" s="23" t="s">
        <v>2381</v>
      </c>
      <c r="I310" s="23" t="str">
        <f>IF('Medical Examinations'!$B310&lt;18.5, "Underweight", IF('Medical Examinations'!$B310&lt;=24.9, "Normal Weight", IF('Medical Examinations'!$B310&lt;=29.9, "Overweight", "Obesity")))</f>
        <v>Normal Weight</v>
      </c>
      <c r="J310" s="33" t="str">
        <f>IF('Medical Examinations'!$C310&lt;5.7, "Normal", IF('Medical Examinations'!$C310&lt;=6.4, "Prediabetes", "Diabetes"))</f>
        <v>Diabetes</v>
      </c>
    </row>
    <row r="311" spans="1:10" x14ac:dyDescent="0.3">
      <c r="A311" s="38" t="s">
        <v>2061</v>
      </c>
      <c r="B311" s="28">
        <v>26.26</v>
      </c>
      <c r="C311" s="28">
        <v>11.8</v>
      </c>
      <c r="D311" s="28" t="s">
        <v>2381</v>
      </c>
      <c r="E311" s="28" t="s">
        <v>2379</v>
      </c>
      <c r="F311" s="28" t="s">
        <v>2379</v>
      </c>
      <c r="G311" s="28">
        <v>1</v>
      </c>
      <c r="H311" s="28" t="s">
        <v>2381</v>
      </c>
      <c r="I311" s="28" t="str">
        <f>IF('Medical Examinations'!$B311&lt;18.5, "Underweight", IF('Medical Examinations'!$B311&lt;=24.9, "Normal Weight", IF('Medical Examinations'!$B311&lt;=29.9, "Overweight", "Obesity")))</f>
        <v>Overweight</v>
      </c>
      <c r="J311" s="30" t="str">
        <f>IF('Medical Examinations'!$C311&lt;5.7, "Normal", IF('Medical Examinations'!$C311&lt;=6.4, "Prediabetes", "Diabetes"))</f>
        <v>Diabetes</v>
      </c>
    </row>
    <row r="312" spans="1:10" x14ac:dyDescent="0.3">
      <c r="A312" s="39" t="s">
        <v>2060</v>
      </c>
      <c r="B312" s="23">
        <v>22.37</v>
      </c>
      <c r="C312" s="23">
        <v>5.86</v>
      </c>
      <c r="D312" s="23" t="s">
        <v>2381</v>
      </c>
      <c r="E312" s="23" t="s">
        <v>2379</v>
      </c>
      <c r="F312" s="23" t="s">
        <v>2381</v>
      </c>
      <c r="G312" s="23">
        <v>1</v>
      </c>
      <c r="H312" s="23" t="s">
        <v>2381</v>
      </c>
      <c r="I312" s="23" t="str">
        <f>IF('Medical Examinations'!$B312&lt;18.5, "Underweight", IF('Medical Examinations'!$B312&lt;=24.9, "Normal Weight", IF('Medical Examinations'!$B312&lt;=29.9, "Overweight", "Obesity")))</f>
        <v>Normal Weight</v>
      </c>
      <c r="J312" s="33" t="str">
        <f>IF('Medical Examinations'!$C312&lt;5.7, "Normal", IF('Medical Examinations'!$C312&lt;=6.4, "Prediabetes", "Diabetes"))</f>
        <v>Prediabetes</v>
      </c>
    </row>
    <row r="313" spans="1:10" x14ac:dyDescent="0.3">
      <c r="A313" s="38" t="s">
        <v>2059</v>
      </c>
      <c r="B313" s="28">
        <v>39.619999999999997</v>
      </c>
      <c r="C313" s="28">
        <v>4.28</v>
      </c>
      <c r="D313" s="28" t="s">
        <v>2379</v>
      </c>
      <c r="E313" s="28" t="s">
        <v>2379</v>
      </c>
      <c r="F313" s="28" t="s">
        <v>2379</v>
      </c>
      <c r="G313" s="28">
        <v>1</v>
      </c>
      <c r="H313" s="28" t="s">
        <v>2381</v>
      </c>
      <c r="I313" s="28" t="str">
        <f>IF('Medical Examinations'!$B313&lt;18.5, "Underweight", IF('Medical Examinations'!$B313&lt;=24.9, "Normal Weight", IF('Medical Examinations'!$B313&lt;=29.9, "Overweight", "Obesity")))</f>
        <v>Obesity</v>
      </c>
      <c r="J313" s="30" t="str">
        <f>IF('Medical Examinations'!$C313&lt;5.7, "Normal", IF('Medical Examinations'!$C313&lt;=6.4, "Prediabetes", "Diabetes"))</f>
        <v>Normal</v>
      </c>
    </row>
    <row r="314" spans="1:10" x14ac:dyDescent="0.3">
      <c r="A314" s="39" t="s">
        <v>2058</v>
      </c>
      <c r="B314" s="23">
        <v>18.329999999999998</v>
      </c>
      <c r="C314" s="23">
        <v>4.16</v>
      </c>
      <c r="D314" s="23" t="s">
        <v>2381</v>
      </c>
      <c r="E314" s="23" t="s">
        <v>2379</v>
      </c>
      <c r="F314" s="23" t="s">
        <v>2379</v>
      </c>
      <c r="G314" s="23">
        <v>0</v>
      </c>
      <c r="H314" s="23" t="s">
        <v>2381</v>
      </c>
      <c r="I314" s="23" t="str">
        <f>IF('Medical Examinations'!$B314&lt;18.5, "Underweight", IF('Medical Examinations'!$B314&lt;=24.9, "Normal Weight", IF('Medical Examinations'!$B314&lt;=29.9, "Overweight", "Obesity")))</f>
        <v>Underweight</v>
      </c>
      <c r="J314" s="33" t="str">
        <f>IF('Medical Examinations'!$C314&lt;5.7, "Normal", IF('Medical Examinations'!$C314&lt;=6.4, "Prediabetes", "Diabetes"))</f>
        <v>Normal</v>
      </c>
    </row>
    <row r="315" spans="1:10" x14ac:dyDescent="0.3">
      <c r="A315" s="38" t="s">
        <v>2057</v>
      </c>
      <c r="B315" s="28">
        <v>17.11</v>
      </c>
      <c r="C315" s="28">
        <v>4.9800000000000004</v>
      </c>
      <c r="D315" s="28" t="s">
        <v>2381</v>
      </c>
      <c r="E315" s="28" t="s">
        <v>2379</v>
      </c>
      <c r="F315" s="28" t="s">
        <v>2381</v>
      </c>
      <c r="G315" s="28">
        <v>1</v>
      </c>
      <c r="H315" s="28" t="s">
        <v>2381</v>
      </c>
      <c r="I315" s="28" t="str">
        <f>IF('Medical Examinations'!$B315&lt;18.5, "Underweight", IF('Medical Examinations'!$B315&lt;=24.9, "Normal Weight", IF('Medical Examinations'!$B315&lt;=29.9, "Overweight", "Obesity")))</f>
        <v>Underweight</v>
      </c>
      <c r="J315" s="30" t="str">
        <f>IF('Medical Examinations'!$C315&lt;5.7, "Normal", IF('Medical Examinations'!$C315&lt;=6.4, "Prediabetes", "Diabetes"))</f>
        <v>Normal</v>
      </c>
    </row>
    <row r="316" spans="1:10" x14ac:dyDescent="0.3">
      <c r="A316" s="39" t="s">
        <v>2056</v>
      </c>
      <c r="B316" s="23">
        <v>43.5</v>
      </c>
      <c r="C316" s="23">
        <v>6.38</v>
      </c>
      <c r="D316" s="23" t="s">
        <v>2379</v>
      </c>
      <c r="E316" s="23" t="s">
        <v>2380</v>
      </c>
      <c r="F316" s="23" t="s">
        <v>2379</v>
      </c>
      <c r="G316" s="23">
        <v>1</v>
      </c>
      <c r="H316" s="23" t="s">
        <v>2381</v>
      </c>
      <c r="I316" s="23" t="str">
        <f>IF('Medical Examinations'!$B316&lt;18.5, "Underweight", IF('Medical Examinations'!$B316&lt;=24.9, "Normal Weight", IF('Medical Examinations'!$B316&lt;=29.9, "Overweight", "Obesity")))</f>
        <v>Obesity</v>
      </c>
      <c r="J316" s="33" t="str">
        <f>IF('Medical Examinations'!$C316&lt;5.7, "Normal", IF('Medical Examinations'!$C316&lt;=6.4, "Prediabetes", "Diabetes"))</f>
        <v>Prediabetes</v>
      </c>
    </row>
    <row r="317" spans="1:10" x14ac:dyDescent="0.3">
      <c r="A317" s="38" t="s">
        <v>2055</v>
      </c>
      <c r="B317" s="28">
        <v>25.364999999999998</v>
      </c>
      <c r="C317" s="28">
        <v>5.19</v>
      </c>
      <c r="D317" s="28" t="s">
        <v>2379</v>
      </c>
      <c r="E317" s="28" t="s">
        <v>2379</v>
      </c>
      <c r="F317" s="28" t="s">
        <v>2379</v>
      </c>
      <c r="G317" s="28">
        <v>2</v>
      </c>
      <c r="H317" s="28" t="s">
        <v>2379</v>
      </c>
      <c r="I317" s="28" t="str">
        <f>IF('Medical Examinations'!$B317&lt;18.5, "Underweight", IF('Medical Examinations'!$B317&lt;=24.9, "Normal Weight", IF('Medical Examinations'!$B317&lt;=29.9, "Overweight", "Obesity")))</f>
        <v>Overweight</v>
      </c>
      <c r="J317" s="30" t="str">
        <f>IF('Medical Examinations'!$C317&lt;5.7, "Normal", IF('Medical Examinations'!$C317&lt;=6.4, "Prediabetes", "Diabetes"))</f>
        <v>Normal</v>
      </c>
    </row>
    <row r="318" spans="1:10" x14ac:dyDescent="0.3">
      <c r="A318" s="39" t="s">
        <v>2054</v>
      </c>
      <c r="B318" s="23">
        <v>28.594999999999999</v>
      </c>
      <c r="C318" s="23">
        <v>10.210000000000001</v>
      </c>
      <c r="D318" s="23" t="s">
        <v>2379</v>
      </c>
      <c r="E318" s="23" t="s">
        <v>2379</v>
      </c>
      <c r="F318" s="23" t="s">
        <v>2379</v>
      </c>
      <c r="G318" s="23">
        <v>0</v>
      </c>
      <c r="H318" s="23" t="s">
        <v>2379</v>
      </c>
      <c r="I318" s="23" t="str">
        <f>IF('Medical Examinations'!$B318&lt;18.5, "Underweight", IF('Medical Examinations'!$B318&lt;=24.9, "Normal Weight", IF('Medical Examinations'!$B318&lt;=29.9, "Overweight", "Obesity")))</f>
        <v>Overweight</v>
      </c>
      <c r="J318" s="33" t="str">
        <f>IF('Medical Examinations'!$C318&lt;5.7, "Normal", IF('Medical Examinations'!$C318&lt;=6.4, "Prediabetes", "Diabetes"))</f>
        <v>Diabetes</v>
      </c>
    </row>
    <row r="319" spans="1:10" x14ac:dyDescent="0.3">
      <c r="A319" s="38" t="s">
        <v>2053</v>
      </c>
      <c r="B319" s="28">
        <v>29.83</v>
      </c>
      <c r="C319" s="28">
        <v>9.6999999999999993</v>
      </c>
      <c r="D319" s="28" t="s">
        <v>2381</v>
      </c>
      <c r="E319" s="28" t="s">
        <v>2379</v>
      </c>
      <c r="F319" s="28" t="s">
        <v>2381</v>
      </c>
      <c r="G319" s="28">
        <v>1</v>
      </c>
      <c r="H319" s="28" t="s">
        <v>2381</v>
      </c>
      <c r="I319" s="28" t="str">
        <f>IF('Medical Examinations'!$B319&lt;18.5, "Underweight", IF('Medical Examinations'!$B319&lt;=24.9, "Normal Weight", IF('Medical Examinations'!$B319&lt;=29.9, "Overweight", "Obesity")))</f>
        <v>Overweight</v>
      </c>
      <c r="J319" s="30" t="str">
        <f>IF('Medical Examinations'!$C319&lt;5.7, "Normal", IF('Medical Examinations'!$C319&lt;=6.4, "Prediabetes", "Diabetes"))</f>
        <v>Diabetes</v>
      </c>
    </row>
    <row r="320" spans="1:10" x14ac:dyDescent="0.3">
      <c r="A320" s="39" t="s">
        <v>2052</v>
      </c>
      <c r="B320" s="23">
        <v>24.7</v>
      </c>
      <c r="C320" s="23">
        <v>10.25</v>
      </c>
      <c r="D320" s="23" t="s">
        <v>2379</v>
      </c>
      <c r="E320" s="23" t="s">
        <v>2379</v>
      </c>
      <c r="F320" s="23" t="s">
        <v>2379</v>
      </c>
      <c r="G320" s="23">
        <v>3</v>
      </c>
      <c r="H320" s="23" t="s">
        <v>2379</v>
      </c>
      <c r="I320" s="23" t="str">
        <f>IF('Medical Examinations'!$B320&lt;18.5, "Underweight", IF('Medical Examinations'!$B320&lt;=24.9, "Normal Weight", IF('Medical Examinations'!$B320&lt;=29.9, "Overweight", "Obesity")))</f>
        <v>Normal Weight</v>
      </c>
      <c r="J320" s="33" t="str">
        <f>IF('Medical Examinations'!$C320&lt;5.7, "Normal", IF('Medical Examinations'!$C320&lt;=6.4, "Prediabetes", "Diabetes"))</f>
        <v>Diabetes</v>
      </c>
    </row>
    <row r="321" spans="1:10" x14ac:dyDescent="0.3">
      <c r="A321" s="38" t="s">
        <v>2051</v>
      </c>
      <c r="B321" s="28">
        <v>17.940000000000001</v>
      </c>
      <c r="C321" s="28">
        <v>9.77</v>
      </c>
      <c r="D321" s="28" t="s">
        <v>2379</v>
      </c>
      <c r="E321" s="28" t="s">
        <v>2379</v>
      </c>
      <c r="F321" s="28" t="s">
        <v>2379</v>
      </c>
      <c r="G321" s="28">
        <v>0</v>
      </c>
      <c r="H321" s="28" t="s">
        <v>2381</v>
      </c>
      <c r="I321" s="28" t="str">
        <f>IF('Medical Examinations'!$B321&lt;18.5, "Underweight", IF('Medical Examinations'!$B321&lt;=24.9, "Normal Weight", IF('Medical Examinations'!$B321&lt;=29.9, "Overweight", "Obesity")))</f>
        <v>Underweight</v>
      </c>
      <c r="J321" s="30" t="str">
        <f>IF('Medical Examinations'!$C321&lt;5.7, "Normal", IF('Medical Examinations'!$C321&lt;=6.4, "Prediabetes", "Diabetes"))</f>
        <v>Diabetes</v>
      </c>
    </row>
    <row r="322" spans="1:10" x14ac:dyDescent="0.3">
      <c r="A322" s="39" t="s">
        <v>2050</v>
      </c>
      <c r="B322" s="23">
        <v>21.08</v>
      </c>
      <c r="C322" s="23">
        <v>4.83</v>
      </c>
      <c r="D322" s="23" t="s">
        <v>2379</v>
      </c>
      <c r="E322" s="23" t="s">
        <v>2379</v>
      </c>
      <c r="F322" s="23" t="s">
        <v>2381</v>
      </c>
      <c r="G322" s="23">
        <v>1</v>
      </c>
      <c r="H322" s="23" t="s">
        <v>2381</v>
      </c>
      <c r="I322" s="23" t="str">
        <f>IF('Medical Examinations'!$B322&lt;18.5, "Underweight", IF('Medical Examinations'!$B322&lt;=24.9, "Normal Weight", IF('Medical Examinations'!$B322&lt;=29.9, "Overweight", "Obesity")))</f>
        <v>Normal Weight</v>
      </c>
      <c r="J322" s="33" t="str">
        <f>IF('Medical Examinations'!$C322&lt;5.7, "Normal", IF('Medical Examinations'!$C322&lt;=6.4, "Prediabetes", "Diabetes"))</f>
        <v>Normal</v>
      </c>
    </row>
    <row r="323" spans="1:10" x14ac:dyDescent="0.3">
      <c r="A323" s="38" t="s">
        <v>2049</v>
      </c>
      <c r="B323" s="28">
        <v>37.715000000000003</v>
      </c>
      <c r="C323" s="28">
        <v>10.86</v>
      </c>
      <c r="D323" s="28" t="s">
        <v>2381</v>
      </c>
      <c r="E323" s="28" t="s">
        <v>2379</v>
      </c>
      <c r="F323" s="28" t="s">
        <v>2379</v>
      </c>
      <c r="G323" s="28">
        <v>0</v>
      </c>
      <c r="H323" s="28" t="s">
        <v>2379</v>
      </c>
      <c r="I323" s="28" t="str">
        <f>IF('Medical Examinations'!$B323&lt;18.5, "Underweight", IF('Medical Examinations'!$B323&lt;=24.9, "Normal Weight", IF('Medical Examinations'!$B323&lt;=29.9, "Overweight", "Obesity")))</f>
        <v>Obesity</v>
      </c>
      <c r="J323" s="30" t="str">
        <f>IF('Medical Examinations'!$C323&lt;5.7, "Normal", IF('Medical Examinations'!$C323&lt;=6.4, "Prediabetes", "Diabetes"))</f>
        <v>Diabetes</v>
      </c>
    </row>
    <row r="324" spans="1:10" x14ac:dyDescent="0.3">
      <c r="A324" s="39" t="s">
        <v>2048</v>
      </c>
      <c r="B324" s="23">
        <v>22.39</v>
      </c>
      <c r="C324" s="23">
        <v>9.5299999999999994</v>
      </c>
      <c r="D324" s="23" t="s">
        <v>2381</v>
      </c>
      <c r="E324" s="23" t="s">
        <v>2379</v>
      </c>
      <c r="F324" s="23" t="s">
        <v>2379</v>
      </c>
      <c r="G324" s="23">
        <v>0</v>
      </c>
      <c r="H324" s="23" t="s">
        <v>2381</v>
      </c>
      <c r="I324" s="23" t="str">
        <f>IF('Medical Examinations'!$B324&lt;18.5, "Underweight", IF('Medical Examinations'!$B324&lt;=24.9, "Normal Weight", IF('Medical Examinations'!$B324&lt;=29.9, "Overweight", "Obesity")))</f>
        <v>Normal Weight</v>
      </c>
      <c r="J324" s="33" t="str">
        <f>IF('Medical Examinations'!$C324&lt;5.7, "Normal", IF('Medical Examinations'!$C324&lt;=6.4, "Prediabetes", "Diabetes"))</f>
        <v>Diabetes</v>
      </c>
    </row>
    <row r="325" spans="1:10" x14ac:dyDescent="0.3">
      <c r="A325" s="38" t="s">
        <v>2047</v>
      </c>
      <c r="B325" s="28">
        <v>28.78</v>
      </c>
      <c r="C325" s="28">
        <v>5.68</v>
      </c>
      <c r="D325" s="28" t="s">
        <v>2379</v>
      </c>
      <c r="E325" s="28" t="s">
        <v>2379</v>
      </c>
      <c r="F325" s="28" t="s">
        <v>2379</v>
      </c>
      <c r="G325" s="28">
        <v>0</v>
      </c>
      <c r="H325" s="28" t="s">
        <v>2381</v>
      </c>
      <c r="I325" s="28" t="str">
        <f>IF('Medical Examinations'!$B325&lt;18.5, "Underweight", IF('Medical Examinations'!$B325&lt;=24.9, "Normal Weight", IF('Medical Examinations'!$B325&lt;=29.9, "Overweight", "Obesity")))</f>
        <v>Overweight</v>
      </c>
      <c r="J325" s="30" t="str">
        <f>IF('Medical Examinations'!$C325&lt;5.7, "Normal", IF('Medical Examinations'!$C325&lt;=6.4, "Prediabetes", "Diabetes"))</f>
        <v>Normal</v>
      </c>
    </row>
    <row r="326" spans="1:10" x14ac:dyDescent="0.3">
      <c r="A326" s="39" t="s">
        <v>2046</v>
      </c>
      <c r="B326" s="23">
        <v>18.329999999999998</v>
      </c>
      <c r="C326" s="23">
        <v>5.57</v>
      </c>
      <c r="D326" s="23" t="s">
        <v>2381</v>
      </c>
      <c r="E326" s="23" t="s">
        <v>2379</v>
      </c>
      <c r="F326" s="23" t="s">
        <v>2379</v>
      </c>
      <c r="G326" s="23">
        <v>0</v>
      </c>
      <c r="H326" s="23" t="s">
        <v>2381</v>
      </c>
      <c r="I326" s="23" t="str">
        <f>IF('Medical Examinations'!$B326&lt;18.5, "Underweight", IF('Medical Examinations'!$B326&lt;=24.9, "Normal Weight", IF('Medical Examinations'!$B326&lt;=29.9, "Overweight", "Obesity")))</f>
        <v>Underweight</v>
      </c>
      <c r="J326" s="33" t="str">
        <f>IF('Medical Examinations'!$C326&lt;5.7, "Normal", IF('Medical Examinations'!$C326&lt;=6.4, "Prediabetes", "Diabetes"))</f>
        <v>Normal</v>
      </c>
    </row>
    <row r="327" spans="1:10" x14ac:dyDescent="0.3">
      <c r="A327" s="38" t="s">
        <v>2045</v>
      </c>
      <c r="B327" s="28">
        <v>26.39</v>
      </c>
      <c r="C327" s="28">
        <v>4.58</v>
      </c>
      <c r="D327" s="28" t="s">
        <v>2381</v>
      </c>
      <c r="E327" s="28" t="s">
        <v>2379</v>
      </c>
      <c r="F327" s="28" t="s">
        <v>2379</v>
      </c>
      <c r="G327" s="28">
        <v>1</v>
      </c>
      <c r="H327" s="28" t="s">
        <v>2381</v>
      </c>
      <c r="I327" s="28" t="str">
        <f>IF('Medical Examinations'!$B327&lt;18.5, "Underweight", IF('Medical Examinations'!$B327&lt;=24.9, "Normal Weight", IF('Medical Examinations'!$B327&lt;=29.9, "Overweight", "Obesity")))</f>
        <v>Overweight</v>
      </c>
      <c r="J327" s="30" t="str">
        <f>IF('Medical Examinations'!$C327&lt;5.7, "Normal", IF('Medical Examinations'!$C327&lt;=6.4, "Prediabetes", "Diabetes"))</f>
        <v>Normal</v>
      </c>
    </row>
    <row r="328" spans="1:10" x14ac:dyDescent="0.3">
      <c r="A328" s="39" t="s">
        <v>2044</v>
      </c>
      <c r="B328" s="23">
        <v>19.260000000000002</v>
      </c>
      <c r="C328" s="23">
        <v>8.9600000000000009</v>
      </c>
      <c r="D328" s="23" t="s">
        <v>2381</v>
      </c>
      <c r="E328" s="23" t="s">
        <v>2379</v>
      </c>
      <c r="F328" s="23" t="s">
        <v>2379</v>
      </c>
      <c r="G328" s="23">
        <v>1</v>
      </c>
      <c r="H328" s="23" t="s">
        <v>2381</v>
      </c>
      <c r="I328" s="23" t="str">
        <f>IF('Medical Examinations'!$B328&lt;18.5, "Underweight", IF('Medical Examinations'!$B328&lt;=24.9, "Normal Weight", IF('Medical Examinations'!$B328&lt;=29.9, "Overweight", "Obesity")))</f>
        <v>Normal Weight</v>
      </c>
      <c r="J328" s="33" t="str">
        <f>IF('Medical Examinations'!$C328&lt;5.7, "Normal", IF('Medical Examinations'!$C328&lt;=6.4, "Prediabetes", "Diabetes"))</f>
        <v>Diabetes</v>
      </c>
    </row>
    <row r="329" spans="1:10" x14ac:dyDescent="0.3">
      <c r="A329" s="38" t="s">
        <v>2043</v>
      </c>
      <c r="B329" s="28">
        <v>26.92</v>
      </c>
      <c r="C329" s="28">
        <v>6.09</v>
      </c>
      <c r="D329" s="28" t="s">
        <v>2379</v>
      </c>
      <c r="E329" s="28" t="s">
        <v>2379</v>
      </c>
      <c r="F329" s="28" t="s">
        <v>2379</v>
      </c>
      <c r="G329" s="28">
        <v>0</v>
      </c>
      <c r="H329" s="28" t="s">
        <v>2381</v>
      </c>
      <c r="I329" s="28" t="str">
        <f>IF('Medical Examinations'!$B329&lt;18.5, "Underweight", IF('Medical Examinations'!$B329&lt;=24.9, "Normal Weight", IF('Medical Examinations'!$B329&lt;=29.9, "Overweight", "Obesity")))</f>
        <v>Overweight</v>
      </c>
      <c r="J329" s="30" t="str">
        <f>IF('Medical Examinations'!$C329&lt;5.7, "Normal", IF('Medical Examinations'!$C329&lt;=6.4, "Prediabetes", "Diabetes"))</f>
        <v>Prediabetes</v>
      </c>
    </row>
    <row r="330" spans="1:10" x14ac:dyDescent="0.3">
      <c r="A330" s="39" t="s">
        <v>2042</v>
      </c>
      <c r="B330" s="23">
        <v>19.73</v>
      </c>
      <c r="C330" s="23">
        <v>4.3600000000000003</v>
      </c>
      <c r="D330" s="23" t="s">
        <v>2379</v>
      </c>
      <c r="E330" s="23" t="s">
        <v>2379</v>
      </c>
      <c r="F330" s="23" t="s">
        <v>2379</v>
      </c>
      <c r="G330" s="23">
        <v>0</v>
      </c>
      <c r="H330" s="23" t="s">
        <v>2381</v>
      </c>
      <c r="I330" s="23" t="str">
        <f>IF('Medical Examinations'!$B330&lt;18.5, "Underweight", IF('Medical Examinations'!$B330&lt;=24.9, "Normal Weight", IF('Medical Examinations'!$B330&lt;=29.9, "Overweight", "Obesity")))</f>
        <v>Normal Weight</v>
      </c>
      <c r="J330" s="33" t="str">
        <f>IF('Medical Examinations'!$C330&lt;5.7, "Normal", IF('Medical Examinations'!$C330&lt;=6.4, "Prediabetes", "Diabetes"))</f>
        <v>Normal</v>
      </c>
    </row>
    <row r="331" spans="1:10" x14ac:dyDescent="0.3">
      <c r="A331" s="38" t="s">
        <v>2041</v>
      </c>
      <c r="B331" s="28">
        <v>23.56</v>
      </c>
      <c r="C331" s="28">
        <v>11.74</v>
      </c>
      <c r="D331" s="28" t="s">
        <v>2381</v>
      </c>
      <c r="E331" s="28" t="s">
        <v>2379</v>
      </c>
      <c r="F331" s="28" t="s">
        <v>2379</v>
      </c>
      <c r="G331" s="28">
        <v>0</v>
      </c>
      <c r="H331" s="28" t="s">
        <v>2381</v>
      </c>
      <c r="I331" s="28" t="str">
        <f>IF('Medical Examinations'!$B331&lt;18.5, "Underweight", IF('Medical Examinations'!$B331&lt;=24.9, "Normal Weight", IF('Medical Examinations'!$B331&lt;=29.9, "Overweight", "Obesity")))</f>
        <v>Normal Weight</v>
      </c>
      <c r="J331" s="30" t="str">
        <f>IF('Medical Examinations'!$C331&lt;5.7, "Normal", IF('Medical Examinations'!$C331&lt;=6.4, "Prediabetes", "Diabetes"))</f>
        <v>Diabetes</v>
      </c>
    </row>
    <row r="332" spans="1:10" x14ac:dyDescent="0.3">
      <c r="A332" s="39" t="s">
        <v>2040</v>
      </c>
      <c r="B332" s="23">
        <v>37.67</v>
      </c>
      <c r="C332" s="23">
        <v>5.89</v>
      </c>
      <c r="D332" s="23" t="s">
        <v>2379</v>
      </c>
      <c r="E332" s="23" t="s">
        <v>2379</v>
      </c>
      <c r="F332" s="23" t="s">
        <v>2379</v>
      </c>
      <c r="G332" s="23">
        <v>1</v>
      </c>
      <c r="H332" s="23" t="s">
        <v>2381</v>
      </c>
      <c r="I332" s="23" t="str">
        <f>IF('Medical Examinations'!$B332&lt;18.5, "Underweight", IF('Medical Examinations'!$B332&lt;=24.9, "Normal Weight", IF('Medical Examinations'!$B332&lt;=29.9, "Overweight", "Obesity")))</f>
        <v>Obesity</v>
      </c>
      <c r="J332" s="33" t="str">
        <f>IF('Medical Examinations'!$C332&lt;5.7, "Normal", IF('Medical Examinations'!$C332&lt;=6.4, "Prediabetes", "Diabetes"))</f>
        <v>Prediabetes</v>
      </c>
    </row>
    <row r="333" spans="1:10" x14ac:dyDescent="0.3">
      <c r="A333" s="38" t="s">
        <v>2039</v>
      </c>
      <c r="B333" s="28">
        <v>18.73</v>
      </c>
      <c r="C333" s="28">
        <v>10.64</v>
      </c>
      <c r="D333" s="28" t="s">
        <v>2379</v>
      </c>
      <c r="E333" s="28" t="s">
        <v>2379</v>
      </c>
      <c r="F333" s="28" t="s">
        <v>2379</v>
      </c>
      <c r="G333" s="28">
        <v>2</v>
      </c>
      <c r="H333" s="28" t="s">
        <v>2381</v>
      </c>
      <c r="I333" s="28" t="str">
        <f>IF('Medical Examinations'!$B333&lt;18.5, "Underweight", IF('Medical Examinations'!$B333&lt;=24.9, "Normal Weight", IF('Medical Examinations'!$B333&lt;=29.9, "Overweight", "Obesity")))</f>
        <v>Normal Weight</v>
      </c>
      <c r="J333" s="30" t="str">
        <f>IF('Medical Examinations'!$C333&lt;5.7, "Normal", IF('Medical Examinations'!$C333&lt;=6.4, "Prediabetes", "Diabetes"))</f>
        <v>Diabetes</v>
      </c>
    </row>
    <row r="334" spans="1:10" x14ac:dyDescent="0.3">
      <c r="A334" s="39" t="s">
        <v>2038</v>
      </c>
      <c r="B334" s="23">
        <v>33.090000000000003</v>
      </c>
      <c r="C334" s="23">
        <v>6.06</v>
      </c>
      <c r="D334" s="23" t="s">
        <v>2379</v>
      </c>
      <c r="E334" s="23" t="s">
        <v>2379</v>
      </c>
      <c r="F334" s="23" t="s">
        <v>2381</v>
      </c>
      <c r="G334" s="23">
        <v>1</v>
      </c>
      <c r="H334" s="23" t="s">
        <v>2381</v>
      </c>
      <c r="I334" s="23" t="str">
        <f>IF('Medical Examinations'!$B334&lt;18.5, "Underweight", IF('Medical Examinations'!$B334&lt;=24.9, "Normal Weight", IF('Medical Examinations'!$B334&lt;=29.9, "Overweight", "Obesity")))</f>
        <v>Obesity</v>
      </c>
      <c r="J334" s="33" t="str">
        <f>IF('Medical Examinations'!$C334&lt;5.7, "Normal", IF('Medical Examinations'!$C334&lt;=6.4, "Prediabetes", "Diabetes"))</f>
        <v>Prediabetes</v>
      </c>
    </row>
    <row r="335" spans="1:10" x14ac:dyDescent="0.3">
      <c r="A335" s="38" t="s">
        <v>2037</v>
      </c>
      <c r="B335" s="28">
        <v>18.329999999999998</v>
      </c>
      <c r="C335" s="28">
        <v>7.46</v>
      </c>
      <c r="D335" s="28" t="s">
        <v>2381</v>
      </c>
      <c r="E335" s="28" t="s">
        <v>2379</v>
      </c>
      <c r="F335" s="28" t="s">
        <v>2379</v>
      </c>
      <c r="G335" s="28">
        <v>1</v>
      </c>
      <c r="H335" s="28" t="s">
        <v>2381</v>
      </c>
      <c r="I335" s="28" t="str">
        <f>IF('Medical Examinations'!$B335&lt;18.5, "Underweight", IF('Medical Examinations'!$B335&lt;=24.9, "Normal Weight", IF('Medical Examinations'!$B335&lt;=29.9, "Overweight", "Obesity")))</f>
        <v>Underweight</v>
      </c>
      <c r="J335" s="30" t="str">
        <f>IF('Medical Examinations'!$C335&lt;5.7, "Normal", IF('Medical Examinations'!$C335&lt;=6.4, "Prediabetes", "Diabetes"))</f>
        <v>Diabetes</v>
      </c>
    </row>
    <row r="336" spans="1:10" x14ac:dyDescent="0.3">
      <c r="A336" s="39" t="s">
        <v>2036</v>
      </c>
      <c r="B336" s="23">
        <v>27.74</v>
      </c>
      <c r="C336" s="23">
        <v>4.68</v>
      </c>
      <c r="D336" s="23" t="s">
        <v>2381</v>
      </c>
      <c r="E336" s="23" t="s">
        <v>2379</v>
      </c>
      <c r="F336" s="23" t="s">
        <v>2379</v>
      </c>
      <c r="G336" s="23">
        <v>2</v>
      </c>
      <c r="H336" s="23" t="s">
        <v>2381</v>
      </c>
      <c r="I336" s="23" t="str">
        <f>IF('Medical Examinations'!$B336&lt;18.5, "Underweight", IF('Medical Examinations'!$B336&lt;=24.9, "Normal Weight", IF('Medical Examinations'!$B336&lt;=29.9, "Overweight", "Obesity")))</f>
        <v>Overweight</v>
      </c>
      <c r="J336" s="33" t="str">
        <f>IF('Medical Examinations'!$C336&lt;5.7, "Normal", IF('Medical Examinations'!$C336&lt;=6.4, "Prediabetes", "Diabetes"))</f>
        <v>Normal</v>
      </c>
    </row>
    <row r="337" spans="1:10" x14ac:dyDescent="0.3">
      <c r="A337" s="38" t="s">
        <v>2035</v>
      </c>
      <c r="B337" s="28">
        <v>24.2</v>
      </c>
      <c r="C337" s="28">
        <v>6.15</v>
      </c>
      <c r="D337" s="28" t="s">
        <v>2379</v>
      </c>
      <c r="E337" s="28" t="s">
        <v>2379</v>
      </c>
      <c r="F337" s="28" t="s">
        <v>2379</v>
      </c>
      <c r="G337" s="28">
        <v>1</v>
      </c>
      <c r="H337" s="28" t="s">
        <v>2381</v>
      </c>
      <c r="I337" s="28" t="str">
        <f>IF('Medical Examinations'!$B337&lt;18.5, "Underweight", IF('Medical Examinations'!$B337&lt;=24.9, "Normal Weight", IF('Medical Examinations'!$B337&lt;=29.9, "Overweight", "Obesity")))</f>
        <v>Normal Weight</v>
      </c>
      <c r="J337" s="30" t="str">
        <f>IF('Medical Examinations'!$C337&lt;5.7, "Normal", IF('Medical Examinations'!$C337&lt;=6.4, "Prediabetes", "Diabetes"))</f>
        <v>Prediabetes</v>
      </c>
    </row>
    <row r="338" spans="1:10" x14ac:dyDescent="0.3">
      <c r="A338" s="39" t="s">
        <v>2034</v>
      </c>
      <c r="B338" s="23">
        <v>22.03</v>
      </c>
      <c r="C338" s="23">
        <v>4.28</v>
      </c>
      <c r="D338" s="23" t="s">
        <v>2381</v>
      </c>
      <c r="E338" s="23" t="s">
        <v>2379</v>
      </c>
      <c r="F338" s="23" t="s">
        <v>2379</v>
      </c>
      <c r="G338" s="23">
        <v>0</v>
      </c>
      <c r="H338" s="23" t="s">
        <v>2381</v>
      </c>
      <c r="I338" s="23" t="str">
        <f>IF('Medical Examinations'!$B338&lt;18.5, "Underweight", IF('Medical Examinations'!$B338&lt;=24.9, "Normal Weight", IF('Medical Examinations'!$B338&lt;=29.9, "Overweight", "Obesity")))</f>
        <v>Normal Weight</v>
      </c>
      <c r="J338" s="33" t="str">
        <f>IF('Medical Examinations'!$C338&lt;5.7, "Normal", IF('Medical Examinations'!$C338&lt;=6.4, "Prediabetes", "Diabetes"))</f>
        <v>Normal</v>
      </c>
    </row>
    <row r="339" spans="1:10" x14ac:dyDescent="0.3">
      <c r="A339" s="38" t="s">
        <v>2033</v>
      </c>
      <c r="B339" s="28">
        <v>26.885000000000002</v>
      </c>
      <c r="C339" s="28">
        <v>9.86</v>
      </c>
      <c r="D339" s="28" t="s">
        <v>2379</v>
      </c>
      <c r="E339" s="28" t="s">
        <v>2379</v>
      </c>
      <c r="F339" s="28" t="s">
        <v>2379</v>
      </c>
      <c r="G339" s="28">
        <v>3</v>
      </c>
      <c r="H339" s="28" t="s">
        <v>2381</v>
      </c>
      <c r="I339" s="28" t="str">
        <f>IF('Medical Examinations'!$B339&lt;18.5, "Underweight", IF('Medical Examinations'!$B339&lt;=24.9, "Normal Weight", IF('Medical Examinations'!$B339&lt;=29.9, "Overweight", "Obesity")))</f>
        <v>Overweight</v>
      </c>
      <c r="J339" s="30" t="str">
        <f>IF('Medical Examinations'!$C339&lt;5.7, "Normal", IF('Medical Examinations'!$C339&lt;=6.4, "Prediabetes", "Diabetes"))</f>
        <v>Diabetes</v>
      </c>
    </row>
    <row r="340" spans="1:10" x14ac:dyDescent="0.3">
      <c r="A340" s="39" t="s">
        <v>2032</v>
      </c>
      <c r="B340" s="23">
        <v>16.36</v>
      </c>
      <c r="C340" s="23">
        <v>11.19</v>
      </c>
      <c r="D340" s="23" t="s">
        <v>2379</v>
      </c>
      <c r="E340" s="23" t="s">
        <v>2379</v>
      </c>
      <c r="F340" s="23" t="s">
        <v>2379</v>
      </c>
      <c r="G340" s="23">
        <v>0</v>
      </c>
      <c r="H340" s="23" t="s">
        <v>2381</v>
      </c>
      <c r="I340" s="23" t="str">
        <f>IF('Medical Examinations'!$B340&lt;18.5, "Underweight", IF('Medical Examinations'!$B340&lt;=24.9, "Normal Weight", IF('Medical Examinations'!$B340&lt;=29.9, "Overweight", "Obesity")))</f>
        <v>Underweight</v>
      </c>
      <c r="J340" s="33" t="str">
        <f>IF('Medical Examinations'!$C340&lt;5.7, "Normal", IF('Medical Examinations'!$C340&lt;=6.4, "Prediabetes", "Diabetes"))</f>
        <v>Diabetes</v>
      </c>
    </row>
    <row r="341" spans="1:10" x14ac:dyDescent="0.3">
      <c r="A341" s="38" t="s">
        <v>2031</v>
      </c>
      <c r="B341" s="28">
        <v>32.299999999999997</v>
      </c>
      <c r="C341" s="28">
        <v>4.8899999999999997</v>
      </c>
      <c r="D341" s="28" t="s">
        <v>2381</v>
      </c>
      <c r="E341" s="28" t="s">
        <v>2379</v>
      </c>
      <c r="F341" s="28" t="s">
        <v>2381</v>
      </c>
      <c r="G341" s="28">
        <v>1</v>
      </c>
      <c r="H341" s="28" t="s">
        <v>2379</v>
      </c>
      <c r="I341" s="28" t="str">
        <f>IF('Medical Examinations'!$B341&lt;18.5, "Underweight", IF('Medical Examinations'!$B341&lt;=24.9, "Normal Weight", IF('Medical Examinations'!$B341&lt;=29.9, "Overweight", "Obesity")))</f>
        <v>Obesity</v>
      </c>
      <c r="J341" s="30" t="str">
        <f>IF('Medical Examinations'!$C341&lt;5.7, "Normal", IF('Medical Examinations'!$C341&lt;=6.4, "Prediabetes", "Diabetes"))</f>
        <v>Normal</v>
      </c>
    </row>
    <row r="342" spans="1:10" x14ac:dyDescent="0.3">
      <c r="A342" s="39" t="s">
        <v>2030</v>
      </c>
      <c r="B342" s="23">
        <v>16.05</v>
      </c>
      <c r="C342" s="23">
        <v>4.3499999999999996</v>
      </c>
      <c r="D342" s="23" t="s">
        <v>2381</v>
      </c>
      <c r="E342" s="23" t="s">
        <v>2379</v>
      </c>
      <c r="F342" s="23" t="s">
        <v>2379</v>
      </c>
      <c r="G342" s="23">
        <v>0</v>
      </c>
      <c r="H342" s="23" t="s">
        <v>2381</v>
      </c>
      <c r="I342" s="23" t="str">
        <f>IF('Medical Examinations'!$B342&lt;18.5, "Underweight", IF('Medical Examinations'!$B342&lt;=24.9, "Normal Weight", IF('Medical Examinations'!$B342&lt;=29.9, "Overweight", "Obesity")))</f>
        <v>Underweight</v>
      </c>
      <c r="J342" s="33" t="str">
        <f>IF('Medical Examinations'!$C342&lt;5.7, "Normal", IF('Medical Examinations'!$C342&lt;=6.4, "Prediabetes", "Diabetes"))</f>
        <v>Normal</v>
      </c>
    </row>
    <row r="343" spans="1:10" x14ac:dyDescent="0.3">
      <c r="A343" s="38" t="s">
        <v>2029</v>
      </c>
      <c r="B343" s="28">
        <v>29.07</v>
      </c>
      <c r="C343" s="28">
        <v>8.66</v>
      </c>
      <c r="D343" s="28" t="s">
        <v>2381</v>
      </c>
      <c r="E343" s="28" t="s">
        <v>2379</v>
      </c>
      <c r="F343" s="28" t="s">
        <v>2379</v>
      </c>
      <c r="G343" s="28">
        <v>2</v>
      </c>
      <c r="H343" s="28" t="s">
        <v>2381</v>
      </c>
      <c r="I343" s="28" t="str">
        <f>IF('Medical Examinations'!$B343&lt;18.5, "Underweight", IF('Medical Examinations'!$B343&lt;=24.9, "Normal Weight", IF('Medical Examinations'!$B343&lt;=29.9, "Overweight", "Obesity")))</f>
        <v>Overweight</v>
      </c>
      <c r="J343" s="30" t="str">
        <f>IF('Medical Examinations'!$C343&lt;5.7, "Normal", IF('Medical Examinations'!$C343&lt;=6.4, "Prediabetes", "Diabetes"))</f>
        <v>Diabetes</v>
      </c>
    </row>
    <row r="344" spans="1:10" x14ac:dyDescent="0.3">
      <c r="A344" s="39" t="s">
        <v>2028</v>
      </c>
      <c r="B344" s="23">
        <v>17.43</v>
      </c>
      <c r="C344" s="23">
        <v>8.64</v>
      </c>
      <c r="D344" s="23" t="s">
        <v>2379</v>
      </c>
      <c r="E344" s="23" t="s">
        <v>2379</v>
      </c>
      <c r="F344" s="23" t="s">
        <v>2379</v>
      </c>
      <c r="G344" s="23">
        <v>0</v>
      </c>
      <c r="H344" s="23" t="s">
        <v>2381</v>
      </c>
      <c r="I344" s="23" t="str">
        <f>IF('Medical Examinations'!$B344&lt;18.5, "Underweight", IF('Medical Examinations'!$B344&lt;=24.9, "Normal Weight", IF('Medical Examinations'!$B344&lt;=29.9, "Overweight", "Obesity")))</f>
        <v>Underweight</v>
      </c>
      <c r="J344" s="33" t="str">
        <f>IF('Medical Examinations'!$C344&lt;5.7, "Normal", IF('Medical Examinations'!$C344&lt;=6.4, "Prediabetes", "Diabetes"))</f>
        <v>Diabetes</v>
      </c>
    </row>
    <row r="345" spans="1:10" x14ac:dyDescent="0.3">
      <c r="A345" s="38" t="s">
        <v>2027</v>
      </c>
      <c r="B345" s="28">
        <v>19.329999999999998</v>
      </c>
      <c r="C345" s="28">
        <v>4.2699999999999996</v>
      </c>
      <c r="D345" s="28" t="s">
        <v>2379</v>
      </c>
      <c r="E345" s="28" t="s">
        <v>2379</v>
      </c>
      <c r="F345" s="28" t="s">
        <v>2379</v>
      </c>
      <c r="G345" s="28">
        <v>0</v>
      </c>
      <c r="H345" s="28" t="s">
        <v>2381</v>
      </c>
      <c r="I345" s="28" t="str">
        <f>IF('Medical Examinations'!$B345&lt;18.5, "Underweight", IF('Medical Examinations'!$B345&lt;=24.9, "Normal Weight", IF('Medical Examinations'!$B345&lt;=29.9, "Overweight", "Obesity")))</f>
        <v>Normal Weight</v>
      </c>
      <c r="J345" s="30" t="str">
        <f>IF('Medical Examinations'!$C345&lt;5.7, "Normal", IF('Medical Examinations'!$C345&lt;=6.4, "Prediabetes", "Diabetes"))</f>
        <v>Normal</v>
      </c>
    </row>
    <row r="346" spans="1:10" x14ac:dyDescent="0.3">
      <c r="A346" s="39" t="s">
        <v>2026</v>
      </c>
      <c r="B346" s="23">
        <v>30.52</v>
      </c>
      <c r="C346" s="23">
        <v>4.21</v>
      </c>
      <c r="D346" s="23" t="s">
        <v>2379</v>
      </c>
      <c r="E346" s="23" t="s">
        <v>2379</v>
      </c>
      <c r="F346" s="23" t="s">
        <v>2379</v>
      </c>
      <c r="G346" s="23">
        <v>1</v>
      </c>
      <c r="H346" s="23" t="s">
        <v>2381</v>
      </c>
      <c r="I346" s="23" t="str">
        <f>IF('Medical Examinations'!$B346&lt;18.5, "Underweight", IF('Medical Examinations'!$B346&lt;=24.9, "Normal Weight", IF('Medical Examinations'!$B346&lt;=29.9, "Overweight", "Obesity")))</f>
        <v>Obesity</v>
      </c>
      <c r="J346" s="33" t="str">
        <f>IF('Medical Examinations'!$C346&lt;5.7, "Normal", IF('Medical Examinations'!$C346&lt;=6.4, "Prediabetes", "Diabetes"))</f>
        <v>Normal</v>
      </c>
    </row>
    <row r="347" spans="1:10" x14ac:dyDescent="0.3">
      <c r="A347" s="38" t="s">
        <v>2025</v>
      </c>
      <c r="B347" s="28">
        <v>39.21</v>
      </c>
      <c r="C347" s="28">
        <v>5.04</v>
      </c>
      <c r="D347" s="28" t="s">
        <v>2379</v>
      </c>
      <c r="E347" s="28" t="s">
        <v>2379</v>
      </c>
      <c r="F347" s="28" t="s">
        <v>2381</v>
      </c>
      <c r="G347" s="28">
        <v>1</v>
      </c>
      <c r="H347" s="28" t="s">
        <v>2381</v>
      </c>
      <c r="I347" s="28" t="str">
        <f>IF('Medical Examinations'!$B347&lt;18.5, "Underweight", IF('Medical Examinations'!$B347&lt;=24.9, "Normal Weight", IF('Medical Examinations'!$B347&lt;=29.9, "Overweight", "Obesity")))</f>
        <v>Obesity</v>
      </c>
      <c r="J347" s="30" t="str">
        <f>IF('Medical Examinations'!$C347&lt;5.7, "Normal", IF('Medical Examinations'!$C347&lt;=6.4, "Prediabetes", "Diabetes"))</f>
        <v>Normal</v>
      </c>
    </row>
    <row r="348" spans="1:10" x14ac:dyDescent="0.3">
      <c r="A348" s="39" t="s">
        <v>2024</v>
      </c>
      <c r="B348" s="23">
        <v>26.98</v>
      </c>
      <c r="C348" s="23">
        <v>5.21</v>
      </c>
      <c r="D348" s="23" t="s">
        <v>2381</v>
      </c>
      <c r="E348" s="23" t="s">
        <v>2379</v>
      </c>
      <c r="F348" s="23" t="s">
        <v>2379</v>
      </c>
      <c r="G348" s="23">
        <v>2</v>
      </c>
      <c r="H348" s="23" t="s">
        <v>2381</v>
      </c>
      <c r="I348" s="23" t="str">
        <f>IF('Medical Examinations'!$B348&lt;18.5, "Underweight", IF('Medical Examinations'!$B348&lt;=24.9, "Normal Weight", IF('Medical Examinations'!$B348&lt;=29.9, "Overweight", "Obesity")))</f>
        <v>Overweight</v>
      </c>
      <c r="J348" s="33" t="str">
        <f>IF('Medical Examinations'!$C348&lt;5.7, "Normal", IF('Medical Examinations'!$C348&lt;=6.4, "Prediabetes", "Diabetes"))</f>
        <v>Normal</v>
      </c>
    </row>
    <row r="349" spans="1:10" x14ac:dyDescent="0.3">
      <c r="A349" s="38" t="s">
        <v>2023</v>
      </c>
      <c r="B349" s="28">
        <v>25.84</v>
      </c>
      <c r="C349" s="28">
        <v>8.83</v>
      </c>
      <c r="D349" s="28" t="s">
        <v>2379</v>
      </c>
      <c r="E349" s="28" t="s">
        <v>2379</v>
      </c>
      <c r="F349" s="28" t="s">
        <v>2379</v>
      </c>
      <c r="G349" s="28">
        <v>0</v>
      </c>
      <c r="H349" s="28" t="s">
        <v>2379</v>
      </c>
      <c r="I349" s="28" t="str">
        <f>IF('Medical Examinations'!$B349&lt;18.5, "Underweight", IF('Medical Examinations'!$B349&lt;=24.9, "Normal Weight", IF('Medical Examinations'!$B349&lt;=29.9, "Overweight", "Obesity")))</f>
        <v>Overweight</v>
      </c>
      <c r="J349" s="30" t="str">
        <f>IF('Medical Examinations'!$C349&lt;5.7, "Normal", IF('Medical Examinations'!$C349&lt;=6.4, "Prediabetes", "Diabetes"))</f>
        <v>Diabetes</v>
      </c>
    </row>
    <row r="350" spans="1:10" x14ac:dyDescent="0.3">
      <c r="A350" s="39" t="s">
        <v>2022</v>
      </c>
      <c r="B350" s="23">
        <v>28.31</v>
      </c>
      <c r="C350" s="23">
        <v>8.4700000000000006</v>
      </c>
      <c r="D350" s="23" t="s">
        <v>2381</v>
      </c>
      <c r="E350" s="23" t="s">
        <v>2379</v>
      </c>
      <c r="F350" s="23" t="s">
        <v>2379</v>
      </c>
      <c r="G350" s="23">
        <v>2</v>
      </c>
      <c r="H350" s="23" t="s">
        <v>2381</v>
      </c>
      <c r="I350" s="23" t="str">
        <f>IF('Medical Examinations'!$B350&lt;18.5, "Underweight", IF('Medical Examinations'!$B350&lt;=24.9, "Normal Weight", IF('Medical Examinations'!$B350&lt;=29.9, "Overweight", "Obesity")))</f>
        <v>Overweight</v>
      </c>
      <c r="J350" s="33" t="str">
        <f>IF('Medical Examinations'!$C350&lt;5.7, "Normal", IF('Medical Examinations'!$C350&lt;=6.4, "Prediabetes", "Diabetes"))</f>
        <v>Diabetes</v>
      </c>
    </row>
    <row r="351" spans="1:10" x14ac:dyDescent="0.3">
      <c r="A351" s="38" t="s">
        <v>2021</v>
      </c>
      <c r="B351" s="28">
        <v>23.94</v>
      </c>
      <c r="C351" s="28">
        <v>4.2</v>
      </c>
      <c r="D351" s="28" t="s">
        <v>2379</v>
      </c>
      <c r="E351" s="28" t="s">
        <v>2379</v>
      </c>
      <c r="F351" s="28" t="s">
        <v>2379</v>
      </c>
      <c r="G351" s="28">
        <v>0</v>
      </c>
      <c r="H351" s="28" t="s">
        <v>2381</v>
      </c>
      <c r="I351" s="28" t="str">
        <f>IF('Medical Examinations'!$B351&lt;18.5, "Underweight", IF('Medical Examinations'!$B351&lt;=24.9, "Normal Weight", IF('Medical Examinations'!$B351&lt;=29.9, "Overweight", "Obesity")))</f>
        <v>Normal Weight</v>
      </c>
      <c r="J351" s="30" t="str">
        <f>IF('Medical Examinations'!$C351&lt;5.7, "Normal", IF('Medical Examinations'!$C351&lt;=6.4, "Prediabetes", "Diabetes"))</f>
        <v>Normal</v>
      </c>
    </row>
    <row r="352" spans="1:10" x14ac:dyDescent="0.3">
      <c r="A352" s="39" t="s">
        <v>2020</v>
      </c>
      <c r="B352" s="23">
        <v>20.03</v>
      </c>
      <c r="C352" s="23">
        <v>6.14</v>
      </c>
      <c r="D352" s="23" t="s">
        <v>2381</v>
      </c>
      <c r="E352" s="23" t="s">
        <v>2379</v>
      </c>
      <c r="F352" s="23" t="s">
        <v>2379</v>
      </c>
      <c r="G352" s="23">
        <v>0</v>
      </c>
      <c r="H352" s="23" t="s">
        <v>2381</v>
      </c>
      <c r="I352" s="23" t="str">
        <f>IF('Medical Examinations'!$B352&lt;18.5, "Underweight", IF('Medical Examinations'!$B352&lt;=24.9, "Normal Weight", IF('Medical Examinations'!$B352&lt;=29.9, "Overweight", "Obesity")))</f>
        <v>Normal Weight</v>
      </c>
      <c r="J352" s="33" t="str">
        <f>IF('Medical Examinations'!$C352&lt;5.7, "Normal", IF('Medical Examinations'!$C352&lt;=6.4, "Prediabetes", "Diabetes"))</f>
        <v>Prediabetes</v>
      </c>
    </row>
    <row r="353" spans="1:10" x14ac:dyDescent="0.3">
      <c r="A353" s="38" t="s">
        <v>2019</v>
      </c>
      <c r="B353" s="28">
        <v>41.42</v>
      </c>
      <c r="C353" s="28">
        <v>6.07</v>
      </c>
      <c r="D353" s="28" t="s">
        <v>2379</v>
      </c>
      <c r="E353" s="28" t="s">
        <v>2379</v>
      </c>
      <c r="F353" s="28" t="s">
        <v>2379</v>
      </c>
      <c r="G353" s="28">
        <v>0</v>
      </c>
      <c r="H353" s="28" t="s">
        <v>2379</v>
      </c>
      <c r="I353" s="28" t="str">
        <f>IF('Medical Examinations'!$B353&lt;18.5, "Underweight", IF('Medical Examinations'!$B353&lt;=24.9, "Normal Weight", IF('Medical Examinations'!$B353&lt;=29.9, "Overweight", "Obesity")))</f>
        <v>Obesity</v>
      </c>
      <c r="J353" s="30" t="str">
        <f>IF('Medical Examinations'!$C353&lt;5.7, "Normal", IF('Medical Examinations'!$C353&lt;=6.4, "Prediabetes", "Diabetes"))</f>
        <v>Prediabetes</v>
      </c>
    </row>
    <row r="354" spans="1:10" x14ac:dyDescent="0.3">
      <c r="A354" s="39" t="s">
        <v>2018</v>
      </c>
      <c r="B354" s="23">
        <v>36.67</v>
      </c>
      <c r="C354" s="23">
        <v>10.210000000000001</v>
      </c>
      <c r="D354" s="23" t="s">
        <v>2379</v>
      </c>
      <c r="E354" s="23" t="s">
        <v>2379</v>
      </c>
      <c r="F354" s="23" t="s">
        <v>2379</v>
      </c>
      <c r="G354" s="23">
        <v>0</v>
      </c>
      <c r="H354" s="23" t="s">
        <v>2379</v>
      </c>
      <c r="I354" s="23" t="str">
        <f>IF('Medical Examinations'!$B354&lt;18.5, "Underweight", IF('Medical Examinations'!$B354&lt;=24.9, "Normal Weight", IF('Medical Examinations'!$B354&lt;=29.9, "Overweight", "Obesity")))</f>
        <v>Obesity</v>
      </c>
      <c r="J354" s="33" t="str">
        <f>IF('Medical Examinations'!$C354&lt;5.7, "Normal", IF('Medical Examinations'!$C354&lt;=6.4, "Prediabetes", "Diabetes"))</f>
        <v>Diabetes</v>
      </c>
    </row>
    <row r="355" spans="1:10" x14ac:dyDescent="0.3">
      <c r="A355" s="38" t="s">
        <v>2017</v>
      </c>
      <c r="B355" s="28">
        <v>27.645</v>
      </c>
      <c r="C355" s="28">
        <v>4.6900000000000004</v>
      </c>
      <c r="D355" s="28" t="s">
        <v>2379</v>
      </c>
      <c r="E355" s="28" t="s">
        <v>2379</v>
      </c>
      <c r="F355" s="28" t="s">
        <v>2379</v>
      </c>
      <c r="G355" s="28">
        <v>0</v>
      </c>
      <c r="H355" s="28" t="s">
        <v>2379</v>
      </c>
      <c r="I355" s="28" t="str">
        <f>IF('Medical Examinations'!$B355&lt;18.5, "Underweight", IF('Medical Examinations'!$B355&lt;=24.9, "Normal Weight", IF('Medical Examinations'!$B355&lt;=29.9, "Overweight", "Obesity")))</f>
        <v>Overweight</v>
      </c>
      <c r="J355" s="30" t="str">
        <f>IF('Medical Examinations'!$C355&lt;5.7, "Normal", IF('Medical Examinations'!$C355&lt;=6.4, "Prediabetes", "Diabetes"))</f>
        <v>Normal</v>
      </c>
    </row>
    <row r="356" spans="1:10" x14ac:dyDescent="0.3">
      <c r="A356" s="39" t="s">
        <v>2016</v>
      </c>
      <c r="B356" s="23">
        <v>22.72</v>
      </c>
      <c r="C356" s="23">
        <v>5.71</v>
      </c>
      <c r="D356" s="23" t="s">
        <v>2379</v>
      </c>
      <c r="E356" s="23" t="s">
        <v>2379</v>
      </c>
      <c r="F356" s="23" t="s">
        <v>2379</v>
      </c>
      <c r="G356" s="23">
        <v>0</v>
      </c>
      <c r="H356" s="23" t="s">
        <v>2381</v>
      </c>
      <c r="I356" s="23" t="str">
        <f>IF('Medical Examinations'!$B356&lt;18.5, "Underweight", IF('Medical Examinations'!$B356&lt;=24.9, "Normal Weight", IF('Medical Examinations'!$B356&lt;=29.9, "Overweight", "Obesity")))</f>
        <v>Normal Weight</v>
      </c>
      <c r="J356" s="33" t="str">
        <f>IF('Medical Examinations'!$C356&lt;5.7, "Normal", IF('Medical Examinations'!$C356&lt;=6.4, "Prediabetes", "Diabetes"))</f>
        <v>Prediabetes</v>
      </c>
    </row>
    <row r="357" spans="1:10" x14ac:dyDescent="0.3">
      <c r="A357" s="38" t="s">
        <v>2015</v>
      </c>
      <c r="B357" s="28">
        <v>36.520000000000003</v>
      </c>
      <c r="C357" s="28">
        <v>9.07</v>
      </c>
      <c r="D357" s="28" t="s">
        <v>2381</v>
      </c>
      <c r="E357" s="28" t="s">
        <v>2379</v>
      </c>
      <c r="F357" s="28" t="s">
        <v>2381</v>
      </c>
      <c r="G357" s="28">
        <v>1</v>
      </c>
      <c r="H357" s="28" t="s">
        <v>2379</v>
      </c>
      <c r="I357" s="28" t="str">
        <f>IF('Medical Examinations'!$B357&lt;18.5, "Underweight", IF('Medical Examinations'!$B357&lt;=24.9, "Normal Weight", IF('Medical Examinations'!$B357&lt;=29.9, "Overweight", "Obesity")))</f>
        <v>Obesity</v>
      </c>
      <c r="J357" s="30" t="str">
        <f>IF('Medical Examinations'!$C357&lt;5.7, "Normal", IF('Medical Examinations'!$C357&lt;=6.4, "Prediabetes", "Diabetes"))</f>
        <v>Diabetes</v>
      </c>
    </row>
    <row r="358" spans="1:10" x14ac:dyDescent="0.3">
      <c r="A358" s="39" t="s">
        <v>2014</v>
      </c>
      <c r="B358" s="23">
        <v>33.96</v>
      </c>
      <c r="C358" s="23">
        <v>4.99</v>
      </c>
      <c r="D358" s="23" t="s">
        <v>2379</v>
      </c>
      <c r="E358" s="23" t="s">
        <v>2379</v>
      </c>
      <c r="F358" s="23" t="s">
        <v>2379</v>
      </c>
      <c r="G358" s="23">
        <v>0</v>
      </c>
      <c r="H358" s="23" t="s">
        <v>2381</v>
      </c>
      <c r="I358" s="23" t="str">
        <f>IF('Medical Examinations'!$B358&lt;18.5, "Underweight", IF('Medical Examinations'!$B358&lt;=24.9, "Normal Weight", IF('Medical Examinations'!$B358&lt;=29.9, "Overweight", "Obesity")))</f>
        <v>Obesity</v>
      </c>
      <c r="J358" s="33" t="str">
        <f>IF('Medical Examinations'!$C358&lt;5.7, "Normal", IF('Medical Examinations'!$C358&lt;=6.4, "Prediabetes", "Diabetes"))</f>
        <v>Normal</v>
      </c>
    </row>
    <row r="359" spans="1:10" x14ac:dyDescent="0.3">
      <c r="A359" s="38" t="s">
        <v>2013</v>
      </c>
      <c r="B359" s="28">
        <v>26.695</v>
      </c>
      <c r="C359" s="28">
        <v>8.31</v>
      </c>
      <c r="D359" s="28" t="s">
        <v>2379</v>
      </c>
      <c r="E359" s="28" t="s">
        <v>2379</v>
      </c>
      <c r="F359" s="28" t="s">
        <v>2379</v>
      </c>
      <c r="G359" s="28">
        <v>0</v>
      </c>
      <c r="H359" s="28" t="s">
        <v>2381</v>
      </c>
      <c r="I359" s="28" t="str">
        <f>IF('Medical Examinations'!$B359&lt;18.5, "Underweight", IF('Medical Examinations'!$B359&lt;=24.9, "Normal Weight", IF('Medical Examinations'!$B359&lt;=29.9, "Overweight", "Obesity")))</f>
        <v>Overweight</v>
      </c>
      <c r="J359" s="30" t="str">
        <f>IF('Medical Examinations'!$C359&lt;5.7, "Normal", IF('Medical Examinations'!$C359&lt;=6.4, "Prediabetes", "Diabetes"))</f>
        <v>Diabetes</v>
      </c>
    </row>
    <row r="360" spans="1:10" x14ac:dyDescent="0.3">
      <c r="A360" s="39" t="s">
        <v>2012</v>
      </c>
      <c r="B360" s="23">
        <v>18.45</v>
      </c>
      <c r="C360" s="23">
        <v>5.07</v>
      </c>
      <c r="D360" s="23" t="s">
        <v>2381</v>
      </c>
      <c r="E360" s="23" t="s">
        <v>2379</v>
      </c>
      <c r="F360" s="23" t="s">
        <v>2379</v>
      </c>
      <c r="G360" s="23">
        <v>0</v>
      </c>
      <c r="H360" s="23" t="s">
        <v>2381</v>
      </c>
      <c r="I360" s="23" t="str">
        <f>IF('Medical Examinations'!$B360&lt;18.5, "Underweight", IF('Medical Examinations'!$B360&lt;=24.9, "Normal Weight", IF('Medical Examinations'!$B360&lt;=29.9, "Overweight", "Obesity")))</f>
        <v>Underweight</v>
      </c>
      <c r="J360" s="33" t="str">
        <f>IF('Medical Examinations'!$C360&lt;5.7, "Normal", IF('Medical Examinations'!$C360&lt;=6.4, "Prediabetes", "Diabetes"))</f>
        <v>Normal</v>
      </c>
    </row>
    <row r="361" spans="1:10" x14ac:dyDescent="0.3">
      <c r="A361" s="38" t="s">
        <v>2011</v>
      </c>
      <c r="B361" s="28">
        <v>33.18</v>
      </c>
      <c r="C361" s="28">
        <v>4.79</v>
      </c>
      <c r="D361" s="28" t="s">
        <v>2379</v>
      </c>
      <c r="E361" s="28" t="s">
        <v>2379</v>
      </c>
      <c r="F361" s="28" t="s">
        <v>2379</v>
      </c>
      <c r="G361" s="28">
        <v>0</v>
      </c>
      <c r="H361" s="28" t="s">
        <v>2381</v>
      </c>
      <c r="I361" s="28" t="str">
        <f>IF('Medical Examinations'!$B361&lt;18.5, "Underweight", IF('Medical Examinations'!$B361&lt;=24.9, "Normal Weight", IF('Medical Examinations'!$B361&lt;=29.9, "Overweight", "Obesity")))</f>
        <v>Obesity</v>
      </c>
      <c r="J361" s="30" t="str">
        <f>IF('Medical Examinations'!$C361&lt;5.7, "Normal", IF('Medical Examinations'!$C361&lt;=6.4, "Prediabetes", "Diabetes"))</f>
        <v>Normal</v>
      </c>
    </row>
    <row r="362" spans="1:10" x14ac:dyDescent="0.3">
      <c r="A362" s="39" t="s">
        <v>2010</v>
      </c>
      <c r="B362" s="23">
        <v>36.1</v>
      </c>
      <c r="C362" s="23">
        <v>11.39</v>
      </c>
      <c r="D362" s="23" t="s">
        <v>2381</v>
      </c>
      <c r="E362" s="23" t="s">
        <v>2379</v>
      </c>
      <c r="F362" s="23" t="s">
        <v>2379</v>
      </c>
      <c r="G362" s="23">
        <v>2</v>
      </c>
      <c r="H362" s="23" t="s">
        <v>2379</v>
      </c>
      <c r="I362" s="23" t="str">
        <f>IF('Medical Examinations'!$B362&lt;18.5, "Underweight", IF('Medical Examinations'!$B362&lt;=24.9, "Normal Weight", IF('Medical Examinations'!$B362&lt;=29.9, "Overweight", "Obesity")))</f>
        <v>Obesity</v>
      </c>
      <c r="J362" s="33" t="str">
        <f>IF('Medical Examinations'!$C362&lt;5.7, "Normal", IF('Medical Examinations'!$C362&lt;=6.4, "Prediabetes", "Diabetes"))</f>
        <v>Diabetes</v>
      </c>
    </row>
    <row r="363" spans="1:10" x14ac:dyDescent="0.3">
      <c r="A363" s="38" t="s">
        <v>2009</v>
      </c>
      <c r="B363" s="28">
        <v>22.77</v>
      </c>
      <c r="C363" s="28">
        <v>6</v>
      </c>
      <c r="D363" s="28" t="s">
        <v>2379</v>
      </c>
      <c r="E363" s="28" t="s">
        <v>2379</v>
      </c>
      <c r="F363" s="28" t="s">
        <v>2379</v>
      </c>
      <c r="G363" s="28">
        <v>0</v>
      </c>
      <c r="H363" s="28" t="s">
        <v>2381</v>
      </c>
      <c r="I363" s="28" t="str">
        <f>IF('Medical Examinations'!$B363&lt;18.5, "Underweight", IF('Medical Examinations'!$B363&lt;=24.9, "Normal Weight", IF('Medical Examinations'!$B363&lt;=29.9, "Overweight", "Obesity")))</f>
        <v>Normal Weight</v>
      </c>
      <c r="J363" s="30" t="str">
        <f>IF('Medical Examinations'!$C363&lt;5.7, "Normal", IF('Medical Examinations'!$C363&lt;=6.4, "Prediabetes", "Diabetes"))</f>
        <v>Prediabetes</v>
      </c>
    </row>
    <row r="364" spans="1:10" x14ac:dyDescent="0.3">
      <c r="A364" s="39" t="s">
        <v>2008</v>
      </c>
      <c r="B364" s="23">
        <v>21.24</v>
      </c>
      <c r="C364" s="23">
        <v>5.13</v>
      </c>
      <c r="D364" s="23" t="s">
        <v>2379</v>
      </c>
      <c r="E364" s="23" t="s">
        <v>2379</v>
      </c>
      <c r="F364" s="23" t="s">
        <v>2379</v>
      </c>
      <c r="G364" s="23">
        <v>0</v>
      </c>
      <c r="H364" s="23" t="s">
        <v>2381</v>
      </c>
      <c r="I364" s="23" t="str">
        <f>IF('Medical Examinations'!$B364&lt;18.5, "Underweight", IF('Medical Examinations'!$B364&lt;=24.9, "Normal Weight", IF('Medical Examinations'!$B364&lt;=29.9, "Overweight", "Obesity")))</f>
        <v>Normal Weight</v>
      </c>
      <c r="J364" s="33" t="str">
        <f>IF('Medical Examinations'!$C364&lt;5.7, "Normal", IF('Medical Examinations'!$C364&lt;=6.4, "Prediabetes", "Diabetes"))</f>
        <v>Normal</v>
      </c>
    </row>
    <row r="365" spans="1:10" x14ac:dyDescent="0.3">
      <c r="A365" s="38" t="s">
        <v>2007</v>
      </c>
      <c r="B365" s="28">
        <v>17.600000000000001</v>
      </c>
      <c r="C365" s="28">
        <v>5.26</v>
      </c>
      <c r="D365" s="28" t="s">
        <v>2381</v>
      </c>
      <c r="E365" s="28" t="s">
        <v>2379</v>
      </c>
      <c r="F365" s="28" t="s">
        <v>2379</v>
      </c>
      <c r="G365" s="28">
        <v>0</v>
      </c>
      <c r="H365" s="28" t="s">
        <v>2381</v>
      </c>
      <c r="I365" s="28" t="str">
        <f>IF('Medical Examinations'!$B365&lt;18.5, "Underweight", IF('Medical Examinations'!$B365&lt;=24.9, "Normal Weight", IF('Medical Examinations'!$B365&lt;=29.9, "Overweight", "Obesity")))</f>
        <v>Underweight</v>
      </c>
      <c r="J365" s="30" t="str">
        <f>IF('Medical Examinations'!$C365&lt;5.7, "Normal", IF('Medical Examinations'!$C365&lt;=6.4, "Prediabetes", "Diabetes"))</f>
        <v>Normal</v>
      </c>
    </row>
    <row r="366" spans="1:10" x14ac:dyDescent="0.3">
      <c r="A366" s="39" t="s">
        <v>2006</v>
      </c>
      <c r="B366" s="23">
        <v>26.29</v>
      </c>
      <c r="C366" s="23">
        <v>6.84</v>
      </c>
      <c r="D366" s="23" t="s">
        <v>2379</v>
      </c>
      <c r="E366" s="23" t="s">
        <v>2379</v>
      </c>
      <c r="F366" s="23" t="s">
        <v>2379</v>
      </c>
      <c r="G366" s="23">
        <v>0</v>
      </c>
      <c r="H366" s="23" t="s">
        <v>2381</v>
      </c>
      <c r="I366" s="23" t="str">
        <f>IF('Medical Examinations'!$B366&lt;18.5, "Underweight", IF('Medical Examinations'!$B366&lt;=24.9, "Normal Weight", IF('Medical Examinations'!$B366&lt;=29.9, "Overweight", "Obesity")))</f>
        <v>Overweight</v>
      </c>
      <c r="J366" s="33" t="str">
        <f>IF('Medical Examinations'!$C366&lt;5.7, "Normal", IF('Medical Examinations'!$C366&lt;=6.4, "Prediabetes", "Diabetes"))</f>
        <v>Diabetes</v>
      </c>
    </row>
    <row r="367" spans="1:10" x14ac:dyDescent="0.3">
      <c r="A367" s="38" t="s">
        <v>2005</v>
      </c>
      <c r="B367" s="28">
        <v>35.31</v>
      </c>
      <c r="C367" s="28">
        <v>9.0399999999999991</v>
      </c>
      <c r="D367" s="28" t="s">
        <v>2379</v>
      </c>
      <c r="E367" s="28" t="s">
        <v>2379</v>
      </c>
      <c r="F367" s="28" t="s">
        <v>2379</v>
      </c>
      <c r="G367" s="28">
        <v>0</v>
      </c>
      <c r="H367" s="28" t="s">
        <v>2379</v>
      </c>
      <c r="I367" s="28" t="str">
        <f>IF('Medical Examinations'!$B367&lt;18.5, "Underweight", IF('Medical Examinations'!$B367&lt;=24.9, "Normal Weight", IF('Medical Examinations'!$B367&lt;=29.9, "Overweight", "Obesity")))</f>
        <v>Obesity</v>
      </c>
      <c r="J367" s="30" t="str">
        <f>IF('Medical Examinations'!$C367&lt;5.7, "Normal", IF('Medical Examinations'!$C367&lt;=6.4, "Prediabetes", "Diabetes"))</f>
        <v>Diabetes</v>
      </c>
    </row>
    <row r="368" spans="1:10" x14ac:dyDescent="0.3">
      <c r="A368" s="39" t="s">
        <v>2004</v>
      </c>
      <c r="B368" s="23">
        <v>27.04</v>
      </c>
      <c r="C368" s="23">
        <v>4.0999999999999996</v>
      </c>
      <c r="D368" s="23" t="s">
        <v>2379</v>
      </c>
      <c r="E368" s="23" t="s">
        <v>2379</v>
      </c>
      <c r="F368" s="23" t="s">
        <v>2379</v>
      </c>
      <c r="G368" s="23">
        <v>1</v>
      </c>
      <c r="H368" s="23" t="s">
        <v>2381</v>
      </c>
      <c r="I368" s="23" t="str">
        <f>IF('Medical Examinations'!$B368&lt;18.5, "Underweight", IF('Medical Examinations'!$B368&lt;=24.9, "Normal Weight", IF('Medical Examinations'!$B368&lt;=29.9, "Overweight", "Obesity")))</f>
        <v>Overweight</v>
      </c>
      <c r="J368" s="33" t="str">
        <f>IF('Medical Examinations'!$C368&lt;5.7, "Normal", IF('Medical Examinations'!$C368&lt;=6.4, "Prediabetes", "Diabetes"))</f>
        <v>Normal</v>
      </c>
    </row>
    <row r="369" spans="1:10" x14ac:dyDescent="0.3">
      <c r="A369" s="38" t="s">
        <v>2003</v>
      </c>
      <c r="B369" s="28">
        <v>30.23</v>
      </c>
      <c r="C369" s="28">
        <v>4.2300000000000004</v>
      </c>
      <c r="D369" s="28" t="s">
        <v>2381</v>
      </c>
      <c r="E369" s="28" t="s">
        <v>2379</v>
      </c>
      <c r="F369" s="28" t="s">
        <v>2381</v>
      </c>
      <c r="G369" s="28">
        <v>1</v>
      </c>
      <c r="H369" s="28" t="s">
        <v>2381</v>
      </c>
      <c r="I369" s="28" t="str">
        <f>IF('Medical Examinations'!$B369&lt;18.5, "Underweight", IF('Medical Examinations'!$B369&lt;=24.9, "Normal Weight", IF('Medical Examinations'!$B369&lt;=29.9, "Overweight", "Obesity")))</f>
        <v>Obesity</v>
      </c>
      <c r="J369" s="30" t="str">
        <f>IF('Medical Examinations'!$C369&lt;5.7, "Normal", IF('Medical Examinations'!$C369&lt;=6.4, "Prediabetes", "Diabetes"))</f>
        <v>Normal</v>
      </c>
    </row>
    <row r="370" spans="1:10" x14ac:dyDescent="0.3">
      <c r="A370" s="39" t="s">
        <v>2002</v>
      </c>
      <c r="B370" s="23">
        <v>30.6</v>
      </c>
      <c r="C370" s="23">
        <v>6.48</v>
      </c>
      <c r="D370" s="23" t="s">
        <v>2381</v>
      </c>
      <c r="E370" s="23" t="s">
        <v>2379</v>
      </c>
      <c r="F370" s="23" t="s">
        <v>2381</v>
      </c>
      <c r="G370" s="23">
        <v>1</v>
      </c>
      <c r="H370" s="23" t="s">
        <v>2381</v>
      </c>
      <c r="I370" s="23" t="str">
        <f>IF('Medical Examinations'!$B370&lt;18.5, "Underweight", IF('Medical Examinations'!$B370&lt;=24.9, "Normal Weight", IF('Medical Examinations'!$B370&lt;=29.9, "Overweight", "Obesity")))</f>
        <v>Obesity</v>
      </c>
      <c r="J370" s="33" t="str">
        <f>IF('Medical Examinations'!$C370&lt;5.7, "Normal", IF('Medical Examinations'!$C370&lt;=6.4, "Prediabetes", "Diabetes"))</f>
        <v>Diabetes</v>
      </c>
    </row>
    <row r="371" spans="1:10" x14ac:dyDescent="0.3">
      <c r="A371" s="38" t="s">
        <v>2001</v>
      </c>
      <c r="B371" s="28">
        <v>26.8</v>
      </c>
      <c r="C371" s="28">
        <v>5.53</v>
      </c>
      <c r="D371" s="28" t="s">
        <v>2379</v>
      </c>
      <c r="E371" s="28" t="s">
        <v>2379</v>
      </c>
      <c r="F371" s="28" t="s">
        <v>2379</v>
      </c>
      <c r="G371" s="28">
        <v>1</v>
      </c>
      <c r="H371" s="28" t="s">
        <v>2381</v>
      </c>
      <c r="I371" s="28" t="str">
        <f>IF('Medical Examinations'!$B371&lt;18.5, "Underweight", IF('Medical Examinations'!$B371&lt;=24.9, "Normal Weight", IF('Medical Examinations'!$B371&lt;=29.9, "Overweight", "Obesity")))</f>
        <v>Overweight</v>
      </c>
      <c r="J371" s="30" t="str">
        <f>IF('Medical Examinations'!$C371&lt;5.7, "Normal", IF('Medical Examinations'!$C371&lt;=6.4, "Prediabetes", "Diabetes"))</f>
        <v>Normal</v>
      </c>
    </row>
    <row r="372" spans="1:10" x14ac:dyDescent="0.3">
      <c r="A372" s="39" t="s">
        <v>2000</v>
      </c>
      <c r="B372" s="23">
        <v>16.86</v>
      </c>
      <c r="C372" s="23">
        <v>4.07</v>
      </c>
      <c r="D372" s="23" t="s">
        <v>2381</v>
      </c>
      <c r="E372" s="23" t="s">
        <v>2379</v>
      </c>
      <c r="F372" s="23" t="s">
        <v>2379</v>
      </c>
      <c r="G372" s="23">
        <v>0</v>
      </c>
      <c r="H372" s="23" t="s">
        <v>2381</v>
      </c>
      <c r="I372" s="23" t="str">
        <f>IF('Medical Examinations'!$B372&lt;18.5, "Underweight", IF('Medical Examinations'!$B372&lt;=24.9, "Normal Weight", IF('Medical Examinations'!$B372&lt;=29.9, "Overweight", "Obesity")))</f>
        <v>Underweight</v>
      </c>
      <c r="J372" s="33" t="str">
        <f>IF('Medical Examinations'!$C372&lt;5.7, "Normal", IF('Medical Examinations'!$C372&lt;=6.4, "Prediabetes", "Diabetes"))</f>
        <v>Normal</v>
      </c>
    </row>
    <row r="373" spans="1:10" x14ac:dyDescent="0.3">
      <c r="A373" s="38" t="s">
        <v>1999</v>
      </c>
      <c r="B373" s="28">
        <v>16.3</v>
      </c>
      <c r="C373" s="28">
        <v>5.51</v>
      </c>
      <c r="D373" s="28" t="s">
        <v>2379</v>
      </c>
      <c r="E373" s="28" t="s">
        <v>2379</v>
      </c>
      <c r="F373" s="28" t="s">
        <v>2379</v>
      </c>
      <c r="G373" s="28">
        <v>1</v>
      </c>
      <c r="H373" s="28" t="s">
        <v>2381</v>
      </c>
      <c r="I373" s="28" t="str">
        <f>IF('Medical Examinations'!$B373&lt;18.5, "Underweight", IF('Medical Examinations'!$B373&lt;=24.9, "Normal Weight", IF('Medical Examinations'!$B373&lt;=29.9, "Overweight", "Obesity")))</f>
        <v>Underweight</v>
      </c>
      <c r="J373" s="30" t="str">
        <f>IF('Medical Examinations'!$C373&lt;5.7, "Normal", IF('Medical Examinations'!$C373&lt;=6.4, "Prediabetes", "Diabetes"))</f>
        <v>Normal</v>
      </c>
    </row>
    <row r="374" spans="1:10" x14ac:dyDescent="0.3">
      <c r="A374" s="39" t="s">
        <v>1998</v>
      </c>
      <c r="B374" s="23">
        <v>29.81</v>
      </c>
      <c r="C374" s="23">
        <v>11.66</v>
      </c>
      <c r="D374" s="23" t="s">
        <v>2379</v>
      </c>
      <c r="E374" s="23" t="s">
        <v>2379</v>
      </c>
      <c r="F374" s="23" t="s">
        <v>2379</v>
      </c>
      <c r="G374" s="23">
        <v>0</v>
      </c>
      <c r="H374" s="23" t="s">
        <v>2381</v>
      </c>
      <c r="I374" s="23" t="str">
        <f>IF('Medical Examinations'!$B374&lt;18.5, "Underweight", IF('Medical Examinations'!$B374&lt;=24.9, "Normal Weight", IF('Medical Examinations'!$B374&lt;=29.9, "Overweight", "Obesity")))</f>
        <v>Overweight</v>
      </c>
      <c r="J374" s="33" t="str">
        <f>IF('Medical Examinations'!$C374&lt;5.7, "Normal", IF('Medical Examinations'!$C374&lt;=6.4, "Prediabetes", "Diabetes"))</f>
        <v>Diabetes</v>
      </c>
    </row>
    <row r="375" spans="1:10" x14ac:dyDescent="0.3">
      <c r="A375" s="38" t="s">
        <v>1997</v>
      </c>
      <c r="B375" s="28">
        <v>16.329999999999998</v>
      </c>
      <c r="C375" s="28">
        <v>7.26</v>
      </c>
      <c r="D375" s="28" t="s">
        <v>2381</v>
      </c>
      <c r="E375" s="28" t="s">
        <v>2379</v>
      </c>
      <c r="F375" s="28" t="s">
        <v>2379</v>
      </c>
      <c r="G375" s="28">
        <v>0</v>
      </c>
      <c r="H375" s="28" t="s">
        <v>2381</v>
      </c>
      <c r="I375" s="28" t="str">
        <f>IF('Medical Examinations'!$B375&lt;18.5, "Underweight", IF('Medical Examinations'!$B375&lt;=24.9, "Normal Weight", IF('Medical Examinations'!$B375&lt;=29.9, "Overweight", "Obesity")))</f>
        <v>Underweight</v>
      </c>
      <c r="J375" s="30" t="str">
        <f>IF('Medical Examinations'!$C375&lt;5.7, "Normal", IF('Medical Examinations'!$C375&lt;=6.4, "Prediabetes", "Diabetes"))</f>
        <v>Diabetes</v>
      </c>
    </row>
    <row r="376" spans="1:10" x14ac:dyDescent="0.3">
      <c r="A376" s="39" t="s">
        <v>1996</v>
      </c>
      <c r="B376" s="23">
        <v>16.37</v>
      </c>
      <c r="C376" s="23">
        <v>4.79</v>
      </c>
      <c r="D376" s="23" t="s">
        <v>2381</v>
      </c>
      <c r="E376" s="23" t="s">
        <v>2379</v>
      </c>
      <c r="F376" s="23" t="s">
        <v>2379</v>
      </c>
      <c r="G376" s="23">
        <v>0</v>
      </c>
      <c r="H376" s="23" t="s">
        <v>2381</v>
      </c>
      <c r="I376" s="23" t="str">
        <f>IF('Medical Examinations'!$B376&lt;18.5, "Underweight", IF('Medical Examinations'!$B376&lt;=24.9, "Normal Weight", IF('Medical Examinations'!$B376&lt;=29.9, "Overweight", "Obesity")))</f>
        <v>Underweight</v>
      </c>
      <c r="J376" s="33" t="str">
        <f>IF('Medical Examinations'!$C376&lt;5.7, "Normal", IF('Medical Examinations'!$C376&lt;=6.4, "Prediabetes", "Diabetes"))</f>
        <v>Normal</v>
      </c>
    </row>
    <row r="377" spans="1:10" x14ac:dyDescent="0.3">
      <c r="A377" s="38" t="s">
        <v>1995</v>
      </c>
      <c r="B377" s="28">
        <v>22.42</v>
      </c>
      <c r="C377" s="28">
        <v>4.68</v>
      </c>
      <c r="D377" s="28" t="s">
        <v>2381</v>
      </c>
      <c r="E377" s="28" t="s">
        <v>2379</v>
      </c>
      <c r="F377" s="28" t="s">
        <v>2379</v>
      </c>
      <c r="G377" s="28">
        <v>1</v>
      </c>
      <c r="H377" s="28" t="s">
        <v>2379</v>
      </c>
      <c r="I377" s="28" t="str">
        <f>IF('Medical Examinations'!$B377&lt;18.5, "Underweight", IF('Medical Examinations'!$B377&lt;=24.9, "Normal Weight", IF('Medical Examinations'!$B377&lt;=29.9, "Overweight", "Obesity")))</f>
        <v>Normal Weight</v>
      </c>
      <c r="J377" s="30" t="str">
        <f>IF('Medical Examinations'!$C377&lt;5.7, "Normal", IF('Medical Examinations'!$C377&lt;=6.4, "Prediabetes", "Diabetes"))</f>
        <v>Normal</v>
      </c>
    </row>
    <row r="378" spans="1:10" x14ac:dyDescent="0.3">
      <c r="A378" s="39" t="s">
        <v>1994</v>
      </c>
      <c r="B378" s="23">
        <v>31.35</v>
      </c>
      <c r="C378" s="23">
        <v>4.33</v>
      </c>
      <c r="D378" s="23" t="s">
        <v>2381</v>
      </c>
      <c r="E378" s="23" t="s">
        <v>2379</v>
      </c>
      <c r="F378" s="23" t="s">
        <v>2381</v>
      </c>
      <c r="G378" s="23">
        <v>1</v>
      </c>
      <c r="H378" s="23" t="s">
        <v>2379</v>
      </c>
      <c r="I378" s="23" t="str">
        <f>IF('Medical Examinations'!$B378&lt;18.5, "Underweight", IF('Medical Examinations'!$B378&lt;=24.9, "Normal Weight", IF('Medical Examinations'!$B378&lt;=29.9, "Overweight", "Obesity")))</f>
        <v>Obesity</v>
      </c>
      <c r="J378" s="33" t="str">
        <f>IF('Medical Examinations'!$C378&lt;5.7, "Normal", IF('Medical Examinations'!$C378&lt;=6.4, "Prediabetes", "Diabetes"))</f>
        <v>Normal</v>
      </c>
    </row>
    <row r="379" spans="1:10" x14ac:dyDescent="0.3">
      <c r="A379" s="38" t="s">
        <v>1993</v>
      </c>
      <c r="B379" s="28">
        <v>31.9</v>
      </c>
      <c r="C379" s="28">
        <v>11.89</v>
      </c>
      <c r="D379" s="28" t="s">
        <v>2379</v>
      </c>
      <c r="E379" s="28" t="s">
        <v>2379</v>
      </c>
      <c r="F379" s="28" t="s">
        <v>2379</v>
      </c>
      <c r="G379" s="28">
        <v>0</v>
      </c>
      <c r="H379" s="28" t="s">
        <v>2379</v>
      </c>
      <c r="I379" s="28" t="str">
        <f>IF('Medical Examinations'!$B379&lt;18.5, "Underweight", IF('Medical Examinations'!$B379&lt;=24.9, "Normal Weight", IF('Medical Examinations'!$B379&lt;=29.9, "Overweight", "Obesity")))</f>
        <v>Obesity</v>
      </c>
      <c r="J379" s="30" t="str">
        <f>IF('Medical Examinations'!$C379&lt;5.7, "Normal", IF('Medical Examinations'!$C379&lt;=6.4, "Prediabetes", "Diabetes"))</f>
        <v>Diabetes</v>
      </c>
    </row>
    <row r="380" spans="1:10" x14ac:dyDescent="0.3">
      <c r="A380" s="39" t="s">
        <v>1992</v>
      </c>
      <c r="B380" s="23">
        <v>30.6</v>
      </c>
      <c r="C380" s="23">
        <v>5.24</v>
      </c>
      <c r="D380" s="23" t="s">
        <v>2379</v>
      </c>
      <c r="E380" s="23" t="s">
        <v>2379</v>
      </c>
      <c r="F380" s="23" t="s">
        <v>2379</v>
      </c>
      <c r="G380" s="23">
        <v>0</v>
      </c>
      <c r="H380" s="23" t="s">
        <v>2381</v>
      </c>
      <c r="I380" s="23" t="str">
        <f>IF('Medical Examinations'!$B380&lt;18.5, "Underweight", IF('Medical Examinations'!$B380&lt;=24.9, "Normal Weight", IF('Medical Examinations'!$B380&lt;=29.9, "Overweight", "Obesity")))</f>
        <v>Obesity</v>
      </c>
      <c r="J380" s="33" t="str">
        <f>IF('Medical Examinations'!$C380&lt;5.7, "Normal", IF('Medical Examinations'!$C380&lt;=6.4, "Prediabetes", "Diabetes"))</f>
        <v>Normal</v>
      </c>
    </row>
    <row r="381" spans="1:10" x14ac:dyDescent="0.3">
      <c r="A381" s="38" t="s">
        <v>1991</v>
      </c>
      <c r="B381" s="28">
        <v>28.975000000000001</v>
      </c>
      <c r="C381" s="28">
        <v>7.63</v>
      </c>
      <c r="D381" s="28" t="s">
        <v>2379</v>
      </c>
      <c r="E381" s="28" t="s">
        <v>2379</v>
      </c>
      <c r="F381" s="28" t="s">
        <v>2379</v>
      </c>
      <c r="G381" s="28">
        <v>0</v>
      </c>
      <c r="H381" s="28" t="s">
        <v>2381</v>
      </c>
      <c r="I381" s="28" t="str">
        <f>IF('Medical Examinations'!$B381&lt;18.5, "Underweight", IF('Medical Examinations'!$B381&lt;=24.9, "Normal Weight", IF('Medical Examinations'!$B381&lt;=29.9, "Overweight", "Obesity")))</f>
        <v>Overweight</v>
      </c>
      <c r="J381" s="30" t="str">
        <f>IF('Medical Examinations'!$C381&lt;5.7, "Normal", IF('Medical Examinations'!$C381&lt;=6.4, "Prediabetes", "Diabetes"))</f>
        <v>Diabetes</v>
      </c>
    </row>
    <row r="382" spans="1:10" x14ac:dyDescent="0.3">
      <c r="A382" s="39" t="s">
        <v>1990</v>
      </c>
      <c r="B382" s="23">
        <v>24.86</v>
      </c>
      <c r="C382" s="23">
        <v>8.92</v>
      </c>
      <c r="D382" s="23" t="s">
        <v>2381</v>
      </c>
      <c r="E382" s="23" t="s">
        <v>2379</v>
      </c>
      <c r="F382" s="23" t="s">
        <v>2379</v>
      </c>
      <c r="G382" s="23">
        <v>2</v>
      </c>
      <c r="H382" s="23" t="s">
        <v>2379</v>
      </c>
      <c r="I382" s="23" t="str">
        <f>IF('Medical Examinations'!$B382&lt;18.5, "Underweight", IF('Medical Examinations'!$B382&lt;=24.9, "Normal Weight", IF('Medical Examinations'!$B382&lt;=29.9, "Overweight", "Obesity")))</f>
        <v>Normal Weight</v>
      </c>
      <c r="J382" s="33" t="str">
        <f>IF('Medical Examinations'!$C382&lt;5.7, "Normal", IF('Medical Examinations'!$C382&lt;=6.4, "Prediabetes", "Diabetes"))</f>
        <v>Diabetes</v>
      </c>
    </row>
    <row r="383" spans="1:10" x14ac:dyDescent="0.3">
      <c r="A383" s="38" t="s">
        <v>1989</v>
      </c>
      <c r="B383" s="28">
        <v>19.54</v>
      </c>
      <c r="C383" s="28">
        <v>5.37</v>
      </c>
      <c r="D383" s="28" t="s">
        <v>2379</v>
      </c>
      <c r="E383" s="28" t="s">
        <v>2379</v>
      </c>
      <c r="F383" s="28" t="s">
        <v>2379</v>
      </c>
      <c r="G383" s="28">
        <v>0</v>
      </c>
      <c r="H383" s="28" t="s">
        <v>2381</v>
      </c>
      <c r="I383" s="28" t="str">
        <f>IF('Medical Examinations'!$B383&lt;18.5, "Underweight", IF('Medical Examinations'!$B383&lt;=24.9, "Normal Weight", IF('Medical Examinations'!$B383&lt;=29.9, "Overweight", "Obesity")))</f>
        <v>Normal Weight</v>
      </c>
      <c r="J383" s="30" t="str">
        <f>IF('Medical Examinations'!$C383&lt;5.7, "Normal", IF('Medical Examinations'!$C383&lt;=6.4, "Prediabetes", "Diabetes"))</f>
        <v>Normal</v>
      </c>
    </row>
    <row r="384" spans="1:10" x14ac:dyDescent="0.3">
      <c r="A384" s="39" t="s">
        <v>1988</v>
      </c>
      <c r="B384" s="23">
        <v>26.74</v>
      </c>
      <c r="C384" s="23">
        <v>4.3099999999999996</v>
      </c>
      <c r="D384" s="23" t="s">
        <v>2379</v>
      </c>
      <c r="E384" s="23" t="s">
        <v>2379</v>
      </c>
      <c r="F384" s="23" t="s">
        <v>2379</v>
      </c>
      <c r="G384" s="23">
        <v>0</v>
      </c>
      <c r="H384" s="23" t="s">
        <v>2381</v>
      </c>
      <c r="I384" s="23" t="str">
        <f>IF('Medical Examinations'!$B384&lt;18.5, "Underweight", IF('Medical Examinations'!$B384&lt;=24.9, "Normal Weight", IF('Medical Examinations'!$B384&lt;=29.9, "Overweight", "Obesity")))</f>
        <v>Overweight</v>
      </c>
      <c r="J384" s="33" t="str">
        <f>IF('Medical Examinations'!$C384&lt;5.7, "Normal", IF('Medical Examinations'!$C384&lt;=6.4, "Prediabetes", "Diabetes"))</f>
        <v>Normal</v>
      </c>
    </row>
    <row r="385" spans="1:10" x14ac:dyDescent="0.3">
      <c r="A385" s="38" t="s">
        <v>1987</v>
      </c>
      <c r="B385" s="28">
        <v>22.99</v>
      </c>
      <c r="C385" s="28">
        <v>10.46</v>
      </c>
      <c r="D385" s="28" t="s">
        <v>2379</v>
      </c>
      <c r="E385" s="28" t="s">
        <v>2379</v>
      </c>
      <c r="F385" s="28" t="s">
        <v>2379</v>
      </c>
      <c r="G385" s="28">
        <v>3</v>
      </c>
      <c r="H385" s="28" t="s">
        <v>2381</v>
      </c>
      <c r="I385" s="28" t="str">
        <f>IF('Medical Examinations'!$B385&lt;18.5, "Underweight", IF('Medical Examinations'!$B385&lt;=24.9, "Normal Weight", IF('Medical Examinations'!$B385&lt;=29.9, "Overweight", "Obesity")))</f>
        <v>Normal Weight</v>
      </c>
      <c r="J385" s="30" t="str">
        <f>IF('Medical Examinations'!$C385&lt;5.7, "Normal", IF('Medical Examinations'!$C385&lt;=6.4, "Prediabetes", "Diabetes"))</f>
        <v>Diabetes</v>
      </c>
    </row>
    <row r="386" spans="1:10" x14ac:dyDescent="0.3">
      <c r="A386" s="39" t="s">
        <v>1986</v>
      </c>
      <c r="B386" s="23">
        <v>31.46</v>
      </c>
      <c r="C386" s="23">
        <v>7.39</v>
      </c>
      <c r="D386" s="23" t="s">
        <v>2379</v>
      </c>
      <c r="E386" s="23" t="s">
        <v>2379</v>
      </c>
      <c r="F386" s="23" t="s">
        <v>2379</v>
      </c>
      <c r="G386" s="23">
        <v>0</v>
      </c>
      <c r="H386" s="23" t="s">
        <v>2379</v>
      </c>
      <c r="I386" s="23" t="str">
        <f>IF('Medical Examinations'!$B386&lt;18.5, "Underweight", IF('Medical Examinations'!$B386&lt;=24.9, "Normal Weight", IF('Medical Examinations'!$B386&lt;=29.9, "Overweight", "Obesity")))</f>
        <v>Obesity</v>
      </c>
      <c r="J386" s="33" t="str">
        <f>IF('Medical Examinations'!$C386&lt;5.7, "Normal", IF('Medical Examinations'!$C386&lt;=6.4, "Prediabetes", "Diabetes"))</f>
        <v>Diabetes</v>
      </c>
    </row>
    <row r="387" spans="1:10" x14ac:dyDescent="0.3">
      <c r="A387" s="38" t="s">
        <v>1985</v>
      </c>
      <c r="B387" s="28">
        <v>30.86</v>
      </c>
      <c r="C387" s="28">
        <v>6.18</v>
      </c>
      <c r="D387" s="28" t="s">
        <v>2379</v>
      </c>
      <c r="E387" s="28" t="s">
        <v>2380</v>
      </c>
      <c r="F387" s="28" t="s">
        <v>2379</v>
      </c>
      <c r="G387" s="28">
        <v>2</v>
      </c>
      <c r="H387" s="28" t="s">
        <v>2381</v>
      </c>
      <c r="I387" s="28" t="str">
        <f>IF('Medical Examinations'!$B387&lt;18.5, "Underweight", IF('Medical Examinations'!$B387&lt;=24.9, "Normal Weight", IF('Medical Examinations'!$B387&lt;=29.9, "Overweight", "Obesity")))</f>
        <v>Obesity</v>
      </c>
      <c r="J387" s="30" t="str">
        <f>IF('Medical Examinations'!$C387&lt;5.7, "Normal", IF('Medical Examinations'!$C387&lt;=6.4, "Prediabetes", "Diabetes"))</f>
        <v>Prediabetes</v>
      </c>
    </row>
    <row r="388" spans="1:10" x14ac:dyDescent="0.3">
      <c r="A388" s="39" t="s">
        <v>1984</v>
      </c>
      <c r="B388" s="23">
        <v>31.96</v>
      </c>
      <c r="C388" s="23">
        <v>8.86</v>
      </c>
      <c r="D388" s="23" t="s">
        <v>2379</v>
      </c>
      <c r="E388" s="23" t="s">
        <v>2379</v>
      </c>
      <c r="F388" s="23" t="s">
        <v>2379</v>
      </c>
      <c r="G388" s="23">
        <v>0</v>
      </c>
      <c r="H388" s="23" t="s">
        <v>2381</v>
      </c>
      <c r="I388" s="23" t="str">
        <f>IF('Medical Examinations'!$B388&lt;18.5, "Underweight", IF('Medical Examinations'!$B388&lt;=24.9, "Normal Weight", IF('Medical Examinations'!$B388&lt;=29.9, "Overweight", "Obesity")))</f>
        <v>Obesity</v>
      </c>
      <c r="J388" s="33" t="str">
        <f>IF('Medical Examinations'!$C388&lt;5.7, "Normal", IF('Medical Examinations'!$C388&lt;=6.4, "Prediabetes", "Diabetes"))</f>
        <v>Diabetes</v>
      </c>
    </row>
    <row r="389" spans="1:10" x14ac:dyDescent="0.3">
      <c r="A389" s="38" t="s">
        <v>1983</v>
      </c>
      <c r="B389" s="28">
        <v>23.76</v>
      </c>
      <c r="C389" s="28">
        <v>10.96</v>
      </c>
      <c r="D389" s="28" t="s">
        <v>2379</v>
      </c>
      <c r="E389" s="28" t="s">
        <v>2379</v>
      </c>
      <c r="F389" s="28" t="s">
        <v>2379</v>
      </c>
      <c r="G389" s="28">
        <v>3</v>
      </c>
      <c r="H389" s="28" t="s">
        <v>2381</v>
      </c>
      <c r="I389" s="28" t="str">
        <f>IF('Medical Examinations'!$B389&lt;18.5, "Underweight", IF('Medical Examinations'!$B389&lt;=24.9, "Normal Weight", IF('Medical Examinations'!$B389&lt;=29.9, "Overweight", "Obesity")))</f>
        <v>Normal Weight</v>
      </c>
      <c r="J389" s="30" t="str">
        <f>IF('Medical Examinations'!$C389&lt;5.7, "Normal", IF('Medical Examinations'!$C389&lt;=6.4, "Prediabetes", "Diabetes"))</f>
        <v>Diabetes</v>
      </c>
    </row>
    <row r="390" spans="1:10" x14ac:dyDescent="0.3">
      <c r="A390" s="39" t="s">
        <v>1982</v>
      </c>
      <c r="B390" s="23">
        <v>19.38</v>
      </c>
      <c r="C390" s="23">
        <v>6.28</v>
      </c>
      <c r="D390" s="23" t="s">
        <v>2379</v>
      </c>
      <c r="E390" s="23" t="s">
        <v>2379</v>
      </c>
      <c r="F390" s="23" t="s">
        <v>2379</v>
      </c>
      <c r="G390" s="23">
        <v>0</v>
      </c>
      <c r="H390" s="23" t="s">
        <v>2381</v>
      </c>
      <c r="I390" s="23" t="str">
        <f>IF('Medical Examinations'!$B390&lt;18.5, "Underweight", IF('Medical Examinations'!$B390&lt;=24.9, "Normal Weight", IF('Medical Examinations'!$B390&lt;=29.9, "Overweight", "Obesity")))</f>
        <v>Normal Weight</v>
      </c>
      <c r="J390" s="33" t="str">
        <f>IF('Medical Examinations'!$C390&lt;5.7, "Normal", IF('Medical Examinations'!$C390&lt;=6.4, "Prediabetes", "Diabetes"))</f>
        <v>Prediabetes</v>
      </c>
    </row>
    <row r="391" spans="1:10" x14ac:dyDescent="0.3">
      <c r="A391" s="38" t="s">
        <v>1981</v>
      </c>
      <c r="B391" s="28">
        <v>16.21</v>
      </c>
      <c r="C391" s="28">
        <v>6.29</v>
      </c>
      <c r="D391" s="28" t="s">
        <v>2381</v>
      </c>
      <c r="E391" s="28" t="s">
        <v>2379</v>
      </c>
      <c r="F391" s="28" t="s">
        <v>2379</v>
      </c>
      <c r="G391" s="28">
        <v>1</v>
      </c>
      <c r="H391" s="28" t="s">
        <v>2381</v>
      </c>
      <c r="I391" s="28" t="str">
        <f>IF('Medical Examinations'!$B391&lt;18.5, "Underweight", IF('Medical Examinations'!$B391&lt;=24.9, "Normal Weight", IF('Medical Examinations'!$B391&lt;=29.9, "Overweight", "Obesity")))</f>
        <v>Underweight</v>
      </c>
      <c r="J391" s="30" t="str">
        <f>IF('Medical Examinations'!$C391&lt;5.7, "Normal", IF('Medical Examinations'!$C391&lt;=6.4, "Prediabetes", "Diabetes"))</f>
        <v>Prediabetes</v>
      </c>
    </row>
    <row r="392" spans="1:10" x14ac:dyDescent="0.3">
      <c r="A392" s="39" t="s">
        <v>1980</v>
      </c>
      <c r="B392" s="23">
        <v>32.54</v>
      </c>
      <c r="C392" s="23">
        <v>4.0199999999999996</v>
      </c>
      <c r="D392" s="23" t="s">
        <v>2379</v>
      </c>
      <c r="E392" s="23" t="s">
        <v>2380</v>
      </c>
      <c r="F392" s="23" t="s">
        <v>2379</v>
      </c>
      <c r="G392" s="23">
        <v>1</v>
      </c>
      <c r="H392" s="23" t="s">
        <v>2381</v>
      </c>
      <c r="I392" s="23" t="str">
        <f>IF('Medical Examinations'!$B392&lt;18.5, "Underweight", IF('Medical Examinations'!$B392&lt;=24.9, "Normal Weight", IF('Medical Examinations'!$B392&lt;=29.9, "Overweight", "Obesity")))</f>
        <v>Obesity</v>
      </c>
      <c r="J392" s="33" t="str">
        <f>IF('Medical Examinations'!$C392&lt;5.7, "Normal", IF('Medical Examinations'!$C392&lt;=6.4, "Prediabetes", "Diabetes"))</f>
        <v>Normal</v>
      </c>
    </row>
    <row r="393" spans="1:10" x14ac:dyDescent="0.3">
      <c r="A393" s="38" t="s">
        <v>1979</v>
      </c>
      <c r="B393" s="28">
        <v>36.765000000000001</v>
      </c>
      <c r="C393" s="28">
        <v>11.95</v>
      </c>
      <c r="D393" s="28" t="s">
        <v>2381</v>
      </c>
      <c r="E393" s="28" t="s">
        <v>2379</v>
      </c>
      <c r="F393" s="28" t="s">
        <v>2379</v>
      </c>
      <c r="G393" s="28">
        <v>2</v>
      </c>
      <c r="H393" s="28" t="s">
        <v>2379</v>
      </c>
      <c r="I393" s="28" t="str">
        <f>IF('Medical Examinations'!$B393&lt;18.5, "Underweight", IF('Medical Examinations'!$B393&lt;=24.9, "Normal Weight", IF('Medical Examinations'!$B393&lt;=29.9, "Overweight", "Obesity")))</f>
        <v>Obesity</v>
      </c>
      <c r="J393" s="30" t="str">
        <f>IF('Medical Examinations'!$C393&lt;5.7, "Normal", IF('Medical Examinations'!$C393&lt;=6.4, "Prediabetes", "Diabetes"))</f>
        <v>Diabetes</v>
      </c>
    </row>
    <row r="394" spans="1:10" x14ac:dyDescent="0.3">
      <c r="A394" s="39" t="s">
        <v>1978</v>
      </c>
      <c r="B394" s="23">
        <v>35.909999999999997</v>
      </c>
      <c r="C394" s="23">
        <v>8.7100000000000009</v>
      </c>
      <c r="D394" s="23" t="s">
        <v>2379</v>
      </c>
      <c r="E394" s="23" t="s">
        <v>2379</v>
      </c>
      <c r="F394" s="23" t="s">
        <v>2379</v>
      </c>
      <c r="G394" s="23">
        <v>0</v>
      </c>
      <c r="H394" s="23" t="s">
        <v>2379</v>
      </c>
      <c r="I394" s="23" t="str">
        <f>IF('Medical Examinations'!$B394&lt;18.5, "Underweight", IF('Medical Examinations'!$B394&lt;=24.9, "Normal Weight", IF('Medical Examinations'!$B394&lt;=29.9, "Overweight", "Obesity")))</f>
        <v>Obesity</v>
      </c>
      <c r="J394" s="33" t="str">
        <f>IF('Medical Examinations'!$C394&lt;5.7, "Normal", IF('Medical Examinations'!$C394&lt;=6.4, "Prediabetes", "Diabetes"))</f>
        <v>Diabetes</v>
      </c>
    </row>
    <row r="395" spans="1:10" x14ac:dyDescent="0.3">
      <c r="A395" s="38" t="s">
        <v>1977</v>
      </c>
      <c r="B395" s="28">
        <v>32.06</v>
      </c>
      <c r="C395" s="28">
        <v>4.67</v>
      </c>
      <c r="D395" s="28" t="s">
        <v>2379</v>
      </c>
      <c r="E395" s="28" t="s">
        <v>2380</v>
      </c>
      <c r="F395" s="28" t="s">
        <v>2379</v>
      </c>
      <c r="G395" s="28">
        <v>1</v>
      </c>
      <c r="H395" s="28" t="s">
        <v>2381</v>
      </c>
      <c r="I395" s="28" t="str">
        <f>IF('Medical Examinations'!$B395&lt;18.5, "Underweight", IF('Medical Examinations'!$B395&lt;=24.9, "Normal Weight", IF('Medical Examinations'!$B395&lt;=29.9, "Overweight", "Obesity")))</f>
        <v>Obesity</v>
      </c>
      <c r="J395" s="30" t="str">
        <f>IF('Medical Examinations'!$C395&lt;5.7, "Normal", IF('Medical Examinations'!$C395&lt;=6.4, "Prediabetes", "Diabetes"))</f>
        <v>Normal</v>
      </c>
    </row>
    <row r="396" spans="1:10" x14ac:dyDescent="0.3">
      <c r="A396" s="39" t="s">
        <v>1976</v>
      </c>
      <c r="B396" s="23">
        <v>24.1</v>
      </c>
      <c r="C396" s="23">
        <v>11.14</v>
      </c>
      <c r="D396" s="23" t="s">
        <v>2381</v>
      </c>
      <c r="E396" s="23" t="s">
        <v>2379</v>
      </c>
      <c r="F396" s="23" t="s">
        <v>2379</v>
      </c>
      <c r="G396" s="23">
        <v>1</v>
      </c>
      <c r="H396" s="23" t="s">
        <v>2379</v>
      </c>
      <c r="I396" s="23" t="str">
        <f>IF('Medical Examinations'!$B396&lt;18.5, "Underweight", IF('Medical Examinations'!$B396&lt;=24.9, "Normal Weight", IF('Medical Examinations'!$B396&lt;=29.9, "Overweight", "Obesity")))</f>
        <v>Normal Weight</v>
      </c>
      <c r="J396" s="33" t="str">
        <f>IF('Medical Examinations'!$C396&lt;5.7, "Normal", IF('Medical Examinations'!$C396&lt;=6.4, "Prediabetes", "Diabetes"))</f>
        <v>Diabetes</v>
      </c>
    </row>
    <row r="397" spans="1:10" x14ac:dyDescent="0.3">
      <c r="A397" s="38" t="s">
        <v>1975</v>
      </c>
      <c r="B397" s="28">
        <v>27.1</v>
      </c>
      <c r="C397" s="28">
        <v>9.0500000000000007</v>
      </c>
      <c r="D397" s="28" t="s">
        <v>2379</v>
      </c>
      <c r="E397" s="28" t="s">
        <v>2379</v>
      </c>
      <c r="F397" s="28" t="s">
        <v>2379</v>
      </c>
      <c r="G397" s="28">
        <v>2</v>
      </c>
      <c r="H397" s="28" t="s">
        <v>2379</v>
      </c>
      <c r="I397" s="28" t="str">
        <f>IF('Medical Examinations'!$B397&lt;18.5, "Underweight", IF('Medical Examinations'!$B397&lt;=24.9, "Normal Weight", IF('Medical Examinations'!$B397&lt;=29.9, "Overweight", "Obesity")))</f>
        <v>Overweight</v>
      </c>
      <c r="J397" s="30" t="str">
        <f>IF('Medical Examinations'!$C397&lt;5.7, "Normal", IF('Medical Examinations'!$C397&lt;=6.4, "Prediabetes", "Diabetes"))</f>
        <v>Diabetes</v>
      </c>
    </row>
    <row r="398" spans="1:10" x14ac:dyDescent="0.3">
      <c r="A398" s="39" t="s">
        <v>1974</v>
      </c>
      <c r="B398" s="23">
        <v>24.42</v>
      </c>
      <c r="C398" s="23">
        <v>11.31</v>
      </c>
      <c r="D398" s="23" t="s">
        <v>2379</v>
      </c>
      <c r="E398" s="23" t="s">
        <v>2379</v>
      </c>
      <c r="F398" s="23" t="s">
        <v>2379</v>
      </c>
      <c r="G398" s="23">
        <v>0</v>
      </c>
      <c r="H398" s="23" t="s">
        <v>2381</v>
      </c>
      <c r="I398" s="23" t="str">
        <f>IF('Medical Examinations'!$B398&lt;18.5, "Underweight", IF('Medical Examinations'!$B398&lt;=24.9, "Normal Weight", IF('Medical Examinations'!$B398&lt;=29.9, "Overweight", "Obesity")))</f>
        <v>Normal Weight</v>
      </c>
      <c r="J398" s="33" t="str">
        <f>IF('Medical Examinations'!$C398&lt;5.7, "Normal", IF('Medical Examinations'!$C398&lt;=6.4, "Prediabetes", "Diabetes"))</f>
        <v>Diabetes</v>
      </c>
    </row>
    <row r="399" spans="1:10" x14ac:dyDescent="0.3">
      <c r="A399" s="38" t="s">
        <v>1973</v>
      </c>
      <c r="B399" s="28">
        <v>26.695</v>
      </c>
      <c r="C399" s="28">
        <v>4.68</v>
      </c>
      <c r="D399" s="28" t="s">
        <v>2381</v>
      </c>
      <c r="E399" s="28" t="s">
        <v>2379</v>
      </c>
      <c r="F399" s="28" t="s">
        <v>2379</v>
      </c>
      <c r="G399" s="28">
        <v>2</v>
      </c>
      <c r="H399" s="28" t="s">
        <v>2381</v>
      </c>
      <c r="I399" s="28" t="str">
        <f>IF('Medical Examinations'!$B399&lt;18.5, "Underweight", IF('Medical Examinations'!$B399&lt;=24.9, "Normal Weight", IF('Medical Examinations'!$B399&lt;=29.9, "Overweight", "Obesity")))</f>
        <v>Overweight</v>
      </c>
      <c r="J399" s="30" t="str">
        <f>IF('Medical Examinations'!$C399&lt;5.7, "Normal", IF('Medical Examinations'!$C399&lt;=6.4, "Prediabetes", "Diabetes"))</f>
        <v>Normal</v>
      </c>
    </row>
    <row r="400" spans="1:10" x14ac:dyDescent="0.3">
      <c r="A400" s="39" t="s">
        <v>1972</v>
      </c>
      <c r="B400" s="23">
        <v>27.79</v>
      </c>
      <c r="C400" s="23">
        <v>6.05</v>
      </c>
      <c r="D400" s="23" t="s">
        <v>2381</v>
      </c>
      <c r="E400" s="23" t="s">
        <v>2380</v>
      </c>
      <c r="F400" s="23" t="s">
        <v>2379</v>
      </c>
      <c r="G400" s="23">
        <v>1</v>
      </c>
      <c r="H400" s="23" t="s">
        <v>2381</v>
      </c>
      <c r="I400" s="23" t="str">
        <f>IF('Medical Examinations'!$B400&lt;18.5, "Underweight", IF('Medical Examinations'!$B400&lt;=24.9, "Normal Weight", IF('Medical Examinations'!$B400&lt;=29.9, "Overweight", "Obesity")))</f>
        <v>Overweight</v>
      </c>
      <c r="J400" s="33" t="str">
        <f>IF('Medical Examinations'!$C400&lt;5.7, "Normal", IF('Medical Examinations'!$C400&lt;=6.4, "Prediabetes", "Diabetes"))</f>
        <v>Prediabetes</v>
      </c>
    </row>
    <row r="401" spans="1:10" x14ac:dyDescent="0.3">
      <c r="A401" s="38" t="s">
        <v>1971</v>
      </c>
      <c r="B401" s="28">
        <v>32.68</v>
      </c>
      <c r="C401" s="28">
        <v>4.68</v>
      </c>
      <c r="D401" s="28" t="s">
        <v>2381</v>
      </c>
      <c r="E401" s="28" t="s">
        <v>2379</v>
      </c>
      <c r="F401" s="28" t="s">
        <v>2379</v>
      </c>
      <c r="G401" s="28">
        <v>0</v>
      </c>
      <c r="H401" s="28" t="s">
        <v>2379</v>
      </c>
      <c r="I401" s="28" t="str">
        <f>IF('Medical Examinations'!$B401&lt;18.5, "Underweight", IF('Medical Examinations'!$B401&lt;=24.9, "Normal Weight", IF('Medical Examinations'!$B401&lt;=29.9, "Overweight", "Obesity")))</f>
        <v>Obesity</v>
      </c>
      <c r="J401" s="30" t="str">
        <f>IF('Medical Examinations'!$C401&lt;5.7, "Normal", IF('Medical Examinations'!$C401&lt;=6.4, "Prediabetes", "Diabetes"))</f>
        <v>Normal</v>
      </c>
    </row>
    <row r="402" spans="1:10" x14ac:dyDescent="0.3">
      <c r="A402" s="39" t="s">
        <v>1970</v>
      </c>
      <c r="B402" s="23">
        <v>26.4</v>
      </c>
      <c r="C402" s="23">
        <v>9.5</v>
      </c>
      <c r="D402" s="23" t="s">
        <v>2381</v>
      </c>
      <c r="E402" s="23" t="s">
        <v>2379</v>
      </c>
      <c r="F402" s="23" t="s">
        <v>2379</v>
      </c>
      <c r="G402" s="23">
        <v>2</v>
      </c>
      <c r="H402" s="23" t="s">
        <v>2379</v>
      </c>
      <c r="I402" s="23" t="str">
        <f>IF('Medical Examinations'!$B402&lt;18.5, "Underweight", IF('Medical Examinations'!$B402&lt;=24.9, "Normal Weight", IF('Medical Examinations'!$B402&lt;=29.9, "Overweight", "Obesity")))</f>
        <v>Overweight</v>
      </c>
      <c r="J402" s="33" t="str">
        <f>IF('Medical Examinations'!$C402&lt;5.7, "Normal", IF('Medical Examinations'!$C402&lt;=6.4, "Prediabetes", "Diabetes"))</f>
        <v>Diabetes</v>
      </c>
    </row>
    <row r="403" spans="1:10" x14ac:dyDescent="0.3">
      <c r="A403" s="38" t="s">
        <v>1969</v>
      </c>
      <c r="B403" s="28">
        <v>23.655000000000001</v>
      </c>
      <c r="C403" s="28">
        <v>10.84</v>
      </c>
      <c r="D403" s="28" t="s">
        <v>2381</v>
      </c>
      <c r="E403" s="28" t="s">
        <v>2379</v>
      </c>
      <c r="F403" s="28" t="s">
        <v>2381</v>
      </c>
      <c r="G403" s="28">
        <v>1</v>
      </c>
      <c r="H403" s="28" t="s">
        <v>2381</v>
      </c>
      <c r="I403" s="28" t="str">
        <f>IF('Medical Examinations'!$B403&lt;18.5, "Underweight", IF('Medical Examinations'!$B403&lt;=24.9, "Normal Weight", IF('Medical Examinations'!$B403&lt;=29.9, "Overweight", "Obesity")))</f>
        <v>Normal Weight</v>
      </c>
      <c r="J403" s="30" t="str">
        <f>IF('Medical Examinations'!$C403&lt;5.7, "Normal", IF('Medical Examinations'!$C403&lt;=6.4, "Prediabetes", "Diabetes"))</f>
        <v>Diabetes</v>
      </c>
    </row>
    <row r="404" spans="1:10" x14ac:dyDescent="0.3">
      <c r="A404" s="39" t="s">
        <v>1968</v>
      </c>
      <c r="B404" s="23">
        <v>27.36</v>
      </c>
      <c r="C404" s="23">
        <v>5.88</v>
      </c>
      <c r="D404" s="23" t="s">
        <v>2379</v>
      </c>
      <c r="E404" s="23" t="s">
        <v>2379</v>
      </c>
      <c r="F404" s="23" t="s">
        <v>2379</v>
      </c>
      <c r="G404" s="23">
        <v>2</v>
      </c>
      <c r="H404" s="23" t="s">
        <v>2379</v>
      </c>
      <c r="I404" s="23" t="str">
        <f>IF('Medical Examinations'!$B404&lt;18.5, "Underweight", IF('Medical Examinations'!$B404&lt;=24.9, "Normal Weight", IF('Medical Examinations'!$B404&lt;=29.9, "Overweight", "Obesity")))</f>
        <v>Overweight</v>
      </c>
      <c r="J404" s="33" t="str">
        <f>IF('Medical Examinations'!$C404&lt;5.7, "Normal", IF('Medical Examinations'!$C404&lt;=6.4, "Prediabetes", "Diabetes"))</f>
        <v>Prediabetes</v>
      </c>
    </row>
    <row r="405" spans="1:10" x14ac:dyDescent="0.3">
      <c r="A405" s="38" t="s">
        <v>1967</v>
      </c>
      <c r="B405" s="28">
        <v>27.82</v>
      </c>
      <c r="C405" s="28">
        <v>5.24</v>
      </c>
      <c r="D405" s="28" t="s">
        <v>2381</v>
      </c>
      <c r="E405" s="28" t="s">
        <v>2379</v>
      </c>
      <c r="F405" s="28" t="s">
        <v>2379</v>
      </c>
      <c r="G405" s="28">
        <v>0</v>
      </c>
      <c r="H405" s="28" t="s">
        <v>2381</v>
      </c>
      <c r="I405" s="28" t="str">
        <f>IF('Medical Examinations'!$B405&lt;18.5, "Underweight", IF('Medical Examinations'!$B405&lt;=24.9, "Normal Weight", IF('Medical Examinations'!$B405&lt;=29.9, "Overweight", "Obesity")))</f>
        <v>Overweight</v>
      </c>
      <c r="J405" s="30" t="str">
        <f>IF('Medical Examinations'!$C405&lt;5.7, "Normal", IF('Medical Examinations'!$C405&lt;=6.4, "Prediabetes", "Diabetes"))</f>
        <v>Normal</v>
      </c>
    </row>
    <row r="406" spans="1:10" x14ac:dyDescent="0.3">
      <c r="A406" s="39" t="s">
        <v>1966</v>
      </c>
      <c r="B406" s="23">
        <v>25.46</v>
      </c>
      <c r="C406" s="23">
        <v>11.75</v>
      </c>
      <c r="D406" s="23" t="s">
        <v>2379</v>
      </c>
      <c r="E406" s="23" t="s">
        <v>2379</v>
      </c>
      <c r="F406" s="23" t="s">
        <v>2379</v>
      </c>
      <c r="G406" s="23">
        <v>0</v>
      </c>
      <c r="H406" s="23" t="s">
        <v>2379</v>
      </c>
      <c r="I406" s="23" t="str">
        <f>IF('Medical Examinations'!$B406&lt;18.5, "Underweight", IF('Medical Examinations'!$B406&lt;=24.9, "Normal Weight", IF('Medical Examinations'!$B406&lt;=29.9, "Overweight", "Obesity")))</f>
        <v>Overweight</v>
      </c>
      <c r="J406" s="33" t="str">
        <f>IF('Medical Examinations'!$C406&lt;5.7, "Normal", IF('Medical Examinations'!$C406&lt;=6.4, "Prediabetes", "Diabetes"))</f>
        <v>Diabetes</v>
      </c>
    </row>
    <row r="407" spans="1:10" x14ac:dyDescent="0.3">
      <c r="A407" s="38" t="s">
        <v>1965</v>
      </c>
      <c r="B407" s="28">
        <v>25.1</v>
      </c>
      <c r="C407" s="28">
        <v>6.97</v>
      </c>
      <c r="D407" s="28" t="s">
        <v>2379</v>
      </c>
      <c r="E407" s="28" t="s">
        <v>2379</v>
      </c>
      <c r="F407" s="28" t="s">
        <v>2379</v>
      </c>
      <c r="G407" s="28">
        <v>0</v>
      </c>
      <c r="H407" s="28" t="s">
        <v>2381</v>
      </c>
      <c r="I407" s="28" t="str">
        <f>IF('Medical Examinations'!$B407&lt;18.5, "Underweight", IF('Medical Examinations'!$B407&lt;=24.9, "Normal Weight", IF('Medical Examinations'!$B407&lt;=29.9, "Overweight", "Obesity")))</f>
        <v>Overweight</v>
      </c>
      <c r="J407" s="30" t="str">
        <f>IF('Medical Examinations'!$C407&lt;5.7, "Normal", IF('Medical Examinations'!$C407&lt;=6.4, "Prediabetes", "Diabetes"))</f>
        <v>Diabetes</v>
      </c>
    </row>
    <row r="408" spans="1:10" x14ac:dyDescent="0.3">
      <c r="A408" s="39" t="s">
        <v>1964</v>
      </c>
      <c r="B408" s="23">
        <v>32.11</v>
      </c>
      <c r="C408" s="23">
        <v>4.76</v>
      </c>
      <c r="D408" s="23" t="s">
        <v>2379</v>
      </c>
      <c r="E408" s="23" t="s">
        <v>2379</v>
      </c>
      <c r="F408" s="23" t="s">
        <v>2379</v>
      </c>
      <c r="G408" s="23">
        <v>2</v>
      </c>
      <c r="H408" s="23" t="s">
        <v>2379</v>
      </c>
      <c r="I408" s="23" t="str">
        <f>IF('Medical Examinations'!$B408&lt;18.5, "Underweight", IF('Medical Examinations'!$B408&lt;=24.9, "Normal Weight", IF('Medical Examinations'!$B408&lt;=29.9, "Overweight", "Obesity")))</f>
        <v>Obesity</v>
      </c>
      <c r="J408" s="33" t="str">
        <f>IF('Medical Examinations'!$C408&lt;5.7, "Normal", IF('Medical Examinations'!$C408&lt;=6.4, "Prediabetes", "Diabetes"))</f>
        <v>Normal</v>
      </c>
    </row>
    <row r="409" spans="1:10" x14ac:dyDescent="0.3">
      <c r="A409" s="38" t="s">
        <v>1963</v>
      </c>
      <c r="B409" s="28">
        <v>29.8</v>
      </c>
      <c r="C409" s="28">
        <v>8.24</v>
      </c>
      <c r="D409" s="28" t="s">
        <v>2381</v>
      </c>
      <c r="E409" s="28" t="s">
        <v>2379</v>
      </c>
      <c r="F409" s="28" t="s">
        <v>2379</v>
      </c>
      <c r="G409" s="28">
        <v>1</v>
      </c>
      <c r="H409" s="28" t="s">
        <v>2381</v>
      </c>
      <c r="I409" s="28" t="str">
        <f>IF('Medical Examinations'!$B409&lt;18.5, "Underweight", IF('Medical Examinations'!$B409&lt;=24.9, "Normal Weight", IF('Medical Examinations'!$B409&lt;=29.9, "Overweight", "Obesity")))</f>
        <v>Overweight</v>
      </c>
      <c r="J409" s="30" t="str">
        <f>IF('Medical Examinations'!$C409&lt;5.7, "Normal", IF('Medical Examinations'!$C409&lt;=6.4, "Prediabetes", "Diabetes"))</f>
        <v>Diabetes</v>
      </c>
    </row>
    <row r="410" spans="1:10" x14ac:dyDescent="0.3">
      <c r="A410" s="39" t="s">
        <v>1962</v>
      </c>
      <c r="B410" s="23">
        <v>24.01</v>
      </c>
      <c r="C410" s="23">
        <v>4.76</v>
      </c>
      <c r="D410" s="23" t="s">
        <v>2379</v>
      </c>
      <c r="E410" s="23" t="s">
        <v>2379</v>
      </c>
      <c r="F410" s="23" t="s">
        <v>2379</v>
      </c>
      <c r="G410" s="23">
        <v>1</v>
      </c>
      <c r="H410" s="23" t="s">
        <v>2381</v>
      </c>
      <c r="I410" s="23" t="str">
        <f>IF('Medical Examinations'!$B410&lt;18.5, "Underweight", IF('Medical Examinations'!$B410&lt;=24.9, "Normal Weight", IF('Medical Examinations'!$B410&lt;=29.9, "Overweight", "Obesity")))</f>
        <v>Normal Weight</v>
      </c>
      <c r="J410" s="33" t="str">
        <f>IF('Medical Examinations'!$C410&lt;5.7, "Normal", IF('Medical Examinations'!$C410&lt;=6.4, "Prediabetes", "Diabetes"))</f>
        <v>Normal</v>
      </c>
    </row>
    <row r="411" spans="1:10" x14ac:dyDescent="0.3">
      <c r="A411" s="38" t="s">
        <v>1961</v>
      </c>
      <c r="B411" s="28">
        <v>23.21</v>
      </c>
      <c r="C411" s="28">
        <v>6.03</v>
      </c>
      <c r="D411" s="28" t="s">
        <v>2379</v>
      </c>
      <c r="E411" s="28" t="s">
        <v>2379</v>
      </c>
      <c r="F411" s="28" t="s">
        <v>2379</v>
      </c>
      <c r="G411" s="28">
        <v>1</v>
      </c>
      <c r="H411" s="28" t="s">
        <v>2379</v>
      </c>
      <c r="I411" s="28" t="str">
        <f>IF('Medical Examinations'!$B411&lt;18.5, "Underweight", IF('Medical Examinations'!$B411&lt;=24.9, "Normal Weight", IF('Medical Examinations'!$B411&lt;=29.9, "Overweight", "Obesity")))</f>
        <v>Normal Weight</v>
      </c>
      <c r="J411" s="30" t="str">
        <f>IF('Medical Examinations'!$C411&lt;5.7, "Normal", IF('Medical Examinations'!$C411&lt;=6.4, "Prediabetes", "Diabetes"))</f>
        <v>Prediabetes</v>
      </c>
    </row>
    <row r="412" spans="1:10" x14ac:dyDescent="0.3">
      <c r="A412" s="39" t="s">
        <v>1960</v>
      </c>
      <c r="B412" s="23">
        <v>21.2</v>
      </c>
      <c r="C412" s="23">
        <v>4.07</v>
      </c>
      <c r="D412" s="23" t="s">
        <v>2381</v>
      </c>
      <c r="E412" s="23" t="s">
        <v>2379</v>
      </c>
      <c r="F412" s="23" t="s">
        <v>2379</v>
      </c>
      <c r="G412" s="23">
        <v>1</v>
      </c>
      <c r="H412" s="23" t="s">
        <v>2381</v>
      </c>
      <c r="I412" s="23" t="str">
        <f>IF('Medical Examinations'!$B412&lt;18.5, "Underweight", IF('Medical Examinations'!$B412&lt;=24.9, "Normal Weight", IF('Medical Examinations'!$B412&lt;=29.9, "Overweight", "Obesity")))</f>
        <v>Normal Weight</v>
      </c>
      <c r="J412" s="33" t="str">
        <f>IF('Medical Examinations'!$C412&lt;5.7, "Normal", IF('Medical Examinations'!$C412&lt;=6.4, "Prediabetes", "Diabetes"))</f>
        <v>Normal</v>
      </c>
    </row>
    <row r="413" spans="1:10" x14ac:dyDescent="0.3">
      <c r="A413" s="38" t="s">
        <v>1959</v>
      </c>
      <c r="B413" s="28">
        <v>28.215</v>
      </c>
      <c r="C413" s="28">
        <v>8.26</v>
      </c>
      <c r="D413" s="28" t="s">
        <v>2381</v>
      </c>
      <c r="E413" s="28" t="s">
        <v>2379</v>
      </c>
      <c r="F413" s="28" t="s">
        <v>2379</v>
      </c>
      <c r="G413" s="28">
        <v>1</v>
      </c>
      <c r="H413" s="28" t="s">
        <v>2381</v>
      </c>
      <c r="I413" s="28" t="str">
        <f>IF('Medical Examinations'!$B413&lt;18.5, "Underweight", IF('Medical Examinations'!$B413&lt;=24.9, "Normal Weight", IF('Medical Examinations'!$B413&lt;=29.9, "Overweight", "Obesity")))</f>
        <v>Overweight</v>
      </c>
      <c r="J413" s="30" t="str">
        <f>IF('Medical Examinations'!$C413&lt;5.7, "Normal", IF('Medical Examinations'!$C413&lt;=6.4, "Prediabetes", "Diabetes"))</f>
        <v>Diabetes</v>
      </c>
    </row>
    <row r="414" spans="1:10" x14ac:dyDescent="0.3">
      <c r="A414" s="39" t="s">
        <v>1958</v>
      </c>
      <c r="B414" s="23">
        <v>38.094999999999999</v>
      </c>
      <c r="C414" s="23">
        <v>4.76</v>
      </c>
      <c r="D414" s="23" t="s">
        <v>2379</v>
      </c>
      <c r="E414" s="23" t="s">
        <v>2379</v>
      </c>
      <c r="F414" s="23" t="s">
        <v>2379</v>
      </c>
      <c r="G414" s="23">
        <v>1</v>
      </c>
      <c r="H414" s="23" t="s">
        <v>2379</v>
      </c>
      <c r="I414" s="23" t="str">
        <f>IF('Medical Examinations'!$B414&lt;18.5, "Underweight", IF('Medical Examinations'!$B414&lt;=24.9, "Normal Weight", IF('Medical Examinations'!$B414&lt;=29.9, "Overweight", "Obesity")))</f>
        <v>Obesity</v>
      </c>
      <c r="J414" s="33" t="str">
        <f>IF('Medical Examinations'!$C414&lt;5.7, "Normal", IF('Medical Examinations'!$C414&lt;=6.4, "Prediabetes", "Diabetes"))</f>
        <v>Normal</v>
      </c>
    </row>
    <row r="415" spans="1:10" x14ac:dyDescent="0.3">
      <c r="A415" s="38" t="s">
        <v>1957</v>
      </c>
      <c r="B415" s="28">
        <v>22.61</v>
      </c>
      <c r="C415" s="28">
        <v>6.13</v>
      </c>
      <c r="D415" s="28" t="s">
        <v>2381</v>
      </c>
      <c r="E415" s="28" t="s">
        <v>2379</v>
      </c>
      <c r="F415" s="28" t="s">
        <v>2381</v>
      </c>
      <c r="G415" s="28">
        <v>1</v>
      </c>
      <c r="H415" s="28" t="s">
        <v>2381</v>
      </c>
      <c r="I415" s="28" t="str">
        <f>IF('Medical Examinations'!$B415&lt;18.5, "Underweight", IF('Medical Examinations'!$B415&lt;=24.9, "Normal Weight", IF('Medical Examinations'!$B415&lt;=29.9, "Overweight", "Obesity")))</f>
        <v>Normal Weight</v>
      </c>
      <c r="J415" s="30" t="str">
        <f>IF('Medical Examinations'!$C415&lt;5.7, "Normal", IF('Medical Examinations'!$C415&lt;=6.4, "Prediabetes", "Diabetes"))</f>
        <v>Prediabetes</v>
      </c>
    </row>
    <row r="416" spans="1:10" x14ac:dyDescent="0.3">
      <c r="A416" s="39" t="s">
        <v>1956</v>
      </c>
      <c r="B416" s="23">
        <v>24.32</v>
      </c>
      <c r="C416" s="23">
        <v>10.47</v>
      </c>
      <c r="D416" s="23" t="s">
        <v>2381</v>
      </c>
      <c r="E416" s="23" t="s">
        <v>2379</v>
      </c>
      <c r="F416" s="23" t="s">
        <v>2379</v>
      </c>
      <c r="G416" s="23">
        <v>2</v>
      </c>
      <c r="H416" s="23" t="s">
        <v>2381</v>
      </c>
      <c r="I416" s="23" t="str">
        <f>IF('Medical Examinations'!$B416&lt;18.5, "Underweight", IF('Medical Examinations'!$B416&lt;=24.9, "Normal Weight", IF('Medical Examinations'!$B416&lt;=29.9, "Overweight", "Obesity")))</f>
        <v>Normal Weight</v>
      </c>
      <c r="J416" s="33" t="str">
        <f>IF('Medical Examinations'!$C416&lt;5.7, "Normal", IF('Medical Examinations'!$C416&lt;=6.4, "Prediabetes", "Diabetes"))</f>
        <v>Diabetes</v>
      </c>
    </row>
    <row r="417" spans="1:10" x14ac:dyDescent="0.3">
      <c r="A417" s="38" t="s">
        <v>1955</v>
      </c>
      <c r="B417" s="28">
        <v>20.96</v>
      </c>
      <c r="C417" s="28">
        <v>4.04</v>
      </c>
      <c r="D417" s="28" t="s">
        <v>2381</v>
      </c>
      <c r="E417" s="28" t="s">
        <v>2379</v>
      </c>
      <c r="F417" s="28" t="s">
        <v>2379</v>
      </c>
      <c r="G417" s="28">
        <v>1</v>
      </c>
      <c r="H417" s="28" t="s">
        <v>2381</v>
      </c>
      <c r="I417" s="28" t="str">
        <f>IF('Medical Examinations'!$B417&lt;18.5, "Underweight", IF('Medical Examinations'!$B417&lt;=24.9, "Normal Weight", IF('Medical Examinations'!$B417&lt;=29.9, "Overweight", "Obesity")))</f>
        <v>Normal Weight</v>
      </c>
      <c r="J417" s="30" t="str">
        <f>IF('Medical Examinations'!$C417&lt;5.7, "Normal", IF('Medical Examinations'!$C417&lt;=6.4, "Prediabetes", "Diabetes"))</f>
        <v>Normal</v>
      </c>
    </row>
    <row r="418" spans="1:10" x14ac:dyDescent="0.3">
      <c r="A418" s="39" t="s">
        <v>1954</v>
      </c>
      <c r="B418" s="23">
        <v>19.68</v>
      </c>
      <c r="C418" s="23">
        <v>5.74</v>
      </c>
      <c r="D418" s="23" t="s">
        <v>2379</v>
      </c>
      <c r="E418" s="23" t="s">
        <v>2379</v>
      </c>
      <c r="F418" s="23" t="s">
        <v>2379</v>
      </c>
      <c r="G418" s="23">
        <v>0</v>
      </c>
      <c r="H418" s="23" t="s">
        <v>2381</v>
      </c>
      <c r="I418" s="23" t="str">
        <f>IF('Medical Examinations'!$B418&lt;18.5, "Underweight", IF('Medical Examinations'!$B418&lt;=24.9, "Normal Weight", IF('Medical Examinations'!$B418&lt;=29.9, "Overweight", "Obesity")))</f>
        <v>Normal Weight</v>
      </c>
      <c r="J418" s="33" t="str">
        <f>IF('Medical Examinations'!$C418&lt;5.7, "Normal", IF('Medical Examinations'!$C418&lt;=6.4, "Prediabetes", "Diabetes"))</f>
        <v>Prediabetes</v>
      </c>
    </row>
    <row r="419" spans="1:10" x14ac:dyDescent="0.3">
      <c r="A419" s="38" t="s">
        <v>1953</v>
      </c>
      <c r="B419" s="28">
        <v>18.100000000000001</v>
      </c>
      <c r="C419" s="28">
        <v>6.33</v>
      </c>
      <c r="D419" s="28" t="s">
        <v>2379</v>
      </c>
      <c r="E419" s="28" t="s">
        <v>2379</v>
      </c>
      <c r="F419" s="28" t="s">
        <v>2379</v>
      </c>
      <c r="G419" s="28">
        <v>1</v>
      </c>
      <c r="H419" s="28" t="s">
        <v>2381</v>
      </c>
      <c r="I419" s="28" t="str">
        <f>IF('Medical Examinations'!$B419&lt;18.5, "Underweight", IF('Medical Examinations'!$B419&lt;=24.9, "Normal Weight", IF('Medical Examinations'!$B419&lt;=29.9, "Overweight", "Obesity")))</f>
        <v>Underweight</v>
      </c>
      <c r="J419" s="30" t="str">
        <f>IF('Medical Examinations'!$C419&lt;5.7, "Normal", IF('Medical Examinations'!$C419&lt;=6.4, "Prediabetes", "Diabetes"))</f>
        <v>Prediabetes</v>
      </c>
    </row>
    <row r="420" spans="1:10" x14ac:dyDescent="0.3">
      <c r="A420" s="39" t="s">
        <v>1952</v>
      </c>
      <c r="B420" s="23">
        <v>29.64</v>
      </c>
      <c r="C420" s="23">
        <v>4.28</v>
      </c>
      <c r="D420" s="23" t="s">
        <v>2381</v>
      </c>
      <c r="E420" s="23" t="s">
        <v>2379</v>
      </c>
      <c r="F420" s="23" t="s">
        <v>2379</v>
      </c>
      <c r="G420" s="23">
        <v>0</v>
      </c>
      <c r="H420" s="23" t="s">
        <v>2379</v>
      </c>
      <c r="I420" s="23" t="str">
        <f>IF('Medical Examinations'!$B420&lt;18.5, "Underweight", IF('Medical Examinations'!$B420&lt;=24.9, "Normal Weight", IF('Medical Examinations'!$B420&lt;=29.9, "Overweight", "Obesity")))</f>
        <v>Overweight</v>
      </c>
      <c r="J420" s="33" t="str">
        <f>IF('Medical Examinations'!$C420&lt;5.7, "Normal", IF('Medical Examinations'!$C420&lt;=6.4, "Prediabetes", "Diabetes"))</f>
        <v>Normal</v>
      </c>
    </row>
    <row r="421" spans="1:10" x14ac:dyDescent="0.3">
      <c r="A421" s="38" t="s">
        <v>1951</v>
      </c>
      <c r="B421" s="28">
        <v>25.3</v>
      </c>
      <c r="C421" s="28">
        <v>9.4700000000000006</v>
      </c>
      <c r="D421" s="28" t="s">
        <v>2381</v>
      </c>
      <c r="E421" s="28" t="s">
        <v>2379</v>
      </c>
      <c r="F421" s="28" t="s">
        <v>2379</v>
      </c>
      <c r="G421" s="28">
        <v>2</v>
      </c>
      <c r="H421" s="28" t="s">
        <v>2381</v>
      </c>
      <c r="I421" s="28" t="str">
        <f>IF('Medical Examinations'!$B421&lt;18.5, "Underweight", IF('Medical Examinations'!$B421&lt;=24.9, "Normal Weight", IF('Medical Examinations'!$B421&lt;=29.9, "Overweight", "Obesity")))</f>
        <v>Overweight</v>
      </c>
      <c r="J421" s="30" t="str">
        <f>IF('Medical Examinations'!$C421&lt;5.7, "Normal", IF('Medical Examinations'!$C421&lt;=6.4, "Prediabetes", "Diabetes"))</f>
        <v>Diabetes</v>
      </c>
    </row>
    <row r="422" spans="1:10" x14ac:dyDescent="0.3">
      <c r="A422" s="39" t="s">
        <v>1950</v>
      </c>
      <c r="B422" s="23">
        <v>27.6</v>
      </c>
      <c r="C422" s="23">
        <v>4.8499999999999996</v>
      </c>
      <c r="D422" s="23" t="s">
        <v>2381</v>
      </c>
      <c r="E422" s="23" t="s">
        <v>2379</v>
      </c>
      <c r="F422" s="23" t="s">
        <v>2379</v>
      </c>
      <c r="G422" s="23">
        <v>0</v>
      </c>
      <c r="H422" s="23" t="s">
        <v>2379</v>
      </c>
      <c r="I422" s="23" t="str">
        <f>IF('Medical Examinations'!$B422&lt;18.5, "Underweight", IF('Medical Examinations'!$B422&lt;=24.9, "Normal Weight", IF('Medical Examinations'!$B422&lt;=29.9, "Overweight", "Obesity")))</f>
        <v>Overweight</v>
      </c>
      <c r="J422" s="33" t="str">
        <f>IF('Medical Examinations'!$C422&lt;5.7, "Normal", IF('Medical Examinations'!$C422&lt;=6.4, "Prediabetes", "Diabetes"))</f>
        <v>Normal</v>
      </c>
    </row>
    <row r="423" spans="1:10" x14ac:dyDescent="0.3">
      <c r="A423" s="38" t="s">
        <v>1949</v>
      </c>
      <c r="B423" s="28">
        <v>27.645</v>
      </c>
      <c r="C423" s="28">
        <v>11.03</v>
      </c>
      <c r="D423" s="28" t="s">
        <v>2381</v>
      </c>
      <c r="E423" s="28" t="s">
        <v>2379</v>
      </c>
      <c r="F423" s="28" t="s">
        <v>2379</v>
      </c>
      <c r="G423" s="28">
        <v>1</v>
      </c>
      <c r="H423" s="28" t="s">
        <v>2381</v>
      </c>
      <c r="I423" s="28" t="str">
        <f>IF('Medical Examinations'!$B423&lt;18.5, "Underweight", IF('Medical Examinations'!$B423&lt;=24.9, "Normal Weight", IF('Medical Examinations'!$B423&lt;=29.9, "Overweight", "Obesity")))</f>
        <v>Overweight</v>
      </c>
      <c r="J423" s="30" t="str">
        <f>IF('Medical Examinations'!$C423&lt;5.7, "Normal", IF('Medical Examinations'!$C423&lt;=6.4, "Prediabetes", "Diabetes"))</f>
        <v>Diabetes</v>
      </c>
    </row>
    <row r="424" spans="1:10" x14ac:dyDescent="0.3">
      <c r="A424" s="39" t="s">
        <v>1948</v>
      </c>
      <c r="B424" s="23">
        <v>27.6</v>
      </c>
      <c r="C424" s="23">
        <v>5.22</v>
      </c>
      <c r="D424" s="23" t="s">
        <v>2379</v>
      </c>
      <c r="E424" s="23" t="s">
        <v>2379</v>
      </c>
      <c r="F424" s="23" t="s">
        <v>2379</v>
      </c>
      <c r="G424" s="23">
        <v>2</v>
      </c>
      <c r="H424" s="23" t="s">
        <v>2381</v>
      </c>
      <c r="I424" s="23" t="str">
        <f>IF('Medical Examinations'!$B424&lt;18.5, "Underweight", IF('Medical Examinations'!$B424&lt;=24.9, "Normal Weight", IF('Medical Examinations'!$B424&lt;=29.9, "Overweight", "Obesity")))</f>
        <v>Overweight</v>
      </c>
      <c r="J424" s="33" t="str">
        <f>IF('Medical Examinations'!$C424&lt;5.7, "Normal", IF('Medical Examinations'!$C424&lt;=6.4, "Prediabetes", "Diabetes"))</f>
        <v>Normal</v>
      </c>
    </row>
    <row r="425" spans="1:10" x14ac:dyDescent="0.3">
      <c r="A425" s="38" t="s">
        <v>1947</v>
      </c>
      <c r="B425" s="28">
        <v>25.08</v>
      </c>
      <c r="C425" s="28">
        <v>9.52</v>
      </c>
      <c r="D425" s="28" t="s">
        <v>2381</v>
      </c>
      <c r="E425" s="28" t="s">
        <v>2379</v>
      </c>
      <c r="F425" s="28" t="s">
        <v>2379</v>
      </c>
      <c r="G425" s="28">
        <v>2</v>
      </c>
      <c r="H425" s="28" t="s">
        <v>2379</v>
      </c>
      <c r="I425" s="28" t="str">
        <f>IF('Medical Examinations'!$B425&lt;18.5, "Underweight", IF('Medical Examinations'!$B425&lt;=24.9, "Normal Weight", IF('Medical Examinations'!$B425&lt;=29.9, "Overweight", "Obesity")))</f>
        <v>Overweight</v>
      </c>
      <c r="J425" s="30" t="str">
        <f>IF('Medical Examinations'!$C425&lt;5.7, "Normal", IF('Medical Examinations'!$C425&lt;=6.4, "Prediabetes", "Diabetes"))</f>
        <v>Diabetes</v>
      </c>
    </row>
    <row r="426" spans="1:10" x14ac:dyDescent="0.3">
      <c r="A426" s="39" t="s">
        <v>1946</v>
      </c>
      <c r="B426" s="23">
        <v>30.02</v>
      </c>
      <c r="C426" s="23">
        <v>11.09</v>
      </c>
      <c r="D426" s="23" t="s">
        <v>2379</v>
      </c>
      <c r="E426" s="23" t="s">
        <v>2379</v>
      </c>
      <c r="F426" s="23" t="s">
        <v>2379</v>
      </c>
      <c r="G426" s="23">
        <v>0</v>
      </c>
      <c r="H426" s="23" t="s">
        <v>2379</v>
      </c>
      <c r="I426" s="23" t="str">
        <f>IF('Medical Examinations'!$B426&lt;18.5, "Underweight", IF('Medical Examinations'!$B426&lt;=24.9, "Normal Weight", IF('Medical Examinations'!$B426&lt;=29.9, "Overweight", "Obesity")))</f>
        <v>Obesity</v>
      </c>
      <c r="J426" s="33" t="str">
        <f>IF('Medical Examinations'!$C426&lt;5.7, "Normal", IF('Medical Examinations'!$C426&lt;=6.4, "Prediabetes", "Diabetes"))</f>
        <v>Diabetes</v>
      </c>
    </row>
    <row r="427" spans="1:10" x14ac:dyDescent="0.3">
      <c r="A427" s="38" t="s">
        <v>1945</v>
      </c>
      <c r="B427" s="28">
        <v>27.36</v>
      </c>
      <c r="C427" s="28">
        <v>9.4499999999999993</v>
      </c>
      <c r="D427" s="28" t="s">
        <v>2381</v>
      </c>
      <c r="E427" s="28" t="s">
        <v>2379</v>
      </c>
      <c r="F427" s="28" t="s">
        <v>2379</v>
      </c>
      <c r="G427" s="28">
        <v>2</v>
      </c>
      <c r="H427" s="28" t="s">
        <v>2381</v>
      </c>
      <c r="I427" s="28" t="str">
        <f>IF('Medical Examinations'!$B427&lt;18.5, "Underweight", IF('Medical Examinations'!$B427&lt;=24.9, "Normal Weight", IF('Medical Examinations'!$B427&lt;=29.9, "Overweight", "Obesity")))</f>
        <v>Overweight</v>
      </c>
      <c r="J427" s="30" t="str">
        <f>IF('Medical Examinations'!$C427&lt;5.7, "Normal", IF('Medical Examinations'!$C427&lt;=6.4, "Prediabetes", "Diabetes"))</f>
        <v>Diabetes</v>
      </c>
    </row>
    <row r="428" spans="1:10" x14ac:dyDescent="0.3">
      <c r="A428" s="39" t="s">
        <v>1944</v>
      </c>
      <c r="B428" s="23">
        <v>22.2</v>
      </c>
      <c r="C428" s="23">
        <v>5.51</v>
      </c>
      <c r="D428" s="23" t="s">
        <v>2379</v>
      </c>
      <c r="E428" s="23" t="s">
        <v>2379</v>
      </c>
      <c r="F428" s="23" t="s">
        <v>2379</v>
      </c>
      <c r="G428" s="23">
        <v>0</v>
      </c>
      <c r="H428" s="23" t="s">
        <v>2381</v>
      </c>
      <c r="I428" s="23" t="str">
        <f>IF('Medical Examinations'!$B428&lt;18.5, "Underweight", IF('Medical Examinations'!$B428&lt;=24.9, "Normal Weight", IF('Medical Examinations'!$B428&lt;=29.9, "Overweight", "Obesity")))</f>
        <v>Normal Weight</v>
      </c>
      <c r="J428" s="33" t="str">
        <f>IF('Medical Examinations'!$C428&lt;5.7, "Normal", IF('Medical Examinations'!$C428&lt;=6.4, "Prediabetes", "Diabetes"))</f>
        <v>Normal</v>
      </c>
    </row>
    <row r="429" spans="1:10" x14ac:dyDescent="0.3">
      <c r="A429" s="38" t="s">
        <v>1943</v>
      </c>
      <c r="B429" s="28">
        <v>25.71</v>
      </c>
      <c r="C429" s="28">
        <v>4.18</v>
      </c>
      <c r="D429" s="28" t="s">
        <v>2379</v>
      </c>
      <c r="E429" s="28" t="s">
        <v>2380</v>
      </c>
      <c r="F429" s="28" t="s">
        <v>2379</v>
      </c>
      <c r="G429" s="28">
        <v>1</v>
      </c>
      <c r="H429" s="28" t="s">
        <v>2381</v>
      </c>
      <c r="I429" s="28" t="str">
        <f>IF('Medical Examinations'!$B429&lt;18.5, "Underweight", IF('Medical Examinations'!$B429&lt;=24.9, "Normal Weight", IF('Medical Examinations'!$B429&lt;=29.9, "Overweight", "Obesity")))</f>
        <v>Overweight</v>
      </c>
      <c r="J429" s="30" t="str">
        <f>IF('Medical Examinations'!$C429&lt;5.7, "Normal", IF('Medical Examinations'!$C429&lt;=6.4, "Prediabetes", "Diabetes"))</f>
        <v>Normal</v>
      </c>
    </row>
    <row r="430" spans="1:10" x14ac:dyDescent="0.3">
      <c r="A430" s="39" t="s">
        <v>1942</v>
      </c>
      <c r="B430" s="23">
        <v>41.91</v>
      </c>
      <c r="C430" s="23">
        <v>5.98</v>
      </c>
      <c r="D430" s="23" t="s">
        <v>2381</v>
      </c>
      <c r="E430" s="23" t="s">
        <v>2379</v>
      </c>
      <c r="F430" s="23" t="s">
        <v>2379</v>
      </c>
      <c r="G430" s="23">
        <v>1</v>
      </c>
      <c r="H430" s="23" t="s">
        <v>2379</v>
      </c>
      <c r="I430" s="23" t="str">
        <f>IF('Medical Examinations'!$B430&lt;18.5, "Underweight", IF('Medical Examinations'!$B430&lt;=24.9, "Normal Weight", IF('Medical Examinations'!$B430&lt;=29.9, "Overweight", "Obesity")))</f>
        <v>Obesity</v>
      </c>
      <c r="J430" s="33" t="str">
        <f>IF('Medical Examinations'!$C430&lt;5.7, "Normal", IF('Medical Examinations'!$C430&lt;=6.4, "Prediabetes", "Diabetes"))</f>
        <v>Prediabetes</v>
      </c>
    </row>
    <row r="431" spans="1:10" x14ac:dyDescent="0.3">
      <c r="A431" s="38" t="s">
        <v>1941</v>
      </c>
      <c r="B431" s="28">
        <v>25.85</v>
      </c>
      <c r="C431" s="28">
        <v>10.16</v>
      </c>
      <c r="D431" s="28" t="s">
        <v>2379</v>
      </c>
      <c r="E431" s="28" t="s">
        <v>2379</v>
      </c>
      <c r="F431" s="28" t="s">
        <v>2379</v>
      </c>
      <c r="G431" s="28">
        <v>0</v>
      </c>
      <c r="H431" s="28" t="s">
        <v>2381</v>
      </c>
      <c r="I431" s="28" t="str">
        <f>IF('Medical Examinations'!$B431&lt;18.5, "Underweight", IF('Medical Examinations'!$B431&lt;=24.9, "Normal Weight", IF('Medical Examinations'!$B431&lt;=29.9, "Overweight", "Obesity")))</f>
        <v>Overweight</v>
      </c>
      <c r="J431" s="30" t="str">
        <f>IF('Medical Examinations'!$C431&lt;5.7, "Normal", IF('Medical Examinations'!$C431&lt;=6.4, "Prediabetes", "Diabetes"))</f>
        <v>Diabetes</v>
      </c>
    </row>
    <row r="432" spans="1:10" x14ac:dyDescent="0.3">
      <c r="A432" s="39" t="s">
        <v>1940</v>
      </c>
      <c r="B432" s="23">
        <v>23.844999999999999</v>
      </c>
      <c r="C432" s="23">
        <v>11.71</v>
      </c>
      <c r="D432" s="23" t="s">
        <v>2379</v>
      </c>
      <c r="E432" s="23" t="s">
        <v>2379</v>
      </c>
      <c r="F432" s="23" t="s">
        <v>2379</v>
      </c>
      <c r="G432" s="23">
        <v>2</v>
      </c>
      <c r="H432" s="23" t="s">
        <v>2381</v>
      </c>
      <c r="I432" s="23" t="str">
        <f>IF('Medical Examinations'!$B432&lt;18.5, "Underweight", IF('Medical Examinations'!$B432&lt;=24.9, "Normal Weight", IF('Medical Examinations'!$B432&lt;=29.9, "Overweight", "Obesity")))</f>
        <v>Normal Weight</v>
      </c>
      <c r="J432" s="33" t="str">
        <f>IF('Medical Examinations'!$C432&lt;5.7, "Normal", IF('Medical Examinations'!$C432&lt;=6.4, "Prediabetes", "Diabetes"))</f>
        <v>Diabetes</v>
      </c>
    </row>
    <row r="433" spans="1:10" x14ac:dyDescent="0.3">
      <c r="A433" s="38" t="s">
        <v>1939</v>
      </c>
      <c r="B433" s="28">
        <v>30.59</v>
      </c>
      <c r="C433" s="28">
        <v>5.23</v>
      </c>
      <c r="D433" s="28" t="s">
        <v>2379</v>
      </c>
      <c r="E433" s="28" t="s">
        <v>2379</v>
      </c>
      <c r="F433" s="28" t="s">
        <v>2381</v>
      </c>
      <c r="G433" s="28">
        <v>1</v>
      </c>
      <c r="H433" s="28" t="s">
        <v>2379</v>
      </c>
      <c r="I433" s="28" t="str">
        <f>IF('Medical Examinations'!$B433&lt;18.5, "Underweight", IF('Medical Examinations'!$B433&lt;=24.9, "Normal Weight", IF('Medical Examinations'!$B433&lt;=29.9, "Overweight", "Obesity")))</f>
        <v>Obesity</v>
      </c>
      <c r="J433" s="30" t="str">
        <f>IF('Medical Examinations'!$C433&lt;5.7, "Normal", IF('Medical Examinations'!$C433&lt;=6.4, "Prediabetes", "Diabetes"))</f>
        <v>Normal</v>
      </c>
    </row>
    <row r="434" spans="1:10" x14ac:dyDescent="0.3">
      <c r="A434" s="39" t="s">
        <v>1938</v>
      </c>
      <c r="B434" s="23">
        <v>24.795000000000002</v>
      </c>
      <c r="C434" s="23">
        <v>6.85</v>
      </c>
      <c r="D434" s="23" t="s">
        <v>2379</v>
      </c>
      <c r="E434" s="23" t="s">
        <v>2379</v>
      </c>
      <c r="F434" s="23" t="s">
        <v>2379</v>
      </c>
      <c r="G434" s="23">
        <v>0</v>
      </c>
      <c r="H434" s="23" t="s">
        <v>2381</v>
      </c>
      <c r="I434" s="23" t="str">
        <f>IF('Medical Examinations'!$B434&lt;18.5, "Underweight", IF('Medical Examinations'!$B434&lt;=24.9, "Normal Weight", IF('Medical Examinations'!$B434&lt;=29.9, "Overweight", "Obesity")))</f>
        <v>Normal Weight</v>
      </c>
      <c r="J434" s="33" t="str">
        <f>IF('Medical Examinations'!$C434&lt;5.7, "Normal", IF('Medical Examinations'!$C434&lt;=6.4, "Prediabetes", "Diabetes"))</f>
        <v>Diabetes</v>
      </c>
    </row>
    <row r="435" spans="1:10" x14ac:dyDescent="0.3">
      <c r="A435" s="38" t="s">
        <v>1937</v>
      </c>
      <c r="B435" s="28">
        <v>24.13</v>
      </c>
      <c r="C435" s="28">
        <v>7.05</v>
      </c>
      <c r="D435" s="28" t="s">
        <v>2381</v>
      </c>
      <c r="E435" s="28" t="s">
        <v>2379</v>
      </c>
      <c r="F435" s="28" t="s">
        <v>2379</v>
      </c>
      <c r="G435" s="28">
        <v>2</v>
      </c>
      <c r="H435" s="28" t="s">
        <v>2381</v>
      </c>
      <c r="I435" s="28" t="str">
        <f>IF('Medical Examinations'!$B435&lt;18.5, "Underweight", IF('Medical Examinations'!$B435&lt;=24.9, "Normal Weight", IF('Medical Examinations'!$B435&lt;=29.9, "Overweight", "Obesity")))</f>
        <v>Normal Weight</v>
      </c>
      <c r="J435" s="30" t="str">
        <f>IF('Medical Examinations'!$C435&lt;5.7, "Normal", IF('Medical Examinations'!$C435&lt;=6.4, "Prediabetes", "Diabetes"))</f>
        <v>Diabetes</v>
      </c>
    </row>
    <row r="436" spans="1:10" x14ac:dyDescent="0.3">
      <c r="A436" s="39" t="s">
        <v>1936</v>
      </c>
      <c r="B436" s="23">
        <v>25.84</v>
      </c>
      <c r="C436" s="23">
        <v>11.64</v>
      </c>
      <c r="D436" s="23" t="s">
        <v>2379</v>
      </c>
      <c r="E436" s="23" t="s">
        <v>2379</v>
      </c>
      <c r="F436" s="23" t="s">
        <v>2379</v>
      </c>
      <c r="G436" s="23">
        <v>2</v>
      </c>
      <c r="H436" s="23" t="s">
        <v>2381</v>
      </c>
      <c r="I436" s="23" t="str">
        <f>IF('Medical Examinations'!$B436&lt;18.5, "Underweight", IF('Medical Examinations'!$B436&lt;=24.9, "Normal Weight", IF('Medical Examinations'!$B436&lt;=29.9, "Overweight", "Obesity")))</f>
        <v>Overweight</v>
      </c>
      <c r="J436" s="33" t="str">
        <f>IF('Medical Examinations'!$C436&lt;5.7, "Normal", IF('Medical Examinations'!$C436&lt;=6.4, "Prediabetes", "Diabetes"))</f>
        <v>Diabetes</v>
      </c>
    </row>
    <row r="437" spans="1:10" x14ac:dyDescent="0.3">
      <c r="A437" s="38" t="s">
        <v>1935</v>
      </c>
      <c r="B437" s="28">
        <v>28</v>
      </c>
      <c r="C437" s="28">
        <v>10.52</v>
      </c>
      <c r="D437" s="28" t="s">
        <v>2379</v>
      </c>
      <c r="E437" s="28" t="s">
        <v>2379</v>
      </c>
      <c r="F437" s="28" t="s">
        <v>2379</v>
      </c>
      <c r="G437" s="28">
        <v>0</v>
      </c>
      <c r="H437" s="28" t="s">
        <v>2381</v>
      </c>
      <c r="I437" s="28" t="str">
        <f>IF('Medical Examinations'!$B437&lt;18.5, "Underweight", IF('Medical Examinations'!$B437&lt;=24.9, "Normal Weight", IF('Medical Examinations'!$B437&lt;=29.9, "Overweight", "Obesity")))</f>
        <v>Overweight</v>
      </c>
      <c r="J437" s="30" t="str">
        <f>IF('Medical Examinations'!$C437&lt;5.7, "Normal", IF('Medical Examinations'!$C437&lt;=6.4, "Prediabetes", "Diabetes"))</f>
        <v>Diabetes</v>
      </c>
    </row>
    <row r="438" spans="1:10" x14ac:dyDescent="0.3">
      <c r="A438" s="39" t="s">
        <v>1934</v>
      </c>
      <c r="B438" s="23">
        <v>34.1</v>
      </c>
      <c r="C438" s="23">
        <v>4.01</v>
      </c>
      <c r="D438" s="23" t="s">
        <v>2381</v>
      </c>
      <c r="E438" s="23" t="s">
        <v>2379</v>
      </c>
      <c r="F438" s="23" t="s">
        <v>2381</v>
      </c>
      <c r="G438" s="23">
        <v>1</v>
      </c>
      <c r="H438" s="23" t="s">
        <v>2379</v>
      </c>
      <c r="I438" s="23" t="str">
        <f>IF('Medical Examinations'!$B438&lt;18.5, "Underweight", IF('Medical Examinations'!$B438&lt;=24.9, "Normal Weight", IF('Medical Examinations'!$B438&lt;=29.9, "Overweight", "Obesity")))</f>
        <v>Obesity</v>
      </c>
      <c r="J438" s="33" t="str">
        <f>IF('Medical Examinations'!$C438&lt;5.7, "Normal", IF('Medical Examinations'!$C438&lt;=6.4, "Prediabetes", "Diabetes"))</f>
        <v>Normal</v>
      </c>
    </row>
    <row r="439" spans="1:10" x14ac:dyDescent="0.3">
      <c r="A439" s="38" t="s">
        <v>1933</v>
      </c>
      <c r="B439" s="28">
        <v>26.125</v>
      </c>
      <c r="C439" s="28">
        <v>8.56</v>
      </c>
      <c r="D439" s="28" t="s">
        <v>2381</v>
      </c>
      <c r="E439" s="28" t="s">
        <v>2379</v>
      </c>
      <c r="F439" s="28" t="s">
        <v>2379</v>
      </c>
      <c r="G439" s="28">
        <v>1</v>
      </c>
      <c r="H439" s="28" t="s">
        <v>2381</v>
      </c>
      <c r="I439" s="28" t="str">
        <f>IF('Medical Examinations'!$B439&lt;18.5, "Underweight", IF('Medical Examinations'!$B439&lt;=24.9, "Normal Weight", IF('Medical Examinations'!$B439&lt;=29.9, "Overweight", "Obesity")))</f>
        <v>Overweight</v>
      </c>
      <c r="J439" s="30" t="str">
        <f>IF('Medical Examinations'!$C439&lt;5.7, "Normal", IF('Medical Examinations'!$C439&lt;=6.4, "Prediabetes", "Diabetes"))</f>
        <v>Diabetes</v>
      </c>
    </row>
    <row r="440" spans="1:10" x14ac:dyDescent="0.3">
      <c r="A440" s="39" t="s">
        <v>1932</v>
      </c>
      <c r="B440" s="23">
        <v>25.6</v>
      </c>
      <c r="C440" s="23">
        <v>10.5</v>
      </c>
      <c r="D440" s="23" t="s">
        <v>2379</v>
      </c>
      <c r="E440" s="23" t="s">
        <v>2379</v>
      </c>
      <c r="F440" s="23" t="s">
        <v>2379</v>
      </c>
      <c r="G440" s="23">
        <v>2</v>
      </c>
      <c r="H440" s="23" t="s">
        <v>2381</v>
      </c>
      <c r="I440" s="23" t="str">
        <f>IF('Medical Examinations'!$B440&lt;18.5, "Underweight", IF('Medical Examinations'!$B440&lt;=24.9, "Normal Weight", IF('Medical Examinations'!$B440&lt;=29.9, "Overweight", "Obesity")))</f>
        <v>Overweight</v>
      </c>
      <c r="J440" s="33" t="str">
        <f>IF('Medical Examinations'!$C440&lt;5.7, "Normal", IF('Medical Examinations'!$C440&lt;=6.4, "Prediabetes", "Diabetes"))</f>
        <v>Diabetes</v>
      </c>
    </row>
    <row r="441" spans="1:10" x14ac:dyDescent="0.3">
      <c r="A441" s="38" t="s">
        <v>1931</v>
      </c>
      <c r="B441" s="28">
        <v>24.32</v>
      </c>
      <c r="C441" s="28">
        <v>6.39</v>
      </c>
      <c r="D441" s="28" t="s">
        <v>2379</v>
      </c>
      <c r="E441" s="28" t="s">
        <v>2379</v>
      </c>
      <c r="F441" s="28" t="s">
        <v>2379</v>
      </c>
      <c r="G441" s="28">
        <v>0</v>
      </c>
      <c r="H441" s="28" t="s">
        <v>2379</v>
      </c>
      <c r="I441" s="28" t="str">
        <f>IF('Medical Examinations'!$B441&lt;18.5, "Underweight", IF('Medical Examinations'!$B441&lt;=24.9, "Normal Weight", IF('Medical Examinations'!$B441&lt;=29.9, "Overweight", "Obesity")))</f>
        <v>Normal Weight</v>
      </c>
      <c r="J441" s="30" t="str">
        <f>IF('Medical Examinations'!$C441&lt;5.7, "Normal", IF('Medical Examinations'!$C441&lt;=6.4, "Prediabetes", "Diabetes"))</f>
        <v>Prediabetes</v>
      </c>
    </row>
    <row r="442" spans="1:10" x14ac:dyDescent="0.3">
      <c r="A442" s="39" t="s">
        <v>1930</v>
      </c>
      <c r="B442" s="23">
        <v>22.88</v>
      </c>
      <c r="C442" s="23">
        <v>5.71</v>
      </c>
      <c r="D442" s="23" t="s">
        <v>2381</v>
      </c>
      <c r="E442" s="23" t="s">
        <v>2379</v>
      </c>
      <c r="F442" s="23" t="s">
        <v>2381</v>
      </c>
      <c r="G442" s="23">
        <v>1</v>
      </c>
      <c r="H442" s="23" t="s">
        <v>2381</v>
      </c>
      <c r="I442" s="23" t="str">
        <f>IF('Medical Examinations'!$B442&lt;18.5, "Underweight", IF('Medical Examinations'!$B442&lt;=24.9, "Normal Weight", IF('Medical Examinations'!$B442&lt;=29.9, "Overweight", "Obesity")))</f>
        <v>Normal Weight</v>
      </c>
      <c r="J442" s="33" t="str">
        <f>IF('Medical Examinations'!$C442&lt;5.7, "Normal", IF('Medical Examinations'!$C442&lt;=6.4, "Prediabetes", "Diabetes"))</f>
        <v>Prediabetes</v>
      </c>
    </row>
    <row r="443" spans="1:10" x14ac:dyDescent="0.3">
      <c r="A443" s="38" t="s">
        <v>1929</v>
      </c>
      <c r="B443" s="28">
        <v>24.984999999999999</v>
      </c>
      <c r="C443" s="28">
        <v>4.43</v>
      </c>
      <c r="D443" s="28" t="s">
        <v>2381</v>
      </c>
      <c r="E443" s="28" t="s">
        <v>2379</v>
      </c>
      <c r="F443" s="28" t="s">
        <v>2381</v>
      </c>
      <c r="G443" s="28">
        <v>1</v>
      </c>
      <c r="H443" s="28" t="s">
        <v>2379</v>
      </c>
      <c r="I443" s="28" t="str">
        <f>IF('Medical Examinations'!$B443&lt;18.5, "Underweight", IF('Medical Examinations'!$B443&lt;=24.9, "Normal Weight", IF('Medical Examinations'!$B443&lt;=29.9, "Overweight", "Obesity")))</f>
        <v>Overweight</v>
      </c>
      <c r="J443" s="30" t="str">
        <f>IF('Medical Examinations'!$C443&lt;5.7, "Normal", IF('Medical Examinations'!$C443&lt;=6.4, "Prediabetes", "Diabetes"))</f>
        <v>Normal</v>
      </c>
    </row>
    <row r="444" spans="1:10" x14ac:dyDescent="0.3">
      <c r="A444" s="39" t="s">
        <v>1928</v>
      </c>
      <c r="B444" s="23">
        <v>33.1</v>
      </c>
      <c r="C444" s="23">
        <v>5.52</v>
      </c>
      <c r="D444" s="23" t="s">
        <v>2379</v>
      </c>
      <c r="E444" s="23" t="s">
        <v>2379</v>
      </c>
      <c r="F444" s="23" t="s">
        <v>2381</v>
      </c>
      <c r="G444" s="23">
        <v>1</v>
      </c>
      <c r="H444" s="23" t="s">
        <v>2379</v>
      </c>
      <c r="I444" s="23" t="str">
        <f>IF('Medical Examinations'!$B444&lt;18.5, "Underweight", IF('Medical Examinations'!$B444&lt;=24.9, "Normal Weight", IF('Medical Examinations'!$B444&lt;=29.9, "Overweight", "Obesity")))</f>
        <v>Obesity</v>
      </c>
      <c r="J444" s="33" t="str">
        <f>IF('Medical Examinations'!$C444&lt;5.7, "Normal", IF('Medical Examinations'!$C444&lt;=6.4, "Prediabetes", "Diabetes"))</f>
        <v>Normal</v>
      </c>
    </row>
    <row r="445" spans="1:10" x14ac:dyDescent="0.3">
      <c r="A445" s="38" t="s">
        <v>1927</v>
      </c>
      <c r="B445" s="28">
        <v>27.83</v>
      </c>
      <c r="C445" s="28">
        <v>9.1999999999999993</v>
      </c>
      <c r="D445" s="28" t="s">
        <v>2381</v>
      </c>
      <c r="E445" s="28" t="s">
        <v>2379</v>
      </c>
      <c r="F445" s="28" t="s">
        <v>2379</v>
      </c>
      <c r="G445" s="28">
        <v>1</v>
      </c>
      <c r="H445" s="28" t="s">
        <v>2381</v>
      </c>
      <c r="I445" s="28" t="str">
        <f>IF('Medical Examinations'!$B445&lt;18.5, "Underweight", IF('Medical Examinations'!$B445&lt;=24.9, "Normal Weight", IF('Medical Examinations'!$B445&lt;=29.9, "Overweight", "Obesity")))</f>
        <v>Overweight</v>
      </c>
      <c r="J445" s="30" t="str">
        <f>IF('Medical Examinations'!$C445&lt;5.7, "Normal", IF('Medical Examinations'!$C445&lt;=6.4, "Prediabetes", "Diabetes"))</f>
        <v>Diabetes</v>
      </c>
    </row>
    <row r="446" spans="1:10" x14ac:dyDescent="0.3">
      <c r="A446" s="39" t="s">
        <v>1926</v>
      </c>
      <c r="B446" s="23">
        <v>30.875</v>
      </c>
      <c r="C446" s="23">
        <v>10.97</v>
      </c>
      <c r="D446" s="23" t="s">
        <v>2381</v>
      </c>
      <c r="E446" s="23" t="s">
        <v>2379</v>
      </c>
      <c r="F446" s="23" t="s">
        <v>2379</v>
      </c>
      <c r="G446" s="23">
        <v>2</v>
      </c>
      <c r="H446" s="23" t="s">
        <v>2379</v>
      </c>
      <c r="I446" s="23" t="str">
        <f>IF('Medical Examinations'!$B446&lt;18.5, "Underweight", IF('Medical Examinations'!$B446&lt;=24.9, "Normal Weight", IF('Medical Examinations'!$B446&lt;=29.9, "Overweight", "Obesity")))</f>
        <v>Obesity</v>
      </c>
      <c r="J446" s="33" t="str">
        <f>IF('Medical Examinations'!$C446&lt;5.7, "Normal", IF('Medical Examinations'!$C446&lt;=6.4, "Prediabetes", "Diabetes"))</f>
        <v>Diabetes</v>
      </c>
    </row>
    <row r="447" spans="1:10" x14ac:dyDescent="0.3">
      <c r="A447" s="38" t="s">
        <v>1925</v>
      </c>
      <c r="B447" s="28">
        <v>27.265000000000001</v>
      </c>
      <c r="C447" s="28">
        <v>4.25</v>
      </c>
      <c r="D447" s="28" t="s">
        <v>2379</v>
      </c>
      <c r="E447" s="28" t="s">
        <v>2379</v>
      </c>
      <c r="F447" s="28" t="s">
        <v>2381</v>
      </c>
      <c r="G447" s="28">
        <v>1</v>
      </c>
      <c r="H447" s="28" t="s">
        <v>2379</v>
      </c>
      <c r="I447" s="28" t="str">
        <f>IF('Medical Examinations'!$B447&lt;18.5, "Underweight", IF('Medical Examinations'!$B447&lt;=24.9, "Normal Weight", IF('Medical Examinations'!$B447&lt;=29.9, "Overweight", "Obesity")))</f>
        <v>Overweight</v>
      </c>
      <c r="J447" s="30" t="str">
        <f>IF('Medical Examinations'!$C447&lt;5.7, "Normal", IF('Medical Examinations'!$C447&lt;=6.4, "Prediabetes", "Diabetes"))</f>
        <v>Normal</v>
      </c>
    </row>
    <row r="448" spans="1:10" x14ac:dyDescent="0.3">
      <c r="A448" s="39" t="s">
        <v>1924</v>
      </c>
      <c r="B448" s="23">
        <v>26.7</v>
      </c>
      <c r="C448" s="23">
        <v>5.23</v>
      </c>
      <c r="D448" s="23" t="s">
        <v>2379</v>
      </c>
      <c r="E448" s="23" t="s">
        <v>2379</v>
      </c>
      <c r="F448" s="23" t="s">
        <v>2381</v>
      </c>
      <c r="G448" s="23">
        <v>1</v>
      </c>
      <c r="H448" s="23" t="s">
        <v>2381</v>
      </c>
      <c r="I448" s="23" t="str">
        <f>IF('Medical Examinations'!$B448&lt;18.5, "Underweight", IF('Medical Examinations'!$B448&lt;=24.9, "Normal Weight", IF('Medical Examinations'!$B448&lt;=29.9, "Overweight", "Obesity")))</f>
        <v>Overweight</v>
      </c>
      <c r="J448" s="33" t="str">
        <f>IF('Medical Examinations'!$C448&lt;5.7, "Normal", IF('Medical Examinations'!$C448&lt;=6.4, "Prediabetes", "Diabetes"))</f>
        <v>Normal</v>
      </c>
    </row>
    <row r="449" spans="1:10" x14ac:dyDescent="0.3">
      <c r="A449" s="38" t="s">
        <v>1923</v>
      </c>
      <c r="B449" s="28">
        <v>29.925000000000001</v>
      </c>
      <c r="C449" s="28">
        <v>5.96</v>
      </c>
      <c r="D449" s="28" t="s">
        <v>2381</v>
      </c>
      <c r="E449" s="28" t="s">
        <v>2379</v>
      </c>
      <c r="F449" s="28" t="s">
        <v>2381</v>
      </c>
      <c r="G449" s="28">
        <v>1</v>
      </c>
      <c r="H449" s="28" t="s">
        <v>2381</v>
      </c>
      <c r="I449" s="28" t="str">
        <f>IF('Medical Examinations'!$B449&lt;18.5, "Underweight", IF('Medical Examinations'!$B449&lt;=24.9, "Normal Weight", IF('Medical Examinations'!$B449&lt;=29.9, "Overweight", "Obesity")))</f>
        <v>Obesity</v>
      </c>
      <c r="J449" s="30" t="str">
        <f>IF('Medical Examinations'!$C449&lt;5.7, "Normal", IF('Medical Examinations'!$C449&lt;=6.4, "Prediabetes", "Diabetes"))</f>
        <v>Prediabetes</v>
      </c>
    </row>
    <row r="450" spans="1:10" x14ac:dyDescent="0.3">
      <c r="A450" s="39" t="s">
        <v>1922</v>
      </c>
      <c r="B450" s="23">
        <v>19.95</v>
      </c>
      <c r="C450" s="23">
        <v>4.29</v>
      </c>
      <c r="D450" s="23" t="s">
        <v>2381</v>
      </c>
      <c r="E450" s="23" t="s">
        <v>2379</v>
      </c>
      <c r="F450" s="23" t="s">
        <v>2379</v>
      </c>
      <c r="G450" s="23">
        <v>2</v>
      </c>
      <c r="H450" s="23" t="s">
        <v>2381</v>
      </c>
      <c r="I450" s="23" t="str">
        <f>IF('Medical Examinations'!$B450&lt;18.5, "Underweight", IF('Medical Examinations'!$B450&lt;=24.9, "Normal Weight", IF('Medical Examinations'!$B450&lt;=29.9, "Overweight", "Obesity")))</f>
        <v>Normal Weight</v>
      </c>
      <c r="J450" s="33" t="str">
        <f>IF('Medical Examinations'!$C450&lt;5.7, "Normal", IF('Medical Examinations'!$C450&lt;=6.4, "Prediabetes", "Diabetes"))</f>
        <v>Normal</v>
      </c>
    </row>
    <row r="451" spans="1:10" x14ac:dyDescent="0.3">
      <c r="A451" s="38" t="s">
        <v>1921</v>
      </c>
      <c r="B451" s="28">
        <v>24.225000000000001</v>
      </c>
      <c r="C451" s="28">
        <v>4.09</v>
      </c>
      <c r="D451" s="28" t="s">
        <v>2379</v>
      </c>
      <c r="E451" s="28" t="s">
        <v>2379</v>
      </c>
      <c r="F451" s="28" t="s">
        <v>2379</v>
      </c>
      <c r="G451" s="28">
        <v>0</v>
      </c>
      <c r="H451" s="28" t="s">
        <v>2379</v>
      </c>
      <c r="I451" s="28" t="str">
        <f>IF('Medical Examinations'!$B451&lt;18.5, "Underweight", IF('Medical Examinations'!$B451&lt;=24.9, "Normal Weight", IF('Medical Examinations'!$B451&lt;=29.9, "Overweight", "Obesity")))</f>
        <v>Normal Weight</v>
      </c>
      <c r="J451" s="30" t="str">
        <f>IF('Medical Examinations'!$C451&lt;5.7, "Normal", IF('Medical Examinations'!$C451&lt;=6.4, "Prediabetes", "Diabetes"))</f>
        <v>Normal</v>
      </c>
    </row>
    <row r="452" spans="1:10" x14ac:dyDescent="0.3">
      <c r="A452" s="39" t="s">
        <v>1920</v>
      </c>
      <c r="B452" s="23">
        <v>28.12</v>
      </c>
      <c r="C452" s="23">
        <v>4.88</v>
      </c>
      <c r="D452" s="23" t="s">
        <v>2379</v>
      </c>
      <c r="E452" s="23" t="s">
        <v>2379</v>
      </c>
      <c r="F452" s="23" t="s">
        <v>2379</v>
      </c>
      <c r="G452" s="23">
        <v>0</v>
      </c>
      <c r="H452" s="23" t="s">
        <v>2381</v>
      </c>
      <c r="I452" s="23" t="str">
        <f>IF('Medical Examinations'!$B452&lt;18.5, "Underweight", IF('Medical Examinations'!$B452&lt;=24.9, "Normal Weight", IF('Medical Examinations'!$B452&lt;=29.9, "Overweight", "Obesity")))</f>
        <v>Overweight</v>
      </c>
      <c r="J452" s="33" t="str">
        <f>IF('Medical Examinations'!$C452&lt;5.7, "Normal", IF('Medical Examinations'!$C452&lt;=6.4, "Prediabetes", "Diabetes"))</f>
        <v>Normal</v>
      </c>
    </row>
    <row r="453" spans="1:10" x14ac:dyDescent="0.3">
      <c r="A453" s="38" t="s">
        <v>1919</v>
      </c>
      <c r="B453" s="28">
        <v>23.21</v>
      </c>
      <c r="C453" s="28">
        <v>6.76</v>
      </c>
      <c r="D453" s="28" t="s">
        <v>2379</v>
      </c>
      <c r="E453" s="28" t="s">
        <v>2379</v>
      </c>
      <c r="F453" s="28" t="s">
        <v>2379</v>
      </c>
      <c r="G453" s="28">
        <v>0</v>
      </c>
      <c r="H453" s="28" t="s">
        <v>2381</v>
      </c>
      <c r="I453" s="28" t="str">
        <f>IF('Medical Examinations'!$B453&lt;18.5, "Underweight", IF('Medical Examinations'!$B453&lt;=24.9, "Normal Weight", IF('Medical Examinations'!$B453&lt;=29.9, "Overweight", "Obesity")))</f>
        <v>Normal Weight</v>
      </c>
      <c r="J453" s="30" t="str">
        <f>IF('Medical Examinations'!$C453&lt;5.7, "Normal", IF('Medical Examinations'!$C453&lt;=6.4, "Prediabetes", "Diabetes"))</f>
        <v>Diabetes</v>
      </c>
    </row>
    <row r="454" spans="1:10" x14ac:dyDescent="0.3">
      <c r="A454" s="39" t="s">
        <v>1918</v>
      </c>
      <c r="B454" s="23">
        <v>23.98</v>
      </c>
      <c r="C454" s="23">
        <v>10.67</v>
      </c>
      <c r="D454" s="23" t="s">
        <v>2379</v>
      </c>
      <c r="E454" s="23" t="s">
        <v>2379</v>
      </c>
      <c r="F454" s="23" t="s">
        <v>2379</v>
      </c>
      <c r="G454" s="23">
        <v>0</v>
      </c>
      <c r="H454" s="23" t="s">
        <v>2379</v>
      </c>
      <c r="I454" s="23" t="str">
        <f>IF('Medical Examinations'!$B454&lt;18.5, "Underweight", IF('Medical Examinations'!$B454&lt;=24.9, "Normal Weight", IF('Medical Examinations'!$B454&lt;=29.9, "Overweight", "Obesity")))</f>
        <v>Normal Weight</v>
      </c>
      <c r="J454" s="33" t="str">
        <f>IF('Medical Examinations'!$C454&lt;5.7, "Normal", IF('Medical Examinations'!$C454&lt;=6.4, "Prediabetes", "Diabetes"))</f>
        <v>Diabetes</v>
      </c>
    </row>
    <row r="455" spans="1:10" x14ac:dyDescent="0.3">
      <c r="A455" s="38" t="s">
        <v>1917</v>
      </c>
      <c r="B455" s="28">
        <v>30</v>
      </c>
      <c r="C455" s="28">
        <v>6.21</v>
      </c>
      <c r="D455" s="28" t="s">
        <v>2379</v>
      </c>
      <c r="E455" s="28" t="s">
        <v>2379</v>
      </c>
      <c r="F455" s="28" t="s">
        <v>2379</v>
      </c>
      <c r="G455" s="28">
        <v>0</v>
      </c>
      <c r="H455" s="28" t="s">
        <v>2381</v>
      </c>
      <c r="I455" s="28" t="str">
        <f>IF('Medical Examinations'!$B455&lt;18.5, "Underweight", IF('Medical Examinations'!$B455&lt;=24.9, "Normal Weight", IF('Medical Examinations'!$B455&lt;=29.9, "Overweight", "Obesity")))</f>
        <v>Obesity</v>
      </c>
      <c r="J455" s="30" t="str">
        <f>IF('Medical Examinations'!$C455&lt;5.7, "Normal", IF('Medical Examinations'!$C455&lt;=6.4, "Prediabetes", "Diabetes"))</f>
        <v>Prediabetes</v>
      </c>
    </row>
    <row r="456" spans="1:10" x14ac:dyDescent="0.3">
      <c r="A456" s="39" t="s">
        <v>1916</v>
      </c>
      <c r="B456" s="23">
        <v>17.350000000000001</v>
      </c>
      <c r="C456" s="23">
        <v>5.03</v>
      </c>
      <c r="D456" s="23" t="s">
        <v>2381</v>
      </c>
      <c r="E456" s="23" t="s">
        <v>2379</v>
      </c>
      <c r="F456" s="23" t="s">
        <v>2379</v>
      </c>
      <c r="G456" s="23">
        <v>0</v>
      </c>
      <c r="H456" s="23" t="s">
        <v>2381</v>
      </c>
      <c r="I456" s="23" t="str">
        <f>IF('Medical Examinations'!$B456&lt;18.5, "Underweight", IF('Medical Examinations'!$B456&lt;=24.9, "Normal Weight", IF('Medical Examinations'!$B456&lt;=29.9, "Overweight", "Obesity")))</f>
        <v>Underweight</v>
      </c>
      <c r="J456" s="33" t="str">
        <f>IF('Medical Examinations'!$C456&lt;5.7, "Normal", IF('Medical Examinations'!$C456&lt;=6.4, "Prediabetes", "Diabetes"))</f>
        <v>Normal</v>
      </c>
    </row>
    <row r="457" spans="1:10" x14ac:dyDescent="0.3">
      <c r="A457" s="38" t="s">
        <v>1915</v>
      </c>
      <c r="B457" s="28">
        <v>22.704999999999998</v>
      </c>
      <c r="C457" s="28">
        <v>5.27</v>
      </c>
      <c r="D457" s="28" t="s">
        <v>2379</v>
      </c>
      <c r="E457" s="28" t="s">
        <v>2379</v>
      </c>
      <c r="F457" s="28" t="s">
        <v>2379</v>
      </c>
      <c r="G457" s="28">
        <v>0</v>
      </c>
      <c r="H457" s="28" t="s">
        <v>2379</v>
      </c>
      <c r="I457" s="28" t="str">
        <f>IF('Medical Examinations'!$B457&lt;18.5, "Underweight", IF('Medical Examinations'!$B457&lt;=24.9, "Normal Weight", IF('Medical Examinations'!$B457&lt;=29.9, "Overweight", "Obesity")))</f>
        <v>Normal Weight</v>
      </c>
      <c r="J457" s="30" t="str">
        <f>IF('Medical Examinations'!$C457&lt;5.7, "Normal", IF('Medical Examinations'!$C457&lt;=6.4, "Prediabetes", "Diabetes"))</f>
        <v>Normal</v>
      </c>
    </row>
    <row r="458" spans="1:10" x14ac:dyDescent="0.3">
      <c r="A458" s="39" t="s">
        <v>1914</v>
      </c>
      <c r="B458" s="23">
        <v>25.41</v>
      </c>
      <c r="C458" s="23">
        <v>10.53</v>
      </c>
      <c r="D458" s="23" t="s">
        <v>2381</v>
      </c>
      <c r="E458" s="23" t="s">
        <v>2379</v>
      </c>
      <c r="F458" s="23" t="s">
        <v>2379</v>
      </c>
      <c r="G458" s="23">
        <v>1</v>
      </c>
      <c r="H458" s="23" t="s">
        <v>2381</v>
      </c>
      <c r="I458" s="23" t="str">
        <f>IF('Medical Examinations'!$B458&lt;18.5, "Underweight", IF('Medical Examinations'!$B458&lt;=24.9, "Normal Weight", IF('Medical Examinations'!$B458&lt;=29.9, "Overweight", "Obesity")))</f>
        <v>Overweight</v>
      </c>
      <c r="J458" s="33" t="str">
        <f>IF('Medical Examinations'!$C458&lt;5.7, "Normal", IF('Medical Examinations'!$C458&lt;=6.4, "Prediabetes", "Diabetes"))</f>
        <v>Diabetes</v>
      </c>
    </row>
    <row r="459" spans="1:10" x14ac:dyDescent="0.3">
      <c r="A459" s="38" t="s">
        <v>1913</v>
      </c>
      <c r="B459" s="28">
        <v>18.23</v>
      </c>
      <c r="C459" s="28">
        <v>5.78</v>
      </c>
      <c r="D459" s="28" t="s">
        <v>2379</v>
      </c>
      <c r="E459" s="28" t="s">
        <v>2379</v>
      </c>
      <c r="F459" s="28" t="s">
        <v>2381</v>
      </c>
      <c r="G459" s="28">
        <v>1</v>
      </c>
      <c r="H459" s="28" t="s">
        <v>2381</v>
      </c>
      <c r="I459" s="28" t="str">
        <f>IF('Medical Examinations'!$B459&lt;18.5, "Underweight", IF('Medical Examinations'!$B459&lt;=24.9, "Normal Weight", IF('Medical Examinations'!$B459&lt;=29.9, "Overweight", "Obesity")))</f>
        <v>Underweight</v>
      </c>
      <c r="J459" s="30" t="str">
        <f>IF('Medical Examinations'!$C459&lt;5.7, "Normal", IF('Medical Examinations'!$C459&lt;=6.4, "Prediabetes", "Diabetes"))</f>
        <v>Prediabetes</v>
      </c>
    </row>
    <row r="460" spans="1:10" x14ac:dyDescent="0.3">
      <c r="A460" s="39" t="s">
        <v>1912</v>
      </c>
      <c r="B460" s="23">
        <v>24.7</v>
      </c>
      <c r="C460" s="23">
        <v>4.3600000000000003</v>
      </c>
      <c r="D460" s="23" t="s">
        <v>2379</v>
      </c>
      <c r="E460" s="23" t="s">
        <v>2379</v>
      </c>
      <c r="F460" s="23" t="s">
        <v>2381</v>
      </c>
      <c r="G460" s="23">
        <v>1</v>
      </c>
      <c r="H460" s="23" t="s">
        <v>2381</v>
      </c>
      <c r="I460" s="23" t="str">
        <f>IF('Medical Examinations'!$B460&lt;18.5, "Underweight", IF('Medical Examinations'!$B460&lt;=24.9, "Normal Weight", IF('Medical Examinations'!$B460&lt;=29.9, "Overweight", "Obesity")))</f>
        <v>Normal Weight</v>
      </c>
      <c r="J460" s="33" t="str">
        <f>IF('Medical Examinations'!$C460&lt;5.7, "Normal", IF('Medical Examinations'!$C460&lt;=6.4, "Prediabetes", "Diabetes"))</f>
        <v>Normal</v>
      </c>
    </row>
    <row r="461" spans="1:10" x14ac:dyDescent="0.3">
      <c r="A461" s="38" t="s">
        <v>1911</v>
      </c>
      <c r="B461" s="28">
        <v>37.4</v>
      </c>
      <c r="C461" s="28">
        <v>9.7200000000000006</v>
      </c>
      <c r="D461" s="28" t="s">
        <v>2381</v>
      </c>
      <c r="E461" s="28" t="s">
        <v>2379</v>
      </c>
      <c r="F461" s="28" t="s">
        <v>2381</v>
      </c>
      <c r="G461" s="28">
        <v>1</v>
      </c>
      <c r="H461" s="28" t="s">
        <v>2379</v>
      </c>
      <c r="I461" s="28" t="str">
        <f>IF('Medical Examinations'!$B461&lt;18.5, "Underweight", IF('Medical Examinations'!$B461&lt;=24.9, "Normal Weight", IF('Medical Examinations'!$B461&lt;=29.9, "Overweight", "Obesity")))</f>
        <v>Obesity</v>
      </c>
      <c r="J461" s="30" t="str">
        <f>IF('Medical Examinations'!$C461&lt;5.7, "Normal", IF('Medical Examinations'!$C461&lt;=6.4, "Prediabetes", "Diabetes"))</f>
        <v>Diabetes</v>
      </c>
    </row>
    <row r="462" spans="1:10" x14ac:dyDescent="0.3">
      <c r="A462" s="39" t="s">
        <v>1910</v>
      </c>
      <c r="B462" s="23">
        <v>26.885000000000002</v>
      </c>
      <c r="C462" s="23">
        <v>5.18</v>
      </c>
      <c r="D462" s="23" t="s">
        <v>2379</v>
      </c>
      <c r="E462" s="23" t="s">
        <v>2379</v>
      </c>
      <c r="F462" s="23" t="s">
        <v>2381</v>
      </c>
      <c r="G462" s="23">
        <v>1</v>
      </c>
      <c r="H462" s="23" t="s">
        <v>2381</v>
      </c>
      <c r="I462" s="23" t="str">
        <f>IF('Medical Examinations'!$B462&lt;18.5, "Underweight", IF('Medical Examinations'!$B462&lt;=24.9, "Normal Weight", IF('Medical Examinations'!$B462&lt;=29.9, "Overweight", "Obesity")))</f>
        <v>Overweight</v>
      </c>
      <c r="J462" s="33" t="str">
        <f>IF('Medical Examinations'!$C462&lt;5.7, "Normal", IF('Medical Examinations'!$C462&lt;=6.4, "Prediabetes", "Diabetes"))</f>
        <v>Normal</v>
      </c>
    </row>
    <row r="463" spans="1:10" x14ac:dyDescent="0.3">
      <c r="A463" s="38" t="s">
        <v>1909</v>
      </c>
      <c r="B463" s="28">
        <v>25.27</v>
      </c>
      <c r="C463" s="28">
        <v>5.29</v>
      </c>
      <c r="D463" s="28" t="s">
        <v>2379</v>
      </c>
      <c r="E463" s="28" t="s">
        <v>2379</v>
      </c>
      <c r="F463" s="28" t="s">
        <v>2381</v>
      </c>
      <c r="G463" s="28">
        <v>1</v>
      </c>
      <c r="H463" s="28" t="s">
        <v>2381</v>
      </c>
      <c r="I463" s="28" t="str">
        <f>IF('Medical Examinations'!$B463&lt;18.5, "Underweight", IF('Medical Examinations'!$B463&lt;=24.9, "Normal Weight", IF('Medical Examinations'!$B463&lt;=29.9, "Overweight", "Obesity")))</f>
        <v>Overweight</v>
      </c>
      <c r="J463" s="30" t="str">
        <f>IF('Medical Examinations'!$C463&lt;5.7, "Normal", IF('Medical Examinations'!$C463&lt;=6.4, "Prediabetes", "Diabetes"))</f>
        <v>Normal</v>
      </c>
    </row>
    <row r="464" spans="1:10" x14ac:dyDescent="0.3">
      <c r="A464" s="39" t="s">
        <v>1908</v>
      </c>
      <c r="B464" s="23">
        <v>23.655000000000001</v>
      </c>
      <c r="C464" s="23">
        <v>4.8600000000000003</v>
      </c>
      <c r="D464" s="23" t="s">
        <v>2381</v>
      </c>
      <c r="E464" s="23" t="s">
        <v>2379</v>
      </c>
      <c r="F464" s="23" t="s">
        <v>2379</v>
      </c>
      <c r="G464" s="23">
        <v>0</v>
      </c>
      <c r="H464" s="23" t="s">
        <v>2381</v>
      </c>
      <c r="I464" s="23" t="str">
        <f>IF('Medical Examinations'!$B464&lt;18.5, "Underweight", IF('Medical Examinations'!$B464&lt;=24.9, "Normal Weight", IF('Medical Examinations'!$B464&lt;=29.9, "Overweight", "Obesity")))</f>
        <v>Normal Weight</v>
      </c>
      <c r="J464" s="33" t="str">
        <f>IF('Medical Examinations'!$C464&lt;5.7, "Normal", IF('Medical Examinations'!$C464&lt;=6.4, "Prediabetes", "Diabetes"))</f>
        <v>Normal</v>
      </c>
    </row>
    <row r="465" spans="1:10" x14ac:dyDescent="0.3">
      <c r="A465" s="38" t="s">
        <v>1907</v>
      </c>
      <c r="B465" s="28">
        <v>55.05</v>
      </c>
      <c r="C465" s="28">
        <v>7.66</v>
      </c>
      <c r="D465" s="28" t="s">
        <v>2379</v>
      </c>
      <c r="E465" s="28" t="s">
        <v>2379</v>
      </c>
      <c r="F465" s="28" t="s">
        <v>2379</v>
      </c>
      <c r="G465" s="28">
        <v>0</v>
      </c>
      <c r="H465" s="28" t="s">
        <v>2379</v>
      </c>
      <c r="I465" s="28" t="str">
        <f>IF('Medical Examinations'!$B465&lt;18.5, "Underweight", IF('Medical Examinations'!$B465&lt;=24.9, "Normal Weight", IF('Medical Examinations'!$B465&lt;=29.9, "Overweight", "Obesity")))</f>
        <v>Obesity</v>
      </c>
      <c r="J465" s="30" t="str">
        <f>IF('Medical Examinations'!$C465&lt;5.7, "Normal", IF('Medical Examinations'!$C465&lt;=6.4, "Prediabetes", "Diabetes"))</f>
        <v>Diabetes</v>
      </c>
    </row>
    <row r="466" spans="1:10" x14ac:dyDescent="0.3">
      <c r="A466" s="39" t="s">
        <v>1906</v>
      </c>
      <c r="B466" s="23">
        <v>24.89</v>
      </c>
      <c r="C466" s="23">
        <v>6.1</v>
      </c>
      <c r="D466" s="23" t="s">
        <v>2381</v>
      </c>
      <c r="E466" s="23" t="s">
        <v>2379</v>
      </c>
      <c r="F466" s="23" t="s">
        <v>2381</v>
      </c>
      <c r="G466" s="23">
        <v>1</v>
      </c>
      <c r="H466" s="23" t="s">
        <v>2381</v>
      </c>
      <c r="I466" s="23" t="str">
        <f>IF('Medical Examinations'!$B466&lt;18.5, "Underweight", IF('Medical Examinations'!$B466&lt;=24.9, "Normal Weight", IF('Medical Examinations'!$B466&lt;=29.9, "Overweight", "Obesity")))</f>
        <v>Normal Weight</v>
      </c>
      <c r="J466" s="33" t="str">
        <f>IF('Medical Examinations'!$C466&lt;5.7, "Normal", IF('Medical Examinations'!$C466&lt;=6.4, "Prediabetes", "Diabetes"))</f>
        <v>Prediabetes</v>
      </c>
    </row>
    <row r="467" spans="1:10" x14ac:dyDescent="0.3">
      <c r="A467" s="38" t="s">
        <v>1905</v>
      </c>
      <c r="B467" s="28">
        <v>18.715</v>
      </c>
      <c r="C467" s="28">
        <v>4.4400000000000004</v>
      </c>
      <c r="D467" s="28" t="s">
        <v>2379</v>
      </c>
      <c r="E467" s="28" t="s">
        <v>2379</v>
      </c>
      <c r="F467" s="28" t="s">
        <v>2379</v>
      </c>
      <c r="G467" s="28">
        <v>0</v>
      </c>
      <c r="H467" s="28" t="s">
        <v>2379</v>
      </c>
      <c r="I467" s="28" t="str">
        <f>IF('Medical Examinations'!$B467&lt;18.5, "Underweight", IF('Medical Examinations'!$B467&lt;=24.9, "Normal Weight", IF('Medical Examinations'!$B467&lt;=29.9, "Overweight", "Obesity")))</f>
        <v>Normal Weight</v>
      </c>
      <c r="J467" s="30" t="str">
        <f>IF('Medical Examinations'!$C467&lt;5.7, "Normal", IF('Medical Examinations'!$C467&lt;=6.4, "Prediabetes", "Diabetes"))</f>
        <v>Normal</v>
      </c>
    </row>
    <row r="468" spans="1:10" x14ac:dyDescent="0.3">
      <c r="A468" s="39" t="s">
        <v>1904</v>
      </c>
      <c r="B468" s="23">
        <v>28.12</v>
      </c>
      <c r="C468" s="23">
        <v>6.15</v>
      </c>
      <c r="D468" s="23" t="s">
        <v>2379</v>
      </c>
      <c r="E468" s="23" t="s">
        <v>2379</v>
      </c>
      <c r="F468" s="23" t="s">
        <v>2379</v>
      </c>
      <c r="G468" s="23">
        <v>0</v>
      </c>
      <c r="H468" s="23" t="s">
        <v>2381</v>
      </c>
      <c r="I468" s="23" t="str">
        <f>IF('Medical Examinations'!$B468&lt;18.5, "Underweight", IF('Medical Examinations'!$B468&lt;=24.9, "Normal Weight", IF('Medical Examinations'!$B468&lt;=29.9, "Overweight", "Obesity")))</f>
        <v>Overweight</v>
      </c>
      <c r="J468" s="33" t="str">
        <f>IF('Medical Examinations'!$C468&lt;5.7, "Normal", IF('Medical Examinations'!$C468&lt;=6.4, "Prediabetes", "Diabetes"))</f>
        <v>Prediabetes</v>
      </c>
    </row>
    <row r="469" spans="1:10" x14ac:dyDescent="0.3">
      <c r="A469" s="38" t="s">
        <v>1903</v>
      </c>
      <c r="B469" s="28">
        <v>26.6</v>
      </c>
      <c r="C469" s="28">
        <v>4.53</v>
      </c>
      <c r="D469" s="28" t="s">
        <v>2379</v>
      </c>
      <c r="E469" s="28" t="s">
        <v>2379</v>
      </c>
      <c r="F469" s="28" t="s">
        <v>2379</v>
      </c>
      <c r="G469" s="28">
        <v>0</v>
      </c>
      <c r="H469" s="28" t="s">
        <v>2381</v>
      </c>
      <c r="I469" s="28" t="str">
        <f>IF('Medical Examinations'!$B469&lt;18.5, "Underweight", IF('Medical Examinations'!$B469&lt;=24.9, "Normal Weight", IF('Medical Examinations'!$B469&lt;=29.9, "Overweight", "Obesity")))</f>
        <v>Overweight</v>
      </c>
      <c r="J469" s="30" t="str">
        <f>IF('Medical Examinations'!$C469&lt;5.7, "Normal", IF('Medical Examinations'!$C469&lt;=6.4, "Prediabetes", "Diabetes"))</f>
        <v>Normal</v>
      </c>
    </row>
    <row r="470" spans="1:10" x14ac:dyDescent="0.3">
      <c r="A470" s="39" t="s">
        <v>1902</v>
      </c>
      <c r="B470" s="23">
        <v>30.114999999999998</v>
      </c>
      <c r="C470" s="23">
        <v>5.48</v>
      </c>
      <c r="D470" s="23" t="s">
        <v>2379</v>
      </c>
      <c r="E470" s="23" t="s">
        <v>2380</v>
      </c>
      <c r="F470" s="23" t="s">
        <v>2379</v>
      </c>
      <c r="G470" s="23">
        <v>1</v>
      </c>
      <c r="H470" s="23" t="s">
        <v>2379</v>
      </c>
      <c r="I470" s="23" t="str">
        <f>IF('Medical Examinations'!$B470&lt;18.5, "Underweight", IF('Medical Examinations'!$B470&lt;=24.9, "Normal Weight", IF('Medical Examinations'!$B470&lt;=29.9, "Overweight", "Obesity")))</f>
        <v>Obesity</v>
      </c>
      <c r="J470" s="33" t="str">
        <f>IF('Medical Examinations'!$C470&lt;5.7, "Normal", IF('Medical Examinations'!$C470&lt;=6.4, "Prediabetes", "Diabetes"))</f>
        <v>Normal</v>
      </c>
    </row>
    <row r="471" spans="1:10" x14ac:dyDescent="0.3">
      <c r="A471" s="38" t="s">
        <v>1901</v>
      </c>
      <c r="B471" s="28">
        <v>24.605</v>
      </c>
      <c r="C471" s="28">
        <v>5.48</v>
      </c>
      <c r="D471" s="28" t="s">
        <v>2379</v>
      </c>
      <c r="E471" s="28" t="s">
        <v>2379</v>
      </c>
      <c r="F471" s="28" t="s">
        <v>2379</v>
      </c>
      <c r="G471" s="28">
        <v>0</v>
      </c>
      <c r="H471" s="28" t="s">
        <v>2381</v>
      </c>
      <c r="I471" s="28" t="str">
        <f>IF('Medical Examinations'!$B471&lt;18.5, "Underweight", IF('Medical Examinations'!$B471&lt;=24.9, "Normal Weight", IF('Medical Examinations'!$B471&lt;=29.9, "Overweight", "Obesity")))</f>
        <v>Normal Weight</v>
      </c>
      <c r="J471" s="30" t="str">
        <f>IF('Medical Examinations'!$C471&lt;5.7, "Normal", IF('Medical Examinations'!$C471&lt;=6.4, "Prediabetes", "Diabetes"))</f>
        <v>Normal</v>
      </c>
    </row>
    <row r="472" spans="1:10" x14ac:dyDescent="0.3">
      <c r="A472" s="39" t="s">
        <v>1900</v>
      </c>
      <c r="B472" s="23">
        <v>29.6</v>
      </c>
      <c r="C472" s="23">
        <v>8.1</v>
      </c>
      <c r="D472" s="23" t="s">
        <v>2379</v>
      </c>
      <c r="E472" s="23" t="s">
        <v>2379</v>
      </c>
      <c r="F472" s="23" t="s">
        <v>2379</v>
      </c>
      <c r="G472" s="23">
        <v>0</v>
      </c>
      <c r="H472" s="23" t="s">
        <v>2379</v>
      </c>
      <c r="I472" s="23" t="str">
        <f>IF('Medical Examinations'!$B472&lt;18.5, "Underweight", IF('Medical Examinations'!$B472&lt;=24.9, "Normal Weight", IF('Medical Examinations'!$B472&lt;=29.9, "Overweight", "Obesity")))</f>
        <v>Overweight</v>
      </c>
      <c r="J472" s="33" t="str">
        <f>IF('Medical Examinations'!$C472&lt;5.7, "Normal", IF('Medical Examinations'!$C472&lt;=6.4, "Prediabetes", "Diabetes"))</f>
        <v>Diabetes</v>
      </c>
    </row>
    <row r="473" spans="1:10" x14ac:dyDescent="0.3">
      <c r="A473" s="38" t="s">
        <v>1899</v>
      </c>
      <c r="B473" s="28">
        <v>24.42</v>
      </c>
      <c r="C473" s="28">
        <v>7.16</v>
      </c>
      <c r="D473" s="28" t="s">
        <v>2379</v>
      </c>
      <c r="E473" s="28" t="s">
        <v>2379</v>
      </c>
      <c r="F473" s="28" t="s">
        <v>2379</v>
      </c>
      <c r="G473" s="28">
        <v>0</v>
      </c>
      <c r="H473" s="28" t="s">
        <v>2381</v>
      </c>
      <c r="I473" s="28" t="str">
        <f>IF('Medical Examinations'!$B473&lt;18.5, "Underweight", IF('Medical Examinations'!$B473&lt;=24.9, "Normal Weight", IF('Medical Examinations'!$B473&lt;=29.9, "Overweight", "Obesity")))</f>
        <v>Normal Weight</v>
      </c>
      <c r="J473" s="30" t="str">
        <f>IF('Medical Examinations'!$C473&lt;5.7, "Normal", IF('Medical Examinations'!$C473&lt;=6.4, "Prediabetes", "Diabetes"))</f>
        <v>Diabetes</v>
      </c>
    </row>
    <row r="474" spans="1:10" x14ac:dyDescent="0.3">
      <c r="A474" s="39" t="s">
        <v>1898</v>
      </c>
      <c r="B474" s="23">
        <v>20.9</v>
      </c>
      <c r="C474" s="23">
        <v>4.55</v>
      </c>
      <c r="D474" s="23" t="s">
        <v>2381</v>
      </c>
      <c r="E474" s="23" t="s">
        <v>2379</v>
      </c>
      <c r="F474" s="23" t="s">
        <v>2381</v>
      </c>
      <c r="G474" s="23">
        <v>1</v>
      </c>
      <c r="H474" s="23" t="s">
        <v>2381</v>
      </c>
      <c r="I474" s="23" t="str">
        <f>IF('Medical Examinations'!$B474&lt;18.5, "Underweight", IF('Medical Examinations'!$B474&lt;=24.9, "Normal Weight", IF('Medical Examinations'!$B474&lt;=29.9, "Overweight", "Obesity")))</f>
        <v>Normal Weight</v>
      </c>
      <c r="J474" s="33" t="str">
        <f>IF('Medical Examinations'!$C474&lt;5.7, "Normal", IF('Medical Examinations'!$C474&lt;=6.4, "Prediabetes", "Diabetes"))</f>
        <v>Normal</v>
      </c>
    </row>
    <row r="475" spans="1:10" x14ac:dyDescent="0.3">
      <c r="A475" s="38" t="s">
        <v>1897</v>
      </c>
      <c r="B475" s="28">
        <v>22.895</v>
      </c>
      <c r="C475" s="28">
        <v>6.03</v>
      </c>
      <c r="D475" s="28" t="s">
        <v>2379</v>
      </c>
      <c r="E475" s="28" t="s">
        <v>2379</v>
      </c>
      <c r="F475" s="28" t="s">
        <v>2379</v>
      </c>
      <c r="G475" s="28">
        <v>0</v>
      </c>
      <c r="H475" s="28" t="s">
        <v>2381</v>
      </c>
      <c r="I475" s="28" t="str">
        <f>IF('Medical Examinations'!$B475&lt;18.5, "Underweight", IF('Medical Examinations'!$B475&lt;=24.9, "Normal Weight", IF('Medical Examinations'!$B475&lt;=29.9, "Overweight", "Obesity")))</f>
        <v>Normal Weight</v>
      </c>
      <c r="J475" s="30" t="str">
        <f>IF('Medical Examinations'!$C475&lt;5.7, "Normal", IF('Medical Examinations'!$C475&lt;=6.4, "Prediabetes", "Diabetes"))</f>
        <v>Prediabetes</v>
      </c>
    </row>
    <row r="476" spans="1:10" x14ac:dyDescent="0.3">
      <c r="A476" s="39" t="s">
        <v>1896</v>
      </c>
      <c r="B476" s="23">
        <v>28.3</v>
      </c>
      <c r="C476" s="23">
        <v>5.47</v>
      </c>
      <c r="D476" s="23" t="s">
        <v>2381</v>
      </c>
      <c r="E476" s="23" t="s">
        <v>2379</v>
      </c>
      <c r="F476" s="23" t="s">
        <v>2381</v>
      </c>
      <c r="G476" s="23">
        <v>1</v>
      </c>
      <c r="H476" s="23" t="s">
        <v>2381</v>
      </c>
      <c r="I476" s="23" t="str">
        <f>IF('Medical Examinations'!$B476&lt;18.5, "Underweight", IF('Medical Examinations'!$B476&lt;=24.9, "Normal Weight", IF('Medical Examinations'!$B476&lt;=29.9, "Overweight", "Obesity")))</f>
        <v>Overweight</v>
      </c>
      <c r="J476" s="33" t="str">
        <f>IF('Medical Examinations'!$C476&lt;5.7, "Normal", IF('Medical Examinations'!$C476&lt;=6.4, "Prediabetes", "Diabetes"))</f>
        <v>Normal</v>
      </c>
    </row>
    <row r="477" spans="1:10" x14ac:dyDescent="0.3">
      <c r="A477" s="38" t="s">
        <v>1894</v>
      </c>
      <c r="B477" s="28">
        <v>54.3</v>
      </c>
      <c r="C477" s="28">
        <v>4.1500000000000004</v>
      </c>
      <c r="D477" s="28" t="s">
        <v>2381</v>
      </c>
      <c r="E477" s="28" t="s">
        <v>2379</v>
      </c>
      <c r="F477" s="28" t="s">
        <v>2379</v>
      </c>
      <c r="G477" s="28">
        <v>1</v>
      </c>
      <c r="H477" s="28" t="s">
        <v>2379</v>
      </c>
      <c r="I477" s="28" t="str">
        <f>IF('Medical Examinations'!$B477&lt;18.5, "Underweight", IF('Medical Examinations'!$B477&lt;=24.9, "Normal Weight", IF('Medical Examinations'!$B477&lt;=29.9, "Overweight", "Obesity")))</f>
        <v>Obesity</v>
      </c>
      <c r="J477" s="30" t="str">
        <f>IF('Medical Examinations'!$C477&lt;5.7, "Normal", IF('Medical Examinations'!$C477&lt;=6.4, "Prediabetes", "Diabetes"))</f>
        <v>Normal</v>
      </c>
    </row>
    <row r="478" spans="1:10" x14ac:dyDescent="0.3">
      <c r="A478" s="39" t="s">
        <v>1893</v>
      </c>
      <c r="B478" s="23">
        <v>33.344999999999999</v>
      </c>
      <c r="C478" s="23">
        <v>11.32</v>
      </c>
      <c r="D478" s="23" t="s">
        <v>2381</v>
      </c>
      <c r="E478" s="23" t="s">
        <v>2379</v>
      </c>
      <c r="F478" s="23" t="s">
        <v>2379</v>
      </c>
      <c r="G478" s="23">
        <v>1</v>
      </c>
      <c r="H478" s="23" t="s">
        <v>2379</v>
      </c>
      <c r="I478" s="23" t="str">
        <f>IF('Medical Examinations'!$B478&lt;18.5, "Underweight", IF('Medical Examinations'!$B478&lt;=24.9, "Normal Weight", IF('Medical Examinations'!$B478&lt;=29.9, "Overweight", "Obesity")))</f>
        <v>Obesity</v>
      </c>
      <c r="J478" s="33" t="str">
        <f>IF('Medical Examinations'!$C478&lt;5.7, "Normal", IF('Medical Examinations'!$C478&lt;=6.4, "Prediabetes", "Diabetes"))</f>
        <v>Diabetes</v>
      </c>
    </row>
    <row r="479" spans="1:10" x14ac:dyDescent="0.3">
      <c r="A479" s="38" t="s">
        <v>1892</v>
      </c>
      <c r="B479" s="28">
        <v>33</v>
      </c>
      <c r="C479" s="28">
        <v>9.51</v>
      </c>
      <c r="D479" s="28" t="s">
        <v>2381</v>
      </c>
      <c r="E479" s="28" t="s">
        <v>2379</v>
      </c>
      <c r="F479" s="28" t="s">
        <v>2379</v>
      </c>
      <c r="G479" s="28">
        <v>0</v>
      </c>
      <c r="H479" s="28" t="s">
        <v>2379</v>
      </c>
      <c r="I479" s="28" t="str">
        <f>IF('Medical Examinations'!$B479&lt;18.5, "Underweight", IF('Medical Examinations'!$B479&lt;=24.9, "Normal Weight", IF('Medical Examinations'!$B479&lt;=29.9, "Overweight", "Obesity")))</f>
        <v>Obesity</v>
      </c>
      <c r="J479" s="30" t="str">
        <f>IF('Medical Examinations'!$C479&lt;5.7, "Normal", IF('Medical Examinations'!$C479&lt;=6.4, "Prediabetes", "Diabetes"))</f>
        <v>Diabetes</v>
      </c>
    </row>
    <row r="480" spans="1:10" x14ac:dyDescent="0.3">
      <c r="A480" s="39" t="s">
        <v>1891</v>
      </c>
      <c r="B480" s="23">
        <v>28.024999999999999</v>
      </c>
      <c r="C480" s="23">
        <v>7.67</v>
      </c>
      <c r="D480" s="23" t="s">
        <v>2381</v>
      </c>
      <c r="E480" s="23" t="s">
        <v>2379</v>
      </c>
      <c r="F480" s="23" t="s">
        <v>2379</v>
      </c>
      <c r="G480" s="23">
        <v>1</v>
      </c>
      <c r="H480" s="23" t="s">
        <v>2381</v>
      </c>
      <c r="I480" s="23" t="str">
        <f>IF('Medical Examinations'!$B480&lt;18.5, "Underweight", IF('Medical Examinations'!$B480&lt;=24.9, "Normal Weight", IF('Medical Examinations'!$B480&lt;=29.9, "Overweight", "Obesity")))</f>
        <v>Overweight</v>
      </c>
      <c r="J480" s="33" t="str">
        <f>IF('Medical Examinations'!$C480&lt;5.7, "Normal", IF('Medical Examinations'!$C480&lt;=6.4, "Prediabetes", "Diabetes"))</f>
        <v>Diabetes</v>
      </c>
    </row>
    <row r="481" spans="1:10" x14ac:dyDescent="0.3">
      <c r="A481" s="38" t="s">
        <v>1890</v>
      </c>
      <c r="B481" s="28">
        <v>28.69</v>
      </c>
      <c r="C481" s="28">
        <v>6.23</v>
      </c>
      <c r="D481" s="28" t="s">
        <v>2379</v>
      </c>
      <c r="E481" s="28" t="s">
        <v>2379</v>
      </c>
      <c r="F481" s="28" t="s">
        <v>2379</v>
      </c>
      <c r="G481" s="28">
        <v>1</v>
      </c>
      <c r="H481" s="28" t="s">
        <v>2381</v>
      </c>
      <c r="I481" s="28" t="str">
        <f>IF('Medical Examinations'!$B481&lt;18.5, "Underweight", IF('Medical Examinations'!$B481&lt;=24.9, "Normal Weight", IF('Medical Examinations'!$B481&lt;=29.9, "Overweight", "Obesity")))</f>
        <v>Overweight</v>
      </c>
      <c r="J481" s="30" t="str">
        <f>IF('Medical Examinations'!$C481&lt;5.7, "Normal", IF('Medical Examinations'!$C481&lt;=6.4, "Prediabetes", "Diabetes"))</f>
        <v>Prediabetes</v>
      </c>
    </row>
    <row r="482" spans="1:10" x14ac:dyDescent="0.3">
      <c r="A482" s="39" t="s">
        <v>1889</v>
      </c>
      <c r="B482" s="23">
        <v>40.28</v>
      </c>
      <c r="C482" s="23">
        <v>8.9</v>
      </c>
      <c r="D482" s="23" t="s">
        <v>2379</v>
      </c>
      <c r="E482" s="23" t="s">
        <v>2379</v>
      </c>
      <c r="F482" s="23" t="s">
        <v>2379</v>
      </c>
      <c r="G482" s="23">
        <v>0</v>
      </c>
      <c r="H482" s="23" t="s">
        <v>2379</v>
      </c>
      <c r="I482" s="23" t="str">
        <f>IF('Medical Examinations'!$B482&lt;18.5, "Underweight", IF('Medical Examinations'!$B482&lt;=24.9, "Normal Weight", IF('Medical Examinations'!$B482&lt;=29.9, "Overweight", "Obesity")))</f>
        <v>Obesity</v>
      </c>
      <c r="J482" s="33" t="str">
        <f>IF('Medical Examinations'!$C482&lt;5.7, "Normal", IF('Medical Examinations'!$C482&lt;=6.4, "Prediabetes", "Diabetes"))</f>
        <v>Diabetes</v>
      </c>
    </row>
    <row r="483" spans="1:10" x14ac:dyDescent="0.3">
      <c r="A483" s="38" t="s">
        <v>1888</v>
      </c>
      <c r="B483" s="28">
        <v>37.299999999999997</v>
      </c>
      <c r="C483" s="28">
        <v>7.79</v>
      </c>
      <c r="D483" s="28" t="s">
        <v>2381</v>
      </c>
      <c r="E483" s="28" t="s">
        <v>2379</v>
      </c>
      <c r="F483" s="28" t="s">
        <v>2379</v>
      </c>
      <c r="G483" s="28">
        <v>0</v>
      </c>
      <c r="H483" s="28" t="s">
        <v>2379</v>
      </c>
      <c r="I483" s="28" t="str">
        <f>IF('Medical Examinations'!$B483&lt;18.5, "Underweight", IF('Medical Examinations'!$B483&lt;=24.9, "Normal Weight", IF('Medical Examinations'!$B483&lt;=29.9, "Overweight", "Obesity")))</f>
        <v>Obesity</v>
      </c>
      <c r="J483" s="30" t="str">
        <f>IF('Medical Examinations'!$C483&lt;5.7, "Normal", IF('Medical Examinations'!$C483&lt;=6.4, "Prediabetes", "Diabetes"))</f>
        <v>Diabetes</v>
      </c>
    </row>
    <row r="484" spans="1:10" x14ac:dyDescent="0.3">
      <c r="A484" s="39" t="s">
        <v>1887</v>
      </c>
      <c r="B484" s="23">
        <v>54.47</v>
      </c>
      <c r="C484" s="23">
        <v>4.49</v>
      </c>
      <c r="D484" s="23" t="s">
        <v>2381</v>
      </c>
      <c r="E484" s="23" t="s">
        <v>2379</v>
      </c>
      <c r="F484" s="23" t="s">
        <v>2379</v>
      </c>
      <c r="G484" s="23">
        <v>2</v>
      </c>
      <c r="H484" s="23" t="s">
        <v>2379</v>
      </c>
      <c r="I484" s="23" t="str">
        <f>IF('Medical Examinations'!$B484&lt;18.5, "Underweight", IF('Medical Examinations'!$B484&lt;=24.9, "Normal Weight", IF('Medical Examinations'!$B484&lt;=29.9, "Overweight", "Obesity")))</f>
        <v>Obesity</v>
      </c>
      <c r="J484" s="33" t="str">
        <f>IF('Medical Examinations'!$C484&lt;5.7, "Normal", IF('Medical Examinations'!$C484&lt;=6.4, "Prediabetes", "Diabetes"))</f>
        <v>Normal</v>
      </c>
    </row>
    <row r="485" spans="1:10" x14ac:dyDescent="0.3">
      <c r="A485" s="38" t="s">
        <v>1886</v>
      </c>
      <c r="B485" s="28">
        <v>38.06</v>
      </c>
      <c r="C485" s="28">
        <v>5.24</v>
      </c>
      <c r="D485" s="28" t="s">
        <v>2381</v>
      </c>
      <c r="E485" s="28" t="s">
        <v>2379</v>
      </c>
      <c r="F485" s="28" t="s">
        <v>2381</v>
      </c>
      <c r="G485" s="28">
        <v>1</v>
      </c>
      <c r="H485" s="28" t="s">
        <v>2379</v>
      </c>
      <c r="I485" s="28" t="str">
        <f>IF('Medical Examinations'!$B485&lt;18.5, "Underweight", IF('Medical Examinations'!$B485&lt;=24.9, "Normal Weight", IF('Medical Examinations'!$B485&lt;=29.9, "Overweight", "Obesity")))</f>
        <v>Obesity</v>
      </c>
      <c r="J485" s="30" t="str">
        <f>IF('Medical Examinations'!$C485&lt;5.7, "Normal", IF('Medical Examinations'!$C485&lt;=6.4, "Prediabetes", "Diabetes"))</f>
        <v>Normal</v>
      </c>
    </row>
    <row r="486" spans="1:10" x14ac:dyDescent="0.3">
      <c r="A486" s="39" t="s">
        <v>1885</v>
      </c>
      <c r="B486" s="23">
        <v>51.47</v>
      </c>
      <c r="C486" s="23">
        <v>9.6</v>
      </c>
      <c r="D486" s="23" t="s">
        <v>2379</v>
      </c>
      <c r="E486" s="23" t="s">
        <v>2379</v>
      </c>
      <c r="F486" s="23" t="s">
        <v>2379</v>
      </c>
      <c r="G486" s="23">
        <v>0</v>
      </c>
      <c r="H486" s="23" t="s">
        <v>2379</v>
      </c>
      <c r="I486" s="23" t="str">
        <f>IF('Medical Examinations'!$B486&lt;18.5, "Underweight", IF('Medical Examinations'!$B486&lt;=24.9, "Normal Weight", IF('Medical Examinations'!$B486&lt;=29.9, "Overweight", "Obesity")))</f>
        <v>Obesity</v>
      </c>
      <c r="J486" s="33" t="str">
        <f>IF('Medical Examinations'!$C486&lt;5.7, "Normal", IF('Medical Examinations'!$C486&lt;=6.4, "Prediabetes", "Diabetes"))</f>
        <v>Diabetes</v>
      </c>
    </row>
    <row r="487" spans="1:10" x14ac:dyDescent="0.3">
      <c r="A487" s="38" t="s">
        <v>1884</v>
      </c>
      <c r="B487" s="28">
        <v>29.8</v>
      </c>
      <c r="C487" s="28">
        <v>5.78</v>
      </c>
      <c r="D487" s="28" t="s">
        <v>2381</v>
      </c>
      <c r="E487" s="28" t="s">
        <v>2379</v>
      </c>
      <c r="F487" s="28" t="s">
        <v>2379</v>
      </c>
      <c r="G487" s="28">
        <v>0</v>
      </c>
      <c r="H487" s="28" t="s">
        <v>2379</v>
      </c>
      <c r="I487" s="28" t="str">
        <f>IF('Medical Examinations'!$B487&lt;18.5, "Underweight", IF('Medical Examinations'!$B487&lt;=24.9, "Normal Weight", IF('Medical Examinations'!$B487&lt;=29.9, "Overweight", "Obesity")))</f>
        <v>Overweight</v>
      </c>
      <c r="J487" s="30" t="str">
        <f>IF('Medical Examinations'!$C487&lt;5.7, "Normal", IF('Medical Examinations'!$C487&lt;=6.4, "Prediabetes", "Diabetes"))</f>
        <v>Prediabetes</v>
      </c>
    </row>
    <row r="488" spans="1:10" x14ac:dyDescent="0.3">
      <c r="A488" s="39" t="s">
        <v>1883</v>
      </c>
      <c r="B488" s="23">
        <v>49.77</v>
      </c>
      <c r="C488" s="23">
        <v>7.02</v>
      </c>
      <c r="D488" s="23" t="s">
        <v>2379</v>
      </c>
      <c r="E488" s="23" t="s">
        <v>2379</v>
      </c>
      <c r="F488" s="23" t="s">
        <v>2379</v>
      </c>
      <c r="G488" s="23">
        <v>0</v>
      </c>
      <c r="H488" s="23" t="s">
        <v>2379</v>
      </c>
      <c r="I488" s="23" t="str">
        <f>IF('Medical Examinations'!$B488&lt;18.5, "Underweight", IF('Medical Examinations'!$B488&lt;=24.9, "Normal Weight", IF('Medical Examinations'!$B488&lt;=29.9, "Overweight", "Obesity")))</f>
        <v>Obesity</v>
      </c>
      <c r="J488" s="33" t="str">
        <f>IF('Medical Examinations'!$C488&lt;5.7, "Normal", IF('Medical Examinations'!$C488&lt;=6.4, "Prediabetes", "Diabetes"))</f>
        <v>Diabetes</v>
      </c>
    </row>
    <row r="489" spans="1:10" x14ac:dyDescent="0.3">
      <c r="A489" s="38" t="s">
        <v>1882</v>
      </c>
      <c r="B489" s="28">
        <v>25.555</v>
      </c>
      <c r="C489" s="28">
        <v>4.09</v>
      </c>
      <c r="D489" s="28" t="s">
        <v>2381</v>
      </c>
      <c r="E489" s="28" t="s">
        <v>2379</v>
      </c>
      <c r="F489" s="28" t="s">
        <v>2379</v>
      </c>
      <c r="G489" s="28">
        <v>0</v>
      </c>
      <c r="H489" s="28" t="s">
        <v>2381</v>
      </c>
      <c r="I489" s="28" t="str">
        <f>IF('Medical Examinations'!$B489&lt;18.5, "Underweight", IF('Medical Examinations'!$B489&lt;=24.9, "Normal Weight", IF('Medical Examinations'!$B489&lt;=29.9, "Overweight", "Obesity")))</f>
        <v>Overweight</v>
      </c>
      <c r="J489" s="30" t="str">
        <f>IF('Medical Examinations'!$C489&lt;5.7, "Normal", IF('Medical Examinations'!$C489&lt;=6.4, "Prediabetes", "Diabetes"))</f>
        <v>Normal</v>
      </c>
    </row>
    <row r="490" spans="1:10" x14ac:dyDescent="0.3">
      <c r="A490" s="39" t="s">
        <v>1881</v>
      </c>
      <c r="B490" s="23">
        <v>29.64</v>
      </c>
      <c r="C490" s="23">
        <v>4.93</v>
      </c>
      <c r="D490" s="23" t="s">
        <v>2379</v>
      </c>
      <c r="E490" s="23" t="s">
        <v>2379</v>
      </c>
      <c r="F490" s="23" t="s">
        <v>2381</v>
      </c>
      <c r="G490" s="23">
        <v>1</v>
      </c>
      <c r="H490" s="23" t="s">
        <v>2379</v>
      </c>
      <c r="I490" s="23" t="str">
        <f>IF('Medical Examinations'!$B490&lt;18.5, "Underweight", IF('Medical Examinations'!$B490&lt;=24.9, "Normal Weight", IF('Medical Examinations'!$B490&lt;=29.9, "Overweight", "Obesity")))</f>
        <v>Overweight</v>
      </c>
      <c r="J490" s="33" t="str">
        <f>IF('Medical Examinations'!$C490&lt;5.7, "Normal", IF('Medical Examinations'!$C490&lt;=6.4, "Prediabetes", "Diabetes"))</f>
        <v>Normal</v>
      </c>
    </row>
    <row r="491" spans="1:10" x14ac:dyDescent="0.3">
      <c r="A491" s="38" t="s">
        <v>1880</v>
      </c>
      <c r="B491" s="28">
        <v>53.93</v>
      </c>
      <c r="C491" s="28">
        <v>5.34</v>
      </c>
      <c r="D491" s="28" t="s">
        <v>2381</v>
      </c>
      <c r="E491" s="28" t="s">
        <v>2379</v>
      </c>
      <c r="F491" s="28" t="s">
        <v>2379</v>
      </c>
      <c r="G491" s="28">
        <v>2</v>
      </c>
      <c r="H491" s="28" t="s">
        <v>2379</v>
      </c>
      <c r="I491" s="28" t="str">
        <f>IF('Medical Examinations'!$B491&lt;18.5, "Underweight", IF('Medical Examinations'!$B491&lt;=24.9, "Normal Weight", IF('Medical Examinations'!$B491&lt;=29.9, "Overweight", "Obesity")))</f>
        <v>Obesity</v>
      </c>
      <c r="J491" s="30" t="str">
        <f>IF('Medical Examinations'!$C491&lt;5.7, "Normal", IF('Medical Examinations'!$C491&lt;=6.4, "Prediabetes", "Diabetes"))</f>
        <v>Normal</v>
      </c>
    </row>
    <row r="492" spans="1:10" x14ac:dyDescent="0.3">
      <c r="A492" s="39" t="s">
        <v>1879</v>
      </c>
      <c r="B492" s="23">
        <v>28.024999999999999</v>
      </c>
      <c r="C492" s="23">
        <v>5.65</v>
      </c>
      <c r="D492" s="23" t="s">
        <v>2379</v>
      </c>
      <c r="E492" s="23" t="s">
        <v>2379</v>
      </c>
      <c r="F492" s="23" t="s">
        <v>2379</v>
      </c>
      <c r="G492" s="23">
        <v>1</v>
      </c>
      <c r="H492" s="23" t="s">
        <v>2381</v>
      </c>
      <c r="I492" s="23" t="str">
        <f>IF('Medical Examinations'!$B492&lt;18.5, "Underweight", IF('Medical Examinations'!$B492&lt;=24.9, "Normal Weight", IF('Medical Examinations'!$B492&lt;=29.9, "Overweight", "Obesity")))</f>
        <v>Overweight</v>
      </c>
      <c r="J492" s="33" t="str">
        <f>IF('Medical Examinations'!$C492&lt;5.7, "Normal", IF('Medical Examinations'!$C492&lt;=6.4, "Prediabetes", "Diabetes"))</f>
        <v>Normal</v>
      </c>
    </row>
    <row r="493" spans="1:10" x14ac:dyDescent="0.3">
      <c r="A493" s="38" t="s">
        <v>1878</v>
      </c>
      <c r="B493" s="28">
        <v>27.5</v>
      </c>
      <c r="C493" s="28">
        <v>4.49</v>
      </c>
      <c r="D493" s="28" t="s">
        <v>2379</v>
      </c>
      <c r="E493" s="28" t="s">
        <v>2379</v>
      </c>
      <c r="F493" s="28" t="s">
        <v>2379</v>
      </c>
      <c r="G493" s="28">
        <v>0</v>
      </c>
      <c r="H493" s="28" t="s">
        <v>2379</v>
      </c>
      <c r="I493" s="28" t="str">
        <f>IF('Medical Examinations'!$B493&lt;18.5, "Underweight", IF('Medical Examinations'!$B493&lt;=24.9, "Normal Weight", IF('Medical Examinations'!$B493&lt;=29.9, "Overweight", "Obesity")))</f>
        <v>Overweight</v>
      </c>
      <c r="J493" s="30" t="str">
        <f>IF('Medical Examinations'!$C493&lt;5.7, "Normal", IF('Medical Examinations'!$C493&lt;=6.4, "Prediabetes", "Diabetes"))</f>
        <v>Normal</v>
      </c>
    </row>
    <row r="494" spans="1:10" x14ac:dyDescent="0.3">
      <c r="A494" s="39" t="s">
        <v>1877</v>
      </c>
      <c r="B494" s="23">
        <v>21.8</v>
      </c>
      <c r="C494" s="23">
        <v>10.55</v>
      </c>
      <c r="D494" s="23" t="s">
        <v>2379</v>
      </c>
      <c r="E494" s="23" t="s">
        <v>2379</v>
      </c>
      <c r="F494" s="23" t="s">
        <v>2379</v>
      </c>
      <c r="G494" s="23">
        <v>0</v>
      </c>
      <c r="H494" s="23" t="s">
        <v>2381</v>
      </c>
      <c r="I494" s="23" t="str">
        <f>IF('Medical Examinations'!$B494&lt;18.5, "Underweight", IF('Medical Examinations'!$B494&lt;=24.9, "Normal Weight", IF('Medical Examinations'!$B494&lt;=29.9, "Overweight", "Obesity")))</f>
        <v>Normal Weight</v>
      </c>
      <c r="J494" s="33" t="str">
        <f>IF('Medical Examinations'!$C494&lt;5.7, "Normal", IF('Medical Examinations'!$C494&lt;=6.4, "Prediabetes", "Diabetes"))</f>
        <v>Diabetes</v>
      </c>
    </row>
    <row r="495" spans="1:10" x14ac:dyDescent="0.3">
      <c r="A495" s="38" t="s">
        <v>1876</v>
      </c>
      <c r="B495" s="28">
        <v>26.41</v>
      </c>
      <c r="C495" s="28">
        <v>4.92</v>
      </c>
      <c r="D495" s="28" t="s">
        <v>2381</v>
      </c>
      <c r="E495" s="28" t="s">
        <v>2379</v>
      </c>
      <c r="F495" s="28" t="s">
        <v>2381</v>
      </c>
      <c r="G495" s="28">
        <v>1</v>
      </c>
      <c r="H495" s="28" t="s">
        <v>2381</v>
      </c>
      <c r="I495" s="28" t="str">
        <f>IF('Medical Examinations'!$B495&lt;18.5, "Underweight", IF('Medical Examinations'!$B495&lt;=24.9, "Normal Weight", IF('Medical Examinations'!$B495&lt;=29.9, "Overweight", "Obesity")))</f>
        <v>Overweight</v>
      </c>
      <c r="J495" s="30" t="str">
        <f>IF('Medical Examinations'!$C495&lt;5.7, "Normal", IF('Medical Examinations'!$C495&lt;=6.4, "Prediabetes", "Diabetes"))</f>
        <v>Normal</v>
      </c>
    </row>
    <row r="496" spans="1:10" x14ac:dyDescent="0.3">
      <c r="A496" s="39" t="s">
        <v>1875</v>
      </c>
      <c r="B496" s="23">
        <v>27.835000000000001</v>
      </c>
      <c r="C496" s="23">
        <v>5.9</v>
      </c>
      <c r="D496" s="23" t="s">
        <v>2381</v>
      </c>
      <c r="E496" s="23" t="s">
        <v>2379</v>
      </c>
      <c r="F496" s="23" t="s">
        <v>2379</v>
      </c>
      <c r="G496" s="23">
        <v>1</v>
      </c>
      <c r="H496" s="23" t="s">
        <v>2381</v>
      </c>
      <c r="I496" s="23" t="str">
        <f>IF('Medical Examinations'!$B496&lt;18.5, "Underweight", IF('Medical Examinations'!$B496&lt;=24.9, "Normal Weight", IF('Medical Examinations'!$B496&lt;=29.9, "Overweight", "Obesity")))</f>
        <v>Overweight</v>
      </c>
      <c r="J496" s="33" t="str">
        <f>IF('Medical Examinations'!$C496&lt;5.7, "Normal", IF('Medical Examinations'!$C496&lt;=6.4, "Prediabetes", "Diabetes"))</f>
        <v>Prediabetes</v>
      </c>
    </row>
    <row r="497" spans="1:10" x14ac:dyDescent="0.3">
      <c r="A497" s="38" t="s">
        <v>1874</v>
      </c>
      <c r="B497" s="28">
        <v>51.74</v>
      </c>
      <c r="C497" s="28">
        <v>4.9800000000000004</v>
      </c>
      <c r="D497" s="28" t="s">
        <v>2381</v>
      </c>
      <c r="E497" s="28" t="s">
        <v>2379</v>
      </c>
      <c r="F497" s="28" t="s">
        <v>2379</v>
      </c>
      <c r="G497" s="28">
        <v>2</v>
      </c>
      <c r="H497" s="28" t="s">
        <v>2379</v>
      </c>
      <c r="I497" s="28" t="str">
        <f>IF('Medical Examinations'!$B497&lt;18.5, "Underweight", IF('Medical Examinations'!$B497&lt;=24.9, "Normal Weight", IF('Medical Examinations'!$B497&lt;=29.9, "Overweight", "Obesity")))</f>
        <v>Obesity</v>
      </c>
      <c r="J497" s="30" t="str">
        <f>IF('Medical Examinations'!$C497&lt;5.7, "Normal", IF('Medical Examinations'!$C497&lt;=6.4, "Prediabetes", "Diabetes"))</f>
        <v>Normal</v>
      </c>
    </row>
    <row r="498" spans="1:10" x14ac:dyDescent="0.3">
      <c r="A498" s="39" t="s">
        <v>1873</v>
      </c>
      <c r="B498" s="23">
        <v>23.37</v>
      </c>
      <c r="C498" s="23">
        <v>5.8</v>
      </c>
      <c r="D498" s="23" t="s">
        <v>2379</v>
      </c>
      <c r="E498" s="23" t="s">
        <v>2379</v>
      </c>
      <c r="F498" s="23" t="s">
        <v>2379</v>
      </c>
      <c r="G498" s="23">
        <v>0</v>
      </c>
      <c r="H498" s="23" t="s">
        <v>2381</v>
      </c>
      <c r="I498" s="23" t="str">
        <f>IF('Medical Examinations'!$B498&lt;18.5, "Underweight", IF('Medical Examinations'!$B498&lt;=24.9, "Normal Weight", IF('Medical Examinations'!$B498&lt;=29.9, "Overweight", "Obesity")))</f>
        <v>Normal Weight</v>
      </c>
      <c r="J498" s="33" t="str">
        <f>IF('Medical Examinations'!$C498&lt;5.7, "Normal", IF('Medical Examinations'!$C498&lt;=6.4, "Prediabetes", "Diabetes"))</f>
        <v>Prediabetes</v>
      </c>
    </row>
    <row r="499" spans="1:10" x14ac:dyDescent="0.3">
      <c r="A499" s="38" t="s">
        <v>1872</v>
      </c>
      <c r="B499" s="28">
        <v>29.7</v>
      </c>
      <c r="C499" s="28">
        <v>6.21</v>
      </c>
      <c r="D499" s="28" t="s">
        <v>2381</v>
      </c>
      <c r="E499" s="28" t="s">
        <v>2379</v>
      </c>
      <c r="F499" s="28" t="s">
        <v>2381</v>
      </c>
      <c r="G499" s="28">
        <v>1</v>
      </c>
      <c r="H499" s="28" t="s">
        <v>2381</v>
      </c>
      <c r="I499" s="28" t="str">
        <f>IF('Medical Examinations'!$B499&lt;18.5, "Underweight", IF('Medical Examinations'!$B499&lt;=24.9, "Normal Weight", IF('Medical Examinations'!$B499&lt;=29.9, "Overweight", "Obesity")))</f>
        <v>Overweight</v>
      </c>
      <c r="J499" s="30" t="str">
        <f>IF('Medical Examinations'!$C499&lt;5.7, "Normal", IF('Medical Examinations'!$C499&lt;=6.4, "Prediabetes", "Diabetes"))</f>
        <v>Prediabetes</v>
      </c>
    </row>
    <row r="500" spans="1:10" x14ac:dyDescent="0.3">
      <c r="A500" s="39" t="s">
        <v>1871</v>
      </c>
      <c r="B500" s="23">
        <v>20.045000000000002</v>
      </c>
      <c r="C500" s="23">
        <v>6.17</v>
      </c>
      <c r="D500" s="23" t="s">
        <v>2379</v>
      </c>
      <c r="E500" s="23" t="s">
        <v>2379</v>
      </c>
      <c r="F500" s="23" t="s">
        <v>2381</v>
      </c>
      <c r="G500" s="23">
        <v>1</v>
      </c>
      <c r="H500" s="23" t="s">
        <v>2381</v>
      </c>
      <c r="I500" s="23" t="str">
        <f>IF('Medical Examinations'!$B500&lt;18.5, "Underweight", IF('Medical Examinations'!$B500&lt;=24.9, "Normal Weight", IF('Medical Examinations'!$B500&lt;=29.9, "Overweight", "Obesity")))</f>
        <v>Normal Weight</v>
      </c>
      <c r="J500" s="33" t="str">
        <f>IF('Medical Examinations'!$C500&lt;5.7, "Normal", IF('Medical Examinations'!$C500&lt;=6.4, "Prediabetes", "Diabetes"))</f>
        <v>Prediabetes</v>
      </c>
    </row>
    <row r="501" spans="1:10" x14ac:dyDescent="0.3">
      <c r="A501" s="38" t="s">
        <v>1870</v>
      </c>
      <c r="B501" s="28">
        <v>27.83</v>
      </c>
      <c r="C501" s="28">
        <v>5.36</v>
      </c>
      <c r="D501" s="28" t="s">
        <v>2379</v>
      </c>
      <c r="E501" s="28" t="s">
        <v>2379</v>
      </c>
      <c r="F501" s="28" t="s">
        <v>2379</v>
      </c>
      <c r="G501" s="28">
        <v>2</v>
      </c>
      <c r="H501" s="28" t="s">
        <v>2379</v>
      </c>
      <c r="I501" s="28" t="str">
        <f>IF('Medical Examinations'!$B501&lt;18.5, "Underweight", IF('Medical Examinations'!$B501&lt;=24.9, "Normal Weight", IF('Medical Examinations'!$B501&lt;=29.9, "Overweight", "Obesity")))</f>
        <v>Overweight</v>
      </c>
      <c r="J501" s="30" t="str">
        <f>IF('Medical Examinations'!$C501&lt;5.7, "Normal", IF('Medical Examinations'!$C501&lt;=6.4, "Prediabetes", "Diabetes"))</f>
        <v>Normal</v>
      </c>
    </row>
    <row r="502" spans="1:10" x14ac:dyDescent="0.3">
      <c r="A502" s="39" t="s">
        <v>1869</v>
      </c>
      <c r="B502" s="23">
        <v>28.93</v>
      </c>
      <c r="C502" s="23">
        <v>5.2</v>
      </c>
      <c r="D502" s="23" t="s">
        <v>2379</v>
      </c>
      <c r="E502" s="23" t="s">
        <v>2379</v>
      </c>
      <c r="F502" s="23" t="s">
        <v>2379</v>
      </c>
      <c r="G502" s="23">
        <v>0</v>
      </c>
      <c r="H502" s="23" t="s">
        <v>2381</v>
      </c>
      <c r="I502" s="23" t="str">
        <f>IF('Medical Examinations'!$B502&lt;18.5, "Underweight", IF('Medical Examinations'!$B502&lt;=24.9, "Normal Weight", IF('Medical Examinations'!$B502&lt;=29.9, "Overweight", "Obesity")))</f>
        <v>Overweight</v>
      </c>
      <c r="J502" s="33" t="str">
        <f>IF('Medical Examinations'!$C502&lt;5.7, "Normal", IF('Medical Examinations'!$C502&lt;=6.4, "Prediabetes", "Diabetes"))</f>
        <v>Normal</v>
      </c>
    </row>
    <row r="503" spans="1:10" x14ac:dyDescent="0.3">
      <c r="A503" s="38" t="s">
        <v>1868</v>
      </c>
      <c r="B503" s="28">
        <v>33.82</v>
      </c>
      <c r="C503" s="28">
        <v>5.42</v>
      </c>
      <c r="D503" s="28" t="s">
        <v>2379</v>
      </c>
      <c r="E503" s="28" t="s">
        <v>2379</v>
      </c>
      <c r="F503" s="28" t="s">
        <v>2379</v>
      </c>
      <c r="G503" s="28">
        <v>0</v>
      </c>
      <c r="H503" s="28" t="s">
        <v>2379</v>
      </c>
      <c r="I503" s="28" t="str">
        <f>IF('Medical Examinations'!$B503&lt;18.5, "Underweight", IF('Medical Examinations'!$B503&lt;=24.9, "Normal Weight", IF('Medical Examinations'!$B503&lt;=29.9, "Overweight", "Obesity")))</f>
        <v>Obesity</v>
      </c>
      <c r="J503" s="30" t="str">
        <f>IF('Medical Examinations'!$C503&lt;5.7, "Normal", IF('Medical Examinations'!$C503&lt;=6.4, "Prediabetes", "Diabetes"))</f>
        <v>Normal</v>
      </c>
    </row>
    <row r="504" spans="1:10" x14ac:dyDescent="0.3">
      <c r="A504" s="39" t="s">
        <v>1867</v>
      </c>
      <c r="B504" s="23">
        <v>20.234999999999999</v>
      </c>
      <c r="C504" s="23">
        <v>6.84</v>
      </c>
      <c r="D504" s="23" t="s">
        <v>2379</v>
      </c>
      <c r="E504" s="23" t="s">
        <v>2379</v>
      </c>
      <c r="F504" s="23" t="s">
        <v>2379</v>
      </c>
      <c r="G504" s="23">
        <v>0</v>
      </c>
      <c r="H504" s="23" t="s">
        <v>2381</v>
      </c>
      <c r="I504" s="23" t="str">
        <f>IF('Medical Examinations'!$B504&lt;18.5, "Underweight", IF('Medical Examinations'!$B504&lt;=24.9, "Normal Weight", IF('Medical Examinations'!$B504&lt;=29.9, "Overweight", "Obesity")))</f>
        <v>Normal Weight</v>
      </c>
      <c r="J504" s="33" t="str">
        <f>IF('Medical Examinations'!$C504&lt;5.7, "Normal", IF('Medical Examinations'!$C504&lt;=6.4, "Prediabetes", "Diabetes"))</f>
        <v>Diabetes</v>
      </c>
    </row>
    <row r="505" spans="1:10" x14ac:dyDescent="0.3">
      <c r="A505" s="38" t="s">
        <v>1866</v>
      </c>
      <c r="B505" s="28">
        <v>49.2</v>
      </c>
      <c r="C505" s="28">
        <v>10.9</v>
      </c>
      <c r="D505" s="28" t="s">
        <v>2381</v>
      </c>
      <c r="E505" s="28" t="s">
        <v>2379</v>
      </c>
      <c r="F505" s="28" t="s">
        <v>2381</v>
      </c>
      <c r="G505" s="28">
        <v>1</v>
      </c>
      <c r="H505" s="28" t="s">
        <v>2379</v>
      </c>
      <c r="I505" s="28" t="str">
        <f>IF('Medical Examinations'!$B505&lt;18.5, "Underweight", IF('Medical Examinations'!$B505&lt;=24.9, "Normal Weight", IF('Medical Examinations'!$B505&lt;=29.9, "Overweight", "Obesity")))</f>
        <v>Obesity</v>
      </c>
      <c r="J505" s="30" t="str">
        <f>IF('Medical Examinations'!$C505&lt;5.7, "Normal", IF('Medical Examinations'!$C505&lt;=6.4, "Prediabetes", "Diabetes"))</f>
        <v>Diabetes</v>
      </c>
    </row>
    <row r="506" spans="1:10" x14ac:dyDescent="0.3">
      <c r="A506" s="39" t="s">
        <v>1865</v>
      </c>
      <c r="B506" s="23">
        <v>26.4</v>
      </c>
      <c r="C506" s="23">
        <v>4.87</v>
      </c>
      <c r="D506" s="23" t="s">
        <v>2381</v>
      </c>
      <c r="E506" s="23" t="s">
        <v>2379</v>
      </c>
      <c r="F506" s="23" t="s">
        <v>2379</v>
      </c>
      <c r="G506" s="23">
        <v>0</v>
      </c>
      <c r="H506" s="23" t="s">
        <v>2381</v>
      </c>
      <c r="I506" s="23" t="str">
        <f>IF('Medical Examinations'!$B506&lt;18.5, "Underweight", IF('Medical Examinations'!$B506&lt;=24.9, "Normal Weight", IF('Medical Examinations'!$B506&lt;=29.9, "Overweight", "Obesity")))</f>
        <v>Overweight</v>
      </c>
      <c r="J506" s="33" t="str">
        <f>IF('Medical Examinations'!$C506&lt;5.7, "Normal", IF('Medical Examinations'!$C506&lt;=6.4, "Prediabetes", "Diabetes"))</f>
        <v>Normal</v>
      </c>
    </row>
    <row r="507" spans="1:10" x14ac:dyDescent="0.3">
      <c r="A507" s="38" t="s">
        <v>1864</v>
      </c>
      <c r="B507" s="28">
        <v>28.38</v>
      </c>
      <c r="C507" s="28">
        <v>6.07</v>
      </c>
      <c r="D507" s="28" t="s">
        <v>2379</v>
      </c>
      <c r="E507" s="28" t="s">
        <v>2379</v>
      </c>
      <c r="F507" s="28" t="s">
        <v>2379</v>
      </c>
      <c r="G507" s="28">
        <v>1</v>
      </c>
      <c r="H507" s="28" t="s">
        <v>2381</v>
      </c>
      <c r="I507" s="28" t="str">
        <f>IF('Medical Examinations'!$B507&lt;18.5, "Underweight", IF('Medical Examinations'!$B507&lt;=24.9, "Normal Weight", IF('Medical Examinations'!$B507&lt;=29.9, "Overweight", "Obesity")))</f>
        <v>Overweight</v>
      </c>
      <c r="J507" s="30" t="str">
        <f>IF('Medical Examinations'!$C507&lt;5.7, "Normal", IF('Medical Examinations'!$C507&lt;=6.4, "Prediabetes", "Diabetes"))</f>
        <v>Prediabetes</v>
      </c>
    </row>
    <row r="508" spans="1:10" x14ac:dyDescent="0.3">
      <c r="A508" s="39" t="s">
        <v>1863</v>
      </c>
      <c r="B508" s="23">
        <v>24.64</v>
      </c>
      <c r="C508" s="23">
        <v>4.33</v>
      </c>
      <c r="D508" s="23" t="s">
        <v>2379</v>
      </c>
      <c r="E508" s="23" t="s">
        <v>2379</v>
      </c>
      <c r="F508" s="23" t="s">
        <v>2379</v>
      </c>
      <c r="G508" s="23">
        <v>0</v>
      </c>
      <c r="H508" s="23" t="s">
        <v>2381</v>
      </c>
      <c r="I508" s="23" t="str">
        <f>IF('Medical Examinations'!$B508&lt;18.5, "Underweight", IF('Medical Examinations'!$B508&lt;=24.9, "Normal Weight", IF('Medical Examinations'!$B508&lt;=29.9, "Overweight", "Obesity")))</f>
        <v>Normal Weight</v>
      </c>
      <c r="J508" s="33" t="str">
        <f>IF('Medical Examinations'!$C508&lt;5.7, "Normal", IF('Medical Examinations'!$C508&lt;=6.4, "Prediabetes", "Diabetes"))</f>
        <v>Normal</v>
      </c>
    </row>
    <row r="509" spans="1:10" x14ac:dyDescent="0.3">
      <c r="A509" s="38" t="s">
        <v>1862</v>
      </c>
      <c r="B509" s="28">
        <v>39.71</v>
      </c>
      <c r="C509" s="28">
        <v>5.83</v>
      </c>
      <c r="D509" s="28" t="s">
        <v>2379</v>
      </c>
      <c r="E509" s="28" t="s">
        <v>2379</v>
      </c>
      <c r="F509" s="28" t="s">
        <v>2379</v>
      </c>
      <c r="G509" s="28">
        <v>1</v>
      </c>
      <c r="H509" s="28" t="s">
        <v>2379</v>
      </c>
      <c r="I509" s="28" t="str">
        <f>IF('Medical Examinations'!$B509&lt;18.5, "Underweight", IF('Medical Examinations'!$B509&lt;=24.9, "Normal Weight", IF('Medical Examinations'!$B509&lt;=29.9, "Overweight", "Obesity")))</f>
        <v>Obesity</v>
      </c>
      <c r="J509" s="30" t="str">
        <f>IF('Medical Examinations'!$C509&lt;5.7, "Normal", IF('Medical Examinations'!$C509&lt;=6.4, "Prediabetes", "Diabetes"))</f>
        <v>Prediabetes</v>
      </c>
    </row>
    <row r="510" spans="1:10" x14ac:dyDescent="0.3">
      <c r="A510" s="39" t="s">
        <v>1861</v>
      </c>
      <c r="B510" s="23">
        <v>22.22</v>
      </c>
      <c r="C510" s="23">
        <v>5.5</v>
      </c>
      <c r="D510" s="23" t="s">
        <v>2379</v>
      </c>
      <c r="E510" s="23" t="s">
        <v>2379</v>
      </c>
      <c r="F510" s="23" t="s">
        <v>2379</v>
      </c>
      <c r="G510" s="23">
        <v>0</v>
      </c>
      <c r="H510" s="23" t="s">
        <v>2381</v>
      </c>
      <c r="I510" s="23" t="str">
        <f>IF('Medical Examinations'!$B510&lt;18.5, "Underweight", IF('Medical Examinations'!$B510&lt;=24.9, "Normal Weight", IF('Medical Examinations'!$B510&lt;=29.9, "Overweight", "Obesity")))</f>
        <v>Normal Weight</v>
      </c>
      <c r="J510" s="33" t="str">
        <f>IF('Medical Examinations'!$C510&lt;5.7, "Normal", IF('Medical Examinations'!$C510&lt;=6.4, "Prediabetes", "Diabetes"))</f>
        <v>Normal</v>
      </c>
    </row>
    <row r="511" spans="1:10" x14ac:dyDescent="0.3">
      <c r="A511" s="38" t="s">
        <v>1860</v>
      </c>
      <c r="B511" s="28">
        <v>33.344999999999999</v>
      </c>
      <c r="C511" s="28">
        <v>4.79</v>
      </c>
      <c r="D511" s="28" t="s">
        <v>2379</v>
      </c>
      <c r="E511" s="28" t="s">
        <v>2379</v>
      </c>
      <c r="F511" s="28" t="s">
        <v>2381</v>
      </c>
      <c r="G511" s="28">
        <v>1</v>
      </c>
      <c r="H511" s="28" t="s">
        <v>2379</v>
      </c>
      <c r="I511" s="28" t="str">
        <f>IF('Medical Examinations'!$B511&lt;18.5, "Underweight", IF('Medical Examinations'!$B511&lt;=24.9, "Normal Weight", IF('Medical Examinations'!$B511&lt;=29.9, "Overweight", "Obesity")))</f>
        <v>Obesity</v>
      </c>
      <c r="J511" s="30" t="str">
        <f>IF('Medical Examinations'!$C511&lt;5.7, "Normal", IF('Medical Examinations'!$C511&lt;=6.4, "Prediabetes", "Diabetes"))</f>
        <v>Normal</v>
      </c>
    </row>
    <row r="512" spans="1:10" x14ac:dyDescent="0.3">
      <c r="A512" s="39" t="s">
        <v>1859</v>
      </c>
      <c r="B512" s="23">
        <v>24.42</v>
      </c>
      <c r="C512" s="23">
        <v>5.81</v>
      </c>
      <c r="D512" s="23" t="s">
        <v>2379</v>
      </c>
      <c r="E512" s="23" t="s">
        <v>2379</v>
      </c>
      <c r="F512" s="23" t="s">
        <v>2379</v>
      </c>
      <c r="G512" s="23">
        <v>1</v>
      </c>
      <c r="H512" s="23" t="s">
        <v>2381</v>
      </c>
      <c r="I512" s="23" t="str">
        <f>IF('Medical Examinations'!$B512&lt;18.5, "Underweight", IF('Medical Examinations'!$B512&lt;=24.9, "Normal Weight", IF('Medical Examinations'!$B512&lt;=29.9, "Overweight", "Obesity")))</f>
        <v>Normal Weight</v>
      </c>
      <c r="J512" s="33" t="str">
        <f>IF('Medical Examinations'!$C512&lt;5.7, "Normal", IF('Medical Examinations'!$C512&lt;=6.4, "Prediabetes", "Diabetes"))</f>
        <v>Prediabetes</v>
      </c>
    </row>
    <row r="513" spans="1:10" x14ac:dyDescent="0.3">
      <c r="A513" s="38" t="s">
        <v>1858</v>
      </c>
      <c r="B513" s="28">
        <v>29.81</v>
      </c>
      <c r="C513" s="28">
        <v>5.58</v>
      </c>
      <c r="D513" s="28" t="s">
        <v>2379</v>
      </c>
      <c r="E513" s="28" t="s">
        <v>2379</v>
      </c>
      <c r="F513" s="28" t="s">
        <v>2379</v>
      </c>
      <c r="G513" s="28">
        <v>0</v>
      </c>
      <c r="H513" s="28" t="s">
        <v>2381</v>
      </c>
      <c r="I513" s="28" t="str">
        <f>IF('Medical Examinations'!$B513&lt;18.5, "Underweight", IF('Medical Examinations'!$B513&lt;=24.9, "Normal Weight", IF('Medical Examinations'!$B513&lt;=29.9, "Overweight", "Obesity")))</f>
        <v>Overweight</v>
      </c>
      <c r="J513" s="30" t="str">
        <f>IF('Medical Examinations'!$C513&lt;5.7, "Normal", IF('Medical Examinations'!$C513&lt;=6.4, "Prediabetes", "Diabetes"))</f>
        <v>Normal</v>
      </c>
    </row>
    <row r="514" spans="1:10" x14ac:dyDescent="0.3">
      <c r="A514" s="39" t="s">
        <v>1857</v>
      </c>
      <c r="B514" s="23">
        <v>51.18</v>
      </c>
      <c r="C514" s="23">
        <v>4.4000000000000004</v>
      </c>
      <c r="D514" s="23" t="s">
        <v>2381</v>
      </c>
      <c r="E514" s="23" t="s">
        <v>2379</v>
      </c>
      <c r="F514" s="23" t="s">
        <v>2379</v>
      </c>
      <c r="G514" s="23">
        <v>2</v>
      </c>
      <c r="H514" s="23" t="s">
        <v>2379</v>
      </c>
      <c r="I514" s="23" t="str">
        <f>IF('Medical Examinations'!$B514&lt;18.5, "Underweight", IF('Medical Examinations'!$B514&lt;=24.9, "Normal Weight", IF('Medical Examinations'!$B514&lt;=29.9, "Overweight", "Obesity")))</f>
        <v>Obesity</v>
      </c>
      <c r="J514" s="33" t="str">
        <f>IF('Medical Examinations'!$C514&lt;5.7, "Normal", IF('Medical Examinations'!$C514&lt;=6.4, "Prediabetes", "Diabetes"))</f>
        <v>Normal</v>
      </c>
    </row>
    <row r="515" spans="1:10" x14ac:dyDescent="0.3">
      <c r="A515" s="38" t="s">
        <v>1856</v>
      </c>
      <c r="B515" s="28">
        <v>51.37</v>
      </c>
      <c r="C515" s="28">
        <v>8.18</v>
      </c>
      <c r="D515" s="28" t="s">
        <v>2381</v>
      </c>
      <c r="E515" s="28" t="s">
        <v>2379</v>
      </c>
      <c r="F515" s="28" t="s">
        <v>2379</v>
      </c>
      <c r="G515" s="28">
        <v>0</v>
      </c>
      <c r="H515" s="28" t="s">
        <v>2379</v>
      </c>
      <c r="I515" s="28" t="str">
        <f>IF('Medical Examinations'!$B515&lt;18.5, "Underweight", IF('Medical Examinations'!$B515&lt;=24.9, "Normal Weight", IF('Medical Examinations'!$B515&lt;=29.9, "Overweight", "Obesity")))</f>
        <v>Obesity</v>
      </c>
      <c r="J515" s="30" t="str">
        <f>IF('Medical Examinations'!$C515&lt;5.7, "Normal", IF('Medical Examinations'!$C515&lt;=6.4, "Prediabetes", "Diabetes"))</f>
        <v>Diabetes</v>
      </c>
    </row>
    <row r="516" spans="1:10" x14ac:dyDescent="0.3">
      <c r="A516" s="39" t="s">
        <v>1855</v>
      </c>
      <c r="B516" s="23">
        <v>36.19</v>
      </c>
      <c r="C516" s="23">
        <v>5.52</v>
      </c>
      <c r="D516" s="23" t="s">
        <v>2381</v>
      </c>
      <c r="E516" s="23" t="s">
        <v>2379</v>
      </c>
      <c r="F516" s="23" t="s">
        <v>2379</v>
      </c>
      <c r="G516" s="23">
        <v>0</v>
      </c>
      <c r="H516" s="23" t="s">
        <v>2379</v>
      </c>
      <c r="I516" s="23" t="str">
        <f>IF('Medical Examinations'!$B516&lt;18.5, "Underweight", IF('Medical Examinations'!$B516&lt;=24.9, "Normal Weight", IF('Medical Examinations'!$B516&lt;=29.9, "Overweight", "Obesity")))</f>
        <v>Obesity</v>
      </c>
      <c r="J516" s="33" t="str">
        <f>IF('Medical Examinations'!$C516&lt;5.7, "Normal", IF('Medical Examinations'!$C516&lt;=6.4, "Prediabetes", "Diabetes"))</f>
        <v>Normal</v>
      </c>
    </row>
    <row r="517" spans="1:10" x14ac:dyDescent="0.3">
      <c r="A517" s="38" t="s">
        <v>1854</v>
      </c>
      <c r="B517" s="28">
        <v>25.9</v>
      </c>
      <c r="C517" s="28">
        <v>4.84</v>
      </c>
      <c r="D517" s="28" t="s">
        <v>2379</v>
      </c>
      <c r="E517" s="28" t="s">
        <v>2379</v>
      </c>
      <c r="F517" s="28" t="s">
        <v>2379</v>
      </c>
      <c r="G517" s="28">
        <v>0</v>
      </c>
      <c r="H517" s="28" t="s">
        <v>2381</v>
      </c>
      <c r="I517" s="28" t="str">
        <f>IF('Medical Examinations'!$B517&lt;18.5, "Underweight", IF('Medical Examinations'!$B517&lt;=24.9, "Normal Weight", IF('Medical Examinations'!$B517&lt;=29.9, "Overweight", "Obesity")))</f>
        <v>Overweight</v>
      </c>
      <c r="J517" s="30" t="str">
        <f>IF('Medical Examinations'!$C517&lt;5.7, "Normal", IF('Medical Examinations'!$C517&lt;=6.4, "Prediabetes", "Diabetes"))</f>
        <v>Normal</v>
      </c>
    </row>
    <row r="518" spans="1:10" x14ac:dyDescent="0.3">
      <c r="A518" s="39" t="s">
        <v>1853</v>
      </c>
      <c r="B518" s="23">
        <v>35.72</v>
      </c>
      <c r="C518" s="23">
        <v>4.08</v>
      </c>
      <c r="D518" s="23" t="s">
        <v>2379</v>
      </c>
      <c r="E518" s="23" t="s">
        <v>2379</v>
      </c>
      <c r="F518" s="23" t="s">
        <v>2381</v>
      </c>
      <c r="G518" s="23">
        <v>1</v>
      </c>
      <c r="H518" s="23" t="s">
        <v>2379</v>
      </c>
      <c r="I518" s="23" t="str">
        <f>IF('Medical Examinations'!$B518&lt;18.5, "Underweight", IF('Medical Examinations'!$B518&lt;=24.9, "Normal Weight", IF('Medical Examinations'!$B518&lt;=29.9, "Overweight", "Obesity")))</f>
        <v>Obesity</v>
      </c>
      <c r="J518" s="33" t="str">
        <f>IF('Medical Examinations'!$C518&lt;5.7, "Normal", IF('Medical Examinations'!$C518&lt;=6.4, "Prediabetes", "Diabetes"))</f>
        <v>Normal</v>
      </c>
    </row>
    <row r="519" spans="1:10" x14ac:dyDescent="0.3">
      <c r="A519" s="38" t="s">
        <v>1852</v>
      </c>
      <c r="B519" s="28">
        <v>27.94</v>
      </c>
      <c r="C519" s="28">
        <v>4.4800000000000004</v>
      </c>
      <c r="D519" s="28" t="s">
        <v>2379</v>
      </c>
      <c r="E519" s="28" t="s">
        <v>2379</v>
      </c>
      <c r="F519" s="28" t="s">
        <v>2381</v>
      </c>
      <c r="G519" s="28">
        <v>1</v>
      </c>
      <c r="H519" s="28" t="s">
        <v>2381</v>
      </c>
      <c r="I519" s="28" t="str">
        <f>IF('Medical Examinations'!$B519&lt;18.5, "Underweight", IF('Medical Examinations'!$B519&lt;=24.9, "Normal Weight", IF('Medical Examinations'!$B519&lt;=29.9, "Overweight", "Obesity")))</f>
        <v>Overweight</v>
      </c>
      <c r="J519" s="30" t="str">
        <f>IF('Medical Examinations'!$C519&lt;5.7, "Normal", IF('Medical Examinations'!$C519&lt;=6.4, "Prediabetes", "Diabetes"))</f>
        <v>Normal</v>
      </c>
    </row>
    <row r="520" spans="1:10" x14ac:dyDescent="0.3">
      <c r="A520" s="39" t="s">
        <v>1851</v>
      </c>
      <c r="B520" s="23">
        <v>27.1</v>
      </c>
      <c r="C520" s="23">
        <v>5.73</v>
      </c>
      <c r="D520" s="23" t="s">
        <v>2379</v>
      </c>
      <c r="E520" s="23" t="s">
        <v>2379</v>
      </c>
      <c r="F520" s="23" t="s">
        <v>2379</v>
      </c>
      <c r="G520" s="23">
        <v>0</v>
      </c>
      <c r="H520" s="23" t="s">
        <v>2381</v>
      </c>
      <c r="I520" s="23" t="str">
        <f>IF('Medical Examinations'!$B520&lt;18.5, "Underweight", IF('Medical Examinations'!$B520&lt;=24.9, "Normal Weight", IF('Medical Examinations'!$B520&lt;=29.9, "Overweight", "Obesity")))</f>
        <v>Overweight</v>
      </c>
      <c r="J520" s="33" t="str">
        <f>IF('Medical Examinations'!$C520&lt;5.7, "Normal", IF('Medical Examinations'!$C520&lt;=6.4, "Prediabetes", "Diabetes"))</f>
        <v>Prediabetes</v>
      </c>
    </row>
    <row r="521" spans="1:10" x14ac:dyDescent="0.3">
      <c r="A521" s="38" t="s">
        <v>1850</v>
      </c>
      <c r="B521" s="28">
        <v>18.3</v>
      </c>
      <c r="C521" s="28">
        <v>5.46</v>
      </c>
      <c r="D521" s="28" t="s">
        <v>2381</v>
      </c>
      <c r="E521" s="28" t="s">
        <v>2379</v>
      </c>
      <c r="F521" s="28" t="s">
        <v>2381</v>
      </c>
      <c r="G521" s="28">
        <v>1</v>
      </c>
      <c r="H521" s="28" t="s">
        <v>2381</v>
      </c>
      <c r="I521" s="28" t="str">
        <f>IF('Medical Examinations'!$B521&lt;18.5, "Underweight", IF('Medical Examinations'!$B521&lt;=24.9, "Normal Weight", IF('Medical Examinations'!$B521&lt;=29.9, "Overweight", "Obesity")))</f>
        <v>Underweight</v>
      </c>
      <c r="J521" s="30" t="str">
        <f>IF('Medical Examinations'!$C521&lt;5.7, "Normal", IF('Medical Examinations'!$C521&lt;=6.4, "Prediabetes", "Diabetes"))</f>
        <v>Normal</v>
      </c>
    </row>
    <row r="522" spans="1:10" x14ac:dyDescent="0.3">
      <c r="A522" s="39" t="s">
        <v>1849</v>
      </c>
      <c r="B522" s="23">
        <v>25.3</v>
      </c>
      <c r="C522" s="23">
        <v>5.0199999999999996</v>
      </c>
      <c r="D522" s="23" t="s">
        <v>2381</v>
      </c>
      <c r="E522" s="23" t="s">
        <v>2379</v>
      </c>
      <c r="F522" s="23" t="s">
        <v>2379</v>
      </c>
      <c r="G522" s="23">
        <v>1</v>
      </c>
      <c r="H522" s="23" t="s">
        <v>2381</v>
      </c>
      <c r="I522" s="23" t="str">
        <f>IF('Medical Examinations'!$B522&lt;18.5, "Underweight", IF('Medical Examinations'!$B522&lt;=24.9, "Normal Weight", IF('Medical Examinations'!$B522&lt;=29.9, "Overweight", "Obesity")))</f>
        <v>Overweight</v>
      </c>
      <c r="J522" s="33" t="str">
        <f>IF('Medical Examinations'!$C522&lt;5.7, "Normal", IF('Medical Examinations'!$C522&lt;=6.4, "Prediabetes", "Diabetes"))</f>
        <v>Normal</v>
      </c>
    </row>
    <row r="523" spans="1:10" x14ac:dyDescent="0.3">
      <c r="A523" s="38" t="s">
        <v>1848</v>
      </c>
      <c r="B523" s="28">
        <v>38.83</v>
      </c>
      <c r="C523" s="28">
        <v>6.36</v>
      </c>
      <c r="D523" s="28" t="s">
        <v>2379</v>
      </c>
      <c r="E523" s="28" t="s">
        <v>2379</v>
      </c>
      <c r="F523" s="28" t="s">
        <v>2379</v>
      </c>
      <c r="G523" s="28">
        <v>1</v>
      </c>
      <c r="H523" s="28" t="s">
        <v>2379</v>
      </c>
      <c r="I523" s="28" t="str">
        <f>IF('Medical Examinations'!$B523&lt;18.5, "Underweight", IF('Medical Examinations'!$B523&lt;=24.9, "Normal Weight", IF('Medical Examinations'!$B523&lt;=29.9, "Overweight", "Obesity")))</f>
        <v>Obesity</v>
      </c>
      <c r="J523" s="30" t="str">
        <f>IF('Medical Examinations'!$C523&lt;5.7, "Normal", IF('Medical Examinations'!$C523&lt;=6.4, "Prediabetes", "Diabetes"))</f>
        <v>Prediabetes</v>
      </c>
    </row>
    <row r="524" spans="1:10" x14ac:dyDescent="0.3">
      <c r="A524" s="39" t="s">
        <v>1847</v>
      </c>
      <c r="B524" s="23">
        <v>27.6</v>
      </c>
      <c r="C524" s="23">
        <v>5.36</v>
      </c>
      <c r="D524" s="23" t="s">
        <v>2379</v>
      </c>
      <c r="E524" s="23" t="s">
        <v>2379</v>
      </c>
      <c r="F524" s="23" t="s">
        <v>2379</v>
      </c>
      <c r="G524" s="23">
        <v>1</v>
      </c>
      <c r="H524" s="23" t="s">
        <v>2379</v>
      </c>
      <c r="I524" s="23" t="str">
        <f>IF('Medical Examinations'!$B524&lt;18.5, "Underweight", IF('Medical Examinations'!$B524&lt;=24.9, "Normal Weight", IF('Medical Examinations'!$B524&lt;=29.9, "Overweight", "Obesity")))</f>
        <v>Overweight</v>
      </c>
      <c r="J524" s="33" t="str">
        <f>IF('Medical Examinations'!$C524&lt;5.7, "Normal", IF('Medical Examinations'!$C524&lt;=6.4, "Prediabetes", "Diabetes"))</f>
        <v>Normal</v>
      </c>
    </row>
    <row r="525" spans="1:10" x14ac:dyDescent="0.3">
      <c r="A525" s="38" t="s">
        <v>1846</v>
      </c>
      <c r="B525" s="28">
        <v>46.4</v>
      </c>
      <c r="C525" s="28">
        <v>8.3699999999999992</v>
      </c>
      <c r="D525" s="28" t="s">
        <v>2381</v>
      </c>
      <c r="E525" s="28" t="s">
        <v>2379</v>
      </c>
      <c r="F525" s="28" t="s">
        <v>2381</v>
      </c>
      <c r="G525" s="28">
        <v>1</v>
      </c>
      <c r="H525" s="28" t="s">
        <v>2379</v>
      </c>
      <c r="I525" s="28" t="str">
        <f>IF('Medical Examinations'!$B525&lt;18.5, "Underweight", IF('Medical Examinations'!$B525&lt;=24.9, "Normal Weight", IF('Medical Examinations'!$B525&lt;=29.9, "Overweight", "Obesity")))</f>
        <v>Obesity</v>
      </c>
      <c r="J525" s="30" t="str">
        <f>IF('Medical Examinations'!$C525&lt;5.7, "Normal", IF('Medical Examinations'!$C525&lt;=6.4, "Prediabetes", "Diabetes"))</f>
        <v>Diabetes</v>
      </c>
    </row>
    <row r="526" spans="1:10" x14ac:dyDescent="0.3">
      <c r="A526" s="39" t="s">
        <v>1845</v>
      </c>
      <c r="B526" s="23">
        <v>51.92</v>
      </c>
      <c r="C526" s="23">
        <v>5.18</v>
      </c>
      <c r="D526" s="23" t="s">
        <v>2381</v>
      </c>
      <c r="E526" s="23" t="s">
        <v>2379</v>
      </c>
      <c r="F526" s="23" t="s">
        <v>2381</v>
      </c>
      <c r="G526" s="23">
        <v>1</v>
      </c>
      <c r="H526" s="23" t="s">
        <v>2379</v>
      </c>
      <c r="I526" s="23" t="str">
        <f>IF('Medical Examinations'!$B526&lt;18.5, "Underweight", IF('Medical Examinations'!$B526&lt;=24.9, "Normal Weight", IF('Medical Examinations'!$B526&lt;=29.9, "Overweight", "Obesity")))</f>
        <v>Obesity</v>
      </c>
      <c r="J526" s="33" t="str">
        <f>IF('Medical Examinations'!$C526&lt;5.7, "Normal", IF('Medical Examinations'!$C526&lt;=6.4, "Prediabetes", "Diabetes"))</f>
        <v>Normal</v>
      </c>
    </row>
    <row r="527" spans="1:10" x14ac:dyDescent="0.3">
      <c r="A527" s="38" t="s">
        <v>1844</v>
      </c>
      <c r="B527" s="28">
        <v>32.395000000000003</v>
      </c>
      <c r="C527" s="28">
        <v>5.68</v>
      </c>
      <c r="D527" s="28" t="s">
        <v>2381</v>
      </c>
      <c r="E527" s="28" t="s">
        <v>2379</v>
      </c>
      <c r="F527" s="28" t="s">
        <v>2379</v>
      </c>
      <c r="G527" s="28">
        <v>1</v>
      </c>
      <c r="H527" s="28" t="s">
        <v>2379</v>
      </c>
      <c r="I527" s="28" t="str">
        <f>IF('Medical Examinations'!$B527&lt;18.5, "Underweight", IF('Medical Examinations'!$B527&lt;=24.9, "Normal Weight", IF('Medical Examinations'!$B527&lt;=29.9, "Overweight", "Obesity")))</f>
        <v>Obesity</v>
      </c>
      <c r="J527" s="30" t="str">
        <f>IF('Medical Examinations'!$C527&lt;5.7, "Normal", IF('Medical Examinations'!$C527&lt;=6.4, "Prediabetes", "Diabetes"))</f>
        <v>Normal</v>
      </c>
    </row>
    <row r="528" spans="1:10" x14ac:dyDescent="0.3">
      <c r="A528" s="39" t="s">
        <v>1843</v>
      </c>
      <c r="B528" s="23">
        <v>46.19</v>
      </c>
      <c r="C528" s="23">
        <v>7.31</v>
      </c>
      <c r="D528" s="23" t="s">
        <v>2381</v>
      </c>
      <c r="E528" s="23" t="s">
        <v>2379</v>
      </c>
      <c r="F528" s="23" t="s">
        <v>2381</v>
      </c>
      <c r="G528" s="23">
        <v>1</v>
      </c>
      <c r="H528" s="23" t="s">
        <v>2379</v>
      </c>
      <c r="I528" s="23" t="str">
        <f>IF('Medical Examinations'!$B528&lt;18.5, "Underweight", IF('Medical Examinations'!$B528&lt;=24.9, "Normal Weight", IF('Medical Examinations'!$B528&lt;=29.9, "Overweight", "Obesity")))</f>
        <v>Obesity</v>
      </c>
      <c r="J528" s="33" t="str">
        <f>IF('Medical Examinations'!$C528&lt;5.7, "Normal", IF('Medical Examinations'!$C528&lt;=6.4, "Prediabetes", "Diabetes"))</f>
        <v>Diabetes</v>
      </c>
    </row>
    <row r="529" spans="1:10" x14ac:dyDescent="0.3">
      <c r="A529" s="38" t="s">
        <v>1842</v>
      </c>
      <c r="B529" s="28">
        <v>27.93</v>
      </c>
      <c r="C529" s="28">
        <v>4.67</v>
      </c>
      <c r="D529" s="28" t="s">
        <v>2379</v>
      </c>
      <c r="E529" s="28" t="s">
        <v>2379</v>
      </c>
      <c r="F529" s="28" t="s">
        <v>2381</v>
      </c>
      <c r="G529" s="28">
        <v>1</v>
      </c>
      <c r="H529" s="28" t="s">
        <v>2379</v>
      </c>
      <c r="I529" s="28" t="str">
        <f>IF('Medical Examinations'!$B529&lt;18.5, "Underweight", IF('Medical Examinations'!$B529&lt;=24.9, "Normal Weight", IF('Medical Examinations'!$B529&lt;=29.9, "Overweight", "Obesity")))</f>
        <v>Overweight</v>
      </c>
      <c r="J529" s="30" t="str">
        <f>IF('Medical Examinations'!$C529&lt;5.7, "Normal", IF('Medical Examinations'!$C529&lt;=6.4, "Prediabetes", "Diabetes"))</f>
        <v>Normal</v>
      </c>
    </row>
    <row r="530" spans="1:10" x14ac:dyDescent="0.3">
      <c r="A530" s="39" t="s">
        <v>1841</v>
      </c>
      <c r="B530" s="23">
        <v>45.62</v>
      </c>
      <c r="C530" s="23">
        <v>6.87</v>
      </c>
      <c r="D530" s="23" t="s">
        <v>2379</v>
      </c>
      <c r="E530" s="23" t="s">
        <v>2379</v>
      </c>
      <c r="F530" s="23" t="s">
        <v>2379</v>
      </c>
      <c r="G530" s="23">
        <v>0</v>
      </c>
      <c r="H530" s="23" t="s">
        <v>2379</v>
      </c>
      <c r="I530" s="23" t="str">
        <f>IF('Medical Examinations'!$B530&lt;18.5, "Underweight", IF('Medical Examinations'!$B530&lt;=24.9, "Normal Weight", IF('Medical Examinations'!$B530&lt;=29.9, "Overweight", "Obesity")))</f>
        <v>Obesity</v>
      </c>
      <c r="J530" s="33" t="str">
        <f>IF('Medical Examinations'!$C530&lt;5.7, "Normal", IF('Medical Examinations'!$C530&lt;=6.4, "Prediabetes", "Diabetes"))</f>
        <v>Diabetes</v>
      </c>
    </row>
    <row r="531" spans="1:10" x14ac:dyDescent="0.3">
      <c r="A531" s="38" t="s">
        <v>1840</v>
      </c>
      <c r="B531" s="28">
        <v>35.31</v>
      </c>
      <c r="C531" s="28">
        <v>5.87</v>
      </c>
      <c r="D531" s="28" t="s">
        <v>2379</v>
      </c>
      <c r="E531" s="28" t="s">
        <v>2379</v>
      </c>
      <c r="F531" s="28" t="s">
        <v>2381</v>
      </c>
      <c r="G531" s="28">
        <v>1</v>
      </c>
      <c r="H531" s="28" t="s">
        <v>2379</v>
      </c>
      <c r="I531" s="28" t="str">
        <f>IF('Medical Examinations'!$B531&lt;18.5, "Underweight", IF('Medical Examinations'!$B531&lt;=24.9, "Normal Weight", IF('Medical Examinations'!$B531&lt;=29.9, "Overweight", "Obesity")))</f>
        <v>Obesity</v>
      </c>
      <c r="J531" s="30" t="str">
        <f>IF('Medical Examinations'!$C531&lt;5.7, "Normal", IF('Medical Examinations'!$C531&lt;=6.4, "Prediabetes", "Diabetes"))</f>
        <v>Prediabetes</v>
      </c>
    </row>
    <row r="532" spans="1:10" x14ac:dyDescent="0.3">
      <c r="A532" s="39" t="s">
        <v>1839</v>
      </c>
      <c r="B532" s="23">
        <v>30.4</v>
      </c>
      <c r="C532" s="23">
        <v>4.07</v>
      </c>
      <c r="D532" s="23" t="s">
        <v>2381</v>
      </c>
      <c r="E532" s="23" t="s">
        <v>2379</v>
      </c>
      <c r="F532" s="23" t="s">
        <v>2379</v>
      </c>
      <c r="G532" s="23">
        <v>1</v>
      </c>
      <c r="H532" s="23" t="s">
        <v>2379</v>
      </c>
      <c r="I532" s="23" t="str">
        <f>IF('Medical Examinations'!$B532&lt;18.5, "Underweight", IF('Medical Examinations'!$B532&lt;=24.9, "Normal Weight", IF('Medical Examinations'!$B532&lt;=29.9, "Overweight", "Obesity")))</f>
        <v>Obesity</v>
      </c>
      <c r="J532" s="33" t="str">
        <f>IF('Medical Examinations'!$C532&lt;5.7, "Normal", IF('Medical Examinations'!$C532&lt;=6.4, "Prediabetes", "Diabetes"))</f>
        <v>Normal</v>
      </c>
    </row>
    <row r="533" spans="1:10" x14ac:dyDescent="0.3">
      <c r="A533" s="38" t="s">
        <v>1838</v>
      </c>
      <c r="B533" s="28">
        <v>20.13</v>
      </c>
      <c r="C533" s="28">
        <v>6.47</v>
      </c>
      <c r="D533" s="28" t="s">
        <v>2379</v>
      </c>
      <c r="E533" s="28" t="s">
        <v>2379</v>
      </c>
      <c r="F533" s="28" t="s">
        <v>2381</v>
      </c>
      <c r="G533" s="28">
        <v>1</v>
      </c>
      <c r="H533" s="28" t="s">
        <v>2381</v>
      </c>
      <c r="I533" s="28" t="str">
        <f>IF('Medical Examinations'!$B533&lt;18.5, "Underweight", IF('Medical Examinations'!$B533&lt;=24.9, "Normal Weight", IF('Medical Examinations'!$B533&lt;=29.9, "Overweight", "Obesity")))</f>
        <v>Normal Weight</v>
      </c>
      <c r="J533" s="30" t="str">
        <f>IF('Medical Examinations'!$C533&lt;5.7, "Normal", IF('Medical Examinations'!$C533&lt;=6.4, "Prediabetes", "Diabetes"))</f>
        <v>Diabetes</v>
      </c>
    </row>
    <row r="534" spans="1:10" x14ac:dyDescent="0.3">
      <c r="A534" s="39" t="s">
        <v>1837</v>
      </c>
      <c r="B534" s="23">
        <v>23.655000000000001</v>
      </c>
      <c r="C534" s="23">
        <v>5.14</v>
      </c>
      <c r="D534" s="23" t="s">
        <v>2379</v>
      </c>
      <c r="E534" s="23" t="s">
        <v>2379</v>
      </c>
      <c r="F534" s="23" t="s">
        <v>2379</v>
      </c>
      <c r="G534" s="23">
        <v>1</v>
      </c>
      <c r="H534" s="23" t="s">
        <v>2381</v>
      </c>
      <c r="I534" s="23" t="str">
        <f>IF('Medical Examinations'!$B534&lt;18.5, "Underweight", IF('Medical Examinations'!$B534&lt;=24.9, "Normal Weight", IF('Medical Examinations'!$B534&lt;=29.9, "Overweight", "Obesity")))</f>
        <v>Normal Weight</v>
      </c>
      <c r="J534" s="33" t="str">
        <f>IF('Medical Examinations'!$C534&lt;5.7, "Normal", IF('Medical Examinations'!$C534&lt;=6.4, "Prediabetes", "Diabetes"))</f>
        <v>Normal</v>
      </c>
    </row>
    <row r="535" spans="1:10" x14ac:dyDescent="0.3">
      <c r="A535" s="38" t="s">
        <v>1836</v>
      </c>
      <c r="B535" s="28">
        <v>49.05</v>
      </c>
      <c r="C535" s="28">
        <v>9.77</v>
      </c>
      <c r="D535" s="28" t="s">
        <v>2381</v>
      </c>
      <c r="E535" s="28" t="s">
        <v>2379</v>
      </c>
      <c r="F535" s="28" t="s">
        <v>2379</v>
      </c>
      <c r="G535" s="28">
        <v>0</v>
      </c>
      <c r="H535" s="28" t="s">
        <v>2379</v>
      </c>
      <c r="I535" s="28" t="str">
        <f>IF('Medical Examinations'!$B535&lt;18.5, "Underweight", IF('Medical Examinations'!$B535&lt;=24.9, "Normal Weight", IF('Medical Examinations'!$B535&lt;=29.9, "Overweight", "Obesity")))</f>
        <v>Obesity</v>
      </c>
      <c r="J535" s="30" t="str">
        <f>IF('Medical Examinations'!$C535&lt;5.7, "Normal", IF('Medical Examinations'!$C535&lt;=6.4, "Prediabetes", "Diabetes"))</f>
        <v>Diabetes</v>
      </c>
    </row>
    <row r="536" spans="1:10" x14ac:dyDescent="0.3">
      <c r="A536" s="39" t="s">
        <v>1835</v>
      </c>
      <c r="B536" s="23">
        <v>51.94</v>
      </c>
      <c r="C536" s="23">
        <v>8.8000000000000007</v>
      </c>
      <c r="D536" s="23" t="s">
        <v>2381</v>
      </c>
      <c r="E536" s="23" t="s">
        <v>2379</v>
      </c>
      <c r="F536" s="23" t="s">
        <v>2379</v>
      </c>
      <c r="G536" s="23">
        <v>2</v>
      </c>
      <c r="H536" s="23" t="s">
        <v>2379</v>
      </c>
      <c r="I536" s="23" t="str">
        <f>IF('Medical Examinations'!$B536&lt;18.5, "Underweight", IF('Medical Examinations'!$B536&lt;=24.9, "Normal Weight", IF('Medical Examinations'!$B536&lt;=29.9, "Overweight", "Obesity")))</f>
        <v>Obesity</v>
      </c>
      <c r="J536" s="33" t="str">
        <f>IF('Medical Examinations'!$C536&lt;5.7, "Normal", IF('Medical Examinations'!$C536&lt;=6.4, "Prediabetes", "Diabetes"))</f>
        <v>Diabetes</v>
      </c>
    </row>
    <row r="537" spans="1:10" x14ac:dyDescent="0.3">
      <c r="A537" s="38" t="s">
        <v>1834</v>
      </c>
      <c r="B537" s="28">
        <v>29.83</v>
      </c>
      <c r="C537" s="28">
        <v>5.84</v>
      </c>
      <c r="D537" s="28" t="s">
        <v>2379</v>
      </c>
      <c r="E537" s="28" t="s">
        <v>2379</v>
      </c>
      <c r="F537" s="28" t="s">
        <v>2379</v>
      </c>
      <c r="G537" s="28">
        <v>1</v>
      </c>
      <c r="H537" s="28" t="s">
        <v>2381</v>
      </c>
      <c r="I537" s="28" t="str">
        <f>IF('Medical Examinations'!$B537&lt;18.5, "Underweight", IF('Medical Examinations'!$B537&lt;=24.9, "Normal Weight", IF('Medical Examinations'!$B537&lt;=29.9, "Overweight", "Obesity")))</f>
        <v>Overweight</v>
      </c>
      <c r="J537" s="30" t="str">
        <f>IF('Medical Examinations'!$C537&lt;5.7, "Normal", IF('Medical Examinations'!$C537&lt;=6.4, "Prediabetes", "Diabetes"))</f>
        <v>Prediabetes</v>
      </c>
    </row>
    <row r="538" spans="1:10" x14ac:dyDescent="0.3">
      <c r="A538" s="39" t="s">
        <v>1833</v>
      </c>
      <c r="B538" s="23">
        <v>22.6</v>
      </c>
      <c r="C538" s="23">
        <v>10.43</v>
      </c>
      <c r="D538" s="23" t="s">
        <v>2381</v>
      </c>
      <c r="E538" s="23" t="s">
        <v>2379</v>
      </c>
      <c r="F538" s="23" t="s">
        <v>2379</v>
      </c>
      <c r="G538" s="23">
        <v>1</v>
      </c>
      <c r="H538" s="23" t="s">
        <v>2381</v>
      </c>
      <c r="I538" s="23" t="str">
        <f>IF('Medical Examinations'!$B538&lt;18.5, "Underweight", IF('Medical Examinations'!$B538&lt;=24.9, "Normal Weight", IF('Medical Examinations'!$B538&lt;=29.9, "Overweight", "Obesity")))</f>
        <v>Normal Weight</v>
      </c>
      <c r="J538" s="33" t="str">
        <f>IF('Medical Examinations'!$C538&lt;5.7, "Normal", IF('Medical Examinations'!$C538&lt;=6.4, "Prediabetes", "Diabetes"))</f>
        <v>Diabetes</v>
      </c>
    </row>
    <row r="539" spans="1:10" x14ac:dyDescent="0.3">
      <c r="A539" s="38" t="s">
        <v>1832</v>
      </c>
      <c r="B539" s="28">
        <v>46.69</v>
      </c>
      <c r="C539" s="28">
        <v>4.25</v>
      </c>
      <c r="D539" s="28" t="s">
        <v>2381</v>
      </c>
      <c r="E539" s="28" t="s">
        <v>2379</v>
      </c>
      <c r="F539" s="28" t="s">
        <v>2379</v>
      </c>
      <c r="G539" s="28">
        <v>1</v>
      </c>
      <c r="H539" s="28" t="s">
        <v>2379</v>
      </c>
      <c r="I539" s="28" t="str">
        <f>IF('Medical Examinations'!$B539&lt;18.5, "Underweight", IF('Medical Examinations'!$B539&lt;=24.9, "Normal Weight", IF('Medical Examinations'!$B539&lt;=29.9, "Overweight", "Obesity")))</f>
        <v>Obesity</v>
      </c>
      <c r="J539" s="30" t="str">
        <f>IF('Medical Examinations'!$C539&lt;5.7, "Normal", IF('Medical Examinations'!$C539&lt;=6.4, "Prediabetes", "Diabetes"))</f>
        <v>Normal</v>
      </c>
    </row>
    <row r="540" spans="1:10" x14ac:dyDescent="0.3">
      <c r="A540" s="39" t="s">
        <v>1831</v>
      </c>
      <c r="B540" s="23">
        <v>28.49</v>
      </c>
      <c r="C540" s="23">
        <v>4.8899999999999997</v>
      </c>
      <c r="D540" s="23" t="s">
        <v>2379</v>
      </c>
      <c r="E540" s="23" t="s">
        <v>2379</v>
      </c>
      <c r="F540" s="23" t="s">
        <v>2379</v>
      </c>
      <c r="G540" s="23">
        <v>0</v>
      </c>
      <c r="H540" s="23" t="s">
        <v>2381</v>
      </c>
      <c r="I540" s="23" t="str">
        <f>IF('Medical Examinations'!$B540&lt;18.5, "Underweight", IF('Medical Examinations'!$B540&lt;=24.9, "Normal Weight", IF('Medical Examinations'!$B540&lt;=29.9, "Overweight", "Obesity")))</f>
        <v>Overweight</v>
      </c>
      <c r="J540" s="33" t="str">
        <f>IF('Medical Examinations'!$C540&lt;5.7, "Normal", IF('Medical Examinations'!$C540&lt;=6.4, "Prediabetes", "Diabetes"))</f>
        <v>Normal</v>
      </c>
    </row>
    <row r="541" spans="1:10" x14ac:dyDescent="0.3">
      <c r="A541" s="38" t="s">
        <v>1830</v>
      </c>
      <c r="B541" s="28">
        <v>28.5</v>
      </c>
      <c r="C541" s="28">
        <v>5.55</v>
      </c>
      <c r="D541" s="28" t="s">
        <v>2381</v>
      </c>
      <c r="E541" s="28" t="s">
        <v>2379</v>
      </c>
      <c r="F541" s="28" t="s">
        <v>2379</v>
      </c>
      <c r="G541" s="28">
        <v>1</v>
      </c>
      <c r="H541" s="28" t="s">
        <v>2381</v>
      </c>
      <c r="I541" s="28" t="str">
        <f>IF('Medical Examinations'!$B541&lt;18.5, "Underweight", IF('Medical Examinations'!$B541&lt;=24.9, "Normal Weight", IF('Medical Examinations'!$B541&lt;=29.9, "Overweight", "Obesity")))</f>
        <v>Overweight</v>
      </c>
      <c r="J541" s="30" t="str">
        <f>IF('Medical Examinations'!$C541&lt;5.7, "Normal", IF('Medical Examinations'!$C541&lt;=6.4, "Prediabetes", "Diabetes"))</f>
        <v>Normal</v>
      </c>
    </row>
    <row r="542" spans="1:10" x14ac:dyDescent="0.3">
      <c r="A542" s="39" t="s">
        <v>1829</v>
      </c>
      <c r="B542" s="23">
        <v>24.4</v>
      </c>
      <c r="C542" s="23">
        <v>4.5199999999999996</v>
      </c>
      <c r="D542" s="23" t="s">
        <v>2379</v>
      </c>
      <c r="E542" s="23" t="s">
        <v>2379</v>
      </c>
      <c r="F542" s="23" t="s">
        <v>2379</v>
      </c>
      <c r="G542" s="23">
        <v>1</v>
      </c>
      <c r="H542" s="23" t="s">
        <v>2381</v>
      </c>
      <c r="I542" s="23" t="str">
        <f>IF('Medical Examinations'!$B542&lt;18.5, "Underweight", IF('Medical Examinations'!$B542&lt;=24.9, "Normal Weight", IF('Medical Examinations'!$B542&lt;=29.9, "Overweight", "Obesity")))</f>
        <v>Normal Weight</v>
      </c>
      <c r="J542" s="33" t="str">
        <f>IF('Medical Examinations'!$C542&lt;5.7, "Normal", IF('Medical Examinations'!$C542&lt;=6.4, "Prediabetes", "Diabetes"))</f>
        <v>Normal</v>
      </c>
    </row>
    <row r="543" spans="1:10" x14ac:dyDescent="0.3">
      <c r="A543" s="38" t="s">
        <v>1828</v>
      </c>
      <c r="B543" s="28">
        <v>29.15</v>
      </c>
      <c r="C543" s="28">
        <v>4.45</v>
      </c>
      <c r="D543" s="28" t="s">
        <v>2381</v>
      </c>
      <c r="E543" s="28" t="s">
        <v>2379</v>
      </c>
      <c r="F543" s="28" t="s">
        <v>2379</v>
      </c>
      <c r="G543" s="28">
        <v>1</v>
      </c>
      <c r="H543" s="28" t="s">
        <v>2381</v>
      </c>
      <c r="I543" s="28" t="str">
        <f>IF('Medical Examinations'!$B543&lt;18.5, "Underweight", IF('Medical Examinations'!$B543&lt;=24.9, "Normal Weight", IF('Medical Examinations'!$B543&lt;=29.9, "Overweight", "Obesity")))</f>
        <v>Overweight</v>
      </c>
      <c r="J543" s="30" t="str">
        <f>IF('Medical Examinations'!$C543&lt;5.7, "Normal", IF('Medical Examinations'!$C543&lt;=6.4, "Prediabetes", "Diabetes"))</f>
        <v>Normal</v>
      </c>
    </row>
    <row r="544" spans="1:10" x14ac:dyDescent="0.3">
      <c r="A544" s="39" t="s">
        <v>1827</v>
      </c>
      <c r="B544" s="23">
        <v>27.28</v>
      </c>
      <c r="C544" s="23">
        <v>4.72</v>
      </c>
      <c r="D544" s="23" t="s">
        <v>2379</v>
      </c>
      <c r="E544" s="23" t="s">
        <v>2380</v>
      </c>
      <c r="F544" s="23" t="s">
        <v>2379</v>
      </c>
      <c r="G544" s="23">
        <v>1</v>
      </c>
      <c r="H544" s="23" t="s">
        <v>2381</v>
      </c>
      <c r="I544" s="23" t="str">
        <f>IF('Medical Examinations'!$B544&lt;18.5, "Underweight", IF('Medical Examinations'!$B544&lt;=24.9, "Normal Weight", IF('Medical Examinations'!$B544&lt;=29.9, "Overweight", "Obesity")))</f>
        <v>Overweight</v>
      </c>
      <c r="J544" s="33" t="str">
        <f>IF('Medical Examinations'!$C544&lt;5.7, "Normal", IF('Medical Examinations'!$C544&lt;=6.4, "Prediabetes", "Diabetes"))</f>
        <v>Normal</v>
      </c>
    </row>
    <row r="545" spans="1:10" x14ac:dyDescent="0.3">
      <c r="A545" s="38" t="s">
        <v>1826</v>
      </c>
      <c r="B545" s="28">
        <v>32.229999999999997</v>
      </c>
      <c r="C545" s="28">
        <v>4.6500000000000004</v>
      </c>
      <c r="D545" s="28" t="s">
        <v>2381</v>
      </c>
      <c r="E545" s="28" t="s">
        <v>2379</v>
      </c>
      <c r="F545" s="28" t="s">
        <v>2381</v>
      </c>
      <c r="G545" s="28">
        <v>1</v>
      </c>
      <c r="H545" s="28" t="s">
        <v>2379</v>
      </c>
      <c r="I545" s="28" t="str">
        <f>IF('Medical Examinations'!$B545&lt;18.5, "Underweight", IF('Medical Examinations'!$B545&lt;=24.9, "Normal Weight", IF('Medical Examinations'!$B545&lt;=29.9, "Overweight", "Obesity")))</f>
        <v>Obesity</v>
      </c>
      <c r="J545" s="30" t="str">
        <f>IF('Medical Examinations'!$C545&lt;5.7, "Normal", IF('Medical Examinations'!$C545&lt;=6.4, "Prediabetes", "Diabetes"))</f>
        <v>Normal</v>
      </c>
    </row>
    <row r="546" spans="1:10" x14ac:dyDescent="0.3">
      <c r="A546" s="39" t="s">
        <v>1825</v>
      </c>
      <c r="B546" s="23">
        <v>44.2</v>
      </c>
      <c r="C546" s="23">
        <v>11.34</v>
      </c>
      <c r="D546" s="23" t="s">
        <v>2381</v>
      </c>
      <c r="E546" s="23" t="s">
        <v>2379</v>
      </c>
      <c r="F546" s="23" t="s">
        <v>2381</v>
      </c>
      <c r="G546" s="23">
        <v>1</v>
      </c>
      <c r="H546" s="23" t="s">
        <v>2379</v>
      </c>
      <c r="I546" s="23" t="str">
        <f>IF('Medical Examinations'!$B546&lt;18.5, "Underweight", IF('Medical Examinations'!$B546&lt;=24.9, "Normal Weight", IF('Medical Examinations'!$B546&lt;=29.9, "Overweight", "Obesity")))</f>
        <v>Obesity</v>
      </c>
      <c r="J546" s="33" t="str">
        <f>IF('Medical Examinations'!$C546&lt;5.7, "Normal", IF('Medical Examinations'!$C546&lt;=6.4, "Prediabetes", "Diabetes"))</f>
        <v>Diabetes</v>
      </c>
    </row>
    <row r="547" spans="1:10" x14ac:dyDescent="0.3">
      <c r="A547" s="38" t="s">
        <v>1824</v>
      </c>
      <c r="B547" s="28">
        <v>29.734999999999999</v>
      </c>
      <c r="C547" s="28">
        <v>4.53</v>
      </c>
      <c r="D547" s="28" t="s">
        <v>2379</v>
      </c>
      <c r="E547" s="28" t="s">
        <v>2379</v>
      </c>
      <c r="F547" s="28" t="s">
        <v>2381</v>
      </c>
      <c r="G547" s="28">
        <v>1</v>
      </c>
      <c r="H547" s="28" t="s">
        <v>2379</v>
      </c>
      <c r="I547" s="28" t="str">
        <f>IF('Medical Examinations'!$B547&lt;18.5, "Underweight", IF('Medical Examinations'!$B547&lt;=24.9, "Normal Weight", IF('Medical Examinations'!$B547&lt;=29.9, "Overweight", "Obesity")))</f>
        <v>Overweight</v>
      </c>
      <c r="J547" s="30" t="str">
        <f>IF('Medical Examinations'!$C547&lt;5.7, "Normal", IF('Medical Examinations'!$C547&lt;=6.4, "Prediabetes", "Diabetes"))</f>
        <v>Normal</v>
      </c>
    </row>
    <row r="548" spans="1:10" x14ac:dyDescent="0.3">
      <c r="A548" s="39" t="s">
        <v>1823</v>
      </c>
      <c r="B548" s="23">
        <v>28.31</v>
      </c>
      <c r="C548" s="23">
        <v>6.35</v>
      </c>
      <c r="D548" s="23" t="s">
        <v>2379</v>
      </c>
      <c r="E548" s="23" t="s">
        <v>2379</v>
      </c>
      <c r="F548" s="23" t="s">
        <v>2379</v>
      </c>
      <c r="G548" s="23">
        <v>0</v>
      </c>
      <c r="H548" s="23" t="s">
        <v>2381</v>
      </c>
      <c r="I548" s="23" t="str">
        <f>IF('Medical Examinations'!$B548&lt;18.5, "Underweight", IF('Medical Examinations'!$B548&lt;=24.9, "Normal Weight", IF('Medical Examinations'!$B548&lt;=29.9, "Overweight", "Obesity")))</f>
        <v>Overweight</v>
      </c>
      <c r="J548" s="33" t="str">
        <f>IF('Medical Examinations'!$C548&lt;5.7, "Normal", IF('Medical Examinations'!$C548&lt;=6.4, "Prediabetes", "Diabetes"))</f>
        <v>Prediabetes</v>
      </c>
    </row>
    <row r="549" spans="1:10" x14ac:dyDescent="0.3">
      <c r="A549" s="38" t="s">
        <v>1822</v>
      </c>
      <c r="B549" s="28">
        <v>46.62</v>
      </c>
      <c r="C549" s="28">
        <v>8.51</v>
      </c>
      <c r="D549" s="28" t="s">
        <v>2379</v>
      </c>
      <c r="E549" s="28" t="s">
        <v>2379</v>
      </c>
      <c r="F549" s="28" t="s">
        <v>2379</v>
      </c>
      <c r="G549" s="28">
        <v>0</v>
      </c>
      <c r="H549" s="28" t="s">
        <v>2379</v>
      </c>
      <c r="I549" s="28" t="str">
        <f>IF('Medical Examinations'!$B549&lt;18.5, "Underweight", IF('Medical Examinations'!$B549&lt;=24.9, "Normal Weight", IF('Medical Examinations'!$B549&lt;=29.9, "Overweight", "Obesity")))</f>
        <v>Obesity</v>
      </c>
      <c r="J549" s="30" t="str">
        <f>IF('Medical Examinations'!$C549&lt;5.7, "Normal", IF('Medical Examinations'!$C549&lt;=6.4, "Prediabetes", "Diabetes"))</f>
        <v>Diabetes</v>
      </c>
    </row>
    <row r="550" spans="1:10" x14ac:dyDescent="0.3">
      <c r="A550" s="39" t="s">
        <v>1821</v>
      </c>
      <c r="B550" s="23">
        <v>51.75</v>
      </c>
      <c r="C550" s="23">
        <v>8.59</v>
      </c>
      <c r="D550" s="23" t="s">
        <v>2381</v>
      </c>
      <c r="E550" s="23" t="s">
        <v>2379</v>
      </c>
      <c r="F550" s="23" t="s">
        <v>2379</v>
      </c>
      <c r="G550" s="23">
        <v>1</v>
      </c>
      <c r="H550" s="23" t="s">
        <v>2379</v>
      </c>
      <c r="I550" s="23" t="str">
        <f>IF('Medical Examinations'!$B550&lt;18.5, "Underweight", IF('Medical Examinations'!$B550&lt;=24.9, "Normal Weight", IF('Medical Examinations'!$B550&lt;=29.9, "Overweight", "Obesity")))</f>
        <v>Obesity</v>
      </c>
      <c r="J550" s="33" t="str">
        <f>IF('Medical Examinations'!$C550&lt;5.7, "Normal", IF('Medical Examinations'!$C550&lt;=6.4, "Prediabetes", "Diabetes"))</f>
        <v>Diabetes</v>
      </c>
    </row>
    <row r="551" spans="1:10" x14ac:dyDescent="0.3">
      <c r="A551" s="38" t="s">
        <v>1820</v>
      </c>
      <c r="B551" s="28">
        <v>25.7</v>
      </c>
      <c r="C551" s="28">
        <v>4.13</v>
      </c>
      <c r="D551" s="28" t="s">
        <v>2381</v>
      </c>
      <c r="E551" s="28" t="s">
        <v>2379</v>
      </c>
      <c r="F551" s="28" t="s">
        <v>2379</v>
      </c>
      <c r="G551" s="28">
        <v>0</v>
      </c>
      <c r="H551" s="28" t="s">
        <v>2381</v>
      </c>
      <c r="I551" s="28" t="str">
        <f>IF('Medical Examinations'!$B551&lt;18.5, "Underweight", IF('Medical Examinations'!$B551&lt;=24.9, "Normal Weight", IF('Medical Examinations'!$B551&lt;=29.9, "Overweight", "Obesity")))</f>
        <v>Overweight</v>
      </c>
      <c r="J551" s="30" t="str">
        <f>IF('Medical Examinations'!$C551&lt;5.7, "Normal", IF('Medical Examinations'!$C551&lt;=6.4, "Prediabetes", "Diabetes"))</f>
        <v>Normal</v>
      </c>
    </row>
    <row r="552" spans="1:10" x14ac:dyDescent="0.3">
      <c r="A552" s="39" t="s">
        <v>1819</v>
      </c>
      <c r="B552" s="23">
        <v>31.79</v>
      </c>
      <c r="C552" s="23">
        <v>4.55</v>
      </c>
      <c r="D552" s="23" t="s">
        <v>2379</v>
      </c>
      <c r="E552" s="23" t="s">
        <v>2379</v>
      </c>
      <c r="F552" s="23" t="s">
        <v>2379</v>
      </c>
      <c r="G552" s="23">
        <v>0</v>
      </c>
      <c r="H552" s="23" t="s">
        <v>2379</v>
      </c>
      <c r="I552" s="23" t="str">
        <f>IF('Medical Examinations'!$B552&lt;18.5, "Underweight", IF('Medical Examinations'!$B552&lt;=24.9, "Normal Weight", IF('Medical Examinations'!$B552&lt;=29.9, "Overweight", "Obesity")))</f>
        <v>Obesity</v>
      </c>
      <c r="J552" s="33" t="str">
        <f>IF('Medical Examinations'!$C552&lt;5.7, "Normal", IF('Medical Examinations'!$C552&lt;=6.4, "Prediabetes", "Diabetes"))</f>
        <v>Normal</v>
      </c>
    </row>
    <row r="553" spans="1:10" x14ac:dyDescent="0.3">
      <c r="A553" s="38" t="s">
        <v>1818</v>
      </c>
      <c r="B553" s="28">
        <v>24.795000000000002</v>
      </c>
      <c r="C553" s="28">
        <v>4.5199999999999996</v>
      </c>
      <c r="D553" s="28" t="s">
        <v>2379</v>
      </c>
      <c r="E553" s="28" t="s">
        <v>2379</v>
      </c>
      <c r="F553" s="28" t="s">
        <v>2379</v>
      </c>
      <c r="G553" s="28">
        <v>0</v>
      </c>
      <c r="H553" s="28" t="s">
        <v>2381</v>
      </c>
      <c r="I553" s="28" t="str">
        <f>IF('Medical Examinations'!$B553&lt;18.5, "Underweight", IF('Medical Examinations'!$B553&lt;=24.9, "Normal Weight", IF('Medical Examinations'!$B553&lt;=29.9, "Overweight", "Obesity")))</f>
        <v>Normal Weight</v>
      </c>
      <c r="J553" s="30" t="str">
        <f>IF('Medical Examinations'!$C553&lt;5.7, "Normal", IF('Medical Examinations'!$C553&lt;=6.4, "Prediabetes", "Diabetes"))</f>
        <v>Normal</v>
      </c>
    </row>
    <row r="554" spans="1:10" x14ac:dyDescent="0.3">
      <c r="A554" s="39" t="s">
        <v>1817</v>
      </c>
      <c r="B554" s="23">
        <v>53.98</v>
      </c>
      <c r="C554" s="23">
        <v>5.07</v>
      </c>
      <c r="D554" s="23" t="s">
        <v>2379</v>
      </c>
      <c r="E554" s="23" t="s">
        <v>2379</v>
      </c>
      <c r="F554" s="23" t="s">
        <v>2381</v>
      </c>
      <c r="G554" s="23">
        <v>1</v>
      </c>
      <c r="H554" s="23" t="s">
        <v>2379</v>
      </c>
      <c r="I554" s="23" t="str">
        <f>IF('Medical Examinations'!$B554&lt;18.5, "Underweight", IF('Medical Examinations'!$B554&lt;=24.9, "Normal Weight", IF('Medical Examinations'!$B554&lt;=29.9, "Overweight", "Obesity")))</f>
        <v>Obesity</v>
      </c>
      <c r="J554" s="33" t="str">
        <f>IF('Medical Examinations'!$C554&lt;5.7, "Normal", IF('Medical Examinations'!$C554&lt;=6.4, "Prediabetes", "Diabetes"))</f>
        <v>Normal</v>
      </c>
    </row>
    <row r="555" spans="1:10" x14ac:dyDescent="0.3">
      <c r="A555" s="38" t="s">
        <v>1816</v>
      </c>
      <c r="B555" s="28">
        <v>41.325000000000003</v>
      </c>
      <c r="C555" s="28">
        <v>4.04</v>
      </c>
      <c r="D555" s="28" t="s">
        <v>2381</v>
      </c>
      <c r="E555" s="28" t="s">
        <v>2379</v>
      </c>
      <c r="F555" s="28" t="s">
        <v>2381</v>
      </c>
      <c r="G555" s="28">
        <v>1</v>
      </c>
      <c r="H555" s="28" t="s">
        <v>2379</v>
      </c>
      <c r="I555" s="28" t="str">
        <f>IF('Medical Examinations'!$B555&lt;18.5, "Underweight", IF('Medical Examinations'!$B555&lt;=24.9, "Normal Weight", IF('Medical Examinations'!$B555&lt;=29.9, "Overweight", "Obesity")))</f>
        <v>Obesity</v>
      </c>
      <c r="J555" s="30" t="str">
        <f>IF('Medical Examinations'!$C555&lt;5.7, "Normal", IF('Medical Examinations'!$C555&lt;=6.4, "Prediabetes", "Diabetes"))</f>
        <v>Normal</v>
      </c>
    </row>
    <row r="556" spans="1:10" x14ac:dyDescent="0.3">
      <c r="A556" s="39" t="s">
        <v>1815</v>
      </c>
      <c r="B556" s="23">
        <v>51.65</v>
      </c>
      <c r="C556" s="23">
        <v>5.3</v>
      </c>
      <c r="D556" s="23" t="s">
        <v>2381</v>
      </c>
      <c r="E556" s="23" t="s">
        <v>2379</v>
      </c>
      <c r="F556" s="23" t="s">
        <v>2379</v>
      </c>
      <c r="G556" s="23">
        <v>0</v>
      </c>
      <c r="H556" s="23" t="s">
        <v>2379</v>
      </c>
      <c r="I556" s="23" t="str">
        <f>IF('Medical Examinations'!$B556&lt;18.5, "Underweight", IF('Medical Examinations'!$B556&lt;=24.9, "Normal Weight", IF('Medical Examinations'!$B556&lt;=29.9, "Overweight", "Obesity")))</f>
        <v>Obesity</v>
      </c>
      <c r="J556" s="33" t="str">
        <f>IF('Medical Examinations'!$C556&lt;5.7, "Normal", IF('Medical Examinations'!$C556&lt;=6.4, "Prediabetes", "Diabetes"))</f>
        <v>Normal</v>
      </c>
    </row>
    <row r="557" spans="1:10" x14ac:dyDescent="0.3">
      <c r="A557" s="38" t="s">
        <v>1814</v>
      </c>
      <c r="B557" s="28">
        <v>44.52</v>
      </c>
      <c r="C557" s="28">
        <v>8.64</v>
      </c>
      <c r="D557" s="28" t="s">
        <v>2381</v>
      </c>
      <c r="E557" s="28" t="s">
        <v>2379</v>
      </c>
      <c r="F557" s="28" t="s">
        <v>2381</v>
      </c>
      <c r="G557" s="28">
        <v>1</v>
      </c>
      <c r="H557" s="28" t="s">
        <v>2379</v>
      </c>
      <c r="I557" s="28" t="str">
        <f>IF('Medical Examinations'!$B557&lt;18.5, "Underweight", IF('Medical Examinations'!$B557&lt;=24.9, "Normal Weight", IF('Medical Examinations'!$B557&lt;=29.9, "Overweight", "Obesity")))</f>
        <v>Obesity</v>
      </c>
      <c r="J557" s="30" t="str">
        <f>IF('Medical Examinations'!$C557&lt;5.7, "Normal", IF('Medical Examinations'!$C557&lt;=6.4, "Prediabetes", "Diabetes"))</f>
        <v>Diabetes</v>
      </c>
    </row>
    <row r="558" spans="1:10" x14ac:dyDescent="0.3">
      <c r="A558" s="39" t="s">
        <v>1813</v>
      </c>
      <c r="B558" s="23">
        <v>53.29</v>
      </c>
      <c r="C558" s="23">
        <v>4.03</v>
      </c>
      <c r="D558" s="23" t="s">
        <v>2379</v>
      </c>
      <c r="E558" s="23" t="s">
        <v>2379</v>
      </c>
      <c r="F558" s="23" t="s">
        <v>2381</v>
      </c>
      <c r="G558" s="23">
        <v>1</v>
      </c>
      <c r="H558" s="23" t="s">
        <v>2379</v>
      </c>
      <c r="I558" s="23" t="str">
        <f>IF('Medical Examinations'!$B558&lt;18.5, "Underweight", IF('Medical Examinations'!$B558&lt;=24.9, "Normal Weight", IF('Medical Examinations'!$B558&lt;=29.9, "Overweight", "Obesity")))</f>
        <v>Obesity</v>
      </c>
      <c r="J558" s="33" t="str">
        <f>IF('Medical Examinations'!$C558&lt;5.7, "Normal", IF('Medical Examinations'!$C558&lt;=6.4, "Prediabetes", "Diabetes"))</f>
        <v>Normal</v>
      </c>
    </row>
    <row r="559" spans="1:10" x14ac:dyDescent="0.3">
      <c r="A559" s="38" t="s">
        <v>1812</v>
      </c>
      <c r="B559" s="28">
        <v>46.63</v>
      </c>
      <c r="C559" s="28">
        <v>4.26</v>
      </c>
      <c r="D559" s="28" t="s">
        <v>2381</v>
      </c>
      <c r="E559" s="28" t="s">
        <v>2379</v>
      </c>
      <c r="F559" s="28" t="s">
        <v>2379</v>
      </c>
      <c r="G559" s="28">
        <v>2</v>
      </c>
      <c r="H559" s="28" t="s">
        <v>2379</v>
      </c>
      <c r="I559" s="28" t="str">
        <f>IF('Medical Examinations'!$B559&lt;18.5, "Underweight", IF('Medical Examinations'!$B559&lt;=24.9, "Normal Weight", IF('Medical Examinations'!$B559&lt;=29.9, "Overweight", "Obesity")))</f>
        <v>Obesity</v>
      </c>
      <c r="J559" s="30" t="str">
        <f>IF('Medical Examinations'!$C559&lt;5.7, "Normal", IF('Medical Examinations'!$C559&lt;=6.4, "Prediabetes", "Diabetes"))</f>
        <v>Normal</v>
      </c>
    </row>
    <row r="560" spans="1:10" x14ac:dyDescent="0.3">
      <c r="A560" s="39" t="s">
        <v>1811</v>
      </c>
      <c r="B560" s="23">
        <v>28.88</v>
      </c>
      <c r="C560" s="23">
        <v>5.35</v>
      </c>
      <c r="D560" s="23" t="s">
        <v>2379</v>
      </c>
      <c r="E560" s="23" t="s">
        <v>2379</v>
      </c>
      <c r="F560" s="23" t="s">
        <v>2381</v>
      </c>
      <c r="G560" s="23">
        <v>1</v>
      </c>
      <c r="H560" s="23" t="s">
        <v>2381</v>
      </c>
      <c r="I560" s="23" t="str">
        <f>IF('Medical Examinations'!$B560&lt;18.5, "Underweight", IF('Medical Examinations'!$B560&lt;=24.9, "Normal Weight", IF('Medical Examinations'!$B560&lt;=29.9, "Overweight", "Obesity")))</f>
        <v>Overweight</v>
      </c>
      <c r="J560" s="33" t="str">
        <f>IF('Medical Examinations'!$C560&lt;5.7, "Normal", IF('Medical Examinations'!$C560&lt;=6.4, "Prediabetes", "Diabetes"))</f>
        <v>Normal</v>
      </c>
    </row>
    <row r="561" spans="1:10" x14ac:dyDescent="0.3">
      <c r="A561" s="38" t="s">
        <v>1810</v>
      </c>
      <c r="B561" s="28">
        <v>23.98</v>
      </c>
      <c r="C561" s="28">
        <v>4.9000000000000004</v>
      </c>
      <c r="D561" s="28" t="s">
        <v>2379</v>
      </c>
      <c r="E561" s="28" t="s">
        <v>2379</v>
      </c>
      <c r="F561" s="28" t="s">
        <v>2379</v>
      </c>
      <c r="G561" s="28">
        <v>0</v>
      </c>
      <c r="H561" s="28" t="s">
        <v>2379</v>
      </c>
      <c r="I561" s="28" t="str">
        <f>IF('Medical Examinations'!$B561&lt;18.5, "Underweight", IF('Medical Examinations'!$B561&lt;=24.9, "Normal Weight", IF('Medical Examinations'!$B561&lt;=29.9, "Overweight", "Obesity")))</f>
        <v>Normal Weight</v>
      </c>
      <c r="J561" s="30" t="str">
        <f>IF('Medical Examinations'!$C561&lt;5.7, "Normal", IF('Medical Examinations'!$C561&lt;=6.4, "Prediabetes", "Diabetes"))</f>
        <v>Normal</v>
      </c>
    </row>
    <row r="562" spans="1:10" x14ac:dyDescent="0.3">
      <c r="A562" s="39" t="s">
        <v>1809</v>
      </c>
      <c r="B562" s="23">
        <v>23.65</v>
      </c>
      <c r="C562" s="23">
        <v>4.5</v>
      </c>
      <c r="D562" s="23" t="s">
        <v>2379</v>
      </c>
      <c r="E562" s="23" t="s">
        <v>2379</v>
      </c>
      <c r="F562" s="23" t="s">
        <v>2379</v>
      </c>
      <c r="G562" s="23">
        <v>0</v>
      </c>
      <c r="H562" s="23" t="s">
        <v>2379</v>
      </c>
      <c r="I562" s="23" t="str">
        <f>IF('Medical Examinations'!$B562&lt;18.5, "Underweight", IF('Medical Examinations'!$B562&lt;=24.9, "Normal Weight", IF('Medical Examinations'!$B562&lt;=29.9, "Overweight", "Obesity")))</f>
        <v>Normal Weight</v>
      </c>
      <c r="J562" s="33" t="str">
        <f>IF('Medical Examinations'!$C562&lt;5.7, "Normal", IF('Medical Examinations'!$C562&lt;=6.4, "Prediabetes", "Diabetes"))</f>
        <v>Normal</v>
      </c>
    </row>
    <row r="563" spans="1:10" x14ac:dyDescent="0.3">
      <c r="A563" s="38" t="s">
        <v>1808</v>
      </c>
      <c r="B563" s="28">
        <v>49.09</v>
      </c>
      <c r="C563" s="28">
        <v>8.3800000000000008</v>
      </c>
      <c r="D563" s="28" t="s">
        <v>2381</v>
      </c>
      <c r="E563" s="28" t="s">
        <v>2379</v>
      </c>
      <c r="F563" s="28" t="s">
        <v>2379</v>
      </c>
      <c r="G563" s="28">
        <v>2</v>
      </c>
      <c r="H563" s="28" t="s">
        <v>2379</v>
      </c>
      <c r="I563" s="28" t="str">
        <f>IF('Medical Examinations'!$B563&lt;18.5, "Underweight", IF('Medical Examinations'!$B563&lt;=24.9, "Normal Weight", IF('Medical Examinations'!$B563&lt;=29.9, "Overweight", "Obesity")))</f>
        <v>Obesity</v>
      </c>
      <c r="J563" s="30" t="str">
        <f>IF('Medical Examinations'!$C563&lt;5.7, "Normal", IF('Medical Examinations'!$C563&lt;=6.4, "Prediabetes", "Diabetes"))</f>
        <v>Diabetes</v>
      </c>
    </row>
    <row r="564" spans="1:10" x14ac:dyDescent="0.3">
      <c r="A564" s="39" t="s">
        <v>1807</v>
      </c>
      <c r="B564" s="23">
        <v>28.024999999999999</v>
      </c>
      <c r="C564" s="23">
        <v>7.03</v>
      </c>
      <c r="D564" s="23" t="s">
        <v>2379</v>
      </c>
      <c r="E564" s="23" t="s">
        <v>2379</v>
      </c>
      <c r="F564" s="23" t="s">
        <v>2379</v>
      </c>
      <c r="G564" s="23">
        <v>0</v>
      </c>
      <c r="H564" s="23" t="s">
        <v>2381</v>
      </c>
      <c r="I564" s="23" t="str">
        <f>IF('Medical Examinations'!$B564&lt;18.5, "Underweight", IF('Medical Examinations'!$B564&lt;=24.9, "Normal Weight", IF('Medical Examinations'!$B564&lt;=29.9, "Overweight", "Obesity")))</f>
        <v>Overweight</v>
      </c>
      <c r="J564" s="33" t="str">
        <f>IF('Medical Examinations'!$C564&lt;5.7, "Normal", IF('Medical Examinations'!$C564&lt;=6.4, "Prediabetes", "Diabetes"))</f>
        <v>Diabetes</v>
      </c>
    </row>
    <row r="565" spans="1:10" x14ac:dyDescent="0.3">
      <c r="A565" s="38" t="s">
        <v>1806</v>
      </c>
      <c r="B565" s="28">
        <v>43.32</v>
      </c>
      <c r="C565" s="28">
        <v>8.75</v>
      </c>
      <c r="D565" s="28" t="s">
        <v>2381</v>
      </c>
      <c r="E565" s="28" t="s">
        <v>2379</v>
      </c>
      <c r="F565" s="28" t="s">
        <v>2381</v>
      </c>
      <c r="G565" s="28">
        <v>1</v>
      </c>
      <c r="H565" s="28" t="s">
        <v>2379</v>
      </c>
      <c r="I565" s="28" t="str">
        <f>IF('Medical Examinations'!$B565&lt;18.5, "Underweight", IF('Medical Examinations'!$B565&lt;=24.9, "Normal Weight", IF('Medical Examinations'!$B565&lt;=29.9, "Overweight", "Obesity")))</f>
        <v>Obesity</v>
      </c>
      <c r="J565" s="30" t="str">
        <f>IF('Medical Examinations'!$C565&lt;5.7, "Normal", IF('Medical Examinations'!$C565&lt;=6.4, "Prediabetes", "Diabetes"))</f>
        <v>Diabetes</v>
      </c>
    </row>
    <row r="566" spans="1:10" x14ac:dyDescent="0.3">
      <c r="A566" s="39" t="s">
        <v>1805</v>
      </c>
      <c r="B566" s="23">
        <v>45.92</v>
      </c>
      <c r="C566" s="23">
        <v>9.51</v>
      </c>
      <c r="D566" s="23" t="s">
        <v>2379</v>
      </c>
      <c r="E566" s="23" t="s">
        <v>2379</v>
      </c>
      <c r="F566" s="23" t="s">
        <v>2379</v>
      </c>
      <c r="G566" s="23">
        <v>0</v>
      </c>
      <c r="H566" s="23" t="s">
        <v>2379</v>
      </c>
      <c r="I566" s="23" t="str">
        <f>IF('Medical Examinations'!$B566&lt;18.5, "Underweight", IF('Medical Examinations'!$B566&lt;=24.9, "Normal Weight", IF('Medical Examinations'!$B566&lt;=29.9, "Overweight", "Obesity")))</f>
        <v>Obesity</v>
      </c>
      <c r="J566" s="33" t="str">
        <f>IF('Medical Examinations'!$C566&lt;5.7, "Normal", IF('Medical Examinations'!$C566&lt;=6.4, "Prediabetes", "Diabetes"))</f>
        <v>Diabetes</v>
      </c>
    </row>
    <row r="567" spans="1:10" x14ac:dyDescent="0.3">
      <c r="A567" s="38" t="s">
        <v>1804</v>
      </c>
      <c r="B567" s="28">
        <v>44.03</v>
      </c>
      <c r="C567" s="28">
        <v>9.36</v>
      </c>
      <c r="D567" s="28" t="s">
        <v>2379</v>
      </c>
      <c r="E567" s="28" t="s">
        <v>2379</v>
      </c>
      <c r="F567" s="28" t="s">
        <v>2379</v>
      </c>
      <c r="G567" s="28">
        <v>0</v>
      </c>
      <c r="H567" s="28" t="s">
        <v>2379</v>
      </c>
      <c r="I567" s="28" t="str">
        <f>IF('Medical Examinations'!$B567&lt;18.5, "Underweight", IF('Medical Examinations'!$B567&lt;=24.9, "Normal Weight", IF('Medical Examinations'!$B567&lt;=29.9, "Overweight", "Obesity")))</f>
        <v>Obesity</v>
      </c>
      <c r="J567" s="30" t="str">
        <f>IF('Medical Examinations'!$C567&lt;5.7, "Normal", IF('Medical Examinations'!$C567&lt;=6.4, "Prediabetes", "Diabetes"))</f>
        <v>Diabetes</v>
      </c>
    </row>
    <row r="568" spans="1:10" x14ac:dyDescent="0.3">
      <c r="A568" s="39" t="s">
        <v>1803</v>
      </c>
      <c r="B568" s="23">
        <v>24.6</v>
      </c>
      <c r="C568" s="23">
        <v>4.8099999999999996</v>
      </c>
      <c r="D568" s="23" t="s">
        <v>2379</v>
      </c>
      <c r="E568" s="23" t="s">
        <v>2379</v>
      </c>
      <c r="F568" s="23" t="s">
        <v>2379</v>
      </c>
      <c r="G568" s="23">
        <v>0</v>
      </c>
      <c r="H568" s="23" t="s">
        <v>2381</v>
      </c>
      <c r="I568" s="23" t="str">
        <f>IF('Medical Examinations'!$B568&lt;18.5, "Underweight", IF('Medical Examinations'!$B568&lt;=24.9, "Normal Weight", IF('Medical Examinations'!$B568&lt;=29.9, "Overweight", "Obesity")))</f>
        <v>Normal Weight</v>
      </c>
      <c r="J568" s="33" t="str">
        <f>IF('Medical Examinations'!$C568&lt;5.7, "Normal", IF('Medical Examinations'!$C568&lt;=6.4, "Prediabetes", "Diabetes"))</f>
        <v>Normal</v>
      </c>
    </row>
    <row r="569" spans="1:10" x14ac:dyDescent="0.3">
      <c r="A569" s="38" t="s">
        <v>1802</v>
      </c>
      <c r="B569" s="28">
        <v>49.15</v>
      </c>
      <c r="C569" s="28">
        <v>8.08</v>
      </c>
      <c r="D569" s="28" t="s">
        <v>2379</v>
      </c>
      <c r="E569" s="28" t="s">
        <v>2379</v>
      </c>
      <c r="F569" s="28" t="s">
        <v>2379</v>
      </c>
      <c r="G569" s="28">
        <v>0</v>
      </c>
      <c r="H569" s="28" t="s">
        <v>2379</v>
      </c>
      <c r="I569" s="28" t="str">
        <f>IF('Medical Examinations'!$B569&lt;18.5, "Underweight", IF('Medical Examinations'!$B569&lt;=24.9, "Normal Weight", IF('Medical Examinations'!$B569&lt;=29.9, "Overweight", "Obesity")))</f>
        <v>Obesity</v>
      </c>
      <c r="J569" s="30" t="str">
        <f>IF('Medical Examinations'!$C569&lt;5.7, "Normal", IF('Medical Examinations'!$C569&lt;=6.4, "Prediabetes", "Diabetes"))</f>
        <v>Diabetes</v>
      </c>
    </row>
    <row r="570" spans="1:10" x14ac:dyDescent="0.3">
      <c r="A570" s="39" t="s">
        <v>1801</v>
      </c>
      <c r="B570" s="23">
        <v>28.31</v>
      </c>
      <c r="C570" s="23">
        <v>6.29</v>
      </c>
      <c r="D570" s="23" t="s">
        <v>2379</v>
      </c>
      <c r="E570" s="23" t="s">
        <v>2379</v>
      </c>
      <c r="F570" s="23" t="s">
        <v>2381</v>
      </c>
      <c r="G570" s="23">
        <v>1</v>
      </c>
      <c r="H570" s="23" t="s">
        <v>2381</v>
      </c>
      <c r="I570" s="23" t="str">
        <f>IF('Medical Examinations'!$B570&lt;18.5, "Underweight", IF('Medical Examinations'!$B570&lt;=24.9, "Normal Weight", IF('Medical Examinations'!$B570&lt;=29.9, "Overweight", "Obesity")))</f>
        <v>Overweight</v>
      </c>
      <c r="J570" s="33" t="str">
        <f>IF('Medical Examinations'!$C570&lt;5.7, "Normal", IF('Medical Examinations'!$C570&lt;=6.4, "Prediabetes", "Diabetes"))</f>
        <v>Prediabetes</v>
      </c>
    </row>
    <row r="571" spans="1:10" x14ac:dyDescent="0.3">
      <c r="A571" s="38" t="s">
        <v>1800</v>
      </c>
      <c r="B571" s="28">
        <v>22.99</v>
      </c>
      <c r="C571" s="28">
        <v>6.29</v>
      </c>
      <c r="D571" s="28" t="s">
        <v>2379</v>
      </c>
      <c r="E571" s="28" t="s">
        <v>2379</v>
      </c>
      <c r="F571" s="28" t="s">
        <v>2379</v>
      </c>
      <c r="G571" s="28">
        <v>1</v>
      </c>
      <c r="H571" s="28" t="s">
        <v>2381</v>
      </c>
      <c r="I571" s="28" t="str">
        <f>IF('Medical Examinations'!$B571&lt;18.5, "Underweight", IF('Medical Examinations'!$B571&lt;=24.9, "Normal Weight", IF('Medical Examinations'!$B571&lt;=29.9, "Overweight", "Obesity")))</f>
        <v>Normal Weight</v>
      </c>
      <c r="J571" s="30" t="str">
        <f>IF('Medical Examinations'!$C571&lt;5.7, "Normal", IF('Medical Examinations'!$C571&lt;=6.4, "Prediabetes", "Diabetes"))</f>
        <v>Prediabetes</v>
      </c>
    </row>
    <row r="572" spans="1:10" x14ac:dyDescent="0.3">
      <c r="A572" s="39" t="s">
        <v>1799</v>
      </c>
      <c r="B572" s="23">
        <v>29.07</v>
      </c>
      <c r="C572" s="23">
        <v>5.12</v>
      </c>
      <c r="D572" s="23" t="s">
        <v>2379</v>
      </c>
      <c r="E572" s="23" t="s">
        <v>2379</v>
      </c>
      <c r="F572" s="23" t="s">
        <v>2381</v>
      </c>
      <c r="G572" s="23">
        <v>1</v>
      </c>
      <c r="H572" s="23" t="s">
        <v>2381</v>
      </c>
      <c r="I572" s="23" t="str">
        <f>IF('Medical Examinations'!$B572&lt;18.5, "Underweight", IF('Medical Examinations'!$B572&lt;=24.9, "Normal Weight", IF('Medical Examinations'!$B572&lt;=29.9, "Overweight", "Obesity")))</f>
        <v>Overweight</v>
      </c>
      <c r="J572" s="33" t="str">
        <f>IF('Medical Examinations'!$C572&lt;5.7, "Normal", IF('Medical Examinations'!$C572&lt;=6.4, "Prediabetes", "Diabetes"))</f>
        <v>Normal</v>
      </c>
    </row>
    <row r="573" spans="1:10" x14ac:dyDescent="0.3">
      <c r="A573" s="38" t="s">
        <v>1798</v>
      </c>
      <c r="B573" s="28">
        <v>42.02</v>
      </c>
      <c r="C573" s="28">
        <v>9.9499999999999993</v>
      </c>
      <c r="D573" s="28" t="s">
        <v>2381</v>
      </c>
      <c r="E573" s="28" t="s">
        <v>2379</v>
      </c>
      <c r="F573" s="28" t="s">
        <v>2381</v>
      </c>
      <c r="G573" s="28">
        <v>1</v>
      </c>
      <c r="H573" s="28" t="s">
        <v>2379</v>
      </c>
      <c r="I573" s="28" t="str">
        <f>IF('Medical Examinations'!$B573&lt;18.5, "Underweight", IF('Medical Examinations'!$B573&lt;=24.9, "Normal Weight", IF('Medical Examinations'!$B573&lt;=29.9, "Overweight", "Obesity")))</f>
        <v>Obesity</v>
      </c>
      <c r="J573" s="30" t="str">
        <f>IF('Medical Examinations'!$C573&lt;5.7, "Normal", IF('Medical Examinations'!$C573&lt;=6.4, "Prediabetes", "Diabetes"))</f>
        <v>Diabetes</v>
      </c>
    </row>
    <row r="574" spans="1:10" x14ac:dyDescent="0.3">
      <c r="A574" s="39" t="s">
        <v>1797</v>
      </c>
      <c r="B574" s="23">
        <v>49.07</v>
      </c>
      <c r="C574" s="23">
        <v>9.08</v>
      </c>
      <c r="D574" s="23" t="s">
        <v>2381</v>
      </c>
      <c r="E574" s="23" t="s">
        <v>2379</v>
      </c>
      <c r="F574" s="23" t="s">
        <v>2379</v>
      </c>
      <c r="G574" s="23">
        <v>1</v>
      </c>
      <c r="H574" s="23" t="s">
        <v>2379</v>
      </c>
      <c r="I574" s="23" t="str">
        <f>IF('Medical Examinations'!$B574&lt;18.5, "Underweight", IF('Medical Examinations'!$B574&lt;=24.9, "Normal Weight", IF('Medical Examinations'!$B574&lt;=29.9, "Overweight", "Obesity")))</f>
        <v>Obesity</v>
      </c>
      <c r="J574" s="33" t="str">
        <f>IF('Medical Examinations'!$C574&lt;5.7, "Normal", IF('Medical Examinations'!$C574&lt;=6.4, "Prediabetes", "Diabetes"))</f>
        <v>Diabetes</v>
      </c>
    </row>
    <row r="575" spans="1:10" x14ac:dyDescent="0.3">
      <c r="A575" s="38" t="s">
        <v>1796</v>
      </c>
      <c r="B575" s="28">
        <v>19.8</v>
      </c>
      <c r="C575" s="28">
        <v>4.82</v>
      </c>
      <c r="D575" s="28" t="s">
        <v>2379</v>
      </c>
      <c r="E575" s="28" t="s">
        <v>2379</v>
      </c>
      <c r="F575" s="28" t="s">
        <v>2379</v>
      </c>
      <c r="G575" s="28">
        <v>0</v>
      </c>
      <c r="H575" s="28" t="s">
        <v>2381</v>
      </c>
      <c r="I575" s="28" t="str">
        <f>IF('Medical Examinations'!$B575&lt;18.5, "Underweight", IF('Medical Examinations'!$B575&lt;=24.9, "Normal Weight", IF('Medical Examinations'!$B575&lt;=29.9, "Overweight", "Obesity")))</f>
        <v>Normal Weight</v>
      </c>
      <c r="J575" s="30" t="str">
        <f>IF('Medical Examinations'!$C575&lt;5.7, "Normal", IF('Medical Examinations'!$C575&lt;=6.4, "Prediabetes", "Diabetes"))</f>
        <v>Normal</v>
      </c>
    </row>
    <row r="576" spans="1:10" x14ac:dyDescent="0.3">
      <c r="A576" s="39" t="s">
        <v>1795</v>
      </c>
      <c r="B576" s="23">
        <v>27.36</v>
      </c>
      <c r="C576" s="23">
        <v>4.6500000000000004</v>
      </c>
      <c r="D576" s="23" t="s">
        <v>2379</v>
      </c>
      <c r="E576" s="23" t="s">
        <v>2380</v>
      </c>
      <c r="F576" s="23" t="s">
        <v>2379</v>
      </c>
      <c r="G576" s="23">
        <v>1</v>
      </c>
      <c r="H576" s="23" t="s">
        <v>2381</v>
      </c>
      <c r="I576" s="23" t="str">
        <f>IF('Medical Examinations'!$B576&lt;18.5, "Underweight", IF('Medical Examinations'!$B576&lt;=24.9, "Normal Weight", IF('Medical Examinations'!$B576&lt;=29.9, "Overweight", "Obesity")))</f>
        <v>Overweight</v>
      </c>
      <c r="J576" s="33" t="str">
        <f>IF('Medical Examinations'!$C576&lt;5.7, "Normal", IF('Medical Examinations'!$C576&lt;=6.4, "Prediabetes", "Diabetes"))</f>
        <v>Normal</v>
      </c>
    </row>
    <row r="577" spans="1:10" x14ac:dyDescent="0.3">
      <c r="A577" s="38" t="s">
        <v>1794</v>
      </c>
      <c r="B577" s="28">
        <v>42.95</v>
      </c>
      <c r="C577" s="28">
        <v>5.16</v>
      </c>
      <c r="D577" s="28" t="s">
        <v>2381</v>
      </c>
      <c r="E577" s="28" t="s">
        <v>2379</v>
      </c>
      <c r="F577" s="28" t="s">
        <v>2379</v>
      </c>
      <c r="G577" s="28">
        <v>1</v>
      </c>
      <c r="H577" s="28" t="s">
        <v>2379</v>
      </c>
      <c r="I577" s="28" t="str">
        <f>IF('Medical Examinations'!$B577&lt;18.5, "Underweight", IF('Medical Examinations'!$B577&lt;=24.9, "Normal Weight", IF('Medical Examinations'!$B577&lt;=29.9, "Overweight", "Obesity")))</f>
        <v>Obesity</v>
      </c>
      <c r="J577" s="30" t="str">
        <f>IF('Medical Examinations'!$C577&lt;5.7, "Normal", IF('Medical Examinations'!$C577&lt;=6.4, "Prediabetes", "Diabetes"))</f>
        <v>Normal</v>
      </c>
    </row>
    <row r="578" spans="1:10" x14ac:dyDescent="0.3">
      <c r="A578" s="39" t="s">
        <v>1793</v>
      </c>
      <c r="B578" s="23">
        <v>42.66</v>
      </c>
      <c r="C578" s="23">
        <v>10.44</v>
      </c>
      <c r="D578" s="23" t="s">
        <v>2379</v>
      </c>
      <c r="E578" s="23" t="s">
        <v>2379</v>
      </c>
      <c r="F578" s="23" t="s">
        <v>2379</v>
      </c>
      <c r="G578" s="23">
        <v>0</v>
      </c>
      <c r="H578" s="23" t="s">
        <v>2379</v>
      </c>
      <c r="I578" s="23" t="str">
        <f>IF('Medical Examinations'!$B578&lt;18.5, "Underweight", IF('Medical Examinations'!$B578&lt;=24.9, "Normal Weight", IF('Medical Examinations'!$B578&lt;=29.9, "Overweight", "Obesity")))</f>
        <v>Obesity</v>
      </c>
      <c r="J578" s="33" t="str">
        <f>IF('Medical Examinations'!$C578&lt;5.7, "Normal", IF('Medical Examinations'!$C578&lt;=6.4, "Prediabetes", "Diabetes"))</f>
        <v>Diabetes</v>
      </c>
    </row>
    <row r="579" spans="1:10" x14ac:dyDescent="0.3">
      <c r="A579" s="38" t="s">
        <v>1792</v>
      </c>
      <c r="B579" s="28">
        <v>33.630000000000003</v>
      </c>
      <c r="C579" s="28">
        <v>5.69</v>
      </c>
      <c r="D579" s="28" t="s">
        <v>2379</v>
      </c>
      <c r="E579" s="28" t="s">
        <v>2379</v>
      </c>
      <c r="F579" s="28" t="s">
        <v>2379</v>
      </c>
      <c r="G579" s="28">
        <v>1</v>
      </c>
      <c r="H579" s="28" t="s">
        <v>2379</v>
      </c>
      <c r="I579" s="28" t="str">
        <f>IF('Medical Examinations'!$B579&lt;18.5, "Underweight", IF('Medical Examinations'!$B579&lt;=24.9, "Normal Weight", IF('Medical Examinations'!$B579&lt;=29.9, "Overweight", "Obesity")))</f>
        <v>Obesity</v>
      </c>
      <c r="J579" s="30" t="str">
        <f>IF('Medical Examinations'!$C579&lt;5.7, "Normal", IF('Medical Examinations'!$C579&lt;=6.4, "Prediabetes", "Diabetes"))</f>
        <v>Normal</v>
      </c>
    </row>
    <row r="580" spans="1:10" x14ac:dyDescent="0.3">
      <c r="A580" s="39" t="s">
        <v>1791</v>
      </c>
      <c r="B580" s="23">
        <v>26.84</v>
      </c>
      <c r="C580" s="23">
        <v>6.5</v>
      </c>
      <c r="D580" s="23" t="s">
        <v>2379</v>
      </c>
      <c r="E580" s="23" t="s">
        <v>2379</v>
      </c>
      <c r="F580" s="23" t="s">
        <v>2379</v>
      </c>
      <c r="G580" s="23">
        <v>0</v>
      </c>
      <c r="H580" s="23" t="s">
        <v>2381</v>
      </c>
      <c r="I580" s="23" t="str">
        <f>IF('Medical Examinations'!$B580&lt;18.5, "Underweight", IF('Medical Examinations'!$B580&lt;=24.9, "Normal Weight", IF('Medical Examinations'!$B580&lt;=29.9, "Overweight", "Obesity")))</f>
        <v>Overweight</v>
      </c>
      <c r="J580" s="33" t="str">
        <f>IF('Medical Examinations'!$C580&lt;5.7, "Normal", IF('Medical Examinations'!$C580&lt;=6.4, "Prediabetes", "Diabetes"))</f>
        <v>Diabetes</v>
      </c>
    </row>
    <row r="581" spans="1:10" x14ac:dyDescent="0.3">
      <c r="A581" s="38" t="s">
        <v>1790</v>
      </c>
      <c r="B581" s="28">
        <v>28.3</v>
      </c>
      <c r="C581" s="28">
        <v>5.73</v>
      </c>
      <c r="D581" s="28" t="s">
        <v>2379</v>
      </c>
      <c r="E581" s="28" t="s">
        <v>2379</v>
      </c>
      <c r="F581" s="28" t="s">
        <v>2381</v>
      </c>
      <c r="G581" s="28">
        <v>1</v>
      </c>
      <c r="H581" s="28" t="s">
        <v>2381</v>
      </c>
      <c r="I581" s="28" t="str">
        <f>IF('Medical Examinations'!$B581&lt;18.5, "Underweight", IF('Medical Examinations'!$B581&lt;=24.9, "Normal Weight", IF('Medical Examinations'!$B581&lt;=29.9, "Overweight", "Obesity")))</f>
        <v>Overweight</v>
      </c>
      <c r="J581" s="30" t="str">
        <f>IF('Medical Examinations'!$C581&lt;5.7, "Normal", IF('Medical Examinations'!$C581&lt;=6.4, "Prediabetes", "Diabetes"))</f>
        <v>Prediabetes</v>
      </c>
    </row>
    <row r="582" spans="1:10" x14ac:dyDescent="0.3">
      <c r="A582" s="39" t="s">
        <v>1789</v>
      </c>
      <c r="B582" s="23">
        <v>27.06</v>
      </c>
      <c r="C582" s="23">
        <v>5.74</v>
      </c>
      <c r="D582" s="23" t="s">
        <v>2381</v>
      </c>
      <c r="E582" s="23" t="s">
        <v>2379</v>
      </c>
      <c r="F582" s="23" t="s">
        <v>2379</v>
      </c>
      <c r="G582" s="23">
        <v>0</v>
      </c>
      <c r="H582" s="23" t="s">
        <v>2381</v>
      </c>
      <c r="I582" s="23" t="str">
        <f>IF('Medical Examinations'!$B582&lt;18.5, "Underweight", IF('Medical Examinations'!$B582&lt;=24.9, "Normal Weight", IF('Medical Examinations'!$B582&lt;=29.9, "Overweight", "Obesity")))</f>
        <v>Overweight</v>
      </c>
      <c r="J582" s="33" t="str">
        <f>IF('Medical Examinations'!$C582&lt;5.7, "Normal", IF('Medical Examinations'!$C582&lt;=6.4, "Prediabetes", "Diabetes"))</f>
        <v>Prediabetes</v>
      </c>
    </row>
    <row r="583" spans="1:10" x14ac:dyDescent="0.3">
      <c r="A583" s="38" t="s">
        <v>1788</v>
      </c>
      <c r="B583" s="28">
        <v>47.13</v>
      </c>
      <c r="C583" s="28">
        <v>8.6999999999999993</v>
      </c>
      <c r="D583" s="28" t="s">
        <v>2379</v>
      </c>
      <c r="E583" s="28" t="s">
        <v>2379</v>
      </c>
      <c r="F583" s="28" t="s">
        <v>2379</v>
      </c>
      <c r="G583" s="28">
        <v>0</v>
      </c>
      <c r="H583" s="28" t="s">
        <v>2379</v>
      </c>
      <c r="I583" s="28" t="str">
        <f>IF('Medical Examinations'!$B583&lt;18.5, "Underweight", IF('Medical Examinations'!$B583&lt;=24.9, "Normal Weight", IF('Medical Examinations'!$B583&lt;=29.9, "Overweight", "Obesity")))</f>
        <v>Obesity</v>
      </c>
      <c r="J583" s="30" t="str">
        <f>IF('Medical Examinations'!$C583&lt;5.7, "Normal", IF('Medical Examinations'!$C583&lt;=6.4, "Prediabetes", "Diabetes"))</f>
        <v>Diabetes</v>
      </c>
    </row>
    <row r="584" spans="1:10" x14ac:dyDescent="0.3">
      <c r="A584" s="39" t="s">
        <v>1787</v>
      </c>
      <c r="B584" s="23">
        <v>51.72</v>
      </c>
      <c r="C584" s="23">
        <v>5.09</v>
      </c>
      <c r="D584" s="23" t="s">
        <v>2379</v>
      </c>
      <c r="E584" s="23" t="s">
        <v>2379</v>
      </c>
      <c r="F584" s="23" t="s">
        <v>2379</v>
      </c>
      <c r="G584" s="23">
        <v>0</v>
      </c>
      <c r="H584" s="23" t="s">
        <v>2379</v>
      </c>
      <c r="I584" s="23" t="str">
        <f>IF('Medical Examinations'!$B584&lt;18.5, "Underweight", IF('Medical Examinations'!$B584&lt;=24.9, "Normal Weight", IF('Medical Examinations'!$B584&lt;=29.9, "Overweight", "Obesity")))</f>
        <v>Obesity</v>
      </c>
      <c r="J584" s="33" t="str">
        <f>IF('Medical Examinations'!$C584&lt;5.7, "Normal", IF('Medical Examinations'!$C584&lt;=6.4, "Prediabetes", "Diabetes"))</f>
        <v>Normal</v>
      </c>
    </row>
    <row r="585" spans="1:10" x14ac:dyDescent="0.3">
      <c r="A585" s="38" t="s">
        <v>1786</v>
      </c>
      <c r="B585" s="28">
        <v>48.59</v>
      </c>
      <c r="C585" s="28">
        <v>5.57</v>
      </c>
      <c r="D585" s="28" t="s">
        <v>2379</v>
      </c>
      <c r="E585" s="28" t="s">
        <v>2379</v>
      </c>
      <c r="F585" s="28" t="s">
        <v>2379</v>
      </c>
      <c r="G585" s="28">
        <v>0</v>
      </c>
      <c r="H585" s="28" t="s">
        <v>2379</v>
      </c>
      <c r="I585" s="28" t="str">
        <f>IF('Medical Examinations'!$B585&lt;18.5, "Underweight", IF('Medical Examinations'!$B585&lt;=24.9, "Normal Weight", IF('Medical Examinations'!$B585&lt;=29.9, "Overweight", "Obesity")))</f>
        <v>Obesity</v>
      </c>
      <c r="J585" s="30" t="str">
        <f>IF('Medical Examinations'!$C585&lt;5.7, "Normal", IF('Medical Examinations'!$C585&lt;=6.4, "Prediabetes", "Diabetes"))</f>
        <v>Normal</v>
      </c>
    </row>
    <row r="586" spans="1:10" x14ac:dyDescent="0.3">
      <c r="A586" s="39" t="s">
        <v>1785</v>
      </c>
      <c r="B586" s="23">
        <v>45.18</v>
      </c>
      <c r="C586" s="23">
        <v>10.87</v>
      </c>
      <c r="D586" s="23" t="s">
        <v>2379</v>
      </c>
      <c r="E586" s="23" t="s">
        <v>2379</v>
      </c>
      <c r="F586" s="23" t="s">
        <v>2379</v>
      </c>
      <c r="G586" s="23">
        <v>0</v>
      </c>
      <c r="H586" s="23" t="s">
        <v>2379</v>
      </c>
      <c r="I586" s="23" t="str">
        <f>IF('Medical Examinations'!$B586&lt;18.5, "Underweight", IF('Medical Examinations'!$B586&lt;=24.9, "Normal Weight", IF('Medical Examinations'!$B586&lt;=29.9, "Overweight", "Obesity")))</f>
        <v>Obesity</v>
      </c>
      <c r="J586" s="33" t="str">
        <f>IF('Medical Examinations'!$C586&lt;5.7, "Normal", IF('Medical Examinations'!$C586&lt;=6.4, "Prediabetes", "Diabetes"))</f>
        <v>Diabetes</v>
      </c>
    </row>
    <row r="587" spans="1:10" x14ac:dyDescent="0.3">
      <c r="A587" s="38" t="s">
        <v>1784</v>
      </c>
      <c r="B587" s="28">
        <v>27.9</v>
      </c>
      <c r="C587" s="28">
        <v>6.02</v>
      </c>
      <c r="D587" s="28" t="s">
        <v>2379</v>
      </c>
      <c r="E587" s="28" t="s">
        <v>2379</v>
      </c>
      <c r="F587" s="28" t="s">
        <v>2381</v>
      </c>
      <c r="G587" s="28">
        <v>1</v>
      </c>
      <c r="H587" s="28" t="s">
        <v>2381</v>
      </c>
      <c r="I587" s="28" t="str">
        <f>IF('Medical Examinations'!$B587&lt;18.5, "Underweight", IF('Medical Examinations'!$B587&lt;=24.9, "Normal Weight", IF('Medical Examinations'!$B587&lt;=29.9, "Overweight", "Obesity")))</f>
        <v>Overweight</v>
      </c>
      <c r="J587" s="30" t="str">
        <f>IF('Medical Examinations'!$C587&lt;5.7, "Normal", IF('Medical Examinations'!$C587&lt;=6.4, "Prediabetes", "Diabetes"))</f>
        <v>Prediabetes</v>
      </c>
    </row>
    <row r="588" spans="1:10" x14ac:dyDescent="0.3">
      <c r="A588" s="39" t="s">
        <v>1783</v>
      </c>
      <c r="B588" s="23">
        <v>51.33</v>
      </c>
      <c r="C588" s="23">
        <v>7</v>
      </c>
      <c r="D588" s="23" t="s">
        <v>2379</v>
      </c>
      <c r="E588" s="23" t="s">
        <v>2379</v>
      </c>
      <c r="F588" s="23" t="s">
        <v>2379</v>
      </c>
      <c r="G588" s="23">
        <v>0</v>
      </c>
      <c r="H588" s="23" t="s">
        <v>2379</v>
      </c>
      <c r="I588" s="23" t="str">
        <f>IF('Medical Examinations'!$B588&lt;18.5, "Underweight", IF('Medical Examinations'!$B588&lt;=24.9, "Normal Weight", IF('Medical Examinations'!$B588&lt;=29.9, "Overweight", "Obesity")))</f>
        <v>Obesity</v>
      </c>
      <c r="J588" s="33" t="str">
        <f>IF('Medical Examinations'!$C588&lt;5.7, "Normal", IF('Medical Examinations'!$C588&lt;=6.4, "Prediabetes", "Diabetes"))</f>
        <v>Diabetes</v>
      </c>
    </row>
    <row r="589" spans="1:10" x14ac:dyDescent="0.3">
      <c r="A589" s="38" t="s">
        <v>1782</v>
      </c>
      <c r="B589" s="28">
        <v>30.59</v>
      </c>
      <c r="C589" s="28">
        <v>5.56</v>
      </c>
      <c r="D589" s="28" t="s">
        <v>2381</v>
      </c>
      <c r="E589" s="28" t="s">
        <v>2379</v>
      </c>
      <c r="F589" s="28" t="s">
        <v>2379</v>
      </c>
      <c r="G589" s="28">
        <v>1</v>
      </c>
      <c r="H589" s="28" t="s">
        <v>2379</v>
      </c>
      <c r="I589" s="28" t="str">
        <f>IF('Medical Examinations'!$B589&lt;18.5, "Underweight", IF('Medical Examinations'!$B589&lt;=24.9, "Normal Weight", IF('Medical Examinations'!$B589&lt;=29.9, "Overweight", "Obesity")))</f>
        <v>Obesity</v>
      </c>
      <c r="J589" s="30" t="str">
        <f>IF('Medical Examinations'!$C589&lt;5.7, "Normal", IF('Medical Examinations'!$C589&lt;=6.4, "Prediabetes", "Diabetes"))</f>
        <v>Normal</v>
      </c>
    </row>
    <row r="590" spans="1:10" x14ac:dyDescent="0.3">
      <c r="A590" s="39" t="s">
        <v>1781</v>
      </c>
      <c r="B590" s="23">
        <v>39.229999999999997</v>
      </c>
      <c r="C590" s="23">
        <v>8.4499999999999993</v>
      </c>
      <c r="D590" s="23" t="s">
        <v>2379</v>
      </c>
      <c r="E590" s="23" t="s">
        <v>2379</v>
      </c>
      <c r="F590" s="23" t="s">
        <v>2379</v>
      </c>
      <c r="G590" s="23">
        <v>0</v>
      </c>
      <c r="H590" s="23" t="s">
        <v>2379</v>
      </c>
      <c r="I590" s="23" t="str">
        <f>IF('Medical Examinations'!$B590&lt;18.5, "Underweight", IF('Medical Examinations'!$B590&lt;=24.9, "Normal Weight", IF('Medical Examinations'!$B590&lt;=29.9, "Overweight", "Obesity")))</f>
        <v>Obesity</v>
      </c>
      <c r="J590" s="33" t="str">
        <f>IF('Medical Examinations'!$C590&lt;5.7, "Normal", IF('Medical Examinations'!$C590&lt;=6.4, "Prediabetes", "Diabetes"))</f>
        <v>Diabetes</v>
      </c>
    </row>
    <row r="591" spans="1:10" x14ac:dyDescent="0.3">
      <c r="A591" s="38" t="s">
        <v>1780</v>
      </c>
      <c r="B591" s="28">
        <v>19.094999999999999</v>
      </c>
      <c r="C591" s="28">
        <v>6.19</v>
      </c>
      <c r="D591" s="28" t="s">
        <v>2379</v>
      </c>
      <c r="E591" s="28" t="s">
        <v>2379</v>
      </c>
      <c r="F591" s="28" t="s">
        <v>2379</v>
      </c>
      <c r="G591" s="28">
        <v>0</v>
      </c>
      <c r="H591" s="28" t="s">
        <v>2381</v>
      </c>
      <c r="I591" s="28" t="str">
        <f>IF('Medical Examinations'!$B591&lt;18.5, "Underweight", IF('Medical Examinations'!$B591&lt;=24.9, "Normal Weight", IF('Medical Examinations'!$B591&lt;=29.9, "Overweight", "Obesity")))</f>
        <v>Normal Weight</v>
      </c>
      <c r="J591" s="30" t="str">
        <f>IF('Medical Examinations'!$C591&lt;5.7, "Normal", IF('Medical Examinations'!$C591&lt;=6.4, "Prediabetes", "Diabetes"))</f>
        <v>Prediabetes</v>
      </c>
    </row>
    <row r="592" spans="1:10" x14ac:dyDescent="0.3">
      <c r="A592" s="39" t="s">
        <v>1779</v>
      </c>
      <c r="B592" s="23">
        <v>49.72</v>
      </c>
      <c r="C592" s="23">
        <v>7.71</v>
      </c>
      <c r="D592" s="23" t="s">
        <v>2379</v>
      </c>
      <c r="E592" s="23" t="s">
        <v>2379</v>
      </c>
      <c r="F592" s="23" t="s">
        <v>2379</v>
      </c>
      <c r="G592" s="23">
        <v>0</v>
      </c>
      <c r="H592" s="23" t="s">
        <v>2379</v>
      </c>
      <c r="I592" s="23" t="str">
        <f>IF('Medical Examinations'!$B592&lt;18.5, "Underweight", IF('Medical Examinations'!$B592&lt;=24.9, "Normal Weight", IF('Medical Examinations'!$B592&lt;=29.9, "Overweight", "Obesity")))</f>
        <v>Obesity</v>
      </c>
      <c r="J592" s="33" t="str">
        <f>IF('Medical Examinations'!$C592&lt;5.7, "Normal", IF('Medical Examinations'!$C592&lt;=6.4, "Prediabetes", "Diabetes"))</f>
        <v>Diabetes</v>
      </c>
    </row>
    <row r="593" spans="1:10" x14ac:dyDescent="0.3">
      <c r="A593" s="38" t="s">
        <v>1778</v>
      </c>
      <c r="B593" s="28">
        <v>21.754999999999999</v>
      </c>
      <c r="C593" s="28">
        <v>4.63</v>
      </c>
      <c r="D593" s="28" t="s">
        <v>2379</v>
      </c>
      <c r="E593" s="28" t="s">
        <v>2379</v>
      </c>
      <c r="F593" s="28" t="s">
        <v>2381</v>
      </c>
      <c r="G593" s="28">
        <v>1</v>
      </c>
      <c r="H593" s="28" t="s">
        <v>2381</v>
      </c>
      <c r="I593" s="28" t="str">
        <f>IF('Medical Examinations'!$B593&lt;18.5, "Underweight", IF('Medical Examinations'!$B593&lt;=24.9, "Normal Weight", IF('Medical Examinations'!$B593&lt;=29.9, "Overweight", "Obesity")))</f>
        <v>Normal Weight</v>
      </c>
      <c r="J593" s="30" t="str">
        <f>IF('Medical Examinations'!$C593&lt;5.7, "Normal", IF('Medical Examinations'!$C593&lt;=6.4, "Prediabetes", "Diabetes"))</f>
        <v>Normal</v>
      </c>
    </row>
    <row r="594" spans="1:10" x14ac:dyDescent="0.3">
      <c r="A594" s="39" t="s">
        <v>1777</v>
      </c>
      <c r="B594" s="23">
        <v>48.39</v>
      </c>
      <c r="C594" s="23">
        <v>4.6100000000000003</v>
      </c>
      <c r="D594" s="23" t="s">
        <v>2379</v>
      </c>
      <c r="E594" s="23" t="s">
        <v>2379</v>
      </c>
      <c r="F594" s="23" t="s">
        <v>2379</v>
      </c>
      <c r="G594" s="23">
        <v>0</v>
      </c>
      <c r="H594" s="23" t="s">
        <v>2379</v>
      </c>
      <c r="I594" s="23" t="str">
        <f>IF('Medical Examinations'!$B594&lt;18.5, "Underweight", IF('Medical Examinations'!$B594&lt;=24.9, "Normal Weight", IF('Medical Examinations'!$B594&lt;=29.9, "Overweight", "Obesity")))</f>
        <v>Obesity</v>
      </c>
      <c r="J594" s="33" t="str">
        <f>IF('Medical Examinations'!$C594&lt;5.7, "Normal", IF('Medical Examinations'!$C594&lt;=6.4, "Prediabetes", "Diabetes"))</f>
        <v>Normal</v>
      </c>
    </row>
    <row r="595" spans="1:10" x14ac:dyDescent="0.3">
      <c r="A595" s="38" t="s">
        <v>1776</v>
      </c>
      <c r="B595" s="28">
        <v>47.15</v>
      </c>
      <c r="C595" s="28">
        <v>9.5299999999999994</v>
      </c>
      <c r="D595" s="28" t="s">
        <v>2381</v>
      </c>
      <c r="E595" s="28" t="s">
        <v>2379</v>
      </c>
      <c r="F595" s="28" t="s">
        <v>2379</v>
      </c>
      <c r="G595" s="28">
        <v>1</v>
      </c>
      <c r="H595" s="28" t="s">
        <v>2379</v>
      </c>
      <c r="I595" s="28" t="str">
        <f>IF('Medical Examinations'!$B595&lt;18.5, "Underweight", IF('Medical Examinations'!$B595&lt;=24.9, "Normal Weight", IF('Medical Examinations'!$B595&lt;=29.9, "Overweight", "Obesity")))</f>
        <v>Obesity</v>
      </c>
      <c r="J595" s="30" t="str">
        <f>IF('Medical Examinations'!$C595&lt;5.7, "Normal", IF('Medical Examinations'!$C595&lt;=6.4, "Prediabetes", "Diabetes"))</f>
        <v>Diabetes</v>
      </c>
    </row>
    <row r="596" spans="1:10" x14ac:dyDescent="0.3">
      <c r="A596" s="39" t="s">
        <v>1775</v>
      </c>
      <c r="B596" s="23">
        <v>47.59</v>
      </c>
      <c r="C596" s="23">
        <v>11.43</v>
      </c>
      <c r="D596" s="23" t="s">
        <v>2381</v>
      </c>
      <c r="E596" s="23" t="s">
        <v>2379</v>
      </c>
      <c r="F596" s="23" t="s">
        <v>2379</v>
      </c>
      <c r="G596" s="23">
        <v>2</v>
      </c>
      <c r="H596" s="23" t="s">
        <v>2379</v>
      </c>
      <c r="I596" s="23" t="str">
        <f>IF('Medical Examinations'!$B596&lt;18.5, "Underweight", IF('Medical Examinations'!$B596&lt;=24.9, "Normal Weight", IF('Medical Examinations'!$B596&lt;=29.9, "Overweight", "Obesity")))</f>
        <v>Obesity</v>
      </c>
      <c r="J596" s="33" t="str">
        <f>IF('Medical Examinations'!$C596&lt;5.7, "Normal", IF('Medical Examinations'!$C596&lt;=6.4, "Prediabetes", "Diabetes"))</f>
        <v>Diabetes</v>
      </c>
    </row>
    <row r="597" spans="1:10" x14ac:dyDescent="0.3">
      <c r="A597" s="38" t="s">
        <v>1774</v>
      </c>
      <c r="B597" s="28">
        <v>39.81</v>
      </c>
      <c r="C597" s="28">
        <v>7.65</v>
      </c>
      <c r="D597" s="28" t="s">
        <v>2381</v>
      </c>
      <c r="E597" s="28" t="s">
        <v>2379</v>
      </c>
      <c r="F597" s="28" t="s">
        <v>2381</v>
      </c>
      <c r="G597" s="28">
        <v>1</v>
      </c>
      <c r="H597" s="28" t="s">
        <v>2379</v>
      </c>
      <c r="I597" s="28" t="str">
        <f>IF('Medical Examinations'!$B597&lt;18.5, "Underweight", IF('Medical Examinations'!$B597&lt;=24.9, "Normal Weight", IF('Medical Examinations'!$B597&lt;=29.9, "Overweight", "Obesity")))</f>
        <v>Obesity</v>
      </c>
      <c r="J597" s="30" t="str">
        <f>IF('Medical Examinations'!$C597&lt;5.7, "Normal", IF('Medical Examinations'!$C597&lt;=6.4, "Prediabetes", "Diabetes"))</f>
        <v>Diabetes</v>
      </c>
    </row>
    <row r="598" spans="1:10" x14ac:dyDescent="0.3">
      <c r="A598" s="39" t="s">
        <v>1773</v>
      </c>
      <c r="B598" s="23">
        <v>31.02</v>
      </c>
      <c r="C598" s="23">
        <v>5.87</v>
      </c>
      <c r="D598" s="23" t="s">
        <v>2381</v>
      </c>
      <c r="E598" s="23" t="s">
        <v>2379</v>
      </c>
      <c r="F598" s="23" t="s">
        <v>2379</v>
      </c>
      <c r="G598" s="23">
        <v>0</v>
      </c>
      <c r="H598" s="23" t="s">
        <v>2379</v>
      </c>
      <c r="I598" s="23" t="str">
        <f>IF('Medical Examinations'!$B598&lt;18.5, "Underweight", IF('Medical Examinations'!$B598&lt;=24.9, "Normal Weight", IF('Medical Examinations'!$B598&lt;=29.9, "Overweight", "Obesity")))</f>
        <v>Obesity</v>
      </c>
      <c r="J598" s="33" t="str">
        <f>IF('Medical Examinations'!$C598&lt;5.7, "Normal", IF('Medical Examinations'!$C598&lt;=6.4, "Prediabetes", "Diabetes"))</f>
        <v>Prediabetes</v>
      </c>
    </row>
    <row r="599" spans="1:10" x14ac:dyDescent="0.3">
      <c r="A599" s="38" t="s">
        <v>1772</v>
      </c>
      <c r="B599" s="28">
        <v>24.75</v>
      </c>
      <c r="C599" s="28">
        <v>4.3600000000000003</v>
      </c>
      <c r="D599" s="28" t="s">
        <v>2381</v>
      </c>
      <c r="E599" s="28" t="s">
        <v>2379</v>
      </c>
      <c r="F599" s="28" t="s">
        <v>2379</v>
      </c>
      <c r="G599" s="28">
        <v>1</v>
      </c>
      <c r="H599" s="28" t="s">
        <v>2381</v>
      </c>
      <c r="I599" s="28" t="str">
        <f>IF('Medical Examinations'!$B599&lt;18.5, "Underweight", IF('Medical Examinations'!$B599&lt;=24.9, "Normal Weight", IF('Medical Examinations'!$B599&lt;=29.9, "Overweight", "Obesity")))</f>
        <v>Normal Weight</v>
      </c>
      <c r="J599" s="30" t="str">
        <f>IF('Medical Examinations'!$C599&lt;5.7, "Normal", IF('Medical Examinations'!$C599&lt;=6.4, "Prediabetes", "Diabetes"))</f>
        <v>Normal</v>
      </c>
    </row>
    <row r="600" spans="1:10" x14ac:dyDescent="0.3">
      <c r="A600" s="39" t="s">
        <v>1771</v>
      </c>
      <c r="B600" s="23">
        <v>30.114999999999998</v>
      </c>
      <c r="C600" s="23">
        <v>10.119999999999999</v>
      </c>
      <c r="D600" s="23" t="s">
        <v>2379</v>
      </c>
      <c r="E600" s="23" t="s">
        <v>2379</v>
      </c>
      <c r="F600" s="23" t="s">
        <v>2379</v>
      </c>
      <c r="G600" s="23">
        <v>3</v>
      </c>
      <c r="H600" s="23" t="s">
        <v>2379</v>
      </c>
      <c r="I600" s="23" t="str">
        <f>IF('Medical Examinations'!$B600&lt;18.5, "Underweight", IF('Medical Examinations'!$B600&lt;=24.9, "Normal Weight", IF('Medical Examinations'!$B600&lt;=29.9, "Overweight", "Obesity")))</f>
        <v>Obesity</v>
      </c>
      <c r="J600" s="33" t="str">
        <f>IF('Medical Examinations'!$C600&lt;5.7, "Normal", IF('Medical Examinations'!$C600&lt;=6.4, "Prediabetes", "Diabetes"))</f>
        <v>Diabetes</v>
      </c>
    </row>
    <row r="601" spans="1:10" x14ac:dyDescent="0.3">
      <c r="A601" s="38" t="s">
        <v>1770</v>
      </c>
      <c r="B601" s="28">
        <v>26.03</v>
      </c>
      <c r="C601" s="28">
        <v>4.01</v>
      </c>
      <c r="D601" s="28" t="s">
        <v>2379</v>
      </c>
      <c r="E601" s="28" t="s">
        <v>2379</v>
      </c>
      <c r="F601" s="28" t="s">
        <v>2381</v>
      </c>
      <c r="G601" s="28">
        <v>1</v>
      </c>
      <c r="H601" s="28" t="s">
        <v>2381</v>
      </c>
      <c r="I601" s="28" t="str">
        <f>IF('Medical Examinations'!$B601&lt;18.5, "Underweight", IF('Medical Examinations'!$B601&lt;=24.9, "Normal Weight", IF('Medical Examinations'!$B601&lt;=29.9, "Overweight", "Obesity")))</f>
        <v>Overweight</v>
      </c>
      <c r="J601" s="30" t="str">
        <f>IF('Medical Examinations'!$C601&lt;5.7, "Normal", IF('Medical Examinations'!$C601&lt;=6.4, "Prediabetes", "Diabetes"))</f>
        <v>Normal</v>
      </c>
    </row>
    <row r="602" spans="1:10" x14ac:dyDescent="0.3">
      <c r="A602" s="39" t="s">
        <v>1769</v>
      </c>
      <c r="B602" s="23">
        <v>20.045000000000002</v>
      </c>
      <c r="C602" s="23">
        <v>4.7699999999999996</v>
      </c>
      <c r="D602" s="23" t="s">
        <v>2381</v>
      </c>
      <c r="E602" s="23" t="s">
        <v>2379</v>
      </c>
      <c r="F602" s="23" t="s">
        <v>2379</v>
      </c>
      <c r="G602" s="23">
        <v>1</v>
      </c>
      <c r="H602" s="23" t="s">
        <v>2381</v>
      </c>
      <c r="I602" s="23" t="str">
        <f>IF('Medical Examinations'!$B602&lt;18.5, "Underweight", IF('Medical Examinations'!$B602&lt;=24.9, "Normal Weight", IF('Medical Examinations'!$B602&lt;=29.9, "Overweight", "Obesity")))</f>
        <v>Normal Weight</v>
      </c>
      <c r="J602" s="33" t="str">
        <f>IF('Medical Examinations'!$C602&lt;5.7, "Normal", IF('Medical Examinations'!$C602&lt;=6.4, "Prediabetes", "Diabetes"))</f>
        <v>Normal</v>
      </c>
    </row>
    <row r="603" spans="1:10" x14ac:dyDescent="0.3">
      <c r="A603" s="38" t="s">
        <v>1768</v>
      </c>
      <c r="B603" s="28">
        <v>40.24</v>
      </c>
      <c r="C603" s="28">
        <v>6.83</v>
      </c>
      <c r="D603" s="28" t="s">
        <v>2379</v>
      </c>
      <c r="E603" s="28" t="s">
        <v>2379</v>
      </c>
      <c r="F603" s="28" t="s">
        <v>2379</v>
      </c>
      <c r="G603" s="28">
        <v>0</v>
      </c>
      <c r="H603" s="28" t="s">
        <v>2379</v>
      </c>
      <c r="I603" s="28" t="str">
        <f>IF('Medical Examinations'!$B603&lt;18.5, "Underweight", IF('Medical Examinations'!$B603&lt;=24.9, "Normal Weight", IF('Medical Examinations'!$B603&lt;=29.9, "Overweight", "Obesity")))</f>
        <v>Obesity</v>
      </c>
      <c r="J603" s="30" t="str">
        <f>IF('Medical Examinations'!$C603&lt;5.7, "Normal", IF('Medical Examinations'!$C603&lt;=6.4, "Prediabetes", "Diabetes"))</f>
        <v>Diabetes</v>
      </c>
    </row>
    <row r="604" spans="1:10" x14ac:dyDescent="0.3">
      <c r="A604" s="39" t="s">
        <v>1767</v>
      </c>
      <c r="B604" s="23">
        <v>43.15</v>
      </c>
      <c r="C604" s="23">
        <v>6.14</v>
      </c>
      <c r="D604" s="23" t="s">
        <v>2381</v>
      </c>
      <c r="E604" s="23" t="s">
        <v>2379</v>
      </c>
      <c r="F604" s="23" t="s">
        <v>2381</v>
      </c>
      <c r="G604" s="23">
        <v>1</v>
      </c>
      <c r="H604" s="23" t="s">
        <v>2379</v>
      </c>
      <c r="I604" s="23" t="str">
        <f>IF('Medical Examinations'!$B604&lt;18.5, "Underweight", IF('Medical Examinations'!$B604&lt;=24.9, "Normal Weight", IF('Medical Examinations'!$B604&lt;=29.9, "Overweight", "Obesity")))</f>
        <v>Obesity</v>
      </c>
      <c r="J604" s="33" t="str">
        <f>IF('Medical Examinations'!$C604&lt;5.7, "Normal", IF('Medical Examinations'!$C604&lt;=6.4, "Prediabetes", "Diabetes"))</f>
        <v>Prediabetes</v>
      </c>
    </row>
    <row r="605" spans="1:10" x14ac:dyDescent="0.3">
      <c r="A605" s="38" t="s">
        <v>1766</v>
      </c>
      <c r="B605" s="28">
        <v>27.7</v>
      </c>
      <c r="C605" s="28">
        <v>5.6</v>
      </c>
      <c r="D605" s="28" t="s">
        <v>2379</v>
      </c>
      <c r="E605" s="28" t="s">
        <v>2379</v>
      </c>
      <c r="F605" s="28" t="s">
        <v>2381</v>
      </c>
      <c r="G605" s="28">
        <v>1</v>
      </c>
      <c r="H605" s="28" t="s">
        <v>2381</v>
      </c>
      <c r="I605" s="28" t="str">
        <f>IF('Medical Examinations'!$B605&lt;18.5, "Underweight", IF('Medical Examinations'!$B605&lt;=24.9, "Normal Weight", IF('Medical Examinations'!$B605&lt;=29.9, "Overweight", "Obesity")))</f>
        <v>Overweight</v>
      </c>
      <c r="J605" s="30" t="str">
        <f>IF('Medical Examinations'!$C605&lt;5.7, "Normal", IF('Medical Examinations'!$C605&lt;=6.4, "Prediabetes", "Diabetes"))</f>
        <v>Normal</v>
      </c>
    </row>
    <row r="606" spans="1:10" x14ac:dyDescent="0.3">
      <c r="A606" s="39" t="s">
        <v>1765</v>
      </c>
      <c r="B606" s="23">
        <v>45.68</v>
      </c>
      <c r="C606" s="23">
        <v>4.8</v>
      </c>
      <c r="D606" s="23" t="s">
        <v>2379</v>
      </c>
      <c r="E606" s="23" t="s">
        <v>2379</v>
      </c>
      <c r="F606" s="23" t="s">
        <v>2379</v>
      </c>
      <c r="G606" s="23">
        <v>2</v>
      </c>
      <c r="H606" s="23" t="s">
        <v>2379</v>
      </c>
      <c r="I606" s="23" t="str">
        <f>IF('Medical Examinations'!$B606&lt;18.5, "Underweight", IF('Medical Examinations'!$B606&lt;=24.9, "Normal Weight", IF('Medical Examinations'!$B606&lt;=29.9, "Overweight", "Obesity")))</f>
        <v>Obesity</v>
      </c>
      <c r="J606" s="33" t="str">
        <f>IF('Medical Examinations'!$C606&lt;5.7, "Normal", IF('Medical Examinations'!$C606&lt;=6.4, "Prediabetes", "Diabetes"))</f>
        <v>Normal</v>
      </c>
    </row>
    <row r="607" spans="1:10" x14ac:dyDescent="0.3">
      <c r="A607" s="38" t="s">
        <v>1764</v>
      </c>
      <c r="B607" s="28">
        <v>27.3</v>
      </c>
      <c r="C607" s="28">
        <v>11.89</v>
      </c>
      <c r="D607" s="28" t="s">
        <v>2379</v>
      </c>
      <c r="E607" s="28" t="s">
        <v>2379</v>
      </c>
      <c r="F607" s="28" t="s">
        <v>2379</v>
      </c>
      <c r="G607" s="28">
        <v>0</v>
      </c>
      <c r="H607" s="28" t="s">
        <v>2381</v>
      </c>
      <c r="I607" s="28" t="str">
        <f>IF('Medical Examinations'!$B607&lt;18.5, "Underweight", IF('Medical Examinations'!$B607&lt;=24.9, "Normal Weight", IF('Medical Examinations'!$B607&lt;=29.9, "Overweight", "Obesity")))</f>
        <v>Overweight</v>
      </c>
      <c r="J607" s="30" t="str">
        <f>IF('Medical Examinations'!$C607&lt;5.7, "Normal", IF('Medical Examinations'!$C607&lt;=6.4, "Prediabetes", "Diabetes"))</f>
        <v>Diabetes</v>
      </c>
    </row>
    <row r="608" spans="1:10" x14ac:dyDescent="0.3">
      <c r="A608" s="39" t="s">
        <v>1763</v>
      </c>
      <c r="B608" s="23">
        <v>54.45</v>
      </c>
      <c r="C608" s="23">
        <v>4.7300000000000004</v>
      </c>
      <c r="D608" s="23" t="s">
        <v>2381</v>
      </c>
      <c r="E608" s="23" t="s">
        <v>2379</v>
      </c>
      <c r="F608" s="23" t="s">
        <v>2379</v>
      </c>
      <c r="G608" s="23">
        <v>1</v>
      </c>
      <c r="H608" s="23" t="s">
        <v>2379</v>
      </c>
      <c r="I608" s="23" t="str">
        <f>IF('Medical Examinations'!$B608&lt;18.5, "Underweight", IF('Medical Examinations'!$B608&lt;=24.9, "Normal Weight", IF('Medical Examinations'!$B608&lt;=29.9, "Overweight", "Obesity")))</f>
        <v>Obesity</v>
      </c>
      <c r="J608" s="33" t="str">
        <f>IF('Medical Examinations'!$C608&lt;5.7, "Normal", IF('Medical Examinations'!$C608&lt;=6.4, "Prediabetes", "Diabetes"))</f>
        <v>Normal</v>
      </c>
    </row>
    <row r="609" spans="1:10" x14ac:dyDescent="0.3">
      <c r="A609" s="38" t="s">
        <v>1762</v>
      </c>
      <c r="B609" s="28">
        <v>54.43</v>
      </c>
      <c r="C609" s="28">
        <v>4.6100000000000003</v>
      </c>
      <c r="D609" s="28" t="s">
        <v>2381</v>
      </c>
      <c r="E609" s="28" t="s">
        <v>2379</v>
      </c>
      <c r="F609" s="28" t="s">
        <v>2379</v>
      </c>
      <c r="G609" s="28">
        <v>1</v>
      </c>
      <c r="H609" s="28" t="s">
        <v>2379</v>
      </c>
      <c r="I609" s="28" t="str">
        <f>IF('Medical Examinations'!$B609&lt;18.5, "Underweight", IF('Medical Examinations'!$B609&lt;=24.9, "Normal Weight", IF('Medical Examinations'!$B609&lt;=29.9, "Overweight", "Obesity")))</f>
        <v>Obesity</v>
      </c>
      <c r="J609" s="30" t="str">
        <f>IF('Medical Examinations'!$C609&lt;5.7, "Normal", IF('Medical Examinations'!$C609&lt;=6.4, "Prediabetes", "Diabetes"))</f>
        <v>Normal</v>
      </c>
    </row>
    <row r="610" spans="1:10" x14ac:dyDescent="0.3">
      <c r="A610" s="39" t="s">
        <v>1761</v>
      </c>
      <c r="B610" s="23">
        <v>48.01</v>
      </c>
      <c r="C610" s="23">
        <v>7.3</v>
      </c>
      <c r="D610" s="23" t="s">
        <v>2379</v>
      </c>
      <c r="E610" s="23" t="s">
        <v>2379</v>
      </c>
      <c r="F610" s="23" t="s">
        <v>2379</v>
      </c>
      <c r="G610" s="23">
        <v>0</v>
      </c>
      <c r="H610" s="23" t="s">
        <v>2379</v>
      </c>
      <c r="I610" s="23" t="str">
        <f>IF('Medical Examinations'!$B610&lt;18.5, "Underweight", IF('Medical Examinations'!$B610&lt;=24.9, "Normal Weight", IF('Medical Examinations'!$B610&lt;=29.9, "Overweight", "Obesity")))</f>
        <v>Obesity</v>
      </c>
      <c r="J610" s="33" t="str">
        <f>IF('Medical Examinations'!$C610&lt;5.7, "Normal", IF('Medical Examinations'!$C610&lt;=6.4, "Prediabetes", "Diabetes"))</f>
        <v>Diabetes</v>
      </c>
    </row>
    <row r="611" spans="1:10" x14ac:dyDescent="0.3">
      <c r="A611" s="38" t="s">
        <v>1760</v>
      </c>
      <c r="B611" s="28">
        <v>48.32</v>
      </c>
      <c r="C611" s="28">
        <v>5.88</v>
      </c>
      <c r="D611" s="28" t="s">
        <v>2379</v>
      </c>
      <c r="E611" s="28" t="s">
        <v>2379</v>
      </c>
      <c r="F611" s="28" t="s">
        <v>2379</v>
      </c>
      <c r="G611" s="28">
        <v>0</v>
      </c>
      <c r="H611" s="28" t="s">
        <v>2379</v>
      </c>
      <c r="I611" s="28" t="str">
        <f>IF('Medical Examinations'!$B611&lt;18.5, "Underweight", IF('Medical Examinations'!$B611&lt;=24.9, "Normal Weight", IF('Medical Examinations'!$B611&lt;=29.9, "Overweight", "Obesity")))</f>
        <v>Obesity</v>
      </c>
      <c r="J611" s="30" t="str">
        <f>IF('Medical Examinations'!$C611&lt;5.7, "Normal", IF('Medical Examinations'!$C611&lt;=6.4, "Prediabetes", "Diabetes"))</f>
        <v>Prediabetes</v>
      </c>
    </row>
    <row r="612" spans="1:10" x14ac:dyDescent="0.3">
      <c r="A612" s="39" t="s">
        <v>1759</v>
      </c>
      <c r="B612" s="23">
        <v>22.895</v>
      </c>
      <c r="C612" s="23">
        <v>4.0599999999999996</v>
      </c>
      <c r="D612" s="23" t="s">
        <v>2379</v>
      </c>
      <c r="E612" s="23" t="s">
        <v>2379</v>
      </c>
      <c r="F612" s="23" t="s">
        <v>2381</v>
      </c>
      <c r="G612" s="23">
        <v>1</v>
      </c>
      <c r="H612" s="23" t="s">
        <v>2381</v>
      </c>
      <c r="I612" s="23" t="str">
        <f>IF('Medical Examinations'!$B612&lt;18.5, "Underweight", IF('Medical Examinations'!$B612&lt;=24.9, "Normal Weight", IF('Medical Examinations'!$B612&lt;=29.9, "Overweight", "Obesity")))</f>
        <v>Normal Weight</v>
      </c>
      <c r="J612" s="33" t="str">
        <f>IF('Medical Examinations'!$C612&lt;5.7, "Normal", IF('Medical Examinations'!$C612&lt;=6.4, "Prediabetes", "Diabetes"))</f>
        <v>Normal</v>
      </c>
    </row>
    <row r="613" spans="1:10" x14ac:dyDescent="0.3">
      <c r="A613" s="38" t="s">
        <v>1758</v>
      </c>
      <c r="B613" s="28">
        <v>54.85</v>
      </c>
      <c r="C613" s="28">
        <v>4.9000000000000004</v>
      </c>
      <c r="D613" s="28" t="s">
        <v>2379</v>
      </c>
      <c r="E613" s="28" t="s">
        <v>2379</v>
      </c>
      <c r="F613" s="28" t="s">
        <v>2379</v>
      </c>
      <c r="G613" s="28">
        <v>1</v>
      </c>
      <c r="H613" s="28" t="s">
        <v>2379</v>
      </c>
      <c r="I613" s="28" t="str">
        <f>IF('Medical Examinations'!$B613&lt;18.5, "Underweight", IF('Medical Examinations'!$B613&lt;=24.9, "Normal Weight", IF('Medical Examinations'!$B613&lt;=29.9, "Overweight", "Obesity")))</f>
        <v>Obesity</v>
      </c>
      <c r="J613" s="30" t="str">
        <f>IF('Medical Examinations'!$C613&lt;5.7, "Normal", IF('Medical Examinations'!$C613&lt;=6.4, "Prediabetes", "Diabetes"))</f>
        <v>Normal</v>
      </c>
    </row>
    <row r="614" spans="1:10" x14ac:dyDescent="0.3">
      <c r="A614" s="39" t="s">
        <v>1757</v>
      </c>
      <c r="B614" s="23">
        <v>21.85</v>
      </c>
      <c r="C614" s="23">
        <v>5.52</v>
      </c>
      <c r="D614" s="23" t="s">
        <v>2379</v>
      </c>
      <c r="E614" s="23" t="s">
        <v>2379</v>
      </c>
      <c r="F614" s="23" t="s">
        <v>2381</v>
      </c>
      <c r="G614" s="23">
        <v>1</v>
      </c>
      <c r="H614" s="23" t="s">
        <v>2381</v>
      </c>
      <c r="I614" s="23" t="str">
        <f>IF('Medical Examinations'!$B614&lt;18.5, "Underweight", IF('Medical Examinations'!$B614&lt;=24.9, "Normal Weight", IF('Medical Examinations'!$B614&lt;=29.9, "Overweight", "Obesity")))</f>
        <v>Normal Weight</v>
      </c>
      <c r="J614" s="33" t="str">
        <f>IF('Medical Examinations'!$C614&lt;5.7, "Normal", IF('Medical Examinations'!$C614&lt;=6.4, "Prediabetes", "Diabetes"))</f>
        <v>Normal</v>
      </c>
    </row>
    <row r="615" spans="1:10" x14ac:dyDescent="0.3">
      <c r="A615" s="38" t="s">
        <v>1756</v>
      </c>
      <c r="B615" s="28">
        <v>51.86</v>
      </c>
      <c r="C615" s="28">
        <v>5.2</v>
      </c>
      <c r="D615" s="28" t="s">
        <v>2381</v>
      </c>
      <c r="E615" s="28" t="s">
        <v>2379</v>
      </c>
      <c r="F615" s="28" t="s">
        <v>2379</v>
      </c>
      <c r="G615" s="28">
        <v>0</v>
      </c>
      <c r="H615" s="28" t="s">
        <v>2379</v>
      </c>
      <c r="I615" s="28" t="str">
        <f>IF('Medical Examinations'!$B615&lt;18.5, "Underweight", IF('Medical Examinations'!$B615&lt;=24.9, "Normal Weight", IF('Medical Examinations'!$B615&lt;=29.9, "Overweight", "Obesity")))</f>
        <v>Obesity</v>
      </c>
      <c r="J615" s="30" t="str">
        <f>IF('Medical Examinations'!$C615&lt;5.7, "Normal", IF('Medical Examinations'!$C615&lt;=6.4, "Prediabetes", "Diabetes"))</f>
        <v>Normal</v>
      </c>
    </row>
    <row r="616" spans="1:10" x14ac:dyDescent="0.3">
      <c r="A616" s="39" t="s">
        <v>1755</v>
      </c>
      <c r="B616" s="23">
        <v>39.049999999999997</v>
      </c>
      <c r="C616" s="23">
        <v>7.59</v>
      </c>
      <c r="D616" s="23" t="s">
        <v>2379</v>
      </c>
      <c r="E616" s="23" t="s">
        <v>2379</v>
      </c>
      <c r="F616" s="23" t="s">
        <v>2379</v>
      </c>
      <c r="G616" s="23">
        <v>3</v>
      </c>
      <c r="H616" s="23" t="s">
        <v>2379</v>
      </c>
      <c r="I616" s="23" t="str">
        <f>IF('Medical Examinations'!$B616&lt;18.5, "Underweight", IF('Medical Examinations'!$B616&lt;=24.9, "Normal Weight", IF('Medical Examinations'!$B616&lt;=29.9, "Overweight", "Obesity")))</f>
        <v>Obesity</v>
      </c>
      <c r="J616" s="33" t="str">
        <f>IF('Medical Examinations'!$C616&lt;5.7, "Normal", IF('Medical Examinations'!$C616&lt;=6.4, "Prediabetes", "Diabetes"))</f>
        <v>Diabetes</v>
      </c>
    </row>
    <row r="617" spans="1:10" x14ac:dyDescent="0.3">
      <c r="A617" s="38" t="s">
        <v>1754</v>
      </c>
      <c r="B617" s="28">
        <v>31.824999999999999</v>
      </c>
      <c r="C617" s="28">
        <v>8.2799999999999994</v>
      </c>
      <c r="D617" s="28" t="s">
        <v>2379</v>
      </c>
      <c r="E617" s="28" t="s">
        <v>2379</v>
      </c>
      <c r="F617" s="28" t="s">
        <v>2379</v>
      </c>
      <c r="G617" s="28">
        <v>3</v>
      </c>
      <c r="H617" s="28" t="s">
        <v>2379</v>
      </c>
      <c r="I617" s="28" t="str">
        <f>IF('Medical Examinations'!$B617&lt;18.5, "Underweight", IF('Medical Examinations'!$B617&lt;=24.9, "Normal Weight", IF('Medical Examinations'!$B617&lt;=29.9, "Overweight", "Obesity")))</f>
        <v>Obesity</v>
      </c>
      <c r="J617" s="30" t="str">
        <f>IF('Medical Examinations'!$C617&lt;5.7, "Normal", IF('Medical Examinations'!$C617&lt;=6.4, "Prediabetes", "Diabetes"))</f>
        <v>Diabetes</v>
      </c>
    </row>
    <row r="618" spans="1:10" x14ac:dyDescent="0.3">
      <c r="A618" s="39" t="s">
        <v>1753</v>
      </c>
      <c r="B618" s="23">
        <v>46.43</v>
      </c>
      <c r="C618" s="23">
        <v>6.72</v>
      </c>
      <c r="D618" s="23" t="s">
        <v>2379</v>
      </c>
      <c r="E618" s="23" t="s">
        <v>2379</v>
      </c>
      <c r="F618" s="23" t="s">
        <v>2379</v>
      </c>
      <c r="G618" s="23">
        <v>0</v>
      </c>
      <c r="H618" s="23" t="s">
        <v>2379</v>
      </c>
      <c r="I618" s="23" t="str">
        <f>IF('Medical Examinations'!$B618&lt;18.5, "Underweight", IF('Medical Examinations'!$B618&lt;=24.9, "Normal Weight", IF('Medical Examinations'!$B618&lt;=29.9, "Overweight", "Obesity")))</f>
        <v>Obesity</v>
      </c>
      <c r="J618" s="33" t="str">
        <f>IF('Medical Examinations'!$C618&lt;5.7, "Normal", IF('Medical Examinations'!$C618&lt;=6.4, "Prediabetes", "Diabetes"))</f>
        <v>Diabetes</v>
      </c>
    </row>
    <row r="619" spans="1:10" x14ac:dyDescent="0.3">
      <c r="A619" s="38" t="s">
        <v>1752</v>
      </c>
      <c r="B619" s="28">
        <v>53.63</v>
      </c>
      <c r="C619" s="28">
        <v>5.47</v>
      </c>
      <c r="D619" s="28" t="s">
        <v>2381</v>
      </c>
      <c r="E619" s="28" t="s">
        <v>2379</v>
      </c>
      <c r="F619" s="28" t="s">
        <v>2379</v>
      </c>
      <c r="G619" s="28">
        <v>1</v>
      </c>
      <c r="H619" s="28" t="s">
        <v>2379</v>
      </c>
      <c r="I619" s="28" t="str">
        <f>IF('Medical Examinations'!$B619&lt;18.5, "Underweight", IF('Medical Examinations'!$B619&lt;=24.9, "Normal Weight", IF('Medical Examinations'!$B619&lt;=29.9, "Overweight", "Obesity")))</f>
        <v>Obesity</v>
      </c>
      <c r="J619" s="30" t="str">
        <f>IF('Medical Examinations'!$C619&lt;5.7, "Normal", IF('Medical Examinations'!$C619&lt;=6.4, "Prediabetes", "Diabetes"))</f>
        <v>Normal</v>
      </c>
    </row>
    <row r="620" spans="1:10" x14ac:dyDescent="0.3">
      <c r="A620" s="39" t="s">
        <v>1751</v>
      </c>
      <c r="B620" s="23">
        <v>48.7</v>
      </c>
      <c r="C620" s="23">
        <v>4.71</v>
      </c>
      <c r="D620" s="23" t="s">
        <v>2379</v>
      </c>
      <c r="E620" s="23" t="s">
        <v>2379</v>
      </c>
      <c r="F620" s="23" t="s">
        <v>2379</v>
      </c>
      <c r="G620" s="23">
        <v>0</v>
      </c>
      <c r="H620" s="23" t="s">
        <v>2379</v>
      </c>
      <c r="I620" s="23" t="str">
        <f>IF('Medical Examinations'!$B620&lt;18.5, "Underweight", IF('Medical Examinations'!$B620&lt;=24.9, "Normal Weight", IF('Medical Examinations'!$B620&lt;=29.9, "Overweight", "Obesity")))</f>
        <v>Obesity</v>
      </c>
      <c r="J620" s="33" t="str">
        <f>IF('Medical Examinations'!$C620&lt;5.7, "Normal", IF('Medical Examinations'!$C620&lt;=6.4, "Prediabetes", "Diabetes"))</f>
        <v>Normal</v>
      </c>
    </row>
    <row r="621" spans="1:10" x14ac:dyDescent="0.3">
      <c r="A621" s="38" t="s">
        <v>1750</v>
      </c>
      <c r="B621" s="28">
        <v>48.81</v>
      </c>
      <c r="C621" s="28">
        <v>5.49</v>
      </c>
      <c r="D621" s="28" t="s">
        <v>2379</v>
      </c>
      <c r="E621" s="28" t="s">
        <v>2379</v>
      </c>
      <c r="F621" s="28" t="s">
        <v>2379</v>
      </c>
      <c r="G621" s="28">
        <v>0</v>
      </c>
      <c r="H621" s="28" t="s">
        <v>2379</v>
      </c>
      <c r="I621" s="28" t="str">
        <f>IF('Medical Examinations'!$B621&lt;18.5, "Underweight", IF('Medical Examinations'!$B621&lt;=24.9, "Normal Weight", IF('Medical Examinations'!$B621&lt;=29.9, "Overweight", "Obesity")))</f>
        <v>Obesity</v>
      </c>
      <c r="J621" s="30" t="str">
        <f>IF('Medical Examinations'!$C621&lt;5.7, "Normal", IF('Medical Examinations'!$C621&lt;=6.4, "Prediabetes", "Diabetes"))</f>
        <v>Normal</v>
      </c>
    </row>
    <row r="622" spans="1:10" x14ac:dyDescent="0.3">
      <c r="A622" s="39" t="s">
        <v>1749</v>
      </c>
      <c r="B622" s="23">
        <v>47.53</v>
      </c>
      <c r="C622" s="23">
        <v>4.72</v>
      </c>
      <c r="D622" s="23" t="s">
        <v>2379</v>
      </c>
      <c r="E622" s="23" t="s">
        <v>2379</v>
      </c>
      <c r="F622" s="23" t="s">
        <v>2379</v>
      </c>
      <c r="G622" s="23">
        <v>0</v>
      </c>
      <c r="H622" s="23" t="s">
        <v>2379</v>
      </c>
      <c r="I622" s="23" t="str">
        <f>IF('Medical Examinations'!$B622&lt;18.5, "Underweight", IF('Medical Examinations'!$B622&lt;=24.9, "Normal Weight", IF('Medical Examinations'!$B622&lt;=29.9, "Overweight", "Obesity")))</f>
        <v>Obesity</v>
      </c>
      <c r="J622" s="33" t="str">
        <f>IF('Medical Examinations'!$C622&lt;5.7, "Normal", IF('Medical Examinations'!$C622&lt;=6.4, "Prediabetes", "Diabetes"))</f>
        <v>Normal</v>
      </c>
    </row>
    <row r="623" spans="1:10" x14ac:dyDescent="0.3">
      <c r="A623" s="38" t="s">
        <v>1748</v>
      </c>
      <c r="B623" s="28">
        <v>36.85</v>
      </c>
      <c r="C623" s="28">
        <v>6.7</v>
      </c>
      <c r="D623" s="28" t="s">
        <v>2379</v>
      </c>
      <c r="E623" s="28" t="s">
        <v>2379</v>
      </c>
      <c r="F623" s="28" t="s">
        <v>2379</v>
      </c>
      <c r="G623" s="28">
        <v>0</v>
      </c>
      <c r="H623" s="28" t="s">
        <v>2379</v>
      </c>
      <c r="I623" s="28" t="str">
        <f>IF('Medical Examinations'!$B623&lt;18.5, "Underweight", IF('Medical Examinations'!$B623&lt;=24.9, "Normal Weight", IF('Medical Examinations'!$B623&lt;=29.9, "Overweight", "Obesity")))</f>
        <v>Obesity</v>
      </c>
      <c r="J623" s="30" t="str">
        <f>IF('Medical Examinations'!$C623&lt;5.7, "Normal", IF('Medical Examinations'!$C623&lt;=6.4, "Prediabetes", "Diabetes"))</f>
        <v>Diabetes</v>
      </c>
    </row>
    <row r="624" spans="1:10" x14ac:dyDescent="0.3">
      <c r="A624" s="39" t="s">
        <v>1747</v>
      </c>
      <c r="B624" s="23">
        <v>29.3</v>
      </c>
      <c r="C624" s="23">
        <v>5.5</v>
      </c>
      <c r="D624" s="23" t="s">
        <v>2379</v>
      </c>
      <c r="E624" s="23" t="s">
        <v>2379</v>
      </c>
      <c r="F624" s="23" t="s">
        <v>2379</v>
      </c>
      <c r="G624" s="23">
        <v>0</v>
      </c>
      <c r="H624" s="23" t="s">
        <v>2379</v>
      </c>
      <c r="I624" s="23" t="str">
        <f>IF('Medical Examinations'!$B624&lt;18.5, "Underweight", IF('Medical Examinations'!$B624&lt;=24.9, "Normal Weight", IF('Medical Examinations'!$B624&lt;=29.9, "Overweight", "Obesity")))</f>
        <v>Overweight</v>
      </c>
      <c r="J624" s="33" t="str">
        <f>IF('Medical Examinations'!$C624&lt;5.7, "Normal", IF('Medical Examinations'!$C624&lt;=6.4, "Prediabetes", "Diabetes"))</f>
        <v>Normal</v>
      </c>
    </row>
    <row r="625" spans="1:10" x14ac:dyDescent="0.3">
      <c r="A625" s="38" t="s">
        <v>1746</v>
      </c>
      <c r="B625" s="28">
        <v>19.3</v>
      </c>
      <c r="C625" s="28">
        <v>4.46</v>
      </c>
      <c r="D625" s="28" t="s">
        <v>2379</v>
      </c>
      <c r="E625" s="28" t="s">
        <v>2379</v>
      </c>
      <c r="F625" s="28" t="s">
        <v>2379</v>
      </c>
      <c r="G625" s="28">
        <v>1</v>
      </c>
      <c r="H625" s="28" t="s">
        <v>2381</v>
      </c>
      <c r="I625" s="28" t="str">
        <f>IF('Medical Examinations'!$B625&lt;18.5, "Underweight", IF('Medical Examinations'!$B625&lt;=24.9, "Normal Weight", IF('Medical Examinations'!$B625&lt;=29.9, "Overweight", "Obesity")))</f>
        <v>Normal Weight</v>
      </c>
      <c r="J625" s="30" t="str">
        <f>IF('Medical Examinations'!$C625&lt;5.7, "Normal", IF('Medical Examinations'!$C625&lt;=6.4, "Prediabetes", "Diabetes"))</f>
        <v>Normal</v>
      </c>
    </row>
    <row r="626" spans="1:10" x14ac:dyDescent="0.3">
      <c r="A626" s="39" t="s">
        <v>1745</v>
      </c>
      <c r="B626" s="23">
        <v>24.13</v>
      </c>
      <c r="C626" s="23">
        <v>5.29</v>
      </c>
      <c r="D626" s="23" t="s">
        <v>2381</v>
      </c>
      <c r="E626" s="23" t="s">
        <v>2379</v>
      </c>
      <c r="F626" s="23" t="s">
        <v>2381</v>
      </c>
      <c r="G626" s="23">
        <v>1</v>
      </c>
      <c r="H626" s="23" t="s">
        <v>2381</v>
      </c>
      <c r="I626" s="23" t="str">
        <f>IF('Medical Examinations'!$B626&lt;18.5, "Underweight", IF('Medical Examinations'!$B626&lt;=24.9, "Normal Weight", IF('Medical Examinations'!$B626&lt;=29.9, "Overweight", "Obesity")))</f>
        <v>Normal Weight</v>
      </c>
      <c r="J626" s="33" t="str">
        <f>IF('Medical Examinations'!$C626&lt;5.7, "Normal", IF('Medical Examinations'!$C626&lt;=6.4, "Prediabetes", "Diabetes"))</f>
        <v>Normal</v>
      </c>
    </row>
    <row r="627" spans="1:10" x14ac:dyDescent="0.3">
      <c r="A627" s="38" t="s">
        <v>1744</v>
      </c>
      <c r="B627" s="28">
        <v>46.7</v>
      </c>
      <c r="C627" s="28">
        <v>10.99</v>
      </c>
      <c r="D627" s="28" t="s">
        <v>2379</v>
      </c>
      <c r="E627" s="28" t="s">
        <v>2379</v>
      </c>
      <c r="F627" s="28" t="s">
        <v>2379</v>
      </c>
      <c r="G627" s="28">
        <v>0</v>
      </c>
      <c r="H627" s="28" t="s">
        <v>2379</v>
      </c>
      <c r="I627" s="28" t="str">
        <f>IF('Medical Examinations'!$B627&lt;18.5, "Underweight", IF('Medical Examinations'!$B627&lt;=24.9, "Normal Weight", IF('Medical Examinations'!$B627&lt;=29.9, "Overweight", "Obesity")))</f>
        <v>Obesity</v>
      </c>
      <c r="J627" s="30" t="str">
        <f>IF('Medical Examinations'!$C627&lt;5.7, "Normal", IF('Medical Examinations'!$C627&lt;=6.4, "Prediabetes", "Diabetes"))</f>
        <v>Diabetes</v>
      </c>
    </row>
    <row r="628" spans="1:10" x14ac:dyDescent="0.3">
      <c r="A628" s="39" t="s">
        <v>1743</v>
      </c>
      <c r="B628" s="23">
        <v>45.27</v>
      </c>
      <c r="C628" s="23">
        <v>5.2</v>
      </c>
      <c r="D628" s="23" t="s">
        <v>2381</v>
      </c>
      <c r="E628" s="23" t="s">
        <v>2379</v>
      </c>
      <c r="F628" s="23" t="s">
        <v>2379</v>
      </c>
      <c r="G628" s="23">
        <v>0</v>
      </c>
      <c r="H628" s="23" t="s">
        <v>2379</v>
      </c>
      <c r="I628" s="23" t="str">
        <f>IF('Medical Examinations'!$B628&lt;18.5, "Underweight", IF('Medical Examinations'!$B628&lt;=24.9, "Normal Weight", IF('Medical Examinations'!$B628&lt;=29.9, "Overweight", "Obesity")))</f>
        <v>Obesity</v>
      </c>
      <c r="J628" s="33" t="str">
        <f>IF('Medical Examinations'!$C628&lt;5.7, "Normal", IF('Medical Examinations'!$C628&lt;=6.4, "Prediabetes", "Diabetes"))</f>
        <v>Normal</v>
      </c>
    </row>
    <row r="629" spans="1:10" x14ac:dyDescent="0.3">
      <c r="A629" s="38" t="s">
        <v>1742</v>
      </c>
      <c r="B629" s="28">
        <v>44.29</v>
      </c>
      <c r="C629" s="28">
        <v>9.66</v>
      </c>
      <c r="D629" s="28" t="s">
        <v>2379</v>
      </c>
      <c r="E629" s="28" t="s">
        <v>2379</v>
      </c>
      <c r="F629" s="28" t="s">
        <v>2379</v>
      </c>
      <c r="G629" s="28">
        <v>2</v>
      </c>
      <c r="H629" s="28" t="s">
        <v>2379</v>
      </c>
      <c r="I629" s="28" t="str">
        <f>IF('Medical Examinations'!$B629&lt;18.5, "Underweight", IF('Medical Examinations'!$B629&lt;=24.9, "Normal Weight", IF('Medical Examinations'!$B629&lt;=29.9, "Overweight", "Obesity")))</f>
        <v>Obesity</v>
      </c>
      <c r="J629" s="30" t="str">
        <f>IF('Medical Examinations'!$C629&lt;5.7, "Normal", IF('Medical Examinations'!$C629&lt;=6.4, "Prediabetes", "Diabetes"))</f>
        <v>Diabetes</v>
      </c>
    </row>
    <row r="630" spans="1:10" x14ac:dyDescent="0.3">
      <c r="A630" s="39" t="s">
        <v>1741</v>
      </c>
      <c r="B630" s="23">
        <v>54.59</v>
      </c>
      <c r="C630" s="23">
        <v>4.22</v>
      </c>
      <c r="D630" s="23" t="s">
        <v>2381</v>
      </c>
      <c r="E630" s="23" t="s">
        <v>2379</v>
      </c>
      <c r="F630" s="23" t="s">
        <v>2379</v>
      </c>
      <c r="G630" s="23">
        <v>1</v>
      </c>
      <c r="H630" s="23" t="s">
        <v>2379</v>
      </c>
      <c r="I630" s="23" t="str">
        <f>IF('Medical Examinations'!$B630&lt;18.5, "Underweight", IF('Medical Examinations'!$B630&lt;=24.9, "Normal Weight", IF('Medical Examinations'!$B630&lt;=29.9, "Overweight", "Obesity")))</f>
        <v>Obesity</v>
      </c>
      <c r="J630" s="33" t="str">
        <f>IF('Medical Examinations'!$C630&lt;5.7, "Normal", IF('Medical Examinations'!$C630&lt;=6.4, "Prediabetes", "Diabetes"))</f>
        <v>Normal</v>
      </c>
    </row>
    <row r="631" spans="1:10" x14ac:dyDescent="0.3">
      <c r="A631" s="38" t="s">
        <v>1740</v>
      </c>
      <c r="B631" s="28">
        <v>32.965000000000003</v>
      </c>
      <c r="C631" s="28">
        <v>11.78</v>
      </c>
      <c r="D631" s="28" t="s">
        <v>2379</v>
      </c>
      <c r="E631" s="28" t="s">
        <v>2379</v>
      </c>
      <c r="F631" s="28" t="s">
        <v>2379</v>
      </c>
      <c r="G631" s="28">
        <v>0</v>
      </c>
      <c r="H631" s="28" t="s">
        <v>2379</v>
      </c>
      <c r="I631" s="28" t="str">
        <f>IF('Medical Examinations'!$B631&lt;18.5, "Underweight", IF('Medical Examinations'!$B631&lt;=24.9, "Normal Weight", IF('Medical Examinations'!$B631&lt;=29.9, "Overweight", "Obesity")))</f>
        <v>Obesity</v>
      </c>
      <c r="J631" s="30" t="str">
        <f>IF('Medical Examinations'!$C631&lt;5.7, "Normal", IF('Medical Examinations'!$C631&lt;=6.4, "Prediabetes", "Diabetes"))</f>
        <v>Diabetes</v>
      </c>
    </row>
    <row r="632" spans="1:10" x14ac:dyDescent="0.3">
      <c r="A632" s="39" t="s">
        <v>1739</v>
      </c>
      <c r="B632" s="23">
        <v>38.049999999999997</v>
      </c>
      <c r="C632" s="23">
        <v>9.6199999999999992</v>
      </c>
      <c r="D632" s="23" t="s">
        <v>2379</v>
      </c>
      <c r="E632" s="23" t="s">
        <v>2379</v>
      </c>
      <c r="F632" s="23" t="s">
        <v>2379</v>
      </c>
      <c r="G632" s="23">
        <v>0</v>
      </c>
      <c r="H632" s="23" t="s">
        <v>2379</v>
      </c>
      <c r="I632" s="23" t="str">
        <f>IF('Medical Examinations'!$B632&lt;18.5, "Underweight", IF('Medical Examinations'!$B632&lt;=24.9, "Normal Weight", IF('Medical Examinations'!$B632&lt;=29.9, "Overweight", "Obesity")))</f>
        <v>Obesity</v>
      </c>
      <c r="J632" s="33" t="str">
        <f>IF('Medical Examinations'!$C632&lt;5.7, "Normal", IF('Medical Examinations'!$C632&lt;=6.4, "Prediabetes", "Diabetes"))</f>
        <v>Diabetes</v>
      </c>
    </row>
    <row r="633" spans="1:10" x14ac:dyDescent="0.3">
      <c r="A633" s="38" t="s">
        <v>1738</v>
      </c>
      <c r="B633" s="28">
        <v>46.14</v>
      </c>
      <c r="C633" s="28">
        <v>10.78</v>
      </c>
      <c r="D633" s="28" t="s">
        <v>2379</v>
      </c>
      <c r="E633" s="28" t="s">
        <v>2379</v>
      </c>
      <c r="F633" s="28" t="s">
        <v>2379</v>
      </c>
      <c r="G633" s="28">
        <v>0</v>
      </c>
      <c r="H633" s="28" t="s">
        <v>2379</v>
      </c>
      <c r="I633" s="28" t="str">
        <f>IF('Medical Examinations'!$B633&lt;18.5, "Underweight", IF('Medical Examinations'!$B633&lt;=24.9, "Normal Weight", IF('Medical Examinations'!$B633&lt;=29.9, "Overweight", "Obesity")))</f>
        <v>Obesity</v>
      </c>
      <c r="J633" s="30" t="str">
        <f>IF('Medical Examinations'!$C633&lt;5.7, "Normal", IF('Medical Examinations'!$C633&lt;=6.4, "Prediabetes", "Diabetes"))</f>
        <v>Diabetes</v>
      </c>
    </row>
    <row r="634" spans="1:10" x14ac:dyDescent="0.3">
      <c r="A634" s="39" t="s">
        <v>1737</v>
      </c>
      <c r="B634" s="23">
        <v>41.325000000000003</v>
      </c>
      <c r="C634" s="23">
        <v>5.1100000000000003</v>
      </c>
      <c r="D634" s="23" t="s">
        <v>2381</v>
      </c>
      <c r="E634" s="23" t="s">
        <v>2379</v>
      </c>
      <c r="F634" s="23" t="s">
        <v>2379</v>
      </c>
      <c r="G634" s="23">
        <v>2</v>
      </c>
      <c r="H634" s="23" t="s">
        <v>2379</v>
      </c>
      <c r="I634" s="23" t="str">
        <f>IF('Medical Examinations'!$B634&lt;18.5, "Underweight", IF('Medical Examinations'!$B634&lt;=24.9, "Normal Weight", IF('Medical Examinations'!$B634&lt;=29.9, "Overweight", "Obesity")))</f>
        <v>Obesity</v>
      </c>
      <c r="J634" s="33" t="str">
        <f>IF('Medical Examinations'!$C634&lt;5.7, "Normal", IF('Medical Examinations'!$C634&lt;=6.4, "Prediabetes", "Diabetes"))</f>
        <v>Normal</v>
      </c>
    </row>
    <row r="635" spans="1:10" x14ac:dyDescent="0.3">
      <c r="A635" s="38" t="s">
        <v>1736</v>
      </c>
      <c r="B635" s="28">
        <v>44.64</v>
      </c>
      <c r="C635" s="28">
        <v>7.18</v>
      </c>
      <c r="D635" s="28" t="s">
        <v>2379</v>
      </c>
      <c r="E635" s="28" t="s">
        <v>2379</v>
      </c>
      <c r="F635" s="28" t="s">
        <v>2379</v>
      </c>
      <c r="G635" s="28">
        <v>0</v>
      </c>
      <c r="H635" s="28" t="s">
        <v>2379</v>
      </c>
      <c r="I635" s="28" t="str">
        <f>IF('Medical Examinations'!$B635&lt;18.5, "Underweight", IF('Medical Examinations'!$B635&lt;=24.9, "Normal Weight", IF('Medical Examinations'!$B635&lt;=29.9, "Overweight", "Obesity")))</f>
        <v>Obesity</v>
      </c>
      <c r="J635" s="30" t="str">
        <f>IF('Medical Examinations'!$C635&lt;5.7, "Normal", IF('Medical Examinations'!$C635&lt;=6.4, "Prediabetes", "Diabetes"))</f>
        <v>Diabetes</v>
      </c>
    </row>
    <row r="636" spans="1:10" x14ac:dyDescent="0.3">
      <c r="A636" s="39" t="s">
        <v>1735</v>
      </c>
      <c r="B636" s="23">
        <v>25.175000000000001</v>
      </c>
      <c r="C636" s="23">
        <v>4.96</v>
      </c>
      <c r="D636" s="23" t="s">
        <v>2379</v>
      </c>
      <c r="E636" s="23" t="s">
        <v>2380</v>
      </c>
      <c r="F636" s="23" t="s">
        <v>2379</v>
      </c>
      <c r="G636" s="23">
        <v>1</v>
      </c>
      <c r="H636" s="23" t="s">
        <v>2379</v>
      </c>
      <c r="I636" s="23" t="str">
        <f>IF('Medical Examinations'!$B636&lt;18.5, "Underweight", IF('Medical Examinations'!$B636&lt;=24.9, "Normal Weight", IF('Medical Examinations'!$B636&lt;=29.9, "Overweight", "Obesity")))</f>
        <v>Overweight</v>
      </c>
      <c r="J636" s="33" t="str">
        <f>IF('Medical Examinations'!$C636&lt;5.7, "Normal", IF('Medical Examinations'!$C636&lt;=6.4, "Prediabetes", "Diabetes"))</f>
        <v>Normal</v>
      </c>
    </row>
    <row r="637" spans="1:10" x14ac:dyDescent="0.3">
      <c r="A637" s="38" t="s">
        <v>1734</v>
      </c>
      <c r="B637" s="28">
        <v>43.11</v>
      </c>
      <c r="C637" s="28">
        <v>4.67</v>
      </c>
      <c r="D637" s="28" t="s">
        <v>2381</v>
      </c>
      <c r="E637" s="28" t="s">
        <v>2379</v>
      </c>
      <c r="F637" s="28" t="s">
        <v>2379</v>
      </c>
      <c r="G637" s="28">
        <v>0</v>
      </c>
      <c r="H637" s="28" t="s">
        <v>2379</v>
      </c>
      <c r="I637" s="28" t="str">
        <f>IF('Medical Examinations'!$B637&lt;18.5, "Underweight", IF('Medical Examinations'!$B637&lt;=24.9, "Normal Weight", IF('Medical Examinations'!$B637&lt;=29.9, "Overweight", "Obesity")))</f>
        <v>Obesity</v>
      </c>
      <c r="J637" s="30" t="str">
        <f>IF('Medical Examinations'!$C637&lt;5.7, "Normal", IF('Medical Examinations'!$C637&lt;=6.4, "Prediabetes", "Diabetes"))</f>
        <v>Normal</v>
      </c>
    </row>
    <row r="638" spans="1:10" x14ac:dyDescent="0.3">
      <c r="A638" s="39" t="s">
        <v>1733</v>
      </c>
      <c r="B638" s="23">
        <v>53.32</v>
      </c>
      <c r="C638" s="23">
        <v>5.0599999999999996</v>
      </c>
      <c r="D638" s="23" t="s">
        <v>2379</v>
      </c>
      <c r="E638" s="23" t="s">
        <v>2379</v>
      </c>
      <c r="F638" s="23" t="s">
        <v>2379</v>
      </c>
      <c r="G638" s="23">
        <v>0</v>
      </c>
      <c r="H638" s="23" t="s">
        <v>2379</v>
      </c>
      <c r="I638" s="23" t="str">
        <f>IF('Medical Examinations'!$B638&lt;18.5, "Underweight", IF('Medical Examinations'!$B638&lt;=24.9, "Normal Weight", IF('Medical Examinations'!$B638&lt;=29.9, "Overweight", "Obesity")))</f>
        <v>Obesity</v>
      </c>
      <c r="J638" s="33" t="str">
        <f>IF('Medical Examinations'!$C638&lt;5.7, "Normal", IF('Medical Examinations'!$C638&lt;=6.4, "Prediabetes", "Diabetes"))</f>
        <v>Normal</v>
      </c>
    </row>
    <row r="639" spans="1:10" x14ac:dyDescent="0.3">
      <c r="A639" s="38" t="s">
        <v>1732</v>
      </c>
      <c r="B639" s="28">
        <v>38.04</v>
      </c>
      <c r="C639" s="28">
        <v>5.0199999999999996</v>
      </c>
      <c r="D639" s="28" t="s">
        <v>2381</v>
      </c>
      <c r="E639" s="28" t="s">
        <v>2379</v>
      </c>
      <c r="F639" s="28" t="s">
        <v>2379</v>
      </c>
      <c r="G639" s="28">
        <v>1</v>
      </c>
      <c r="H639" s="28" t="s">
        <v>2379</v>
      </c>
      <c r="I639" s="28" t="str">
        <f>IF('Medical Examinations'!$B639&lt;18.5, "Underweight", IF('Medical Examinations'!$B639&lt;=24.9, "Normal Weight", IF('Medical Examinations'!$B639&lt;=29.9, "Overweight", "Obesity")))</f>
        <v>Obesity</v>
      </c>
      <c r="J639" s="30" t="str">
        <f>IF('Medical Examinations'!$C639&lt;5.7, "Normal", IF('Medical Examinations'!$C639&lt;=6.4, "Prediabetes", "Diabetes"))</f>
        <v>Normal</v>
      </c>
    </row>
    <row r="640" spans="1:10" x14ac:dyDescent="0.3">
      <c r="A640" s="39" t="s">
        <v>1731</v>
      </c>
      <c r="B640" s="23">
        <v>37.9</v>
      </c>
      <c r="C640" s="23">
        <v>7.76</v>
      </c>
      <c r="D640" s="23" t="s">
        <v>2379</v>
      </c>
      <c r="E640" s="23" t="s">
        <v>2379</v>
      </c>
      <c r="F640" s="23" t="s">
        <v>2379</v>
      </c>
      <c r="G640" s="23">
        <v>0</v>
      </c>
      <c r="H640" s="23" t="s">
        <v>2379</v>
      </c>
      <c r="I640" s="23" t="str">
        <f>IF('Medical Examinations'!$B640&lt;18.5, "Underweight", IF('Medical Examinations'!$B640&lt;=24.9, "Normal Weight", IF('Medical Examinations'!$B640&lt;=29.9, "Overweight", "Obesity")))</f>
        <v>Obesity</v>
      </c>
      <c r="J640" s="33" t="str">
        <f>IF('Medical Examinations'!$C640&lt;5.7, "Normal", IF('Medical Examinations'!$C640&lt;=6.4, "Prediabetes", "Diabetes"))</f>
        <v>Diabetes</v>
      </c>
    </row>
    <row r="641" spans="1:10" x14ac:dyDescent="0.3">
      <c r="A641" s="38" t="s">
        <v>1730</v>
      </c>
      <c r="B641" s="28">
        <v>39.6</v>
      </c>
      <c r="C641" s="28">
        <v>9.32</v>
      </c>
      <c r="D641" s="28" t="s">
        <v>2379</v>
      </c>
      <c r="E641" s="28" t="s">
        <v>2379</v>
      </c>
      <c r="F641" s="28" t="s">
        <v>2379</v>
      </c>
      <c r="G641" s="28">
        <v>0</v>
      </c>
      <c r="H641" s="28" t="s">
        <v>2379</v>
      </c>
      <c r="I641" s="28" t="str">
        <f>IF('Medical Examinations'!$B641&lt;18.5, "Underweight", IF('Medical Examinations'!$B641&lt;=24.9, "Normal Weight", IF('Medical Examinations'!$B641&lt;=29.9, "Overweight", "Obesity")))</f>
        <v>Obesity</v>
      </c>
      <c r="J641" s="30" t="str">
        <f>IF('Medical Examinations'!$C641&lt;5.7, "Normal", IF('Medical Examinations'!$C641&lt;=6.4, "Prediabetes", "Diabetes"))</f>
        <v>Diabetes</v>
      </c>
    </row>
    <row r="642" spans="1:10" x14ac:dyDescent="0.3">
      <c r="A642" s="39" t="s">
        <v>1729</v>
      </c>
      <c r="B642" s="23">
        <v>50.92</v>
      </c>
      <c r="C642" s="23">
        <v>5.31</v>
      </c>
      <c r="D642" s="23" t="s">
        <v>2381</v>
      </c>
      <c r="E642" s="23" t="s">
        <v>2379</v>
      </c>
      <c r="F642" s="23" t="s">
        <v>2379</v>
      </c>
      <c r="G642" s="23">
        <v>1</v>
      </c>
      <c r="H642" s="23" t="s">
        <v>2379</v>
      </c>
      <c r="I642" s="23" t="str">
        <f>IF('Medical Examinations'!$B642&lt;18.5, "Underweight", IF('Medical Examinations'!$B642&lt;=24.9, "Normal Weight", IF('Medical Examinations'!$B642&lt;=29.9, "Overweight", "Obesity")))</f>
        <v>Obesity</v>
      </c>
      <c r="J642" s="33" t="str">
        <f>IF('Medical Examinations'!$C642&lt;5.7, "Normal", IF('Medical Examinations'!$C642&lt;=6.4, "Prediabetes", "Diabetes"))</f>
        <v>Normal</v>
      </c>
    </row>
    <row r="643" spans="1:10" x14ac:dyDescent="0.3">
      <c r="A643" s="38" t="s">
        <v>1728</v>
      </c>
      <c r="B643" s="28">
        <v>21.85</v>
      </c>
      <c r="C643" s="28">
        <v>5.56</v>
      </c>
      <c r="D643" s="28" t="s">
        <v>2381</v>
      </c>
      <c r="E643" s="28" t="s">
        <v>2379</v>
      </c>
      <c r="F643" s="28" t="s">
        <v>2379</v>
      </c>
      <c r="G643" s="28">
        <v>0</v>
      </c>
      <c r="H643" s="28" t="s">
        <v>2381</v>
      </c>
      <c r="I643" s="28" t="str">
        <f>IF('Medical Examinations'!$B643&lt;18.5, "Underweight", IF('Medical Examinations'!$B643&lt;=24.9, "Normal Weight", IF('Medical Examinations'!$B643&lt;=29.9, "Overweight", "Obesity")))</f>
        <v>Normal Weight</v>
      </c>
      <c r="J643" s="30" t="str">
        <f>IF('Medical Examinations'!$C643&lt;5.7, "Normal", IF('Medical Examinations'!$C643&lt;=6.4, "Prediabetes", "Diabetes"))</f>
        <v>Normal</v>
      </c>
    </row>
    <row r="644" spans="1:10" x14ac:dyDescent="0.3">
      <c r="A644" s="39" t="s">
        <v>1727</v>
      </c>
      <c r="B644" s="23">
        <v>36.08</v>
      </c>
      <c r="C644" s="23">
        <v>7.11</v>
      </c>
      <c r="D644" s="23" t="s">
        <v>2381</v>
      </c>
      <c r="E644" s="23" t="s">
        <v>2379</v>
      </c>
      <c r="F644" s="23" t="s">
        <v>2381</v>
      </c>
      <c r="G644" s="23">
        <v>1</v>
      </c>
      <c r="H644" s="23" t="s">
        <v>2379</v>
      </c>
      <c r="I644" s="23" t="str">
        <f>IF('Medical Examinations'!$B644&lt;18.5, "Underweight", IF('Medical Examinations'!$B644&lt;=24.9, "Normal Weight", IF('Medical Examinations'!$B644&lt;=29.9, "Overweight", "Obesity")))</f>
        <v>Obesity</v>
      </c>
      <c r="J644" s="33" t="str">
        <f>IF('Medical Examinations'!$C644&lt;5.7, "Normal", IF('Medical Examinations'!$C644&lt;=6.4, "Prediabetes", "Diabetes"))</f>
        <v>Diabetes</v>
      </c>
    </row>
    <row r="645" spans="1:10" x14ac:dyDescent="0.3">
      <c r="A645" s="38" t="s">
        <v>1726</v>
      </c>
      <c r="B645" s="28">
        <v>40.44</v>
      </c>
      <c r="C645" s="28">
        <v>5.13</v>
      </c>
      <c r="D645" s="28" t="s">
        <v>2381</v>
      </c>
      <c r="E645" s="28" t="s">
        <v>2379</v>
      </c>
      <c r="F645" s="28" t="s">
        <v>2381</v>
      </c>
      <c r="G645" s="28">
        <v>1</v>
      </c>
      <c r="H645" s="28" t="s">
        <v>2379</v>
      </c>
      <c r="I645" s="28" t="str">
        <f>IF('Medical Examinations'!$B645&lt;18.5, "Underweight", IF('Medical Examinations'!$B645&lt;=24.9, "Normal Weight", IF('Medical Examinations'!$B645&lt;=29.9, "Overweight", "Obesity")))</f>
        <v>Obesity</v>
      </c>
      <c r="J645" s="30" t="str">
        <f>IF('Medical Examinations'!$C645&lt;5.7, "Normal", IF('Medical Examinations'!$C645&lt;=6.4, "Prediabetes", "Diabetes"))</f>
        <v>Normal</v>
      </c>
    </row>
    <row r="646" spans="1:10" x14ac:dyDescent="0.3">
      <c r="A646" s="39" t="s">
        <v>1725</v>
      </c>
      <c r="B646" s="23">
        <v>38.094999999999999</v>
      </c>
      <c r="C646" s="23">
        <v>10.199999999999999</v>
      </c>
      <c r="D646" s="23" t="s">
        <v>2379</v>
      </c>
      <c r="E646" s="23" t="s">
        <v>2379</v>
      </c>
      <c r="F646" s="23" t="s">
        <v>2379</v>
      </c>
      <c r="G646" s="23">
        <v>0</v>
      </c>
      <c r="H646" s="23" t="s">
        <v>2379</v>
      </c>
      <c r="I646" s="23" t="str">
        <f>IF('Medical Examinations'!$B646&lt;18.5, "Underweight", IF('Medical Examinations'!$B646&lt;=24.9, "Normal Weight", IF('Medical Examinations'!$B646&lt;=29.9, "Overweight", "Obesity")))</f>
        <v>Obesity</v>
      </c>
      <c r="J646" s="33" t="str">
        <f>IF('Medical Examinations'!$C646&lt;5.7, "Normal", IF('Medical Examinations'!$C646&lt;=6.4, "Prediabetes", "Diabetes"))</f>
        <v>Diabetes</v>
      </c>
    </row>
    <row r="647" spans="1:10" x14ac:dyDescent="0.3">
      <c r="A647" s="38" t="s">
        <v>1724</v>
      </c>
      <c r="B647" s="28">
        <v>44.95</v>
      </c>
      <c r="C647" s="28">
        <v>10.4</v>
      </c>
      <c r="D647" s="28" t="s">
        <v>2379</v>
      </c>
      <c r="E647" s="28" t="s">
        <v>2379</v>
      </c>
      <c r="F647" s="28" t="s">
        <v>2379</v>
      </c>
      <c r="G647" s="28">
        <v>0</v>
      </c>
      <c r="H647" s="28" t="s">
        <v>2379</v>
      </c>
      <c r="I647" s="28" t="str">
        <f>IF('Medical Examinations'!$B647&lt;18.5, "Underweight", IF('Medical Examinations'!$B647&lt;=24.9, "Normal Weight", IF('Medical Examinations'!$B647&lt;=29.9, "Overweight", "Obesity")))</f>
        <v>Obesity</v>
      </c>
      <c r="J647" s="30" t="str">
        <f>IF('Medical Examinations'!$C647&lt;5.7, "Normal", IF('Medical Examinations'!$C647&lt;=6.4, "Prediabetes", "Diabetes"))</f>
        <v>Diabetes</v>
      </c>
    </row>
    <row r="648" spans="1:10" x14ac:dyDescent="0.3">
      <c r="A648" s="39" t="s">
        <v>1723</v>
      </c>
      <c r="B648" s="23">
        <v>35.54</v>
      </c>
      <c r="C648" s="23">
        <v>10.67</v>
      </c>
      <c r="D648" s="23" t="s">
        <v>2379</v>
      </c>
      <c r="E648" s="23" t="s">
        <v>2379</v>
      </c>
      <c r="F648" s="23" t="s">
        <v>2379</v>
      </c>
      <c r="G648" s="23">
        <v>0</v>
      </c>
      <c r="H648" s="23" t="s">
        <v>2379</v>
      </c>
      <c r="I648" s="23" t="str">
        <f>IF('Medical Examinations'!$B648&lt;18.5, "Underweight", IF('Medical Examinations'!$B648&lt;=24.9, "Normal Weight", IF('Medical Examinations'!$B648&lt;=29.9, "Overweight", "Obesity")))</f>
        <v>Obesity</v>
      </c>
      <c r="J648" s="33" t="str">
        <f>IF('Medical Examinations'!$C648&lt;5.7, "Normal", IF('Medical Examinations'!$C648&lt;=6.4, "Prediabetes", "Diabetes"))</f>
        <v>Diabetes</v>
      </c>
    </row>
    <row r="649" spans="1:10" x14ac:dyDescent="0.3">
      <c r="A649" s="38" t="s">
        <v>1722</v>
      </c>
      <c r="B649" s="28">
        <v>39.799999999999997</v>
      </c>
      <c r="C649" s="28">
        <v>4.6500000000000004</v>
      </c>
      <c r="D649" s="28" t="s">
        <v>2381</v>
      </c>
      <c r="E649" s="28" t="s">
        <v>2379</v>
      </c>
      <c r="F649" s="28" t="s">
        <v>2379</v>
      </c>
      <c r="G649" s="28">
        <v>2</v>
      </c>
      <c r="H649" s="28" t="s">
        <v>2379</v>
      </c>
      <c r="I649" s="28" t="str">
        <f>IF('Medical Examinations'!$B649&lt;18.5, "Underweight", IF('Medical Examinations'!$B649&lt;=24.9, "Normal Weight", IF('Medical Examinations'!$B649&lt;=29.9, "Overweight", "Obesity")))</f>
        <v>Obesity</v>
      </c>
      <c r="J649" s="30" t="str">
        <f>IF('Medical Examinations'!$C649&lt;5.7, "Normal", IF('Medical Examinations'!$C649&lt;=6.4, "Prediabetes", "Diabetes"))</f>
        <v>Normal</v>
      </c>
    </row>
    <row r="650" spans="1:10" x14ac:dyDescent="0.3">
      <c r="A650" s="39" t="s">
        <v>1721</v>
      </c>
      <c r="B650" s="23">
        <v>33.659999999999997</v>
      </c>
      <c r="C650" s="23">
        <v>5.65</v>
      </c>
      <c r="D650" s="23" t="s">
        <v>2381</v>
      </c>
      <c r="E650" s="23" t="s">
        <v>2379</v>
      </c>
      <c r="F650" s="23" t="s">
        <v>2379</v>
      </c>
      <c r="G650" s="23">
        <v>2</v>
      </c>
      <c r="H650" s="23" t="s">
        <v>2379</v>
      </c>
      <c r="I650" s="23" t="str">
        <f>IF('Medical Examinations'!$B650&lt;18.5, "Underweight", IF('Medical Examinations'!$B650&lt;=24.9, "Normal Weight", IF('Medical Examinations'!$B650&lt;=29.9, "Overweight", "Obesity")))</f>
        <v>Obesity</v>
      </c>
      <c r="J650" s="33" t="str">
        <f>IF('Medical Examinations'!$C650&lt;5.7, "Normal", IF('Medical Examinations'!$C650&lt;=6.4, "Prediabetes", "Diabetes"))</f>
        <v>Normal</v>
      </c>
    </row>
    <row r="651" spans="1:10" x14ac:dyDescent="0.3">
      <c r="A651" s="38" t="s">
        <v>1720</v>
      </c>
      <c r="B651" s="28">
        <v>35.5</v>
      </c>
      <c r="C651" s="28">
        <v>11.97</v>
      </c>
      <c r="D651" s="28" t="s">
        <v>2379</v>
      </c>
      <c r="E651" s="28" t="s">
        <v>2379</v>
      </c>
      <c r="F651" s="28" t="s">
        <v>2379</v>
      </c>
      <c r="G651" s="28">
        <v>0</v>
      </c>
      <c r="H651" s="28" t="s">
        <v>2379</v>
      </c>
      <c r="I651" s="28" t="str">
        <f>IF('Medical Examinations'!$B651&lt;18.5, "Underweight", IF('Medical Examinations'!$B651&lt;=24.9, "Normal Weight", IF('Medical Examinations'!$B651&lt;=29.9, "Overweight", "Obesity")))</f>
        <v>Obesity</v>
      </c>
      <c r="J651" s="30" t="str">
        <f>IF('Medical Examinations'!$C651&lt;5.7, "Normal", IF('Medical Examinations'!$C651&lt;=6.4, "Prediabetes", "Diabetes"))</f>
        <v>Diabetes</v>
      </c>
    </row>
    <row r="652" spans="1:10" x14ac:dyDescent="0.3">
      <c r="A652" s="39" t="s">
        <v>1719</v>
      </c>
      <c r="B652" s="23">
        <v>41.63</v>
      </c>
      <c r="C652" s="23">
        <v>6.71</v>
      </c>
      <c r="D652" s="23" t="s">
        <v>2379</v>
      </c>
      <c r="E652" s="23" t="s">
        <v>2379</v>
      </c>
      <c r="F652" s="23" t="s">
        <v>2379</v>
      </c>
      <c r="G652" s="23">
        <v>0</v>
      </c>
      <c r="H652" s="23" t="s">
        <v>2379</v>
      </c>
      <c r="I652" s="23" t="str">
        <f>IF('Medical Examinations'!$B652&lt;18.5, "Underweight", IF('Medical Examinations'!$B652&lt;=24.9, "Normal Weight", IF('Medical Examinations'!$B652&lt;=29.9, "Overweight", "Obesity")))</f>
        <v>Obesity</v>
      </c>
      <c r="J652" s="33" t="str">
        <f>IF('Medical Examinations'!$C652&lt;5.7, "Normal", IF('Medical Examinations'!$C652&lt;=6.4, "Prediabetes", "Diabetes"))</f>
        <v>Diabetes</v>
      </c>
    </row>
    <row r="653" spans="1:10" x14ac:dyDescent="0.3">
      <c r="A653" s="38" t="s">
        <v>1718</v>
      </c>
      <c r="B653" s="28">
        <v>46.49</v>
      </c>
      <c r="C653" s="28">
        <v>11.92</v>
      </c>
      <c r="D653" s="28" t="s">
        <v>2379</v>
      </c>
      <c r="E653" s="28" t="s">
        <v>2379</v>
      </c>
      <c r="F653" s="28" t="s">
        <v>2379</v>
      </c>
      <c r="G653" s="28">
        <v>0</v>
      </c>
      <c r="H653" s="28" t="s">
        <v>2379</v>
      </c>
      <c r="I653" s="28" t="str">
        <f>IF('Medical Examinations'!$B653&lt;18.5, "Underweight", IF('Medical Examinations'!$B653&lt;=24.9, "Normal Weight", IF('Medical Examinations'!$B653&lt;=29.9, "Overweight", "Obesity")))</f>
        <v>Obesity</v>
      </c>
      <c r="J653" s="30" t="str">
        <f>IF('Medical Examinations'!$C653&lt;5.7, "Normal", IF('Medical Examinations'!$C653&lt;=6.4, "Prediabetes", "Diabetes"))</f>
        <v>Diabetes</v>
      </c>
    </row>
    <row r="654" spans="1:10" x14ac:dyDescent="0.3">
      <c r="A654" s="39" t="s">
        <v>1717</v>
      </c>
      <c r="B654" s="23">
        <v>43.29</v>
      </c>
      <c r="C654" s="23">
        <v>5.35</v>
      </c>
      <c r="D654" s="23" t="s">
        <v>2379</v>
      </c>
      <c r="E654" s="23" t="s">
        <v>2379</v>
      </c>
      <c r="F654" s="23" t="s">
        <v>2379</v>
      </c>
      <c r="G654" s="23">
        <v>2</v>
      </c>
      <c r="H654" s="23" t="s">
        <v>2379</v>
      </c>
      <c r="I654" s="23" t="str">
        <f>IF('Medical Examinations'!$B654&lt;18.5, "Underweight", IF('Medical Examinations'!$B654&lt;=24.9, "Normal Weight", IF('Medical Examinations'!$B654&lt;=29.9, "Overweight", "Obesity")))</f>
        <v>Obesity</v>
      </c>
      <c r="J654" s="33" t="str">
        <f>IF('Medical Examinations'!$C654&lt;5.7, "Normal", IF('Medical Examinations'!$C654&lt;=6.4, "Prediabetes", "Diabetes"))</f>
        <v>Normal</v>
      </c>
    </row>
    <row r="655" spans="1:10" x14ac:dyDescent="0.3">
      <c r="A655" s="38" t="s">
        <v>1716</v>
      </c>
      <c r="B655" s="28">
        <v>43.08</v>
      </c>
      <c r="C655" s="28">
        <v>8.9600000000000009</v>
      </c>
      <c r="D655" s="28" t="s">
        <v>2381</v>
      </c>
      <c r="E655" s="28" t="s">
        <v>2379</v>
      </c>
      <c r="F655" s="28" t="s">
        <v>2379</v>
      </c>
      <c r="G655" s="28">
        <v>1</v>
      </c>
      <c r="H655" s="28" t="s">
        <v>2379</v>
      </c>
      <c r="I655" s="28" t="str">
        <f>IF('Medical Examinations'!$B655&lt;18.5, "Underweight", IF('Medical Examinations'!$B655&lt;=24.9, "Normal Weight", IF('Medical Examinations'!$B655&lt;=29.9, "Overweight", "Obesity")))</f>
        <v>Obesity</v>
      </c>
      <c r="J655" s="30" t="str">
        <f>IF('Medical Examinations'!$C655&lt;5.7, "Normal", IF('Medical Examinations'!$C655&lt;=6.4, "Prediabetes", "Diabetes"))</f>
        <v>Diabetes</v>
      </c>
    </row>
    <row r="656" spans="1:10" x14ac:dyDescent="0.3">
      <c r="A656" s="39" t="s">
        <v>1715</v>
      </c>
      <c r="B656" s="23">
        <v>39.07</v>
      </c>
      <c r="C656" s="23">
        <v>11.93</v>
      </c>
      <c r="D656" s="23" t="s">
        <v>2379</v>
      </c>
      <c r="E656" s="23" t="s">
        <v>2379</v>
      </c>
      <c r="F656" s="23" t="s">
        <v>2379</v>
      </c>
      <c r="G656" s="23">
        <v>0</v>
      </c>
      <c r="H656" s="23" t="s">
        <v>2379</v>
      </c>
      <c r="I656" s="23" t="str">
        <f>IF('Medical Examinations'!$B656&lt;18.5, "Underweight", IF('Medical Examinations'!$B656&lt;=24.9, "Normal Weight", IF('Medical Examinations'!$B656&lt;=29.9, "Overweight", "Obesity")))</f>
        <v>Obesity</v>
      </c>
      <c r="J656" s="33" t="str">
        <f>IF('Medical Examinations'!$C656&lt;5.7, "Normal", IF('Medical Examinations'!$C656&lt;=6.4, "Prediabetes", "Diabetes"))</f>
        <v>Diabetes</v>
      </c>
    </row>
    <row r="657" spans="1:10" x14ac:dyDescent="0.3">
      <c r="A657" s="38" t="s">
        <v>1714</v>
      </c>
      <c r="B657" s="28">
        <v>41.3</v>
      </c>
      <c r="C657" s="28">
        <v>9.59</v>
      </c>
      <c r="D657" s="28" t="s">
        <v>2379</v>
      </c>
      <c r="E657" s="28" t="s">
        <v>2379</v>
      </c>
      <c r="F657" s="28" t="s">
        <v>2379</v>
      </c>
      <c r="G657" s="28">
        <v>0</v>
      </c>
      <c r="H657" s="28" t="s">
        <v>2379</v>
      </c>
      <c r="I657" s="28" t="str">
        <f>IF('Medical Examinations'!$B657&lt;18.5, "Underweight", IF('Medical Examinations'!$B657&lt;=24.9, "Normal Weight", IF('Medical Examinations'!$B657&lt;=29.9, "Overweight", "Obesity")))</f>
        <v>Obesity</v>
      </c>
      <c r="J657" s="30" t="str">
        <f>IF('Medical Examinations'!$C657&lt;5.7, "Normal", IF('Medical Examinations'!$C657&lt;=6.4, "Prediabetes", "Diabetes"))</f>
        <v>Diabetes</v>
      </c>
    </row>
    <row r="658" spans="1:10" x14ac:dyDescent="0.3">
      <c r="A658" s="39" t="s">
        <v>1713</v>
      </c>
      <c r="B658" s="23">
        <v>42.95</v>
      </c>
      <c r="C658" s="23">
        <v>11.88</v>
      </c>
      <c r="D658" s="23" t="s">
        <v>2381</v>
      </c>
      <c r="E658" s="23" t="s">
        <v>2379</v>
      </c>
      <c r="F658" s="23" t="s">
        <v>2379</v>
      </c>
      <c r="G658" s="23">
        <v>2</v>
      </c>
      <c r="H658" s="23" t="s">
        <v>2379</v>
      </c>
      <c r="I658" s="23" t="str">
        <f>IF('Medical Examinations'!$B658&lt;18.5, "Underweight", IF('Medical Examinations'!$B658&lt;=24.9, "Normal Weight", IF('Medical Examinations'!$B658&lt;=29.9, "Overweight", "Obesity")))</f>
        <v>Obesity</v>
      </c>
      <c r="J658" s="33" t="str">
        <f>IF('Medical Examinations'!$C658&lt;5.7, "Normal", IF('Medical Examinations'!$C658&lt;=6.4, "Prediabetes", "Diabetes"))</f>
        <v>Diabetes</v>
      </c>
    </row>
    <row r="659" spans="1:10" x14ac:dyDescent="0.3">
      <c r="A659" s="38" t="s">
        <v>1712</v>
      </c>
      <c r="B659" s="28">
        <v>46.96</v>
      </c>
      <c r="C659" s="28">
        <v>4.6399999999999997</v>
      </c>
      <c r="D659" s="28" t="s">
        <v>2379</v>
      </c>
      <c r="E659" s="28" t="s">
        <v>2379</v>
      </c>
      <c r="F659" s="28" t="s">
        <v>2381</v>
      </c>
      <c r="G659" s="28">
        <v>1</v>
      </c>
      <c r="H659" s="28" t="s">
        <v>2379</v>
      </c>
      <c r="I659" s="28" t="str">
        <f>IF('Medical Examinations'!$B659&lt;18.5, "Underweight", IF('Medical Examinations'!$B659&lt;=24.9, "Normal Weight", IF('Medical Examinations'!$B659&lt;=29.9, "Overweight", "Obesity")))</f>
        <v>Obesity</v>
      </c>
      <c r="J659" s="30" t="str">
        <f>IF('Medical Examinations'!$C659&lt;5.7, "Normal", IF('Medical Examinations'!$C659&lt;=6.4, "Prediabetes", "Diabetes"))</f>
        <v>Normal</v>
      </c>
    </row>
    <row r="660" spans="1:10" x14ac:dyDescent="0.3">
      <c r="A660" s="39" t="s">
        <v>1711</v>
      </c>
      <c r="B660" s="23">
        <v>30.495000000000001</v>
      </c>
      <c r="C660" s="23">
        <v>9.5299999999999994</v>
      </c>
      <c r="D660" s="23" t="s">
        <v>2379</v>
      </c>
      <c r="E660" s="23" t="s">
        <v>2379</v>
      </c>
      <c r="F660" s="23" t="s">
        <v>2379</v>
      </c>
      <c r="G660" s="23">
        <v>0</v>
      </c>
      <c r="H660" s="23" t="s">
        <v>2379</v>
      </c>
      <c r="I660" s="23" t="str">
        <f>IF('Medical Examinations'!$B660&lt;18.5, "Underweight", IF('Medical Examinations'!$B660&lt;=24.9, "Normal Weight", IF('Medical Examinations'!$B660&lt;=29.9, "Overweight", "Obesity")))</f>
        <v>Obesity</v>
      </c>
      <c r="J660" s="33" t="str">
        <f>IF('Medical Examinations'!$C660&lt;5.7, "Normal", IF('Medical Examinations'!$C660&lt;=6.4, "Prediabetes", "Diabetes"))</f>
        <v>Diabetes</v>
      </c>
    </row>
    <row r="661" spans="1:10" x14ac:dyDescent="0.3">
      <c r="A661" s="38" t="s">
        <v>1710</v>
      </c>
      <c r="B661" s="28">
        <v>17.954999999999998</v>
      </c>
      <c r="C661" s="28">
        <v>5.29</v>
      </c>
      <c r="D661" s="28" t="s">
        <v>2381</v>
      </c>
      <c r="E661" s="28" t="s">
        <v>2379</v>
      </c>
      <c r="F661" s="28" t="s">
        <v>2379</v>
      </c>
      <c r="G661" s="28">
        <v>1</v>
      </c>
      <c r="H661" s="28" t="s">
        <v>2381</v>
      </c>
      <c r="I661" s="28" t="str">
        <f>IF('Medical Examinations'!$B661&lt;18.5, "Underweight", IF('Medical Examinations'!$B661&lt;=24.9, "Normal Weight", IF('Medical Examinations'!$B661&lt;=29.9, "Overweight", "Obesity")))</f>
        <v>Underweight</v>
      </c>
      <c r="J661" s="30" t="str">
        <f>IF('Medical Examinations'!$C661&lt;5.7, "Normal", IF('Medical Examinations'!$C661&lt;=6.4, "Prediabetes", "Diabetes"))</f>
        <v>Normal</v>
      </c>
    </row>
    <row r="662" spans="1:10" x14ac:dyDescent="0.3">
      <c r="A662" s="39" t="s">
        <v>1709</v>
      </c>
      <c r="B662" s="23">
        <v>25.6</v>
      </c>
      <c r="C662" s="23">
        <v>10.95</v>
      </c>
      <c r="D662" s="23" t="s">
        <v>2379</v>
      </c>
      <c r="E662" s="23" t="s">
        <v>2379</v>
      </c>
      <c r="F662" s="23" t="s">
        <v>2379</v>
      </c>
      <c r="G662" s="23">
        <v>3</v>
      </c>
      <c r="H662" s="23" t="s">
        <v>2379</v>
      </c>
      <c r="I662" s="23" t="str">
        <f>IF('Medical Examinations'!$B662&lt;18.5, "Underweight", IF('Medical Examinations'!$B662&lt;=24.9, "Normal Weight", IF('Medical Examinations'!$B662&lt;=29.9, "Overweight", "Obesity")))</f>
        <v>Overweight</v>
      </c>
      <c r="J662" s="33" t="str">
        <f>IF('Medical Examinations'!$C662&lt;5.7, "Normal", IF('Medical Examinations'!$C662&lt;=6.4, "Prediabetes", "Diabetes"))</f>
        <v>Diabetes</v>
      </c>
    </row>
    <row r="663" spans="1:10" x14ac:dyDescent="0.3">
      <c r="A663" s="38" t="s">
        <v>1708</v>
      </c>
      <c r="B663" s="28">
        <v>34.21</v>
      </c>
      <c r="C663" s="28">
        <v>9.17</v>
      </c>
      <c r="D663" s="28" t="s">
        <v>2379</v>
      </c>
      <c r="E663" s="28" t="s">
        <v>2379</v>
      </c>
      <c r="F663" s="28" t="s">
        <v>2379</v>
      </c>
      <c r="G663" s="28">
        <v>0</v>
      </c>
      <c r="H663" s="28" t="s">
        <v>2379</v>
      </c>
      <c r="I663" s="28" t="str">
        <f>IF('Medical Examinations'!$B663&lt;18.5, "Underweight", IF('Medical Examinations'!$B663&lt;=24.9, "Normal Weight", IF('Medical Examinations'!$B663&lt;=29.9, "Overweight", "Obesity")))</f>
        <v>Obesity</v>
      </c>
      <c r="J663" s="30" t="str">
        <f>IF('Medical Examinations'!$C663&lt;5.7, "Normal", IF('Medical Examinations'!$C663&lt;=6.4, "Prediabetes", "Diabetes"))</f>
        <v>Diabetes</v>
      </c>
    </row>
    <row r="664" spans="1:10" x14ac:dyDescent="0.3">
      <c r="A664" s="39" t="s">
        <v>1707</v>
      </c>
      <c r="B664" s="23">
        <v>39.74</v>
      </c>
      <c r="C664" s="23">
        <v>7.39</v>
      </c>
      <c r="D664" s="23" t="s">
        <v>2379</v>
      </c>
      <c r="E664" s="23" t="s">
        <v>2379</v>
      </c>
      <c r="F664" s="23" t="s">
        <v>2379</v>
      </c>
      <c r="G664" s="23">
        <v>0</v>
      </c>
      <c r="H664" s="23" t="s">
        <v>2379</v>
      </c>
      <c r="I664" s="23" t="str">
        <f>IF('Medical Examinations'!$B664&lt;18.5, "Underweight", IF('Medical Examinations'!$B664&lt;=24.9, "Normal Weight", IF('Medical Examinations'!$B664&lt;=29.9, "Overweight", "Obesity")))</f>
        <v>Obesity</v>
      </c>
      <c r="J664" s="33" t="str">
        <f>IF('Medical Examinations'!$C664&lt;5.7, "Normal", IF('Medical Examinations'!$C664&lt;=6.4, "Prediabetes", "Diabetes"))</f>
        <v>Diabetes</v>
      </c>
    </row>
    <row r="665" spans="1:10" x14ac:dyDescent="0.3">
      <c r="A665" s="38" t="s">
        <v>1706</v>
      </c>
      <c r="B665" s="28">
        <v>49.53</v>
      </c>
      <c r="C665" s="28">
        <v>9.1300000000000008</v>
      </c>
      <c r="D665" s="28" t="s">
        <v>2381</v>
      </c>
      <c r="E665" s="28" t="s">
        <v>2379</v>
      </c>
      <c r="F665" s="28" t="s">
        <v>2379</v>
      </c>
      <c r="G665" s="28">
        <v>0</v>
      </c>
      <c r="H665" s="28" t="s">
        <v>2379</v>
      </c>
      <c r="I665" s="28" t="str">
        <f>IF('Medical Examinations'!$B665&lt;18.5, "Underweight", IF('Medical Examinations'!$B665&lt;=24.9, "Normal Weight", IF('Medical Examinations'!$B665&lt;=29.9, "Overweight", "Obesity")))</f>
        <v>Obesity</v>
      </c>
      <c r="J665" s="30" t="str">
        <f>IF('Medical Examinations'!$C665&lt;5.7, "Normal", IF('Medical Examinations'!$C665&lt;=6.4, "Prediabetes", "Diabetes"))</f>
        <v>Diabetes</v>
      </c>
    </row>
    <row r="666" spans="1:10" x14ac:dyDescent="0.3">
      <c r="A666" s="39" t="s">
        <v>1705</v>
      </c>
      <c r="B666" s="23">
        <v>39.33</v>
      </c>
      <c r="C666" s="23">
        <v>10.4</v>
      </c>
      <c r="D666" s="23" t="s">
        <v>2379</v>
      </c>
      <c r="E666" s="23" t="s">
        <v>2379</v>
      </c>
      <c r="F666" s="23" t="s">
        <v>2379</v>
      </c>
      <c r="G666" s="23">
        <v>3</v>
      </c>
      <c r="H666" s="23" t="s">
        <v>2379</v>
      </c>
      <c r="I666" s="23" t="str">
        <f>IF('Medical Examinations'!$B666&lt;18.5, "Underweight", IF('Medical Examinations'!$B666&lt;=24.9, "Normal Weight", IF('Medical Examinations'!$B666&lt;=29.9, "Overweight", "Obesity")))</f>
        <v>Obesity</v>
      </c>
      <c r="J666" s="33" t="str">
        <f>IF('Medical Examinations'!$C666&lt;5.7, "Normal", IF('Medical Examinations'!$C666&lt;=6.4, "Prediabetes", "Diabetes"))</f>
        <v>Diabetes</v>
      </c>
    </row>
    <row r="667" spans="1:10" x14ac:dyDescent="0.3">
      <c r="A667" s="38" t="s">
        <v>1704</v>
      </c>
      <c r="B667" s="28">
        <v>39.979999999999997</v>
      </c>
      <c r="C667" s="28">
        <v>9.4600000000000009</v>
      </c>
      <c r="D667" s="28" t="s">
        <v>2381</v>
      </c>
      <c r="E667" s="28" t="s">
        <v>2379</v>
      </c>
      <c r="F667" s="28" t="s">
        <v>2379</v>
      </c>
      <c r="G667" s="28">
        <v>2</v>
      </c>
      <c r="H667" s="28" t="s">
        <v>2379</v>
      </c>
      <c r="I667" s="28" t="str">
        <f>IF('Medical Examinations'!$B667&lt;18.5, "Underweight", IF('Medical Examinations'!$B667&lt;=24.9, "Normal Weight", IF('Medical Examinations'!$B667&lt;=29.9, "Overweight", "Obesity")))</f>
        <v>Obesity</v>
      </c>
      <c r="J667" s="30" t="str">
        <f>IF('Medical Examinations'!$C667&lt;5.7, "Normal", IF('Medical Examinations'!$C667&lt;=6.4, "Prediabetes", "Diabetes"))</f>
        <v>Diabetes</v>
      </c>
    </row>
    <row r="668" spans="1:10" x14ac:dyDescent="0.3">
      <c r="A668" s="39" t="s">
        <v>1703</v>
      </c>
      <c r="B668" s="23">
        <v>46.51</v>
      </c>
      <c r="C668" s="23">
        <v>8.69</v>
      </c>
      <c r="D668" s="23" t="s">
        <v>2381</v>
      </c>
      <c r="E668" s="23" t="s">
        <v>2379</v>
      </c>
      <c r="F668" s="23" t="s">
        <v>2379</v>
      </c>
      <c r="G668" s="23">
        <v>0</v>
      </c>
      <c r="H668" s="23" t="s">
        <v>2379</v>
      </c>
      <c r="I668" s="23" t="str">
        <f>IF('Medical Examinations'!$B668&lt;18.5, "Underweight", IF('Medical Examinations'!$B668&lt;=24.9, "Normal Weight", IF('Medical Examinations'!$B668&lt;=29.9, "Overweight", "Obesity")))</f>
        <v>Obesity</v>
      </c>
      <c r="J668" s="33" t="str">
        <f>IF('Medical Examinations'!$C668&lt;5.7, "Normal", IF('Medical Examinations'!$C668&lt;=6.4, "Prediabetes", "Diabetes"))</f>
        <v>Diabetes</v>
      </c>
    </row>
    <row r="669" spans="1:10" x14ac:dyDescent="0.3">
      <c r="A669" s="38" t="s">
        <v>1702</v>
      </c>
      <c r="B669" s="28">
        <v>43.58</v>
      </c>
      <c r="C669" s="28">
        <v>4.2300000000000004</v>
      </c>
      <c r="D669" s="28" t="s">
        <v>2379</v>
      </c>
      <c r="E669" s="28" t="s">
        <v>2379</v>
      </c>
      <c r="F669" s="28" t="s">
        <v>2381</v>
      </c>
      <c r="G669" s="28">
        <v>1</v>
      </c>
      <c r="H669" s="28" t="s">
        <v>2379</v>
      </c>
      <c r="I669" s="28" t="str">
        <f>IF('Medical Examinations'!$B669&lt;18.5, "Underweight", IF('Medical Examinations'!$B669&lt;=24.9, "Normal Weight", IF('Medical Examinations'!$B669&lt;=29.9, "Overweight", "Obesity")))</f>
        <v>Obesity</v>
      </c>
      <c r="J669" s="30" t="str">
        <f>IF('Medical Examinations'!$C669&lt;5.7, "Normal", IF('Medical Examinations'!$C669&lt;=6.4, "Prediabetes", "Diabetes"))</f>
        <v>Normal</v>
      </c>
    </row>
    <row r="670" spans="1:10" x14ac:dyDescent="0.3">
      <c r="A670" s="39" t="s">
        <v>1701</v>
      </c>
      <c r="B670" s="23">
        <v>42.28</v>
      </c>
      <c r="C670" s="23">
        <v>9.16</v>
      </c>
      <c r="D670" s="23" t="s">
        <v>2381</v>
      </c>
      <c r="E670" s="23" t="s">
        <v>2379</v>
      </c>
      <c r="F670" s="23" t="s">
        <v>2379</v>
      </c>
      <c r="G670" s="23">
        <v>1</v>
      </c>
      <c r="H670" s="23" t="s">
        <v>2379</v>
      </c>
      <c r="I670" s="23" t="str">
        <f>IF('Medical Examinations'!$B670&lt;18.5, "Underweight", IF('Medical Examinations'!$B670&lt;=24.9, "Normal Weight", IF('Medical Examinations'!$B670&lt;=29.9, "Overweight", "Obesity")))</f>
        <v>Obesity</v>
      </c>
      <c r="J670" s="33" t="str">
        <f>IF('Medical Examinations'!$C670&lt;5.7, "Normal", IF('Medical Examinations'!$C670&lt;=6.4, "Prediabetes", "Diabetes"))</f>
        <v>Diabetes</v>
      </c>
    </row>
    <row r="671" spans="1:10" x14ac:dyDescent="0.3">
      <c r="A671" s="38" t="s">
        <v>1700</v>
      </c>
      <c r="B671" s="28">
        <v>35.520000000000003</v>
      </c>
      <c r="C671" s="28">
        <v>8.26</v>
      </c>
      <c r="D671" s="28" t="s">
        <v>2379</v>
      </c>
      <c r="E671" s="28" t="s">
        <v>2379</v>
      </c>
      <c r="F671" s="28" t="s">
        <v>2379</v>
      </c>
      <c r="G671" s="28">
        <v>0</v>
      </c>
      <c r="H671" s="28" t="s">
        <v>2379</v>
      </c>
      <c r="I671" s="28" t="str">
        <f>IF('Medical Examinations'!$B671&lt;18.5, "Underweight", IF('Medical Examinations'!$B671&lt;=24.9, "Normal Weight", IF('Medical Examinations'!$B671&lt;=29.9, "Overweight", "Obesity")))</f>
        <v>Obesity</v>
      </c>
      <c r="J671" s="30" t="str">
        <f>IF('Medical Examinations'!$C671&lt;5.7, "Normal", IF('Medical Examinations'!$C671&lt;=6.4, "Prediabetes", "Diabetes"))</f>
        <v>Diabetes</v>
      </c>
    </row>
    <row r="672" spans="1:10" x14ac:dyDescent="0.3">
      <c r="A672" s="39" t="s">
        <v>1699</v>
      </c>
      <c r="B672" s="23">
        <v>33.6</v>
      </c>
      <c r="C672" s="23">
        <v>11.25</v>
      </c>
      <c r="D672" s="23" t="s">
        <v>2379</v>
      </c>
      <c r="E672" s="23" t="s">
        <v>2379</v>
      </c>
      <c r="F672" s="23" t="s">
        <v>2379</v>
      </c>
      <c r="G672" s="23">
        <v>0</v>
      </c>
      <c r="H672" s="23" t="s">
        <v>2379</v>
      </c>
      <c r="I672" s="23" t="str">
        <f>IF('Medical Examinations'!$B672&lt;18.5, "Underweight", IF('Medical Examinations'!$B672&lt;=24.9, "Normal Weight", IF('Medical Examinations'!$B672&lt;=29.9, "Overweight", "Obesity")))</f>
        <v>Obesity</v>
      </c>
      <c r="J672" s="33" t="str">
        <f>IF('Medical Examinations'!$C672&lt;5.7, "Normal", IF('Medical Examinations'!$C672&lt;=6.4, "Prediabetes", "Diabetes"))</f>
        <v>Diabetes</v>
      </c>
    </row>
    <row r="673" spans="1:10" x14ac:dyDescent="0.3">
      <c r="A673" s="38" t="s">
        <v>1698</v>
      </c>
      <c r="B673" s="28">
        <v>22.42</v>
      </c>
      <c r="C673" s="28">
        <v>6.74</v>
      </c>
      <c r="D673" s="28" t="s">
        <v>2379</v>
      </c>
      <c r="E673" s="28" t="s">
        <v>2379</v>
      </c>
      <c r="F673" s="28" t="s">
        <v>2379</v>
      </c>
      <c r="G673" s="28">
        <v>0</v>
      </c>
      <c r="H673" s="28" t="s">
        <v>2381</v>
      </c>
      <c r="I673" s="28" t="str">
        <f>IF('Medical Examinations'!$B673&lt;18.5, "Underweight", IF('Medical Examinations'!$B673&lt;=24.9, "Normal Weight", IF('Medical Examinations'!$B673&lt;=29.9, "Overweight", "Obesity")))</f>
        <v>Normal Weight</v>
      </c>
      <c r="J673" s="30" t="str">
        <f>IF('Medical Examinations'!$C673&lt;5.7, "Normal", IF('Medical Examinations'!$C673&lt;=6.4, "Prediabetes", "Diabetes"))</f>
        <v>Diabetes</v>
      </c>
    </row>
    <row r="674" spans="1:10" x14ac:dyDescent="0.3">
      <c r="A674" s="39" t="s">
        <v>1697</v>
      </c>
      <c r="B674" s="23">
        <v>46.86</v>
      </c>
      <c r="C674" s="23">
        <v>4.87</v>
      </c>
      <c r="D674" s="23" t="s">
        <v>2379</v>
      </c>
      <c r="E674" s="23" t="s">
        <v>2379</v>
      </c>
      <c r="F674" s="23" t="s">
        <v>2379</v>
      </c>
      <c r="G674" s="23">
        <v>0</v>
      </c>
      <c r="H674" s="23" t="s">
        <v>2379</v>
      </c>
      <c r="I674" s="23" t="str">
        <f>IF('Medical Examinations'!$B674&lt;18.5, "Underweight", IF('Medical Examinations'!$B674&lt;=24.9, "Normal Weight", IF('Medical Examinations'!$B674&lt;=29.9, "Overweight", "Obesity")))</f>
        <v>Obesity</v>
      </c>
      <c r="J674" s="33" t="str">
        <f>IF('Medical Examinations'!$C674&lt;5.7, "Normal", IF('Medical Examinations'!$C674&lt;=6.4, "Prediabetes", "Diabetes"))</f>
        <v>Normal</v>
      </c>
    </row>
    <row r="675" spans="1:10" x14ac:dyDescent="0.3">
      <c r="A675" s="38" t="s">
        <v>1696</v>
      </c>
      <c r="B675" s="28">
        <v>32.965000000000003</v>
      </c>
      <c r="C675" s="28">
        <v>6.68</v>
      </c>
      <c r="D675" s="28" t="s">
        <v>2379</v>
      </c>
      <c r="E675" s="28" t="s">
        <v>2379</v>
      </c>
      <c r="F675" s="28" t="s">
        <v>2379</v>
      </c>
      <c r="G675" s="28">
        <v>3</v>
      </c>
      <c r="H675" s="28" t="s">
        <v>2379</v>
      </c>
      <c r="I675" s="28" t="str">
        <f>IF('Medical Examinations'!$B675&lt;18.5, "Underweight", IF('Medical Examinations'!$B675&lt;=24.9, "Normal Weight", IF('Medical Examinations'!$B675&lt;=29.9, "Overweight", "Obesity")))</f>
        <v>Obesity</v>
      </c>
      <c r="J675" s="30" t="str">
        <f>IF('Medical Examinations'!$C675&lt;5.7, "Normal", IF('Medical Examinations'!$C675&lt;=6.4, "Prediabetes", "Diabetes"))</f>
        <v>Diabetes</v>
      </c>
    </row>
    <row r="676" spans="1:10" x14ac:dyDescent="0.3">
      <c r="A676" s="39" t="s">
        <v>1695</v>
      </c>
      <c r="B676" s="23">
        <v>39.340000000000003</v>
      </c>
      <c r="C676" s="23">
        <v>5.0199999999999996</v>
      </c>
      <c r="D676" s="23" t="s">
        <v>2381</v>
      </c>
      <c r="E676" s="23" t="s">
        <v>2379</v>
      </c>
      <c r="F676" s="23" t="s">
        <v>2381</v>
      </c>
      <c r="G676" s="23">
        <v>1</v>
      </c>
      <c r="H676" s="23" t="s">
        <v>2379</v>
      </c>
      <c r="I676" s="23" t="str">
        <f>IF('Medical Examinations'!$B676&lt;18.5, "Underweight", IF('Medical Examinations'!$B676&lt;=24.9, "Normal Weight", IF('Medical Examinations'!$B676&lt;=29.9, "Overweight", "Obesity")))</f>
        <v>Obesity</v>
      </c>
      <c r="J676" s="33" t="str">
        <f>IF('Medical Examinations'!$C676&lt;5.7, "Normal", IF('Medical Examinations'!$C676&lt;=6.4, "Prediabetes", "Diabetes"))</f>
        <v>Normal</v>
      </c>
    </row>
    <row r="677" spans="1:10" x14ac:dyDescent="0.3">
      <c r="A677" s="38" t="s">
        <v>1694</v>
      </c>
      <c r="B677" s="28">
        <v>47</v>
      </c>
      <c r="C677" s="28">
        <v>10.64</v>
      </c>
      <c r="D677" s="28" t="s">
        <v>2381</v>
      </c>
      <c r="E677" s="28" t="s">
        <v>2379</v>
      </c>
      <c r="F677" s="28" t="s">
        <v>2379</v>
      </c>
      <c r="G677" s="28">
        <v>0</v>
      </c>
      <c r="H677" s="28" t="s">
        <v>2379</v>
      </c>
      <c r="I677" s="28" t="str">
        <f>IF('Medical Examinations'!$B677&lt;18.5, "Underweight", IF('Medical Examinations'!$B677&lt;=24.9, "Normal Weight", IF('Medical Examinations'!$B677&lt;=29.9, "Overweight", "Obesity")))</f>
        <v>Obesity</v>
      </c>
      <c r="J677" s="30" t="str">
        <f>IF('Medical Examinations'!$C677&lt;5.7, "Normal", IF('Medical Examinations'!$C677&lt;=6.4, "Prediabetes", "Diabetes"))</f>
        <v>Diabetes</v>
      </c>
    </row>
    <row r="678" spans="1:10" x14ac:dyDescent="0.3">
      <c r="A678" s="39" t="s">
        <v>1693</v>
      </c>
      <c r="B678" s="23">
        <v>36.71</v>
      </c>
      <c r="C678" s="23">
        <v>8.74</v>
      </c>
      <c r="D678" s="23" t="s">
        <v>2381</v>
      </c>
      <c r="E678" s="23" t="s">
        <v>2379</v>
      </c>
      <c r="F678" s="23" t="s">
        <v>2379</v>
      </c>
      <c r="G678" s="23">
        <v>0</v>
      </c>
      <c r="H678" s="23" t="s">
        <v>2379</v>
      </c>
      <c r="I678" s="23" t="str">
        <f>IF('Medical Examinations'!$B678&lt;18.5, "Underweight", IF('Medical Examinations'!$B678&lt;=24.9, "Normal Weight", IF('Medical Examinations'!$B678&lt;=29.9, "Overweight", "Obesity")))</f>
        <v>Obesity</v>
      </c>
      <c r="J678" s="33" t="str">
        <f>IF('Medical Examinations'!$C678&lt;5.7, "Normal", IF('Medical Examinations'!$C678&lt;=6.4, "Prediabetes", "Diabetes"))</f>
        <v>Diabetes</v>
      </c>
    </row>
    <row r="679" spans="1:10" x14ac:dyDescent="0.3">
      <c r="A679" s="38" t="s">
        <v>1692</v>
      </c>
      <c r="B679" s="28">
        <v>53.48</v>
      </c>
      <c r="C679" s="28">
        <v>5.64</v>
      </c>
      <c r="D679" s="28" t="s">
        <v>2379</v>
      </c>
      <c r="E679" s="28" t="s">
        <v>2379</v>
      </c>
      <c r="F679" s="28" t="s">
        <v>2379</v>
      </c>
      <c r="G679" s="28">
        <v>0</v>
      </c>
      <c r="H679" s="28" t="s">
        <v>2379</v>
      </c>
      <c r="I679" s="28" t="str">
        <f>IF('Medical Examinations'!$B679&lt;18.5, "Underweight", IF('Medical Examinations'!$B679&lt;=24.9, "Normal Weight", IF('Medical Examinations'!$B679&lt;=29.9, "Overweight", "Obesity")))</f>
        <v>Obesity</v>
      </c>
      <c r="J679" s="30" t="str">
        <f>IF('Medical Examinations'!$C679&lt;5.7, "Normal", IF('Medical Examinations'!$C679&lt;=6.4, "Prediabetes", "Diabetes"))</f>
        <v>Normal</v>
      </c>
    </row>
    <row r="680" spans="1:10" x14ac:dyDescent="0.3">
      <c r="A680" s="39" t="s">
        <v>1691</v>
      </c>
      <c r="B680" s="23">
        <v>35.5</v>
      </c>
      <c r="C680" s="23">
        <v>10.37</v>
      </c>
      <c r="D680" s="23" t="s">
        <v>2379</v>
      </c>
      <c r="E680" s="23" t="s">
        <v>2379</v>
      </c>
      <c r="F680" s="23" t="s">
        <v>2379</v>
      </c>
      <c r="G680" s="23">
        <v>0</v>
      </c>
      <c r="H680" s="23" t="s">
        <v>2379</v>
      </c>
      <c r="I680" s="23" t="str">
        <f>IF('Medical Examinations'!$B680&lt;18.5, "Underweight", IF('Medical Examinations'!$B680&lt;=24.9, "Normal Weight", IF('Medical Examinations'!$B680&lt;=29.9, "Overweight", "Obesity")))</f>
        <v>Obesity</v>
      </c>
      <c r="J680" s="33" t="str">
        <f>IF('Medical Examinations'!$C680&lt;5.7, "Normal", IF('Medical Examinations'!$C680&lt;=6.4, "Prediabetes", "Diabetes"))</f>
        <v>Diabetes</v>
      </c>
    </row>
    <row r="681" spans="1:10" x14ac:dyDescent="0.3">
      <c r="A681" s="38" t="s">
        <v>1690</v>
      </c>
      <c r="B681" s="28">
        <v>36.979999999999997</v>
      </c>
      <c r="C681" s="28">
        <v>9.56</v>
      </c>
      <c r="D681" s="28" t="s">
        <v>2381</v>
      </c>
      <c r="E681" s="28" t="s">
        <v>2379</v>
      </c>
      <c r="F681" s="28" t="s">
        <v>2379</v>
      </c>
      <c r="G681" s="28">
        <v>0</v>
      </c>
      <c r="H681" s="28" t="s">
        <v>2379</v>
      </c>
      <c r="I681" s="28" t="str">
        <f>IF('Medical Examinations'!$B681&lt;18.5, "Underweight", IF('Medical Examinations'!$B681&lt;=24.9, "Normal Weight", IF('Medical Examinations'!$B681&lt;=29.9, "Overweight", "Obesity")))</f>
        <v>Obesity</v>
      </c>
      <c r="J681" s="30" t="str">
        <f>IF('Medical Examinations'!$C681&lt;5.7, "Normal", IF('Medical Examinations'!$C681&lt;=6.4, "Prediabetes", "Diabetes"))</f>
        <v>Diabetes</v>
      </c>
    </row>
    <row r="682" spans="1:10" x14ac:dyDescent="0.3">
      <c r="A682" s="39" t="s">
        <v>1689</v>
      </c>
      <c r="B682" s="23">
        <v>32.395000000000003</v>
      </c>
      <c r="C682" s="23">
        <v>8.23</v>
      </c>
      <c r="D682" s="23" t="s">
        <v>2381</v>
      </c>
      <c r="E682" s="23" t="s">
        <v>2379</v>
      </c>
      <c r="F682" s="23" t="s">
        <v>2381</v>
      </c>
      <c r="G682" s="23">
        <v>1</v>
      </c>
      <c r="H682" s="23" t="s">
        <v>2379</v>
      </c>
      <c r="I682" s="23" t="str">
        <f>IF('Medical Examinations'!$B682&lt;18.5, "Underweight", IF('Medical Examinations'!$B682&lt;=24.9, "Normal Weight", IF('Medical Examinations'!$B682&lt;=29.9, "Overweight", "Obesity")))</f>
        <v>Obesity</v>
      </c>
      <c r="J682" s="33" t="str">
        <f>IF('Medical Examinations'!$C682&lt;5.7, "Normal", IF('Medical Examinations'!$C682&lt;=6.4, "Prediabetes", "Diabetes"))</f>
        <v>Diabetes</v>
      </c>
    </row>
    <row r="683" spans="1:10" x14ac:dyDescent="0.3">
      <c r="A683" s="38" t="s">
        <v>1688</v>
      </c>
      <c r="B683" s="28">
        <v>32.729999999999997</v>
      </c>
      <c r="C683" s="28">
        <v>7.03</v>
      </c>
      <c r="D683" s="28" t="s">
        <v>2379</v>
      </c>
      <c r="E683" s="28" t="s">
        <v>2379</v>
      </c>
      <c r="F683" s="28" t="s">
        <v>2379</v>
      </c>
      <c r="G683" s="28">
        <v>0</v>
      </c>
      <c r="H683" s="28" t="s">
        <v>2379</v>
      </c>
      <c r="I683" s="28" t="str">
        <f>IF('Medical Examinations'!$B683&lt;18.5, "Underweight", IF('Medical Examinations'!$B683&lt;=24.9, "Normal Weight", IF('Medical Examinations'!$B683&lt;=29.9, "Overweight", "Obesity")))</f>
        <v>Obesity</v>
      </c>
      <c r="J683" s="30" t="str">
        <f>IF('Medical Examinations'!$C683&lt;5.7, "Normal", IF('Medical Examinations'!$C683&lt;=6.4, "Prediabetes", "Diabetes"))</f>
        <v>Diabetes</v>
      </c>
    </row>
    <row r="684" spans="1:10" x14ac:dyDescent="0.3">
      <c r="A684" s="39" t="s">
        <v>1687</v>
      </c>
      <c r="B684" s="23">
        <v>20.52</v>
      </c>
      <c r="C684" s="23">
        <v>5.45</v>
      </c>
      <c r="D684" s="23" t="s">
        <v>2379</v>
      </c>
      <c r="E684" s="23" t="s">
        <v>2379</v>
      </c>
      <c r="F684" s="23" t="s">
        <v>2379</v>
      </c>
      <c r="G684" s="23">
        <v>1</v>
      </c>
      <c r="H684" s="23" t="s">
        <v>2381</v>
      </c>
      <c r="I684" s="23" t="str">
        <f>IF('Medical Examinations'!$B684&lt;18.5, "Underweight", IF('Medical Examinations'!$B684&lt;=24.9, "Normal Weight", IF('Medical Examinations'!$B684&lt;=29.9, "Overweight", "Obesity")))</f>
        <v>Normal Weight</v>
      </c>
      <c r="J684" s="33" t="str">
        <f>IF('Medical Examinations'!$C684&lt;5.7, "Normal", IF('Medical Examinations'!$C684&lt;=6.4, "Prediabetes", "Diabetes"))</f>
        <v>Normal</v>
      </c>
    </row>
    <row r="685" spans="1:10" x14ac:dyDescent="0.3">
      <c r="A685" s="38" t="s">
        <v>1686</v>
      </c>
      <c r="B685" s="28">
        <v>51.72</v>
      </c>
      <c r="C685" s="28">
        <v>5.76</v>
      </c>
      <c r="D685" s="28" t="s">
        <v>2379</v>
      </c>
      <c r="E685" s="28" t="s">
        <v>2379</v>
      </c>
      <c r="F685" s="28" t="s">
        <v>2379</v>
      </c>
      <c r="G685" s="28">
        <v>0</v>
      </c>
      <c r="H685" s="28" t="s">
        <v>2379</v>
      </c>
      <c r="I685" s="28" t="str">
        <f>IF('Medical Examinations'!$B685&lt;18.5, "Underweight", IF('Medical Examinations'!$B685&lt;=24.9, "Normal Weight", IF('Medical Examinations'!$B685&lt;=29.9, "Overweight", "Obesity")))</f>
        <v>Obesity</v>
      </c>
      <c r="J685" s="30" t="str">
        <f>IF('Medical Examinations'!$C685&lt;5.7, "Normal", IF('Medical Examinations'!$C685&lt;=6.4, "Prediabetes", "Diabetes"))</f>
        <v>Prediabetes</v>
      </c>
    </row>
    <row r="686" spans="1:10" x14ac:dyDescent="0.3">
      <c r="A686" s="39" t="s">
        <v>1685</v>
      </c>
      <c r="B686" s="23">
        <v>50.2</v>
      </c>
      <c r="C686" s="23">
        <v>5.4</v>
      </c>
      <c r="D686" s="23" t="s">
        <v>2379</v>
      </c>
      <c r="E686" s="23" t="s">
        <v>2379</v>
      </c>
      <c r="F686" s="23" t="s">
        <v>2379</v>
      </c>
      <c r="G686" s="23">
        <v>0</v>
      </c>
      <c r="H686" s="23" t="s">
        <v>2379</v>
      </c>
      <c r="I686" s="23" t="str">
        <f>IF('Medical Examinations'!$B686&lt;18.5, "Underweight", IF('Medical Examinations'!$B686&lt;=24.9, "Normal Weight", IF('Medical Examinations'!$B686&lt;=29.9, "Overweight", "Obesity")))</f>
        <v>Obesity</v>
      </c>
      <c r="J686" s="33" t="str">
        <f>IF('Medical Examinations'!$C686&lt;5.7, "Normal", IF('Medical Examinations'!$C686&lt;=6.4, "Prediabetes", "Diabetes"))</f>
        <v>Normal</v>
      </c>
    </row>
    <row r="687" spans="1:10" x14ac:dyDescent="0.3">
      <c r="A687" s="38" t="s">
        <v>1684</v>
      </c>
      <c r="B687" s="28">
        <v>25.52</v>
      </c>
      <c r="C687" s="28">
        <v>6.35</v>
      </c>
      <c r="D687" s="28" t="s">
        <v>2379</v>
      </c>
      <c r="E687" s="28" t="s">
        <v>2379</v>
      </c>
      <c r="F687" s="28" t="s">
        <v>2381</v>
      </c>
      <c r="G687" s="28">
        <v>1</v>
      </c>
      <c r="H687" s="28" t="s">
        <v>2379</v>
      </c>
      <c r="I687" s="28" t="str">
        <f>IF('Medical Examinations'!$B687&lt;18.5, "Underweight", IF('Medical Examinations'!$B687&lt;=24.9, "Normal Weight", IF('Medical Examinations'!$B687&lt;=29.9, "Overweight", "Obesity")))</f>
        <v>Overweight</v>
      </c>
      <c r="J687" s="30" t="str">
        <f>IF('Medical Examinations'!$C687&lt;5.7, "Normal", IF('Medical Examinations'!$C687&lt;=6.4, "Prediabetes", "Diabetes"))</f>
        <v>Prediabetes</v>
      </c>
    </row>
    <row r="688" spans="1:10" x14ac:dyDescent="0.3">
      <c r="A688" s="39" t="s">
        <v>1683</v>
      </c>
      <c r="B688" s="23">
        <v>35.200000000000003</v>
      </c>
      <c r="C688" s="23">
        <v>6.26</v>
      </c>
      <c r="D688" s="23" t="s">
        <v>2381</v>
      </c>
      <c r="E688" s="23" t="s">
        <v>2379</v>
      </c>
      <c r="F688" s="23" t="s">
        <v>2379</v>
      </c>
      <c r="G688" s="23">
        <v>2</v>
      </c>
      <c r="H688" s="23" t="s">
        <v>2379</v>
      </c>
      <c r="I688" s="23" t="str">
        <f>IF('Medical Examinations'!$B688&lt;18.5, "Underweight", IF('Medical Examinations'!$B688&lt;=24.9, "Normal Weight", IF('Medical Examinations'!$B688&lt;=29.9, "Overweight", "Obesity")))</f>
        <v>Obesity</v>
      </c>
      <c r="J688" s="33" t="str">
        <f>IF('Medical Examinations'!$C688&lt;5.7, "Normal", IF('Medical Examinations'!$C688&lt;=6.4, "Prediabetes", "Diabetes"))</f>
        <v>Prediabetes</v>
      </c>
    </row>
    <row r="689" spans="1:10" x14ac:dyDescent="0.3">
      <c r="A689" s="38" t="s">
        <v>1682</v>
      </c>
      <c r="B689" s="28">
        <v>41.26</v>
      </c>
      <c r="C689" s="28">
        <v>5.97</v>
      </c>
      <c r="D689" s="28" t="s">
        <v>2381</v>
      </c>
      <c r="E689" s="28" t="s">
        <v>2379</v>
      </c>
      <c r="F689" s="28" t="s">
        <v>2379</v>
      </c>
      <c r="G689" s="28">
        <v>0</v>
      </c>
      <c r="H689" s="28" t="s">
        <v>2379</v>
      </c>
      <c r="I689" s="28" t="str">
        <f>IF('Medical Examinations'!$B689&lt;18.5, "Underweight", IF('Medical Examinations'!$B689&lt;=24.9, "Normal Weight", IF('Medical Examinations'!$B689&lt;=29.9, "Overweight", "Obesity")))</f>
        <v>Obesity</v>
      </c>
      <c r="J689" s="30" t="str">
        <f>IF('Medical Examinations'!$C689&lt;5.7, "Normal", IF('Medical Examinations'!$C689&lt;=6.4, "Prediabetes", "Diabetes"))</f>
        <v>Prediabetes</v>
      </c>
    </row>
    <row r="690" spans="1:10" x14ac:dyDescent="0.3">
      <c r="A690" s="39" t="s">
        <v>1681</v>
      </c>
      <c r="B690" s="23">
        <v>17.195</v>
      </c>
      <c r="C690" s="23">
        <v>5.29</v>
      </c>
      <c r="D690" s="23" t="s">
        <v>2381</v>
      </c>
      <c r="E690" s="23" t="s">
        <v>2379</v>
      </c>
      <c r="F690" s="23" t="s">
        <v>2379</v>
      </c>
      <c r="G690" s="23">
        <v>0</v>
      </c>
      <c r="H690" s="23" t="s">
        <v>2381</v>
      </c>
      <c r="I690" s="23" t="str">
        <f>IF('Medical Examinations'!$B690&lt;18.5, "Underweight", IF('Medical Examinations'!$B690&lt;=24.9, "Normal Weight", IF('Medical Examinations'!$B690&lt;=29.9, "Overweight", "Obesity")))</f>
        <v>Underweight</v>
      </c>
      <c r="J690" s="33" t="str">
        <f>IF('Medical Examinations'!$C690&lt;5.7, "Normal", IF('Medical Examinations'!$C690&lt;=6.4, "Prediabetes", "Diabetes"))</f>
        <v>Normal</v>
      </c>
    </row>
    <row r="691" spans="1:10" x14ac:dyDescent="0.3">
      <c r="A691" s="38" t="s">
        <v>1680</v>
      </c>
      <c r="B691" s="28">
        <v>23.085000000000001</v>
      </c>
      <c r="C691" s="28">
        <v>4.2699999999999996</v>
      </c>
      <c r="D691" s="28" t="s">
        <v>2381</v>
      </c>
      <c r="E691" s="28" t="s">
        <v>2379</v>
      </c>
      <c r="F691" s="28" t="s">
        <v>2379</v>
      </c>
      <c r="G691" s="28">
        <v>2</v>
      </c>
      <c r="H691" s="28" t="s">
        <v>2379</v>
      </c>
      <c r="I691" s="28" t="str">
        <f>IF('Medical Examinations'!$B691&lt;18.5, "Underweight", IF('Medical Examinations'!$B691&lt;=24.9, "Normal Weight", IF('Medical Examinations'!$B691&lt;=29.9, "Overweight", "Obesity")))</f>
        <v>Normal Weight</v>
      </c>
      <c r="J691" s="30" t="str">
        <f>IF('Medical Examinations'!$C691&lt;5.7, "Normal", IF('Medical Examinations'!$C691&lt;=6.4, "Prediabetes", "Diabetes"))</f>
        <v>Normal</v>
      </c>
    </row>
    <row r="692" spans="1:10" x14ac:dyDescent="0.3">
      <c r="A692" s="39" t="s">
        <v>1679</v>
      </c>
      <c r="B692" s="23">
        <v>21.66</v>
      </c>
      <c r="C692" s="23">
        <v>5.2</v>
      </c>
      <c r="D692" s="23" t="s">
        <v>2381</v>
      </c>
      <c r="E692" s="23" t="s">
        <v>2379</v>
      </c>
      <c r="F692" s="23" t="s">
        <v>2379</v>
      </c>
      <c r="G692" s="23">
        <v>2</v>
      </c>
      <c r="H692" s="23" t="s">
        <v>2379</v>
      </c>
      <c r="I692" s="23" t="str">
        <f>IF('Medical Examinations'!$B692&lt;18.5, "Underweight", IF('Medical Examinations'!$B692&lt;=24.9, "Normal Weight", IF('Medical Examinations'!$B692&lt;=29.9, "Overweight", "Obesity")))</f>
        <v>Normal Weight</v>
      </c>
      <c r="J692" s="33" t="str">
        <f>IF('Medical Examinations'!$C692&lt;5.7, "Normal", IF('Medical Examinations'!$C692&lt;=6.4, "Prediabetes", "Diabetes"))</f>
        <v>Normal</v>
      </c>
    </row>
    <row r="693" spans="1:10" x14ac:dyDescent="0.3">
      <c r="A693" s="38" t="s">
        <v>1678</v>
      </c>
      <c r="B693" s="28">
        <v>36.47</v>
      </c>
      <c r="C693" s="28">
        <v>8.23</v>
      </c>
      <c r="D693" s="28" t="s">
        <v>2381</v>
      </c>
      <c r="E693" s="28" t="s">
        <v>2379</v>
      </c>
      <c r="F693" s="28" t="s">
        <v>2379</v>
      </c>
      <c r="G693" s="28">
        <v>0</v>
      </c>
      <c r="H693" s="28" t="s">
        <v>2379</v>
      </c>
      <c r="I693" s="28" t="str">
        <f>IF('Medical Examinations'!$B693&lt;18.5, "Underweight", IF('Medical Examinations'!$B693&lt;=24.9, "Normal Weight", IF('Medical Examinations'!$B693&lt;=29.9, "Overweight", "Obesity")))</f>
        <v>Obesity</v>
      </c>
      <c r="J693" s="30" t="str">
        <f>IF('Medical Examinations'!$C693&lt;5.7, "Normal", IF('Medical Examinations'!$C693&lt;=6.4, "Prediabetes", "Diabetes"))</f>
        <v>Diabetes</v>
      </c>
    </row>
    <row r="694" spans="1:10" x14ac:dyDescent="0.3">
      <c r="A694" s="39" t="s">
        <v>1677</v>
      </c>
      <c r="B694" s="23">
        <v>36.08</v>
      </c>
      <c r="C694" s="23">
        <v>10.33</v>
      </c>
      <c r="D694" s="23" t="s">
        <v>2381</v>
      </c>
      <c r="E694" s="23" t="s">
        <v>2379</v>
      </c>
      <c r="F694" s="23" t="s">
        <v>2379</v>
      </c>
      <c r="G694" s="23">
        <v>0</v>
      </c>
      <c r="H694" s="23" t="s">
        <v>2379</v>
      </c>
      <c r="I694" s="23" t="str">
        <f>IF('Medical Examinations'!$B694&lt;18.5, "Underweight", IF('Medical Examinations'!$B694&lt;=24.9, "Normal Weight", IF('Medical Examinations'!$B694&lt;=29.9, "Overweight", "Obesity")))</f>
        <v>Obesity</v>
      </c>
      <c r="J694" s="33" t="str">
        <f>IF('Medical Examinations'!$C694&lt;5.7, "Normal", IF('Medical Examinations'!$C694&lt;=6.4, "Prediabetes", "Diabetes"))</f>
        <v>Diabetes</v>
      </c>
    </row>
    <row r="695" spans="1:10" x14ac:dyDescent="0.3">
      <c r="A695" s="38" t="s">
        <v>1676</v>
      </c>
      <c r="B695" s="28">
        <v>23.18</v>
      </c>
      <c r="C695" s="28">
        <v>6.13</v>
      </c>
      <c r="D695" s="28" t="s">
        <v>2379</v>
      </c>
      <c r="E695" s="28" t="s">
        <v>2379</v>
      </c>
      <c r="F695" s="28" t="s">
        <v>2379</v>
      </c>
      <c r="G695" s="28">
        <v>0</v>
      </c>
      <c r="H695" s="28" t="s">
        <v>2379</v>
      </c>
      <c r="I695" s="28" t="str">
        <f>IF('Medical Examinations'!$B695&lt;18.5, "Underweight", IF('Medical Examinations'!$B695&lt;=24.9, "Normal Weight", IF('Medical Examinations'!$B695&lt;=29.9, "Overweight", "Obesity")))</f>
        <v>Normal Weight</v>
      </c>
      <c r="J695" s="30" t="str">
        <f>IF('Medical Examinations'!$C695&lt;5.7, "Normal", IF('Medical Examinations'!$C695&lt;=6.4, "Prediabetes", "Diabetes"))</f>
        <v>Prediabetes</v>
      </c>
    </row>
    <row r="696" spans="1:10" x14ac:dyDescent="0.3">
      <c r="A696" s="39" t="s">
        <v>1675</v>
      </c>
      <c r="B696" s="23">
        <v>39.159999999999997</v>
      </c>
      <c r="C696" s="23">
        <v>8.08</v>
      </c>
      <c r="D696" s="23" t="s">
        <v>2379</v>
      </c>
      <c r="E696" s="23" t="s">
        <v>2379</v>
      </c>
      <c r="F696" s="23" t="s">
        <v>2379</v>
      </c>
      <c r="G696" s="23">
        <v>3</v>
      </c>
      <c r="H696" s="23" t="s">
        <v>2379</v>
      </c>
      <c r="I696" s="23" t="str">
        <f>IF('Medical Examinations'!$B696&lt;18.5, "Underweight", IF('Medical Examinations'!$B696&lt;=24.9, "Normal Weight", IF('Medical Examinations'!$B696&lt;=29.9, "Overweight", "Obesity")))</f>
        <v>Obesity</v>
      </c>
      <c r="J696" s="33" t="str">
        <f>IF('Medical Examinations'!$C696&lt;5.7, "Normal", IF('Medical Examinations'!$C696&lt;=6.4, "Prediabetes", "Diabetes"))</f>
        <v>Diabetes</v>
      </c>
    </row>
    <row r="697" spans="1:10" x14ac:dyDescent="0.3">
      <c r="A697" s="38" t="s">
        <v>1674</v>
      </c>
      <c r="B697" s="28">
        <v>38.19</v>
      </c>
      <c r="C697" s="28">
        <v>10.49</v>
      </c>
      <c r="D697" s="28" t="s">
        <v>2379</v>
      </c>
      <c r="E697" s="28" t="s">
        <v>2379</v>
      </c>
      <c r="F697" s="28" t="s">
        <v>2379</v>
      </c>
      <c r="G697" s="28">
        <v>3</v>
      </c>
      <c r="H697" s="28" t="s">
        <v>2379</v>
      </c>
      <c r="I697" s="28" t="str">
        <f>IF('Medical Examinations'!$B697&lt;18.5, "Underweight", IF('Medical Examinations'!$B697&lt;=24.9, "Normal Weight", IF('Medical Examinations'!$B697&lt;=29.9, "Overweight", "Obesity")))</f>
        <v>Obesity</v>
      </c>
      <c r="J697" s="30" t="str">
        <f>IF('Medical Examinations'!$C697&lt;5.7, "Normal", IF('Medical Examinations'!$C697&lt;=6.4, "Prediabetes", "Diabetes"))</f>
        <v>Diabetes</v>
      </c>
    </row>
    <row r="698" spans="1:10" x14ac:dyDescent="0.3">
      <c r="A698" s="39" t="s">
        <v>1673</v>
      </c>
      <c r="B698" s="23">
        <v>26.41</v>
      </c>
      <c r="C698" s="23">
        <v>8.11</v>
      </c>
      <c r="D698" s="23" t="s">
        <v>2379</v>
      </c>
      <c r="E698" s="23" t="s">
        <v>2379</v>
      </c>
      <c r="F698" s="23" t="s">
        <v>2379</v>
      </c>
      <c r="G698" s="23">
        <v>3</v>
      </c>
      <c r="H698" s="23" t="s">
        <v>2379</v>
      </c>
      <c r="I698" s="23" t="str">
        <f>IF('Medical Examinations'!$B698&lt;18.5, "Underweight", IF('Medical Examinations'!$B698&lt;=24.9, "Normal Weight", IF('Medical Examinations'!$B698&lt;=29.9, "Overweight", "Obesity")))</f>
        <v>Overweight</v>
      </c>
      <c r="J698" s="33" t="str">
        <f>IF('Medical Examinations'!$C698&lt;5.7, "Normal", IF('Medical Examinations'!$C698&lt;=6.4, "Prediabetes", "Diabetes"))</f>
        <v>Diabetes</v>
      </c>
    </row>
    <row r="699" spans="1:10" x14ac:dyDescent="0.3">
      <c r="A699" s="38" t="s">
        <v>1672</v>
      </c>
      <c r="B699" s="28">
        <v>28.785</v>
      </c>
      <c r="C699" s="28">
        <v>6.6</v>
      </c>
      <c r="D699" s="28" t="s">
        <v>2379</v>
      </c>
      <c r="E699" s="28" t="s">
        <v>2379</v>
      </c>
      <c r="F699" s="28" t="s">
        <v>2379</v>
      </c>
      <c r="G699" s="28">
        <v>0</v>
      </c>
      <c r="H699" s="28" t="s">
        <v>2379</v>
      </c>
      <c r="I699" s="28" t="str">
        <f>IF('Medical Examinations'!$B699&lt;18.5, "Underweight", IF('Medical Examinations'!$B699&lt;=24.9, "Normal Weight", IF('Medical Examinations'!$B699&lt;=29.9, "Overweight", "Obesity")))</f>
        <v>Overweight</v>
      </c>
      <c r="J699" s="30" t="str">
        <f>IF('Medical Examinations'!$C699&lt;5.7, "Normal", IF('Medical Examinations'!$C699&lt;=6.4, "Prediabetes", "Diabetes"))</f>
        <v>Diabetes</v>
      </c>
    </row>
    <row r="700" spans="1:10" x14ac:dyDescent="0.3">
      <c r="A700" s="39" t="s">
        <v>1671</v>
      </c>
      <c r="B700" s="23">
        <v>26.695</v>
      </c>
      <c r="C700" s="23">
        <v>10.14</v>
      </c>
      <c r="D700" s="23" t="s">
        <v>2381</v>
      </c>
      <c r="E700" s="23" t="s">
        <v>2379</v>
      </c>
      <c r="F700" s="23" t="s">
        <v>2381</v>
      </c>
      <c r="G700" s="23">
        <v>1</v>
      </c>
      <c r="H700" s="23" t="s">
        <v>2379</v>
      </c>
      <c r="I700" s="23" t="str">
        <f>IF('Medical Examinations'!$B700&lt;18.5, "Underweight", IF('Medical Examinations'!$B700&lt;=24.9, "Normal Weight", IF('Medical Examinations'!$B700&lt;=29.9, "Overweight", "Obesity")))</f>
        <v>Overweight</v>
      </c>
      <c r="J700" s="33" t="str">
        <f>IF('Medical Examinations'!$C700&lt;5.7, "Normal", IF('Medical Examinations'!$C700&lt;=6.4, "Prediabetes", "Diabetes"))</f>
        <v>Diabetes</v>
      </c>
    </row>
    <row r="701" spans="1:10" x14ac:dyDescent="0.3">
      <c r="A701" s="38" t="s">
        <v>1670</v>
      </c>
      <c r="B701" s="28">
        <v>32.799999999999997</v>
      </c>
      <c r="C701" s="28">
        <v>6.06</v>
      </c>
      <c r="D701" s="28" t="s">
        <v>2381</v>
      </c>
      <c r="E701" s="28" t="s">
        <v>2379</v>
      </c>
      <c r="F701" s="28" t="s">
        <v>2379</v>
      </c>
      <c r="G701" s="28">
        <v>1</v>
      </c>
      <c r="H701" s="28" t="s">
        <v>2379</v>
      </c>
      <c r="I701" s="28" t="str">
        <f>IF('Medical Examinations'!$B701&lt;18.5, "Underweight", IF('Medical Examinations'!$B701&lt;=24.9, "Normal Weight", IF('Medical Examinations'!$B701&lt;=29.9, "Overweight", "Obesity")))</f>
        <v>Obesity</v>
      </c>
      <c r="J701" s="30" t="str">
        <f>IF('Medical Examinations'!$C701&lt;5.7, "Normal", IF('Medical Examinations'!$C701&lt;=6.4, "Prediabetes", "Diabetes"))</f>
        <v>Prediabetes</v>
      </c>
    </row>
    <row r="702" spans="1:10" x14ac:dyDescent="0.3">
      <c r="A702" s="39" t="s">
        <v>1669</v>
      </c>
      <c r="B702" s="23">
        <v>35.869999999999997</v>
      </c>
      <c r="C702" s="23">
        <v>9.91</v>
      </c>
      <c r="D702" s="23" t="s">
        <v>2381</v>
      </c>
      <c r="E702" s="23" t="s">
        <v>2379</v>
      </c>
      <c r="F702" s="23" t="s">
        <v>2379</v>
      </c>
      <c r="G702" s="23">
        <v>0</v>
      </c>
      <c r="H702" s="23" t="s">
        <v>2379</v>
      </c>
      <c r="I702" s="23" t="str">
        <f>IF('Medical Examinations'!$B702&lt;18.5, "Underweight", IF('Medical Examinations'!$B702&lt;=24.9, "Normal Weight", IF('Medical Examinations'!$B702&lt;=29.9, "Overweight", "Obesity")))</f>
        <v>Obesity</v>
      </c>
      <c r="J702" s="33" t="str">
        <f>IF('Medical Examinations'!$C702&lt;5.7, "Normal", IF('Medical Examinations'!$C702&lt;=6.4, "Prediabetes", "Diabetes"))</f>
        <v>Diabetes</v>
      </c>
    </row>
    <row r="703" spans="1:10" x14ac:dyDescent="0.3">
      <c r="A703" s="38" t="s">
        <v>1668</v>
      </c>
      <c r="B703" s="28">
        <v>21.66</v>
      </c>
      <c r="C703" s="28">
        <v>4.1399999999999997</v>
      </c>
      <c r="D703" s="28" t="s">
        <v>2381</v>
      </c>
      <c r="E703" s="28" t="s">
        <v>2379</v>
      </c>
      <c r="F703" s="28" t="s">
        <v>2379</v>
      </c>
      <c r="G703" s="28">
        <v>2</v>
      </c>
      <c r="H703" s="28" t="s">
        <v>2379</v>
      </c>
      <c r="I703" s="28" t="str">
        <f>IF('Medical Examinations'!$B703&lt;18.5, "Underweight", IF('Medical Examinations'!$B703&lt;=24.9, "Normal Weight", IF('Medical Examinations'!$B703&lt;=29.9, "Overweight", "Obesity")))</f>
        <v>Normal Weight</v>
      </c>
      <c r="J703" s="30" t="str">
        <f>IF('Medical Examinations'!$C703&lt;5.7, "Normal", IF('Medical Examinations'!$C703&lt;=6.4, "Prediabetes", "Diabetes"))</f>
        <v>Normal</v>
      </c>
    </row>
    <row r="704" spans="1:10" x14ac:dyDescent="0.3">
      <c r="A704" s="39" t="s">
        <v>1667</v>
      </c>
      <c r="B704" s="23">
        <v>37.72</v>
      </c>
      <c r="C704" s="23">
        <v>4.38</v>
      </c>
      <c r="D704" s="23" t="s">
        <v>2381</v>
      </c>
      <c r="E704" s="23" t="s">
        <v>2379</v>
      </c>
      <c r="F704" s="23" t="s">
        <v>2381</v>
      </c>
      <c r="G704" s="23">
        <v>1</v>
      </c>
      <c r="H704" s="23" t="s">
        <v>2379</v>
      </c>
      <c r="I704" s="23" t="str">
        <f>IF('Medical Examinations'!$B704&lt;18.5, "Underweight", IF('Medical Examinations'!$B704&lt;=24.9, "Normal Weight", IF('Medical Examinations'!$B704&lt;=29.9, "Overweight", "Obesity")))</f>
        <v>Obesity</v>
      </c>
      <c r="J704" s="33" t="str">
        <f>IF('Medical Examinations'!$C704&lt;5.7, "Normal", IF('Medical Examinations'!$C704&lt;=6.4, "Prediabetes", "Diabetes"))</f>
        <v>Normal</v>
      </c>
    </row>
    <row r="705" spans="1:10" x14ac:dyDescent="0.3">
      <c r="A705" s="38" t="s">
        <v>1666</v>
      </c>
      <c r="B705" s="28">
        <v>39.700000000000003</v>
      </c>
      <c r="C705" s="28">
        <v>9.83</v>
      </c>
      <c r="D705" s="28" t="s">
        <v>2379</v>
      </c>
      <c r="E705" s="28" t="s">
        <v>2379</v>
      </c>
      <c r="F705" s="28" t="s">
        <v>2379</v>
      </c>
      <c r="G705" s="28">
        <v>3</v>
      </c>
      <c r="H705" s="28" t="s">
        <v>2379</v>
      </c>
      <c r="I705" s="28" t="str">
        <f>IF('Medical Examinations'!$B705&lt;18.5, "Underweight", IF('Medical Examinations'!$B705&lt;=24.9, "Normal Weight", IF('Medical Examinations'!$B705&lt;=29.9, "Overweight", "Obesity")))</f>
        <v>Obesity</v>
      </c>
      <c r="J705" s="30" t="str">
        <f>IF('Medical Examinations'!$C705&lt;5.7, "Normal", IF('Medical Examinations'!$C705&lt;=6.4, "Prediabetes", "Diabetes"))</f>
        <v>Diabetes</v>
      </c>
    </row>
    <row r="706" spans="1:10" x14ac:dyDescent="0.3">
      <c r="A706" s="39" t="s">
        <v>1665</v>
      </c>
      <c r="B706" s="23">
        <v>35.97</v>
      </c>
      <c r="C706" s="23">
        <v>11.08</v>
      </c>
      <c r="D706" s="23" t="s">
        <v>2379</v>
      </c>
      <c r="E706" s="23" t="s">
        <v>2379</v>
      </c>
      <c r="F706" s="23" t="s">
        <v>2379</v>
      </c>
      <c r="G706" s="23">
        <v>3</v>
      </c>
      <c r="H706" s="23" t="s">
        <v>2379</v>
      </c>
      <c r="I706" s="23" t="str">
        <f>IF('Medical Examinations'!$B706&lt;18.5, "Underweight", IF('Medical Examinations'!$B706&lt;=24.9, "Normal Weight", IF('Medical Examinations'!$B706&lt;=29.9, "Overweight", "Obesity")))</f>
        <v>Obesity</v>
      </c>
      <c r="J706" s="33" t="str">
        <f>IF('Medical Examinations'!$C706&lt;5.7, "Normal", IF('Medical Examinations'!$C706&lt;=6.4, "Prediabetes", "Diabetes"))</f>
        <v>Diabetes</v>
      </c>
    </row>
    <row r="707" spans="1:10" x14ac:dyDescent="0.3">
      <c r="A707" s="38" t="s">
        <v>1664</v>
      </c>
      <c r="B707" s="28">
        <v>37.85</v>
      </c>
      <c r="C707" s="28">
        <v>11.01</v>
      </c>
      <c r="D707" s="28" t="s">
        <v>2379</v>
      </c>
      <c r="E707" s="28" t="s">
        <v>2379</v>
      </c>
      <c r="F707" s="28" t="s">
        <v>2379</v>
      </c>
      <c r="G707" s="28">
        <v>0</v>
      </c>
      <c r="H707" s="28" t="s">
        <v>2379</v>
      </c>
      <c r="I707" s="28" t="str">
        <f>IF('Medical Examinations'!$B707&lt;18.5, "Underweight", IF('Medical Examinations'!$B707&lt;=24.9, "Normal Weight", IF('Medical Examinations'!$B707&lt;=29.9, "Overweight", "Obesity")))</f>
        <v>Obesity</v>
      </c>
      <c r="J707" s="30" t="str">
        <f>IF('Medical Examinations'!$C707&lt;5.7, "Normal", IF('Medical Examinations'!$C707&lt;=6.4, "Prediabetes", "Diabetes"))</f>
        <v>Diabetes</v>
      </c>
    </row>
    <row r="708" spans="1:10" x14ac:dyDescent="0.3">
      <c r="A708" s="39" t="s">
        <v>1663</v>
      </c>
      <c r="B708" s="23">
        <v>21.66</v>
      </c>
      <c r="C708" s="23">
        <v>4.37</v>
      </c>
      <c r="D708" s="23" t="s">
        <v>2379</v>
      </c>
      <c r="E708" s="23" t="s">
        <v>2380</v>
      </c>
      <c r="F708" s="23" t="s">
        <v>2379</v>
      </c>
      <c r="G708" s="23">
        <v>1</v>
      </c>
      <c r="H708" s="23" t="s">
        <v>2381</v>
      </c>
      <c r="I708" s="23" t="str">
        <f>IF('Medical Examinations'!$B708&lt;18.5, "Underweight", IF('Medical Examinations'!$B708&lt;=24.9, "Normal Weight", IF('Medical Examinations'!$B708&lt;=29.9, "Overweight", "Obesity")))</f>
        <v>Normal Weight</v>
      </c>
      <c r="J708" s="33" t="str">
        <f>IF('Medical Examinations'!$C708&lt;5.7, "Normal", IF('Medical Examinations'!$C708&lt;=6.4, "Prediabetes", "Diabetes"))</f>
        <v>Normal</v>
      </c>
    </row>
    <row r="709" spans="1:10" x14ac:dyDescent="0.3">
      <c r="A709" s="38" t="s">
        <v>1662</v>
      </c>
      <c r="B709" s="28">
        <v>39.369999999999997</v>
      </c>
      <c r="C709" s="28">
        <v>5.91</v>
      </c>
      <c r="D709" s="28" t="s">
        <v>2379</v>
      </c>
      <c r="E709" s="28" t="s">
        <v>2379</v>
      </c>
      <c r="F709" s="28" t="s">
        <v>2379</v>
      </c>
      <c r="G709" s="28">
        <v>2</v>
      </c>
      <c r="H709" s="28" t="s">
        <v>2379</v>
      </c>
      <c r="I709" s="28" t="str">
        <f>IF('Medical Examinations'!$B709&lt;18.5, "Underweight", IF('Medical Examinations'!$B709&lt;=24.9, "Normal Weight", IF('Medical Examinations'!$B709&lt;=29.9, "Overweight", "Obesity")))</f>
        <v>Obesity</v>
      </c>
      <c r="J709" s="30" t="str">
        <f>IF('Medical Examinations'!$C709&lt;5.7, "Normal", IF('Medical Examinations'!$C709&lt;=6.4, "Prediabetes", "Diabetes"))</f>
        <v>Prediabetes</v>
      </c>
    </row>
    <row r="710" spans="1:10" x14ac:dyDescent="0.3">
      <c r="A710" s="39" t="s">
        <v>1661</v>
      </c>
      <c r="B710" s="23">
        <v>40.880000000000003</v>
      </c>
      <c r="C710" s="23">
        <v>7.65</v>
      </c>
      <c r="D710" s="23" t="s">
        <v>2379</v>
      </c>
      <c r="E710" s="23" t="s">
        <v>2379</v>
      </c>
      <c r="F710" s="23" t="s">
        <v>2379</v>
      </c>
      <c r="G710" s="23">
        <v>0</v>
      </c>
      <c r="H710" s="23" t="s">
        <v>2379</v>
      </c>
      <c r="I710" s="23" t="str">
        <f>IF('Medical Examinations'!$B710&lt;18.5, "Underweight", IF('Medical Examinations'!$B710&lt;=24.9, "Normal Weight", IF('Medical Examinations'!$B710&lt;=29.9, "Overweight", "Obesity")))</f>
        <v>Obesity</v>
      </c>
      <c r="J710" s="33" t="str">
        <f>IF('Medical Examinations'!$C710&lt;5.7, "Normal", IF('Medical Examinations'!$C710&lt;=6.4, "Prediabetes", "Diabetes"))</f>
        <v>Diabetes</v>
      </c>
    </row>
    <row r="711" spans="1:10" x14ac:dyDescent="0.3">
      <c r="A711" s="38" t="s">
        <v>1660</v>
      </c>
      <c r="B711" s="28">
        <v>26.22</v>
      </c>
      <c r="C711" s="28">
        <v>5.37</v>
      </c>
      <c r="D711" s="28" t="s">
        <v>2381</v>
      </c>
      <c r="E711" s="28" t="s">
        <v>2379</v>
      </c>
      <c r="F711" s="28" t="s">
        <v>2379</v>
      </c>
      <c r="G711" s="28">
        <v>2</v>
      </c>
      <c r="H711" s="28" t="s">
        <v>2379</v>
      </c>
      <c r="I711" s="28" t="str">
        <f>IF('Medical Examinations'!$B711&lt;18.5, "Underweight", IF('Medical Examinations'!$B711&lt;=24.9, "Normal Weight", IF('Medical Examinations'!$B711&lt;=29.9, "Overweight", "Obesity")))</f>
        <v>Overweight</v>
      </c>
      <c r="J711" s="30" t="str">
        <f>IF('Medical Examinations'!$C711&lt;5.7, "Normal", IF('Medical Examinations'!$C711&lt;=6.4, "Prediabetes", "Diabetes"))</f>
        <v>Normal</v>
      </c>
    </row>
    <row r="712" spans="1:10" x14ac:dyDescent="0.3">
      <c r="A712" s="39" t="s">
        <v>1659</v>
      </c>
      <c r="B712" s="23">
        <v>25.08</v>
      </c>
      <c r="C712" s="23">
        <v>5.75</v>
      </c>
      <c r="D712" s="23" t="s">
        <v>2381</v>
      </c>
      <c r="E712" s="23" t="s">
        <v>2379</v>
      </c>
      <c r="F712" s="23" t="s">
        <v>2379</v>
      </c>
      <c r="G712" s="23">
        <v>2</v>
      </c>
      <c r="H712" s="23" t="s">
        <v>2379</v>
      </c>
      <c r="I712" s="23" t="str">
        <f>IF('Medical Examinations'!$B712&lt;18.5, "Underweight", IF('Medical Examinations'!$B712&lt;=24.9, "Normal Weight", IF('Medical Examinations'!$B712&lt;=29.9, "Overweight", "Obesity")))</f>
        <v>Overweight</v>
      </c>
      <c r="J712" s="33" t="str">
        <f>IF('Medical Examinations'!$C712&lt;5.7, "Normal", IF('Medical Examinations'!$C712&lt;=6.4, "Prediabetes", "Diabetes"))</f>
        <v>Prediabetes</v>
      </c>
    </row>
    <row r="713" spans="1:10" x14ac:dyDescent="0.3">
      <c r="A713" s="38" t="s">
        <v>1658</v>
      </c>
      <c r="B713" s="28">
        <v>39.1</v>
      </c>
      <c r="C713" s="28">
        <v>6.79</v>
      </c>
      <c r="D713" s="28" t="s">
        <v>2381</v>
      </c>
      <c r="E713" s="28" t="s">
        <v>2379</v>
      </c>
      <c r="F713" s="28" t="s">
        <v>2379</v>
      </c>
      <c r="G713" s="28">
        <v>2</v>
      </c>
      <c r="H713" s="28" t="s">
        <v>2379</v>
      </c>
      <c r="I713" s="28" t="str">
        <f>IF('Medical Examinations'!$B713&lt;18.5, "Underweight", IF('Medical Examinations'!$B713&lt;=24.9, "Normal Weight", IF('Medical Examinations'!$B713&lt;=29.9, "Overweight", "Obesity")))</f>
        <v>Obesity</v>
      </c>
      <c r="J713" s="30" t="str">
        <f>IF('Medical Examinations'!$C713&lt;5.7, "Normal", IF('Medical Examinations'!$C713&lt;=6.4, "Prediabetes", "Diabetes"))</f>
        <v>Diabetes</v>
      </c>
    </row>
    <row r="714" spans="1:10" x14ac:dyDescent="0.3">
      <c r="A714" s="39" t="s">
        <v>1657</v>
      </c>
      <c r="B714" s="23">
        <v>37.905000000000001</v>
      </c>
      <c r="C714" s="23">
        <v>7.03</v>
      </c>
      <c r="D714" s="23" t="s">
        <v>2379</v>
      </c>
      <c r="E714" s="23" t="s">
        <v>2379</v>
      </c>
      <c r="F714" s="23" t="s">
        <v>2379</v>
      </c>
      <c r="G714" s="23">
        <v>3</v>
      </c>
      <c r="H714" s="23" t="s">
        <v>2379</v>
      </c>
      <c r="I714" s="23" t="str">
        <f>IF('Medical Examinations'!$B714&lt;18.5, "Underweight", IF('Medical Examinations'!$B714&lt;=24.9, "Normal Weight", IF('Medical Examinations'!$B714&lt;=29.9, "Overweight", "Obesity")))</f>
        <v>Obesity</v>
      </c>
      <c r="J714" s="33" t="str">
        <f>IF('Medical Examinations'!$C714&lt;5.7, "Normal", IF('Medical Examinations'!$C714&lt;=6.4, "Prediabetes", "Diabetes"))</f>
        <v>Diabetes</v>
      </c>
    </row>
    <row r="715" spans="1:10" x14ac:dyDescent="0.3">
      <c r="A715" s="38" t="s">
        <v>1656</v>
      </c>
      <c r="B715" s="28">
        <v>43.35</v>
      </c>
      <c r="C715" s="28">
        <v>5.41</v>
      </c>
      <c r="D715" s="28" t="s">
        <v>2381</v>
      </c>
      <c r="E715" s="28" t="s">
        <v>2379</v>
      </c>
      <c r="F715" s="28" t="s">
        <v>2381</v>
      </c>
      <c r="G715" s="28">
        <v>1</v>
      </c>
      <c r="H715" s="28" t="s">
        <v>2379</v>
      </c>
      <c r="I715" s="28" t="str">
        <f>IF('Medical Examinations'!$B715&lt;18.5, "Underweight", IF('Medical Examinations'!$B715&lt;=24.9, "Normal Weight", IF('Medical Examinations'!$B715&lt;=29.9, "Overweight", "Obesity")))</f>
        <v>Obesity</v>
      </c>
      <c r="J715" s="30" t="str">
        <f>IF('Medical Examinations'!$C715&lt;5.7, "Normal", IF('Medical Examinations'!$C715&lt;=6.4, "Prediabetes", "Diabetes"))</f>
        <v>Normal</v>
      </c>
    </row>
    <row r="716" spans="1:10" x14ac:dyDescent="0.3">
      <c r="A716" s="39" t="s">
        <v>1655</v>
      </c>
      <c r="B716" s="23">
        <v>36.15</v>
      </c>
      <c r="C716" s="23">
        <v>8.0500000000000007</v>
      </c>
      <c r="D716" s="23" t="s">
        <v>2379</v>
      </c>
      <c r="E716" s="23" t="s">
        <v>2379</v>
      </c>
      <c r="F716" s="23" t="s">
        <v>2379</v>
      </c>
      <c r="G716" s="23">
        <v>0</v>
      </c>
      <c r="H716" s="23" t="s">
        <v>2379</v>
      </c>
      <c r="I716" s="23" t="str">
        <f>IF('Medical Examinations'!$B716&lt;18.5, "Underweight", IF('Medical Examinations'!$B716&lt;=24.9, "Normal Weight", IF('Medical Examinations'!$B716&lt;=29.9, "Overweight", "Obesity")))</f>
        <v>Obesity</v>
      </c>
      <c r="J716" s="33" t="str">
        <f>IF('Medical Examinations'!$C716&lt;5.7, "Normal", IF('Medical Examinations'!$C716&lt;=6.4, "Prediabetes", "Diabetes"))</f>
        <v>Diabetes</v>
      </c>
    </row>
    <row r="717" spans="1:10" x14ac:dyDescent="0.3">
      <c r="A717" s="38" t="s">
        <v>1654</v>
      </c>
      <c r="B717" s="28">
        <v>44.98</v>
      </c>
      <c r="C717" s="28">
        <v>5.94</v>
      </c>
      <c r="D717" s="28" t="s">
        <v>2379</v>
      </c>
      <c r="E717" s="28" t="s">
        <v>2379</v>
      </c>
      <c r="F717" s="28" t="s">
        <v>2379</v>
      </c>
      <c r="G717" s="28">
        <v>1</v>
      </c>
      <c r="H717" s="28" t="s">
        <v>2379</v>
      </c>
      <c r="I717" s="28" t="str">
        <f>IF('Medical Examinations'!$B717&lt;18.5, "Underweight", IF('Medical Examinations'!$B717&lt;=24.9, "Normal Weight", IF('Medical Examinations'!$B717&lt;=29.9, "Overweight", "Obesity")))</f>
        <v>Obesity</v>
      </c>
      <c r="J717" s="30" t="str">
        <f>IF('Medical Examinations'!$C717&lt;5.7, "Normal", IF('Medical Examinations'!$C717&lt;=6.4, "Prediabetes", "Diabetes"))</f>
        <v>Prediabetes</v>
      </c>
    </row>
    <row r="718" spans="1:10" x14ac:dyDescent="0.3">
      <c r="A718" s="39" t="s">
        <v>1653</v>
      </c>
      <c r="B718" s="23">
        <v>38.28</v>
      </c>
      <c r="C718" s="23">
        <v>5.51</v>
      </c>
      <c r="D718" s="23" t="s">
        <v>2379</v>
      </c>
      <c r="E718" s="23" t="s">
        <v>2380</v>
      </c>
      <c r="F718" s="23" t="s">
        <v>2379</v>
      </c>
      <c r="G718" s="23">
        <v>1</v>
      </c>
      <c r="H718" s="23" t="s">
        <v>2379</v>
      </c>
      <c r="I718" s="23" t="str">
        <f>IF('Medical Examinations'!$B718&lt;18.5, "Underweight", IF('Medical Examinations'!$B718&lt;=24.9, "Normal Weight", IF('Medical Examinations'!$B718&lt;=29.9, "Overweight", "Obesity")))</f>
        <v>Obesity</v>
      </c>
      <c r="J718" s="33" t="str">
        <f>IF('Medical Examinations'!$C718&lt;5.7, "Normal", IF('Medical Examinations'!$C718&lt;=6.4, "Prediabetes", "Diabetes"))</f>
        <v>Normal</v>
      </c>
    </row>
    <row r="719" spans="1:10" x14ac:dyDescent="0.3">
      <c r="A719" s="38" t="s">
        <v>1652</v>
      </c>
      <c r="B719" s="28">
        <v>32.299999999999997</v>
      </c>
      <c r="C719" s="28">
        <v>6.55</v>
      </c>
      <c r="D719" s="28" t="s">
        <v>2381</v>
      </c>
      <c r="E719" s="28" t="s">
        <v>2379</v>
      </c>
      <c r="F719" s="28" t="s">
        <v>2379</v>
      </c>
      <c r="G719" s="28">
        <v>2</v>
      </c>
      <c r="H719" s="28" t="s">
        <v>2379</v>
      </c>
      <c r="I719" s="28" t="str">
        <f>IF('Medical Examinations'!$B719&lt;18.5, "Underweight", IF('Medical Examinations'!$B719&lt;=24.9, "Normal Weight", IF('Medical Examinations'!$B719&lt;=29.9, "Overweight", "Obesity")))</f>
        <v>Obesity</v>
      </c>
      <c r="J719" s="30" t="str">
        <f>IF('Medical Examinations'!$C719&lt;5.7, "Normal", IF('Medical Examinations'!$C719&lt;=6.4, "Prediabetes", "Diabetes"))</f>
        <v>Diabetes</v>
      </c>
    </row>
    <row r="720" spans="1:10" x14ac:dyDescent="0.3">
      <c r="A720" s="39" t="s">
        <v>1651</v>
      </c>
      <c r="B720" s="23">
        <v>39.51</v>
      </c>
      <c r="C720" s="23">
        <v>5.79</v>
      </c>
      <c r="D720" s="23" t="s">
        <v>2381</v>
      </c>
      <c r="E720" s="23" t="s">
        <v>2379</v>
      </c>
      <c r="F720" s="23" t="s">
        <v>2379</v>
      </c>
      <c r="G720" s="23">
        <v>0</v>
      </c>
      <c r="H720" s="23" t="s">
        <v>2379</v>
      </c>
      <c r="I720" s="23" t="str">
        <f>IF('Medical Examinations'!$B720&lt;18.5, "Underweight", IF('Medical Examinations'!$B720&lt;=24.9, "Normal Weight", IF('Medical Examinations'!$B720&lt;=29.9, "Overweight", "Obesity")))</f>
        <v>Obesity</v>
      </c>
      <c r="J720" s="33" t="str">
        <f>IF('Medical Examinations'!$C720&lt;5.7, "Normal", IF('Medical Examinations'!$C720&lt;=6.4, "Prediabetes", "Diabetes"))</f>
        <v>Prediabetes</v>
      </c>
    </row>
    <row r="721" spans="1:10" x14ac:dyDescent="0.3">
      <c r="A721" s="38" t="s">
        <v>1650</v>
      </c>
      <c r="B721" s="28">
        <v>50.46</v>
      </c>
      <c r="C721" s="28">
        <v>4.5599999999999996</v>
      </c>
      <c r="D721" s="28" t="s">
        <v>2379</v>
      </c>
      <c r="E721" s="28" t="s">
        <v>2379</v>
      </c>
      <c r="F721" s="28" t="s">
        <v>2379</v>
      </c>
      <c r="G721" s="28">
        <v>0</v>
      </c>
      <c r="H721" s="28" t="s">
        <v>2379</v>
      </c>
      <c r="I721" s="28" t="str">
        <f>IF('Medical Examinations'!$B721&lt;18.5, "Underweight", IF('Medical Examinations'!$B721&lt;=24.9, "Normal Weight", IF('Medical Examinations'!$B721&lt;=29.9, "Overweight", "Obesity")))</f>
        <v>Obesity</v>
      </c>
      <c r="J721" s="30" t="str">
        <f>IF('Medical Examinations'!$C721&lt;5.7, "Normal", IF('Medical Examinations'!$C721&lt;=6.4, "Prediabetes", "Diabetes"))</f>
        <v>Normal</v>
      </c>
    </row>
    <row r="722" spans="1:10" x14ac:dyDescent="0.3">
      <c r="A722" s="39" t="s">
        <v>1649</v>
      </c>
      <c r="B722" s="23">
        <v>31.73</v>
      </c>
      <c r="C722" s="23">
        <v>7</v>
      </c>
      <c r="D722" s="23" t="s">
        <v>2379</v>
      </c>
      <c r="E722" s="23" t="s">
        <v>2379</v>
      </c>
      <c r="F722" s="23" t="s">
        <v>2379</v>
      </c>
      <c r="G722" s="23">
        <v>0</v>
      </c>
      <c r="H722" s="23" t="s">
        <v>2379</v>
      </c>
      <c r="I722" s="23" t="str">
        <f>IF('Medical Examinations'!$B722&lt;18.5, "Underweight", IF('Medical Examinations'!$B722&lt;=24.9, "Normal Weight", IF('Medical Examinations'!$B722&lt;=29.9, "Overweight", "Obesity")))</f>
        <v>Obesity</v>
      </c>
      <c r="J722" s="33" t="str">
        <f>IF('Medical Examinations'!$C722&lt;5.7, "Normal", IF('Medical Examinations'!$C722&lt;=6.4, "Prediabetes", "Diabetes"))</f>
        <v>Diabetes</v>
      </c>
    </row>
    <row r="723" spans="1:10" x14ac:dyDescent="0.3">
      <c r="A723" s="38" t="s">
        <v>1648</v>
      </c>
      <c r="B723" s="28">
        <v>32.1</v>
      </c>
      <c r="C723" s="28">
        <v>6.57</v>
      </c>
      <c r="D723" s="28" t="s">
        <v>2381</v>
      </c>
      <c r="E723" s="28" t="s">
        <v>2379</v>
      </c>
      <c r="F723" s="28" t="s">
        <v>2381</v>
      </c>
      <c r="G723" s="28">
        <v>1</v>
      </c>
      <c r="H723" s="28" t="s">
        <v>2379</v>
      </c>
      <c r="I723" s="28" t="str">
        <f>IF('Medical Examinations'!$B723&lt;18.5, "Underweight", IF('Medical Examinations'!$B723&lt;=24.9, "Normal Weight", IF('Medical Examinations'!$B723&lt;=29.9, "Overweight", "Obesity")))</f>
        <v>Obesity</v>
      </c>
      <c r="J723" s="30" t="str">
        <f>IF('Medical Examinations'!$C723&lt;5.7, "Normal", IF('Medical Examinations'!$C723&lt;=6.4, "Prediabetes", "Diabetes"))</f>
        <v>Diabetes</v>
      </c>
    </row>
    <row r="724" spans="1:10" x14ac:dyDescent="0.3">
      <c r="A724" s="39" t="s">
        <v>1647</v>
      </c>
      <c r="B724" s="23">
        <v>27.83</v>
      </c>
      <c r="C724" s="23">
        <v>11.61</v>
      </c>
      <c r="D724" s="23" t="s">
        <v>2381</v>
      </c>
      <c r="E724" s="23" t="s">
        <v>2379</v>
      </c>
      <c r="F724" s="23" t="s">
        <v>2381</v>
      </c>
      <c r="G724" s="23">
        <v>1</v>
      </c>
      <c r="H724" s="23" t="s">
        <v>2379</v>
      </c>
      <c r="I724" s="23" t="str">
        <f>IF('Medical Examinations'!$B724&lt;18.5, "Underweight", IF('Medical Examinations'!$B724&lt;=24.9, "Normal Weight", IF('Medical Examinations'!$B724&lt;=29.9, "Overweight", "Obesity")))</f>
        <v>Overweight</v>
      </c>
      <c r="J724" s="33" t="str">
        <f>IF('Medical Examinations'!$C724&lt;5.7, "Normal", IF('Medical Examinations'!$C724&lt;=6.4, "Prediabetes", "Diabetes"))</f>
        <v>Diabetes</v>
      </c>
    </row>
    <row r="725" spans="1:10" x14ac:dyDescent="0.3">
      <c r="A725" s="38" t="s">
        <v>1646</v>
      </c>
      <c r="B725" s="28">
        <v>27.72</v>
      </c>
      <c r="C725" s="28">
        <v>8.16</v>
      </c>
      <c r="D725" s="28" t="s">
        <v>2381</v>
      </c>
      <c r="E725" s="28" t="s">
        <v>2379</v>
      </c>
      <c r="F725" s="28" t="s">
        <v>2381</v>
      </c>
      <c r="G725" s="28">
        <v>1</v>
      </c>
      <c r="H725" s="28" t="s">
        <v>2379</v>
      </c>
      <c r="I725" s="28" t="str">
        <f>IF('Medical Examinations'!$B725&lt;18.5, "Underweight", IF('Medical Examinations'!$B725&lt;=24.9, "Normal Weight", IF('Medical Examinations'!$B725&lt;=29.9, "Overweight", "Obesity")))</f>
        <v>Overweight</v>
      </c>
      <c r="J725" s="30" t="str">
        <f>IF('Medical Examinations'!$C725&lt;5.7, "Normal", IF('Medical Examinations'!$C725&lt;=6.4, "Prediabetes", "Diabetes"))</f>
        <v>Diabetes</v>
      </c>
    </row>
    <row r="726" spans="1:10" x14ac:dyDescent="0.3">
      <c r="A726" s="39" t="s">
        <v>1645</v>
      </c>
      <c r="B726" s="23">
        <v>36.765000000000001</v>
      </c>
      <c r="C726" s="23">
        <v>4.4800000000000004</v>
      </c>
      <c r="D726" s="23" t="s">
        <v>2381</v>
      </c>
      <c r="E726" s="23" t="s">
        <v>2379</v>
      </c>
      <c r="F726" s="23" t="s">
        <v>2379</v>
      </c>
      <c r="G726" s="23">
        <v>2</v>
      </c>
      <c r="H726" s="23" t="s">
        <v>2379</v>
      </c>
      <c r="I726" s="23" t="str">
        <f>IF('Medical Examinations'!$B726&lt;18.5, "Underweight", IF('Medical Examinations'!$B726&lt;=24.9, "Normal Weight", IF('Medical Examinations'!$B726&lt;=29.9, "Overweight", "Obesity")))</f>
        <v>Obesity</v>
      </c>
      <c r="J726" s="33" t="str">
        <f>IF('Medical Examinations'!$C726&lt;5.7, "Normal", IF('Medical Examinations'!$C726&lt;=6.4, "Prediabetes", "Diabetes"))</f>
        <v>Normal</v>
      </c>
    </row>
    <row r="727" spans="1:10" x14ac:dyDescent="0.3">
      <c r="A727" s="38" t="s">
        <v>1644</v>
      </c>
      <c r="B727" s="28">
        <v>48.36</v>
      </c>
      <c r="C727" s="28">
        <v>4.08</v>
      </c>
      <c r="D727" s="28" t="s">
        <v>2379</v>
      </c>
      <c r="E727" s="28" t="s">
        <v>2379</v>
      </c>
      <c r="F727" s="28" t="s">
        <v>2379</v>
      </c>
      <c r="G727" s="28">
        <v>0</v>
      </c>
      <c r="H727" s="28" t="s">
        <v>2379</v>
      </c>
      <c r="I727" s="28" t="str">
        <f>IF('Medical Examinations'!$B727&lt;18.5, "Underweight", IF('Medical Examinations'!$B727&lt;=24.9, "Normal Weight", IF('Medical Examinations'!$B727&lt;=29.9, "Overweight", "Obesity")))</f>
        <v>Obesity</v>
      </c>
      <c r="J727" s="30" t="str">
        <f>IF('Medical Examinations'!$C727&lt;5.7, "Normal", IF('Medical Examinations'!$C727&lt;=6.4, "Prediabetes", "Diabetes"))</f>
        <v>Normal</v>
      </c>
    </row>
    <row r="728" spans="1:10" x14ac:dyDescent="0.3">
      <c r="A728" s="39" t="s">
        <v>1643</v>
      </c>
      <c r="B728" s="23">
        <v>31.445</v>
      </c>
      <c r="C728" s="23">
        <v>4.4000000000000004</v>
      </c>
      <c r="D728" s="23" t="s">
        <v>2381</v>
      </c>
      <c r="E728" s="23" t="s">
        <v>2379</v>
      </c>
      <c r="F728" s="23" t="s">
        <v>2379</v>
      </c>
      <c r="G728" s="23">
        <v>2</v>
      </c>
      <c r="H728" s="23" t="s">
        <v>2379</v>
      </c>
      <c r="I728" s="23" t="str">
        <f>IF('Medical Examinations'!$B728&lt;18.5, "Underweight", IF('Medical Examinations'!$B728&lt;=24.9, "Normal Weight", IF('Medical Examinations'!$B728&lt;=29.9, "Overweight", "Obesity")))</f>
        <v>Obesity</v>
      </c>
      <c r="J728" s="33" t="str">
        <f>IF('Medical Examinations'!$C728&lt;5.7, "Normal", IF('Medical Examinations'!$C728&lt;=6.4, "Prediabetes", "Diabetes"))</f>
        <v>Normal</v>
      </c>
    </row>
    <row r="729" spans="1:10" x14ac:dyDescent="0.3">
      <c r="A729" s="38" t="s">
        <v>1642</v>
      </c>
      <c r="B729" s="28">
        <v>27.55</v>
      </c>
      <c r="C729" s="28">
        <v>9.02</v>
      </c>
      <c r="D729" s="28" t="s">
        <v>2379</v>
      </c>
      <c r="E729" s="28" t="s">
        <v>2379</v>
      </c>
      <c r="F729" s="28" t="s">
        <v>2379</v>
      </c>
      <c r="G729" s="28">
        <v>0</v>
      </c>
      <c r="H729" s="28" t="s">
        <v>2379</v>
      </c>
      <c r="I729" s="28" t="str">
        <f>IF('Medical Examinations'!$B729&lt;18.5, "Underweight", IF('Medical Examinations'!$B729&lt;=24.9, "Normal Weight", IF('Medical Examinations'!$B729&lt;=29.9, "Overweight", "Obesity")))</f>
        <v>Overweight</v>
      </c>
      <c r="J729" s="30" t="str">
        <f>IF('Medical Examinations'!$C729&lt;5.7, "Normal", IF('Medical Examinations'!$C729&lt;=6.4, "Prediabetes", "Diabetes"))</f>
        <v>Diabetes</v>
      </c>
    </row>
    <row r="730" spans="1:10" x14ac:dyDescent="0.3">
      <c r="A730" s="39" t="s">
        <v>1641</v>
      </c>
      <c r="B730" s="23">
        <v>33.11</v>
      </c>
      <c r="C730" s="23">
        <v>8.06</v>
      </c>
      <c r="D730" s="23" t="s">
        <v>2379</v>
      </c>
      <c r="E730" s="23" t="s">
        <v>2379</v>
      </c>
      <c r="F730" s="23" t="s">
        <v>2379</v>
      </c>
      <c r="G730" s="23">
        <v>0</v>
      </c>
      <c r="H730" s="23" t="s">
        <v>2379</v>
      </c>
      <c r="I730" s="23" t="str">
        <f>IF('Medical Examinations'!$B730&lt;18.5, "Underweight", IF('Medical Examinations'!$B730&lt;=24.9, "Normal Weight", IF('Medical Examinations'!$B730&lt;=29.9, "Overweight", "Obesity")))</f>
        <v>Obesity</v>
      </c>
      <c r="J730" s="33" t="str">
        <f>IF('Medical Examinations'!$C730&lt;5.7, "Normal", IF('Medical Examinations'!$C730&lt;=6.4, "Prediabetes", "Diabetes"))</f>
        <v>Diabetes</v>
      </c>
    </row>
    <row r="731" spans="1:10" x14ac:dyDescent="0.3">
      <c r="A731" s="38" t="s">
        <v>1640</v>
      </c>
      <c r="B731" s="28">
        <v>36.85</v>
      </c>
      <c r="C731" s="28">
        <v>6.21</v>
      </c>
      <c r="D731" s="28" t="s">
        <v>2381</v>
      </c>
      <c r="E731" s="28" t="s">
        <v>2379</v>
      </c>
      <c r="F731" s="28" t="s">
        <v>2379</v>
      </c>
      <c r="G731" s="28">
        <v>2</v>
      </c>
      <c r="H731" s="28" t="s">
        <v>2379</v>
      </c>
      <c r="I731" s="28" t="str">
        <f>IF('Medical Examinations'!$B731&lt;18.5, "Underweight", IF('Medical Examinations'!$B731&lt;=24.9, "Normal Weight", IF('Medical Examinations'!$B731&lt;=29.9, "Overweight", "Obesity")))</f>
        <v>Obesity</v>
      </c>
      <c r="J731" s="30" t="str">
        <f>IF('Medical Examinations'!$C731&lt;5.7, "Normal", IF('Medical Examinations'!$C731&lt;=6.4, "Prediabetes", "Diabetes"))</f>
        <v>Prediabetes</v>
      </c>
    </row>
    <row r="732" spans="1:10" x14ac:dyDescent="0.3">
      <c r="A732" s="39" t="s">
        <v>1639</v>
      </c>
      <c r="B732" s="23">
        <v>36.299999999999997</v>
      </c>
      <c r="C732" s="23">
        <v>5.79</v>
      </c>
      <c r="D732" s="23" t="s">
        <v>2381</v>
      </c>
      <c r="E732" s="23" t="s">
        <v>2379</v>
      </c>
      <c r="F732" s="23" t="s">
        <v>2379</v>
      </c>
      <c r="G732" s="23">
        <v>2</v>
      </c>
      <c r="H732" s="23" t="s">
        <v>2379</v>
      </c>
      <c r="I732" s="23" t="str">
        <f>IF('Medical Examinations'!$B732&lt;18.5, "Underweight", IF('Medical Examinations'!$B732&lt;=24.9, "Normal Weight", IF('Medical Examinations'!$B732&lt;=29.9, "Overweight", "Obesity")))</f>
        <v>Obesity</v>
      </c>
      <c r="J732" s="33" t="str">
        <f>IF('Medical Examinations'!$C732&lt;5.7, "Normal", IF('Medical Examinations'!$C732&lt;=6.4, "Prediabetes", "Diabetes"))</f>
        <v>Prediabetes</v>
      </c>
    </row>
    <row r="733" spans="1:10" x14ac:dyDescent="0.3">
      <c r="A733" s="38" t="s">
        <v>1638</v>
      </c>
      <c r="B733" s="28">
        <v>45.34</v>
      </c>
      <c r="C733" s="28">
        <v>5.69</v>
      </c>
      <c r="D733" s="28" t="s">
        <v>2381</v>
      </c>
      <c r="E733" s="28" t="s">
        <v>2379</v>
      </c>
      <c r="F733" s="28" t="s">
        <v>2379</v>
      </c>
      <c r="G733" s="28">
        <v>0</v>
      </c>
      <c r="H733" s="28" t="s">
        <v>2379</v>
      </c>
      <c r="I733" s="28" t="str">
        <f>IF('Medical Examinations'!$B733&lt;18.5, "Underweight", IF('Medical Examinations'!$B733&lt;=24.9, "Normal Weight", IF('Medical Examinations'!$B733&lt;=29.9, "Overweight", "Obesity")))</f>
        <v>Obesity</v>
      </c>
      <c r="J733" s="30" t="str">
        <f>IF('Medical Examinations'!$C733&lt;5.7, "Normal", IF('Medical Examinations'!$C733&lt;=6.4, "Prediabetes", "Diabetes"))</f>
        <v>Normal</v>
      </c>
    </row>
    <row r="734" spans="1:10" x14ac:dyDescent="0.3">
      <c r="A734" s="39" t="s">
        <v>1637</v>
      </c>
      <c r="B734" s="23">
        <v>31.8</v>
      </c>
      <c r="C734" s="23">
        <v>5.36</v>
      </c>
      <c r="D734" s="23" t="s">
        <v>2381</v>
      </c>
      <c r="E734" s="23" t="s">
        <v>2379</v>
      </c>
      <c r="F734" s="23" t="s">
        <v>2379</v>
      </c>
      <c r="G734" s="23">
        <v>2</v>
      </c>
      <c r="H734" s="23" t="s">
        <v>2379</v>
      </c>
      <c r="I734" s="23" t="str">
        <f>IF('Medical Examinations'!$B734&lt;18.5, "Underweight", IF('Medical Examinations'!$B734&lt;=24.9, "Normal Weight", IF('Medical Examinations'!$B734&lt;=29.9, "Overweight", "Obesity")))</f>
        <v>Obesity</v>
      </c>
      <c r="J734" s="33" t="str">
        <f>IF('Medical Examinations'!$C734&lt;5.7, "Normal", IF('Medical Examinations'!$C734&lt;=6.4, "Prediabetes", "Diabetes"))</f>
        <v>Normal</v>
      </c>
    </row>
    <row r="735" spans="1:10" x14ac:dyDescent="0.3">
      <c r="A735" s="38" t="s">
        <v>1636</v>
      </c>
      <c r="B735" s="28">
        <v>41.02</v>
      </c>
      <c r="C735" s="28">
        <v>11.37</v>
      </c>
      <c r="D735" s="28" t="s">
        <v>2379</v>
      </c>
      <c r="E735" s="28" t="s">
        <v>2379</v>
      </c>
      <c r="F735" s="28" t="s">
        <v>2379</v>
      </c>
      <c r="G735" s="28">
        <v>0</v>
      </c>
      <c r="H735" s="28" t="s">
        <v>2379</v>
      </c>
      <c r="I735" s="28" t="str">
        <f>IF('Medical Examinations'!$B735&lt;18.5, "Underweight", IF('Medical Examinations'!$B735&lt;=24.9, "Normal Weight", IF('Medical Examinations'!$B735&lt;=29.9, "Overweight", "Obesity")))</f>
        <v>Obesity</v>
      </c>
      <c r="J735" s="30" t="str">
        <f>IF('Medical Examinations'!$C735&lt;5.7, "Normal", IF('Medical Examinations'!$C735&lt;=6.4, "Prediabetes", "Diabetes"))</f>
        <v>Diabetes</v>
      </c>
    </row>
    <row r="736" spans="1:10" x14ac:dyDescent="0.3">
      <c r="A736" s="39" t="s">
        <v>1635</v>
      </c>
      <c r="B736" s="23">
        <v>32.68</v>
      </c>
      <c r="C736" s="23">
        <v>11.87</v>
      </c>
      <c r="D736" s="23" t="s">
        <v>2379</v>
      </c>
      <c r="E736" s="23" t="s">
        <v>2379</v>
      </c>
      <c r="F736" s="23" t="s">
        <v>2379</v>
      </c>
      <c r="G736" s="23">
        <v>0</v>
      </c>
      <c r="H736" s="23" t="s">
        <v>2379</v>
      </c>
      <c r="I736" s="23" t="str">
        <f>IF('Medical Examinations'!$B736&lt;18.5, "Underweight", IF('Medical Examinations'!$B736&lt;=24.9, "Normal Weight", IF('Medical Examinations'!$B736&lt;=29.9, "Overweight", "Obesity")))</f>
        <v>Obesity</v>
      </c>
      <c r="J736" s="33" t="str">
        <f>IF('Medical Examinations'!$C736&lt;5.7, "Normal", IF('Medical Examinations'!$C736&lt;=6.4, "Prediabetes", "Diabetes"))</f>
        <v>Diabetes</v>
      </c>
    </row>
    <row r="737" spans="1:10" x14ac:dyDescent="0.3">
      <c r="A737" s="38" t="s">
        <v>1634</v>
      </c>
      <c r="B737" s="28">
        <v>21.7</v>
      </c>
      <c r="C737" s="28">
        <v>4.9000000000000004</v>
      </c>
      <c r="D737" s="28" t="s">
        <v>2379</v>
      </c>
      <c r="E737" s="28" t="s">
        <v>2379</v>
      </c>
      <c r="F737" s="28" t="s">
        <v>2381</v>
      </c>
      <c r="G737" s="28">
        <v>1</v>
      </c>
      <c r="H737" s="28" t="s">
        <v>2381</v>
      </c>
      <c r="I737" s="28" t="str">
        <f>IF('Medical Examinations'!$B737&lt;18.5, "Underweight", IF('Medical Examinations'!$B737&lt;=24.9, "Normal Weight", IF('Medical Examinations'!$B737&lt;=29.9, "Overweight", "Obesity")))</f>
        <v>Normal Weight</v>
      </c>
      <c r="J737" s="30" t="str">
        <f>IF('Medical Examinations'!$C737&lt;5.7, "Normal", IF('Medical Examinations'!$C737&lt;=6.4, "Prediabetes", "Diabetes"))</f>
        <v>Normal</v>
      </c>
    </row>
    <row r="738" spans="1:10" x14ac:dyDescent="0.3">
      <c r="A738" s="39" t="s">
        <v>1633</v>
      </c>
      <c r="B738" s="23">
        <v>40.479999999999997</v>
      </c>
      <c r="C738" s="23">
        <v>6.7</v>
      </c>
      <c r="D738" s="23" t="s">
        <v>2379</v>
      </c>
      <c r="E738" s="23" t="s">
        <v>2379</v>
      </c>
      <c r="F738" s="23" t="s">
        <v>2379</v>
      </c>
      <c r="G738" s="23">
        <v>3</v>
      </c>
      <c r="H738" s="23" t="s">
        <v>2379</v>
      </c>
      <c r="I738" s="23" t="str">
        <f>IF('Medical Examinations'!$B738&lt;18.5, "Underweight", IF('Medical Examinations'!$B738&lt;=24.9, "Normal Weight", IF('Medical Examinations'!$B738&lt;=29.9, "Overweight", "Obesity")))</f>
        <v>Obesity</v>
      </c>
      <c r="J738" s="33" t="str">
        <f>IF('Medical Examinations'!$C738&lt;5.7, "Normal", IF('Medical Examinations'!$C738&lt;=6.4, "Prediabetes", "Diabetes"))</f>
        <v>Diabetes</v>
      </c>
    </row>
    <row r="739" spans="1:10" x14ac:dyDescent="0.3">
      <c r="A739" s="38" t="s">
        <v>1632</v>
      </c>
      <c r="B739" s="28">
        <v>34.5</v>
      </c>
      <c r="C739" s="28">
        <v>10.3</v>
      </c>
      <c r="D739" s="28" t="s">
        <v>2379</v>
      </c>
      <c r="E739" s="28" t="s">
        <v>2379</v>
      </c>
      <c r="F739" s="28" t="s">
        <v>2379</v>
      </c>
      <c r="G739" s="28">
        <v>3</v>
      </c>
      <c r="H739" s="28" t="s">
        <v>2379</v>
      </c>
      <c r="I739" s="28" t="str">
        <f>IF('Medical Examinations'!$B739&lt;18.5, "Underweight", IF('Medical Examinations'!$B739&lt;=24.9, "Normal Weight", IF('Medical Examinations'!$B739&lt;=29.9, "Overweight", "Obesity")))</f>
        <v>Obesity</v>
      </c>
      <c r="J739" s="30" t="str">
        <f>IF('Medical Examinations'!$C739&lt;5.7, "Normal", IF('Medical Examinations'!$C739&lt;=6.4, "Prediabetes", "Diabetes"))</f>
        <v>Diabetes</v>
      </c>
    </row>
    <row r="740" spans="1:10" x14ac:dyDescent="0.3">
      <c r="A740" s="39" t="s">
        <v>1631</v>
      </c>
      <c r="B740" s="23">
        <v>45.9</v>
      </c>
      <c r="C740" s="23">
        <v>11.14</v>
      </c>
      <c r="D740" s="23" t="s">
        <v>2381</v>
      </c>
      <c r="E740" s="23" t="s">
        <v>2379</v>
      </c>
      <c r="F740" s="23" t="s">
        <v>2379</v>
      </c>
      <c r="G740" s="23">
        <v>1</v>
      </c>
      <c r="H740" s="23" t="s">
        <v>2379</v>
      </c>
      <c r="I740" s="23" t="str">
        <f>IF('Medical Examinations'!$B740&lt;18.5, "Underweight", IF('Medical Examinations'!$B740&lt;=24.9, "Normal Weight", IF('Medical Examinations'!$B740&lt;=29.9, "Overweight", "Obesity")))</f>
        <v>Obesity</v>
      </c>
      <c r="J740" s="33" t="str">
        <f>IF('Medical Examinations'!$C740&lt;5.7, "Normal", IF('Medical Examinations'!$C740&lt;=6.4, "Prediabetes", "Diabetes"))</f>
        <v>Diabetes</v>
      </c>
    </row>
    <row r="741" spans="1:10" x14ac:dyDescent="0.3">
      <c r="A741" s="38" t="s">
        <v>1630</v>
      </c>
      <c r="B741" s="28">
        <v>33.479999999999997</v>
      </c>
      <c r="C741" s="28">
        <v>4.74</v>
      </c>
      <c r="D741" s="28" t="s">
        <v>2381</v>
      </c>
      <c r="E741" s="28" t="s">
        <v>2379</v>
      </c>
      <c r="F741" s="28" t="s">
        <v>2379</v>
      </c>
      <c r="G741" s="28">
        <v>2</v>
      </c>
      <c r="H741" s="28" t="s">
        <v>2379</v>
      </c>
      <c r="I741" s="28" t="str">
        <f>IF('Medical Examinations'!$B741&lt;18.5, "Underweight", IF('Medical Examinations'!$B741&lt;=24.9, "Normal Weight", IF('Medical Examinations'!$B741&lt;=29.9, "Overweight", "Obesity")))</f>
        <v>Obesity</v>
      </c>
      <c r="J741" s="30" t="str">
        <f>IF('Medical Examinations'!$C741&lt;5.7, "Normal", IF('Medical Examinations'!$C741&lt;=6.4, "Prediabetes", "Diabetes"))</f>
        <v>Normal</v>
      </c>
    </row>
    <row r="742" spans="1:10" x14ac:dyDescent="0.3">
      <c r="A742" s="39" t="s">
        <v>1629</v>
      </c>
      <c r="B742" s="23">
        <v>28.31</v>
      </c>
      <c r="C742" s="23">
        <v>5.96</v>
      </c>
      <c r="D742" s="23" t="s">
        <v>2381</v>
      </c>
      <c r="E742" s="23" t="s">
        <v>2379</v>
      </c>
      <c r="F742" s="23" t="s">
        <v>2379</v>
      </c>
      <c r="G742" s="23">
        <v>2</v>
      </c>
      <c r="H742" s="23" t="s">
        <v>2379</v>
      </c>
      <c r="I742" s="23" t="str">
        <f>IF('Medical Examinations'!$B742&lt;18.5, "Underweight", IF('Medical Examinations'!$B742&lt;=24.9, "Normal Weight", IF('Medical Examinations'!$B742&lt;=29.9, "Overweight", "Obesity")))</f>
        <v>Overweight</v>
      </c>
      <c r="J742" s="33" t="str">
        <f>IF('Medical Examinations'!$C742&lt;5.7, "Normal", IF('Medical Examinations'!$C742&lt;=6.4, "Prediabetes", "Diabetes"))</f>
        <v>Prediabetes</v>
      </c>
    </row>
    <row r="743" spans="1:10" x14ac:dyDescent="0.3">
      <c r="A743" s="38" t="s">
        <v>1628</v>
      </c>
      <c r="B743" s="28">
        <v>21.565000000000001</v>
      </c>
      <c r="C743" s="28">
        <v>4.95</v>
      </c>
      <c r="D743" s="28" t="s">
        <v>2379</v>
      </c>
      <c r="E743" s="28" t="s">
        <v>2380</v>
      </c>
      <c r="F743" s="28" t="s">
        <v>2379</v>
      </c>
      <c r="G743" s="28">
        <v>1</v>
      </c>
      <c r="H743" s="28" t="s">
        <v>2381</v>
      </c>
      <c r="I743" s="28" t="str">
        <f>IF('Medical Examinations'!$B743&lt;18.5, "Underweight", IF('Medical Examinations'!$B743&lt;=24.9, "Normal Weight", IF('Medical Examinations'!$B743&lt;=29.9, "Overweight", "Obesity")))</f>
        <v>Normal Weight</v>
      </c>
      <c r="J743" s="30" t="str">
        <f>IF('Medical Examinations'!$C743&lt;5.7, "Normal", IF('Medical Examinations'!$C743&lt;=6.4, "Prediabetes", "Diabetes"))</f>
        <v>Normal</v>
      </c>
    </row>
    <row r="744" spans="1:10" x14ac:dyDescent="0.3">
      <c r="A744" s="39" t="s">
        <v>1627</v>
      </c>
      <c r="B744" s="23">
        <v>35.590000000000003</v>
      </c>
      <c r="C744" s="23">
        <v>5.21</v>
      </c>
      <c r="D744" s="23" t="s">
        <v>2381</v>
      </c>
      <c r="E744" s="23" t="s">
        <v>2379</v>
      </c>
      <c r="F744" s="23" t="s">
        <v>2381</v>
      </c>
      <c r="G744" s="23">
        <v>1</v>
      </c>
      <c r="H744" s="23" t="s">
        <v>2379</v>
      </c>
      <c r="I744" s="23" t="str">
        <f>IF('Medical Examinations'!$B744&lt;18.5, "Underweight", IF('Medical Examinations'!$B744&lt;=24.9, "Normal Weight", IF('Medical Examinations'!$B744&lt;=29.9, "Overweight", "Obesity")))</f>
        <v>Obesity</v>
      </c>
      <c r="J744" s="33" t="str">
        <f>IF('Medical Examinations'!$C744&lt;5.7, "Normal", IF('Medical Examinations'!$C744&lt;=6.4, "Prediabetes", "Diabetes"))</f>
        <v>Normal</v>
      </c>
    </row>
    <row r="745" spans="1:10" x14ac:dyDescent="0.3">
      <c r="A745" s="38" t="s">
        <v>1626</v>
      </c>
      <c r="B745" s="28">
        <v>43.44</v>
      </c>
      <c r="C745" s="28">
        <v>4.8600000000000003</v>
      </c>
      <c r="D745" s="28" t="s">
        <v>2381</v>
      </c>
      <c r="E745" s="28" t="s">
        <v>2379</v>
      </c>
      <c r="F745" s="28" t="s">
        <v>2379</v>
      </c>
      <c r="G745" s="28">
        <v>0</v>
      </c>
      <c r="H745" s="28" t="s">
        <v>2379</v>
      </c>
      <c r="I745" s="28" t="str">
        <f>IF('Medical Examinations'!$B745&lt;18.5, "Underweight", IF('Medical Examinations'!$B745&lt;=24.9, "Normal Weight", IF('Medical Examinations'!$B745&lt;=29.9, "Overweight", "Obesity")))</f>
        <v>Obesity</v>
      </c>
      <c r="J745" s="30" t="str">
        <f>IF('Medical Examinations'!$C745&lt;5.7, "Normal", IF('Medical Examinations'!$C745&lt;=6.4, "Prediabetes", "Diabetes"))</f>
        <v>Normal</v>
      </c>
    </row>
    <row r="746" spans="1:10" x14ac:dyDescent="0.3">
      <c r="A746" s="39" t="s">
        <v>1625</v>
      </c>
      <c r="B746" s="23">
        <v>21.754999999999999</v>
      </c>
      <c r="C746" s="23">
        <v>7.79</v>
      </c>
      <c r="D746" s="23" t="s">
        <v>2381</v>
      </c>
      <c r="E746" s="23" t="s">
        <v>2379</v>
      </c>
      <c r="F746" s="23" t="s">
        <v>2379</v>
      </c>
      <c r="G746" s="23">
        <v>0</v>
      </c>
      <c r="H746" s="23" t="s">
        <v>2379</v>
      </c>
      <c r="I746" s="23" t="str">
        <f>IF('Medical Examinations'!$B746&lt;18.5, "Underweight", IF('Medical Examinations'!$B746&lt;=24.9, "Normal Weight", IF('Medical Examinations'!$B746&lt;=29.9, "Overweight", "Obesity")))</f>
        <v>Normal Weight</v>
      </c>
      <c r="J746" s="33" t="str">
        <f>IF('Medical Examinations'!$C746&lt;5.7, "Normal", IF('Medical Examinations'!$C746&lt;=6.4, "Prediabetes", "Diabetes"))</f>
        <v>Diabetes</v>
      </c>
    </row>
    <row r="747" spans="1:10" x14ac:dyDescent="0.3">
      <c r="A747" s="38" t="s">
        <v>1624</v>
      </c>
      <c r="B747" s="28">
        <v>44.55</v>
      </c>
      <c r="C747" s="28">
        <v>7.12</v>
      </c>
      <c r="D747" s="28" t="s">
        <v>2381</v>
      </c>
      <c r="E747" s="28" t="s">
        <v>2379</v>
      </c>
      <c r="F747" s="28" t="s">
        <v>2379</v>
      </c>
      <c r="G747" s="28">
        <v>1</v>
      </c>
      <c r="H747" s="28" t="s">
        <v>2379</v>
      </c>
      <c r="I747" s="28" t="str">
        <f>IF('Medical Examinations'!$B747&lt;18.5, "Underweight", IF('Medical Examinations'!$B747&lt;=24.9, "Normal Weight", IF('Medical Examinations'!$B747&lt;=29.9, "Overweight", "Obesity")))</f>
        <v>Obesity</v>
      </c>
      <c r="J747" s="30" t="str">
        <f>IF('Medical Examinations'!$C747&lt;5.7, "Normal", IF('Medical Examinations'!$C747&lt;=6.4, "Prediabetes", "Diabetes"))</f>
        <v>Diabetes</v>
      </c>
    </row>
    <row r="748" spans="1:10" x14ac:dyDescent="0.3">
      <c r="A748" s="39" t="s">
        <v>1623</v>
      </c>
      <c r="B748" s="23">
        <v>43.32</v>
      </c>
      <c r="C748" s="23">
        <v>4.67</v>
      </c>
      <c r="D748" s="23" t="s">
        <v>2381</v>
      </c>
      <c r="E748" s="23" t="s">
        <v>2379</v>
      </c>
      <c r="F748" s="23" t="s">
        <v>2379</v>
      </c>
      <c r="G748" s="23">
        <v>0</v>
      </c>
      <c r="H748" s="23" t="s">
        <v>2379</v>
      </c>
      <c r="I748" s="23" t="str">
        <f>IF('Medical Examinations'!$B748&lt;18.5, "Underweight", IF('Medical Examinations'!$B748&lt;=24.9, "Normal Weight", IF('Medical Examinations'!$B748&lt;=29.9, "Overweight", "Obesity")))</f>
        <v>Obesity</v>
      </c>
      <c r="J748" s="33" t="str">
        <f>IF('Medical Examinations'!$C748&lt;5.7, "Normal", IF('Medical Examinations'!$C748&lt;=6.4, "Prediabetes", "Diabetes"))</f>
        <v>Normal</v>
      </c>
    </row>
    <row r="749" spans="1:10" x14ac:dyDescent="0.3">
      <c r="A749" s="38" t="s">
        <v>1622</v>
      </c>
      <c r="B749" s="28">
        <v>31.23</v>
      </c>
      <c r="C749" s="28">
        <v>9.1199999999999992</v>
      </c>
      <c r="D749" s="28" t="s">
        <v>2381</v>
      </c>
      <c r="E749" s="28" t="s">
        <v>2379</v>
      </c>
      <c r="F749" s="28" t="s">
        <v>2381</v>
      </c>
      <c r="G749" s="28">
        <v>1</v>
      </c>
      <c r="H749" s="28" t="s">
        <v>2379</v>
      </c>
      <c r="I749" s="28" t="str">
        <f>IF('Medical Examinations'!$B749&lt;18.5, "Underweight", IF('Medical Examinations'!$B749&lt;=24.9, "Normal Weight", IF('Medical Examinations'!$B749&lt;=29.9, "Overweight", "Obesity")))</f>
        <v>Obesity</v>
      </c>
      <c r="J749" s="30" t="str">
        <f>IF('Medical Examinations'!$C749&lt;5.7, "Normal", IF('Medical Examinations'!$C749&lt;=6.4, "Prediabetes", "Diabetes"))</f>
        <v>Diabetes</v>
      </c>
    </row>
    <row r="750" spans="1:10" x14ac:dyDescent="0.3">
      <c r="A750" s="39" t="s">
        <v>1621</v>
      </c>
      <c r="B750" s="23">
        <v>42.81</v>
      </c>
      <c r="C750" s="23">
        <v>4.1500000000000004</v>
      </c>
      <c r="D750" s="23" t="s">
        <v>2379</v>
      </c>
      <c r="E750" s="23" t="s">
        <v>2379</v>
      </c>
      <c r="F750" s="23" t="s">
        <v>2379</v>
      </c>
      <c r="G750" s="23">
        <v>1</v>
      </c>
      <c r="H750" s="23" t="s">
        <v>2379</v>
      </c>
      <c r="I750" s="23" t="str">
        <f>IF('Medical Examinations'!$B750&lt;18.5, "Underweight", IF('Medical Examinations'!$B750&lt;=24.9, "Normal Weight", IF('Medical Examinations'!$B750&lt;=29.9, "Overweight", "Obesity")))</f>
        <v>Obesity</v>
      </c>
      <c r="J750" s="33" t="str">
        <f>IF('Medical Examinations'!$C750&lt;5.7, "Normal", IF('Medical Examinations'!$C750&lt;=6.4, "Prediabetes", "Diabetes"))</f>
        <v>Normal</v>
      </c>
    </row>
    <row r="751" spans="1:10" x14ac:dyDescent="0.3">
      <c r="A751" s="38" t="s">
        <v>1620</v>
      </c>
      <c r="B751" s="28">
        <v>35.909999999999997</v>
      </c>
      <c r="C751" s="28">
        <v>6.72</v>
      </c>
      <c r="D751" s="28" t="s">
        <v>2381</v>
      </c>
      <c r="E751" s="28" t="s">
        <v>2379</v>
      </c>
      <c r="F751" s="28" t="s">
        <v>2379</v>
      </c>
      <c r="G751" s="28">
        <v>2</v>
      </c>
      <c r="H751" s="28" t="s">
        <v>2379</v>
      </c>
      <c r="I751" s="28" t="str">
        <f>IF('Medical Examinations'!$B751&lt;18.5, "Underweight", IF('Medical Examinations'!$B751&lt;=24.9, "Normal Weight", IF('Medical Examinations'!$B751&lt;=29.9, "Overweight", "Obesity")))</f>
        <v>Obesity</v>
      </c>
      <c r="J751" s="30" t="str">
        <f>IF('Medical Examinations'!$C751&lt;5.7, "Normal", IF('Medical Examinations'!$C751&lt;=6.4, "Prediabetes", "Diabetes"))</f>
        <v>Diabetes</v>
      </c>
    </row>
    <row r="752" spans="1:10" x14ac:dyDescent="0.3">
      <c r="A752" s="39" t="s">
        <v>1619</v>
      </c>
      <c r="B752" s="23">
        <v>36.65</v>
      </c>
      <c r="C752" s="23">
        <v>5.01</v>
      </c>
      <c r="D752" s="23" t="s">
        <v>2381</v>
      </c>
      <c r="E752" s="23" t="s">
        <v>2379</v>
      </c>
      <c r="F752" s="23" t="s">
        <v>2381</v>
      </c>
      <c r="G752" s="23">
        <v>1</v>
      </c>
      <c r="H752" s="23" t="s">
        <v>2379</v>
      </c>
      <c r="I752" s="23" t="str">
        <f>IF('Medical Examinations'!$B752&lt;18.5, "Underweight", IF('Medical Examinations'!$B752&lt;=24.9, "Normal Weight", IF('Medical Examinations'!$B752&lt;=29.9, "Overweight", "Obesity")))</f>
        <v>Obesity</v>
      </c>
      <c r="J752" s="33" t="str">
        <f>IF('Medical Examinations'!$C752&lt;5.7, "Normal", IF('Medical Examinations'!$C752&lt;=6.4, "Prediabetes", "Diabetes"))</f>
        <v>Normal</v>
      </c>
    </row>
    <row r="753" spans="1:10" x14ac:dyDescent="0.3">
      <c r="A753" s="38" t="s">
        <v>1618</v>
      </c>
      <c r="B753" s="28">
        <v>22.04</v>
      </c>
      <c r="C753" s="28">
        <v>10.9</v>
      </c>
      <c r="D753" s="28" t="s">
        <v>2381</v>
      </c>
      <c r="E753" s="28" t="s">
        <v>2379</v>
      </c>
      <c r="F753" s="28" t="s">
        <v>2379</v>
      </c>
      <c r="G753" s="28">
        <v>2</v>
      </c>
      <c r="H753" s="28" t="s">
        <v>2379</v>
      </c>
      <c r="I753" s="28" t="str">
        <f>IF('Medical Examinations'!$B753&lt;18.5, "Underweight", IF('Medical Examinations'!$B753&lt;=24.9, "Normal Weight", IF('Medical Examinations'!$B753&lt;=29.9, "Overweight", "Obesity")))</f>
        <v>Normal Weight</v>
      </c>
      <c r="J753" s="30" t="str">
        <f>IF('Medical Examinations'!$C753&lt;5.7, "Normal", IF('Medical Examinations'!$C753&lt;=6.4, "Prediabetes", "Diabetes"))</f>
        <v>Diabetes</v>
      </c>
    </row>
    <row r="754" spans="1:10" x14ac:dyDescent="0.3">
      <c r="A754" s="39" t="s">
        <v>1617</v>
      </c>
      <c r="B754" s="23">
        <v>31.824999999999999</v>
      </c>
      <c r="C754" s="23">
        <v>5.52</v>
      </c>
      <c r="D754" s="23" t="s">
        <v>2381</v>
      </c>
      <c r="E754" s="23" t="s">
        <v>2379</v>
      </c>
      <c r="F754" s="23" t="s">
        <v>2379</v>
      </c>
      <c r="G754" s="23">
        <v>1</v>
      </c>
      <c r="H754" s="23" t="s">
        <v>2379</v>
      </c>
      <c r="I754" s="23" t="str">
        <f>IF('Medical Examinations'!$B754&lt;18.5, "Underweight", IF('Medical Examinations'!$B754&lt;=24.9, "Normal Weight", IF('Medical Examinations'!$B754&lt;=29.9, "Overweight", "Obesity")))</f>
        <v>Obesity</v>
      </c>
      <c r="J754" s="33" t="str">
        <f>IF('Medical Examinations'!$C754&lt;5.7, "Normal", IF('Medical Examinations'!$C754&lt;=6.4, "Prediabetes", "Diabetes"))</f>
        <v>Normal</v>
      </c>
    </row>
    <row r="755" spans="1:10" x14ac:dyDescent="0.3">
      <c r="A755" s="38" t="s">
        <v>1616</v>
      </c>
      <c r="B755" s="28">
        <v>53.58</v>
      </c>
      <c r="C755" s="28">
        <v>4.55</v>
      </c>
      <c r="D755" s="28" t="s">
        <v>2379</v>
      </c>
      <c r="E755" s="28" t="s">
        <v>2379</v>
      </c>
      <c r="F755" s="28" t="s">
        <v>2379</v>
      </c>
      <c r="G755" s="28">
        <v>1</v>
      </c>
      <c r="H755" s="28" t="s">
        <v>2379</v>
      </c>
      <c r="I755" s="28" t="str">
        <f>IF('Medical Examinations'!$B755&lt;18.5, "Underweight", IF('Medical Examinations'!$B755&lt;=24.9, "Normal Weight", IF('Medical Examinations'!$B755&lt;=29.9, "Overweight", "Obesity")))</f>
        <v>Obesity</v>
      </c>
      <c r="J755" s="30" t="str">
        <f>IF('Medical Examinations'!$C755&lt;5.7, "Normal", IF('Medical Examinations'!$C755&lt;=6.4, "Prediabetes", "Diabetes"))</f>
        <v>Normal</v>
      </c>
    </row>
    <row r="756" spans="1:10" x14ac:dyDescent="0.3">
      <c r="A756" s="39" t="s">
        <v>1615</v>
      </c>
      <c r="B756" s="23">
        <v>34.299999999999997</v>
      </c>
      <c r="C756" s="23">
        <v>11.76</v>
      </c>
      <c r="D756" s="23" t="s">
        <v>2379</v>
      </c>
      <c r="E756" s="23" t="s">
        <v>2379</v>
      </c>
      <c r="F756" s="23" t="s">
        <v>2379</v>
      </c>
      <c r="G756" s="23">
        <v>0</v>
      </c>
      <c r="H756" s="23" t="s">
        <v>2379</v>
      </c>
      <c r="I756" s="23" t="str">
        <f>IF('Medical Examinations'!$B756&lt;18.5, "Underweight", IF('Medical Examinations'!$B756&lt;=24.9, "Normal Weight", IF('Medical Examinations'!$B756&lt;=29.9, "Overweight", "Obesity")))</f>
        <v>Obesity</v>
      </c>
      <c r="J756" s="33" t="str">
        <f>IF('Medical Examinations'!$C756&lt;5.7, "Normal", IF('Medical Examinations'!$C756&lt;=6.4, "Prediabetes", "Diabetes"))</f>
        <v>Diabetes</v>
      </c>
    </row>
    <row r="757" spans="1:10" x14ac:dyDescent="0.3">
      <c r="A757" s="38" t="s">
        <v>1614</v>
      </c>
      <c r="B757" s="28">
        <v>32.11</v>
      </c>
      <c r="C757" s="28">
        <v>7.06</v>
      </c>
      <c r="D757" s="28" t="s">
        <v>2379</v>
      </c>
      <c r="E757" s="28" t="s">
        <v>2379</v>
      </c>
      <c r="F757" s="28" t="s">
        <v>2379</v>
      </c>
      <c r="G757" s="28">
        <v>0</v>
      </c>
      <c r="H757" s="28" t="s">
        <v>2379</v>
      </c>
      <c r="I757" s="28" t="str">
        <f>IF('Medical Examinations'!$B757&lt;18.5, "Underweight", IF('Medical Examinations'!$B757&lt;=24.9, "Normal Weight", IF('Medical Examinations'!$B757&lt;=29.9, "Overweight", "Obesity")))</f>
        <v>Obesity</v>
      </c>
      <c r="J757" s="30" t="str">
        <f>IF('Medical Examinations'!$C757&lt;5.7, "Normal", IF('Medical Examinations'!$C757&lt;=6.4, "Prediabetes", "Diabetes"))</f>
        <v>Diabetes</v>
      </c>
    </row>
    <row r="758" spans="1:10" x14ac:dyDescent="0.3">
      <c r="A758" s="39" t="s">
        <v>1613</v>
      </c>
      <c r="B758" s="23">
        <v>31.78</v>
      </c>
      <c r="C758" s="23">
        <v>11.35</v>
      </c>
      <c r="D758" s="23" t="s">
        <v>2381</v>
      </c>
      <c r="E758" s="23" t="s">
        <v>2379</v>
      </c>
      <c r="F758" s="23" t="s">
        <v>2381</v>
      </c>
      <c r="G758" s="23">
        <v>1</v>
      </c>
      <c r="H758" s="23" t="s">
        <v>2379</v>
      </c>
      <c r="I758" s="23" t="str">
        <f>IF('Medical Examinations'!$B758&lt;18.5, "Underweight", IF('Medical Examinations'!$B758&lt;=24.9, "Normal Weight", IF('Medical Examinations'!$B758&lt;=29.9, "Overweight", "Obesity")))</f>
        <v>Obesity</v>
      </c>
      <c r="J758" s="33" t="str">
        <f>IF('Medical Examinations'!$C758&lt;5.7, "Normal", IF('Medical Examinations'!$C758&lt;=6.4, "Prediabetes", "Diabetes"))</f>
        <v>Diabetes</v>
      </c>
    </row>
    <row r="759" spans="1:10" x14ac:dyDescent="0.3">
      <c r="A759" s="38" t="s">
        <v>1612</v>
      </c>
      <c r="B759" s="28">
        <v>46.89</v>
      </c>
      <c r="C759" s="28">
        <v>5.52</v>
      </c>
      <c r="D759" s="28" t="s">
        <v>2379</v>
      </c>
      <c r="E759" s="28" t="s">
        <v>2379</v>
      </c>
      <c r="F759" s="28" t="s">
        <v>2379</v>
      </c>
      <c r="G759" s="28">
        <v>0</v>
      </c>
      <c r="H759" s="28" t="s">
        <v>2379</v>
      </c>
      <c r="I759" s="28" t="str">
        <f>IF('Medical Examinations'!$B759&lt;18.5, "Underweight", IF('Medical Examinations'!$B759&lt;=24.9, "Normal Weight", IF('Medical Examinations'!$B759&lt;=29.9, "Overweight", "Obesity")))</f>
        <v>Obesity</v>
      </c>
      <c r="J759" s="30" t="str">
        <f>IF('Medical Examinations'!$C759&lt;5.7, "Normal", IF('Medical Examinations'!$C759&lt;=6.4, "Prediabetes", "Diabetes"))</f>
        <v>Normal</v>
      </c>
    </row>
    <row r="760" spans="1:10" x14ac:dyDescent="0.3">
      <c r="A760" s="39" t="s">
        <v>1611</v>
      </c>
      <c r="B760" s="23">
        <v>39.35</v>
      </c>
      <c r="C760" s="23">
        <v>7.86</v>
      </c>
      <c r="D760" s="23" t="s">
        <v>2381</v>
      </c>
      <c r="E760" s="23" t="s">
        <v>2379</v>
      </c>
      <c r="F760" s="23" t="s">
        <v>2379</v>
      </c>
      <c r="G760" s="23">
        <v>1</v>
      </c>
      <c r="H760" s="23" t="s">
        <v>2379</v>
      </c>
      <c r="I760" s="23" t="str">
        <f>IF('Medical Examinations'!$B760&lt;18.5, "Underweight", IF('Medical Examinations'!$B760&lt;=24.9, "Normal Weight", IF('Medical Examinations'!$B760&lt;=29.9, "Overweight", "Obesity")))</f>
        <v>Obesity</v>
      </c>
      <c r="J760" s="33" t="str">
        <f>IF('Medical Examinations'!$C760&lt;5.7, "Normal", IF('Medical Examinations'!$C760&lt;=6.4, "Prediabetes", "Diabetes"))</f>
        <v>Diabetes</v>
      </c>
    </row>
    <row r="761" spans="1:10" x14ac:dyDescent="0.3">
      <c r="A761" s="38" t="s">
        <v>1610</v>
      </c>
      <c r="B761" s="28">
        <v>39.200000000000003</v>
      </c>
      <c r="C761" s="28">
        <v>11.38</v>
      </c>
      <c r="D761" s="28" t="s">
        <v>2379</v>
      </c>
      <c r="E761" s="28" t="s">
        <v>2379</v>
      </c>
      <c r="F761" s="28" t="s">
        <v>2379</v>
      </c>
      <c r="G761" s="28">
        <v>0</v>
      </c>
      <c r="H761" s="28" t="s">
        <v>2379</v>
      </c>
      <c r="I761" s="28" t="str">
        <f>IF('Medical Examinations'!$B761&lt;18.5, "Underweight", IF('Medical Examinations'!$B761&lt;=24.9, "Normal Weight", IF('Medical Examinations'!$B761&lt;=29.9, "Overweight", "Obesity")))</f>
        <v>Obesity</v>
      </c>
      <c r="J761" s="30" t="str">
        <f>IF('Medical Examinations'!$C761&lt;5.7, "Normal", IF('Medical Examinations'!$C761&lt;=6.4, "Prediabetes", "Diabetes"))</f>
        <v>Diabetes</v>
      </c>
    </row>
    <row r="762" spans="1:10" x14ac:dyDescent="0.3">
      <c r="A762" s="39" t="s">
        <v>1609</v>
      </c>
      <c r="B762" s="23">
        <v>39.159999999999997</v>
      </c>
      <c r="C762" s="23">
        <v>10.48</v>
      </c>
      <c r="D762" s="23" t="s">
        <v>2379</v>
      </c>
      <c r="E762" s="23" t="s">
        <v>2379</v>
      </c>
      <c r="F762" s="23" t="s">
        <v>2379</v>
      </c>
      <c r="G762" s="23">
        <v>0</v>
      </c>
      <c r="H762" s="23" t="s">
        <v>2379</v>
      </c>
      <c r="I762" s="23" t="str">
        <f>IF('Medical Examinations'!$B762&lt;18.5, "Underweight", IF('Medical Examinations'!$B762&lt;=24.9, "Normal Weight", IF('Medical Examinations'!$B762&lt;=29.9, "Overweight", "Obesity")))</f>
        <v>Obesity</v>
      </c>
      <c r="J762" s="33" t="str">
        <f>IF('Medical Examinations'!$C762&lt;5.7, "Normal", IF('Medical Examinations'!$C762&lt;=6.4, "Prediabetes", "Diabetes"))</f>
        <v>Diabetes</v>
      </c>
    </row>
    <row r="763" spans="1:10" x14ac:dyDescent="0.3">
      <c r="A763" s="38" t="s">
        <v>1608</v>
      </c>
      <c r="B763" s="28">
        <v>44.1</v>
      </c>
      <c r="C763" s="28">
        <v>5.04</v>
      </c>
      <c r="D763" s="28" t="s">
        <v>2381</v>
      </c>
      <c r="E763" s="28" t="s">
        <v>2379</v>
      </c>
      <c r="F763" s="28" t="s">
        <v>2379</v>
      </c>
      <c r="G763" s="28">
        <v>0</v>
      </c>
      <c r="H763" s="28" t="s">
        <v>2379</v>
      </c>
      <c r="I763" s="28" t="str">
        <f>IF('Medical Examinations'!$B763&lt;18.5, "Underweight", IF('Medical Examinations'!$B763&lt;=24.9, "Normal Weight", IF('Medical Examinations'!$B763&lt;=29.9, "Overweight", "Obesity")))</f>
        <v>Obesity</v>
      </c>
      <c r="J763" s="30" t="str">
        <f>IF('Medical Examinations'!$C763&lt;5.7, "Normal", IF('Medical Examinations'!$C763&lt;=6.4, "Prediabetes", "Diabetes"))</f>
        <v>Normal</v>
      </c>
    </row>
    <row r="764" spans="1:10" x14ac:dyDescent="0.3">
      <c r="A764" s="39" t="s">
        <v>1607</v>
      </c>
      <c r="B764" s="23">
        <v>33.200000000000003</v>
      </c>
      <c r="C764" s="23">
        <v>9.06</v>
      </c>
      <c r="D764" s="23" t="s">
        <v>2379</v>
      </c>
      <c r="E764" s="23" t="s">
        <v>2379</v>
      </c>
      <c r="F764" s="23" t="s">
        <v>2379</v>
      </c>
      <c r="G764" s="23">
        <v>0</v>
      </c>
      <c r="H764" s="23" t="s">
        <v>2379</v>
      </c>
      <c r="I764" s="23" t="str">
        <f>IF('Medical Examinations'!$B764&lt;18.5, "Underweight", IF('Medical Examinations'!$B764&lt;=24.9, "Normal Weight", IF('Medical Examinations'!$B764&lt;=29.9, "Overweight", "Obesity")))</f>
        <v>Obesity</v>
      </c>
      <c r="J764" s="33" t="str">
        <f>IF('Medical Examinations'!$C764&lt;5.7, "Normal", IF('Medical Examinations'!$C764&lt;=6.4, "Prediabetes", "Diabetes"))</f>
        <v>Diabetes</v>
      </c>
    </row>
    <row r="765" spans="1:10" x14ac:dyDescent="0.3">
      <c r="A765" s="38" t="s">
        <v>1606</v>
      </c>
      <c r="B765" s="28">
        <v>29.92</v>
      </c>
      <c r="C765" s="28">
        <v>11.07</v>
      </c>
      <c r="D765" s="28" t="s">
        <v>2379</v>
      </c>
      <c r="E765" s="28" t="s">
        <v>2379</v>
      </c>
      <c r="F765" s="28" t="s">
        <v>2379</v>
      </c>
      <c r="G765" s="28">
        <v>0</v>
      </c>
      <c r="H765" s="28" t="s">
        <v>2379</v>
      </c>
      <c r="I765" s="28" t="str">
        <f>IF('Medical Examinations'!$B765&lt;18.5, "Underweight", IF('Medical Examinations'!$B765&lt;=24.9, "Normal Weight", IF('Medical Examinations'!$B765&lt;=29.9, "Overweight", "Obesity")))</f>
        <v>Obesity</v>
      </c>
      <c r="J765" s="30" t="str">
        <f>IF('Medical Examinations'!$C765&lt;5.7, "Normal", IF('Medical Examinations'!$C765&lt;=6.4, "Prediabetes", "Diabetes"))</f>
        <v>Diabetes</v>
      </c>
    </row>
    <row r="766" spans="1:10" x14ac:dyDescent="0.3">
      <c r="A766" s="39" t="s">
        <v>1605</v>
      </c>
      <c r="B766" s="23">
        <v>25</v>
      </c>
      <c r="C766" s="23">
        <v>10.45</v>
      </c>
      <c r="D766" s="23" t="s">
        <v>2379</v>
      </c>
      <c r="E766" s="23" t="s">
        <v>2379</v>
      </c>
      <c r="F766" s="23" t="s">
        <v>2379</v>
      </c>
      <c r="G766" s="23">
        <v>0</v>
      </c>
      <c r="H766" s="23" t="s">
        <v>2379</v>
      </c>
      <c r="I766" s="23" t="str">
        <f>IF('Medical Examinations'!$B766&lt;18.5, "Underweight", IF('Medical Examinations'!$B766&lt;=24.9, "Normal Weight", IF('Medical Examinations'!$B766&lt;=29.9, "Overweight", "Obesity")))</f>
        <v>Overweight</v>
      </c>
      <c r="J766" s="33" t="str">
        <f>IF('Medical Examinations'!$C766&lt;5.7, "Normal", IF('Medical Examinations'!$C766&lt;=6.4, "Prediabetes", "Diabetes"))</f>
        <v>Diabetes</v>
      </c>
    </row>
    <row r="767" spans="1:10" x14ac:dyDescent="0.3">
      <c r="A767" s="38" t="s">
        <v>1604</v>
      </c>
      <c r="B767" s="28">
        <v>38.869999999999997</v>
      </c>
      <c r="C767" s="28">
        <v>8.6300000000000008</v>
      </c>
      <c r="D767" s="28" t="s">
        <v>2381</v>
      </c>
      <c r="E767" s="28" t="s">
        <v>2379</v>
      </c>
      <c r="F767" s="28" t="s">
        <v>2379</v>
      </c>
      <c r="G767" s="28">
        <v>1</v>
      </c>
      <c r="H767" s="28" t="s">
        <v>2379</v>
      </c>
      <c r="I767" s="28" t="str">
        <f>IF('Medical Examinations'!$B767&lt;18.5, "Underweight", IF('Medical Examinations'!$B767&lt;=24.9, "Normal Weight", IF('Medical Examinations'!$B767&lt;=29.9, "Overweight", "Obesity")))</f>
        <v>Obesity</v>
      </c>
      <c r="J767" s="30" t="str">
        <f>IF('Medical Examinations'!$C767&lt;5.7, "Normal", IF('Medical Examinations'!$C767&lt;=6.4, "Prediabetes", "Diabetes"))</f>
        <v>Diabetes</v>
      </c>
    </row>
    <row r="768" spans="1:10" x14ac:dyDescent="0.3">
      <c r="A768" s="39" t="s">
        <v>1603</v>
      </c>
      <c r="B768" s="23">
        <v>32.299999999999997</v>
      </c>
      <c r="C768" s="23">
        <v>5.28</v>
      </c>
      <c r="D768" s="23" t="s">
        <v>2381</v>
      </c>
      <c r="E768" s="23" t="s">
        <v>2379</v>
      </c>
      <c r="F768" s="23" t="s">
        <v>2379</v>
      </c>
      <c r="G768" s="23">
        <v>2</v>
      </c>
      <c r="H768" s="23" t="s">
        <v>2379</v>
      </c>
      <c r="I768" s="23" t="str">
        <f>IF('Medical Examinations'!$B768&lt;18.5, "Underweight", IF('Medical Examinations'!$B768&lt;=24.9, "Normal Weight", IF('Medical Examinations'!$B768&lt;=29.9, "Overweight", "Obesity")))</f>
        <v>Obesity</v>
      </c>
      <c r="J768" s="33" t="str">
        <f>IF('Medical Examinations'!$C768&lt;5.7, "Normal", IF('Medical Examinations'!$C768&lt;=6.4, "Prediabetes", "Diabetes"))</f>
        <v>Normal</v>
      </c>
    </row>
    <row r="769" spans="1:10" x14ac:dyDescent="0.3">
      <c r="A769" s="38" t="s">
        <v>1602</v>
      </c>
      <c r="B769" s="28">
        <v>31.16</v>
      </c>
      <c r="C769" s="28">
        <v>7.49</v>
      </c>
      <c r="D769" s="28" t="s">
        <v>2381</v>
      </c>
      <c r="E769" s="28" t="s">
        <v>2379</v>
      </c>
      <c r="F769" s="28" t="s">
        <v>2379</v>
      </c>
      <c r="G769" s="28">
        <v>2</v>
      </c>
      <c r="H769" s="28" t="s">
        <v>2379</v>
      </c>
      <c r="I769" s="28" t="str">
        <f>IF('Medical Examinations'!$B769&lt;18.5, "Underweight", IF('Medical Examinations'!$B769&lt;=24.9, "Normal Weight", IF('Medical Examinations'!$B769&lt;=29.9, "Overweight", "Obesity")))</f>
        <v>Obesity</v>
      </c>
      <c r="J769" s="30" t="str">
        <f>IF('Medical Examinations'!$C769&lt;5.7, "Normal", IF('Medical Examinations'!$C769&lt;=6.4, "Prediabetes", "Diabetes"))</f>
        <v>Diabetes</v>
      </c>
    </row>
    <row r="770" spans="1:10" x14ac:dyDescent="0.3">
      <c r="A770" s="39" t="s">
        <v>1601</v>
      </c>
      <c r="B770" s="23">
        <v>54.59</v>
      </c>
      <c r="C770" s="23">
        <v>4.2699999999999996</v>
      </c>
      <c r="D770" s="23" t="s">
        <v>2379</v>
      </c>
      <c r="E770" s="23" t="s">
        <v>2379</v>
      </c>
      <c r="F770" s="23" t="s">
        <v>2379</v>
      </c>
      <c r="G770" s="23">
        <v>0</v>
      </c>
      <c r="H770" s="23" t="s">
        <v>2379</v>
      </c>
      <c r="I770" s="23" t="str">
        <f>IF('Medical Examinations'!$B770&lt;18.5, "Underweight", IF('Medical Examinations'!$B770&lt;=24.9, "Normal Weight", IF('Medical Examinations'!$B770&lt;=29.9, "Overweight", "Obesity")))</f>
        <v>Obesity</v>
      </c>
      <c r="J770" s="33" t="str">
        <f>IF('Medical Examinations'!$C770&lt;5.7, "Normal", IF('Medical Examinations'!$C770&lt;=6.4, "Prediabetes", "Diabetes"))</f>
        <v>Normal</v>
      </c>
    </row>
    <row r="771" spans="1:10" x14ac:dyDescent="0.3">
      <c r="A771" s="38" t="s">
        <v>1600</v>
      </c>
      <c r="B771" s="28">
        <v>21.09</v>
      </c>
      <c r="C771" s="28">
        <v>9.2200000000000006</v>
      </c>
      <c r="D771" s="28" t="s">
        <v>2381</v>
      </c>
      <c r="E771" s="28" t="s">
        <v>2379</v>
      </c>
      <c r="F771" s="28" t="s">
        <v>2379</v>
      </c>
      <c r="G771" s="28">
        <v>2</v>
      </c>
      <c r="H771" s="28" t="s">
        <v>2379</v>
      </c>
      <c r="I771" s="28" t="str">
        <f>IF('Medical Examinations'!$B771&lt;18.5, "Underweight", IF('Medical Examinations'!$B771&lt;=24.9, "Normal Weight", IF('Medical Examinations'!$B771&lt;=29.9, "Overweight", "Obesity")))</f>
        <v>Normal Weight</v>
      </c>
      <c r="J771" s="30" t="str">
        <f>IF('Medical Examinations'!$C771&lt;5.7, "Normal", IF('Medical Examinations'!$C771&lt;=6.4, "Prediabetes", "Diabetes"))</f>
        <v>Diabetes</v>
      </c>
    </row>
    <row r="772" spans="1:10" x14ac:dyDescent="0.3">
      <c r="A772" s="39" t="s">
        <v>1599</v>
      </c>
      <c r="B772" s="23">
        <v>52.41</v>
      </c>
      <c r="C772" s="23">
        <v>5.99</v>
      </c>
      <c r="D772" s="23" t="s">
        <v>2379</v>
      </c>
      <c r="E772" s="23" t="s">
        <v>2379</v>
      </c>
      <c r="F772" s="23" t="s">
        <v>2379</v>
      </c>
      <c r="G772" s="23">
        <v>1</v>
      </c>
      <c r="H772" s="23" t="s">
        <v>2379</v>
      </c>
      <c r="I772" s="23" t="str">
        <f>IF('Medical Examinations'!$B772&lt;18.5, "Underweight", IF('Medical Examinations'!$B772&lt;=24.9, "Normal Weight", IF('Medical Examinations'!$B772&lt;=29.9, "Overweight", "Obesity")))</f>
        <v>Obesity</v>
      </c>
      <c r="J772" s="33" t="str">
        <f>IF('Medical Examinations'!$C772&lt;5.7, "Normal", IF('Medical Examinations'!$C772&lt;=6.4, "Prediabetes", "Diabetes"))</f>
        <v>Prediabetes</v>
      </c>
    </row>
    <row r="773" spans="1:10" x14ac:dyDescent="0.3">
      <c r="A773" s="38" t="s">
        <v>1598</v>
      </c>
      <c r="B773" s="28">
        <v>41.47</v>
      </c>
      <c r="C773" s="28">
        <v>5.86</v>
      </c>
      <c r="D773" s="28" t="s">
        <v>2381</v>
      </c>
      <c r="E773" s="28" t="s">
        <v>2379</v>
      </c>
      <c r="F773" s="28" t="s">
        <v>2379</v>
      </c>
      <c r="G773" s="28">
        <v>2</v>
      </c>
      <c r="H773" s="28" t="s">
        <v>2379</v>
      </c>
      <c r="I773" s="28" t="str">
        <f>IF('Medical Examinations'!$B773&lt;18.5, "Underweight", IF('Medical Examinations'!$B773&lt;=24.9, "Normal Weight", IF('Medical Examinations'!$B773&lt;=29.9, "Overweight", "Obesity")))</f>
        <v>Obesity</v>
      </c>
      <c r="J773" s="30" t="str">
        <f>IF('Medical Examinations'!$C773&lt;5.7, "Normal", IF('Medical Examinations'!$C773&lt;=6.4, "Prediabetes", "Diabetes"))</f>
        <v>Prediabetes</v>
      </c>
    </row>
    <row r="774" spans="1:10" x14ac:dyDescent="0.3">
      <c r="A774" s="39" t="s">
        <v>1597</v>
      </c>
      <c r="B774" s="23">
        <v>33.1</v>
      </c>
      <c r="C774" s="23">
        <v>5.19</v>
      </c>
      <c r="D774" s="23" t="s">
        <v>2381</v>
      </c>
      <c r="E774" s="23" t="s">
        <v>2379</v>
      </c>
      <c r="F774" s="23" t="s">
        <v>2379</v>
      </c>
      <c r="G774" s="23">
        <v>2</v>
      </c>
      <c r="H774" s="23" t="s">
        <v>2379</v>
      </c>
      <c r="I774" s="23" t="str">
        <f>IF('Medical Examinations'!$B774&lt;18.5, "Underweight", IF('Medical Examinations'!$B774&lt;=24.9, "Normal Weight", IF('Medical Examinations'!$B774&lt;=29.9, "Overweight", "Obesity")))</f>
        <v>Obesity</v>
      </c>
      <c r="J774" s="33" t="str">
        <f>IF('Medical Examinations'!$C774&lt;5.7, "Normal", IF('Medical Examinations'!$C774&lt;=6.4, "Prediabetes", "Diabetes"))</f>
        <v>Normal</v>
      </c>
    </row>
    <row r="775" spans="1:10" x14ac:dyDescent="0.3">
      <c r="A775" s="38" t="s">
        <v>1596</v>
      </c>
      <c r="B775" s="28">
        <v>30.8</v>
      </c>
      <c r="C775" s="28">
        <v>4.37</v>
      </c>
      <c r="D775" s="28" t="s">
        <v>2381</v>
      </c>
      <c r="E775" s="28" t="s">
        <v>2379</v>
      </c>
      <c r="F775" s="28" t="s">
        <v>2379</v>
      </c>
      <c r="G775" s="28">
        <v>2</v>
      </c>
      <c r="H775" s="28" t="s">
        <v>2379</v>
      </c>
      <c r="I775" s="28" t="str">
        <f>IF('Medical Examinations'!$B775&lt;18.5, "Underweight", IF('Medical Examinations'!$B775&lt;=24.9, "Normal Weight", IF('Medical Examinations'!$B775&lt;=29.9, "Overweight", "Obesity")))</f>
        <v>Obesity</v>
      </c>
      <c r="J775" s="30" t="str">
        <f>IF('Medical Examinations'!$C775&lt;5.7, "Normal", IF('Medical Examinations'!$C775&lt;=6.4, "Prediabetes", "Diabetes"))</f>
        <v>Normal</v>
      </c>
    </row>
    <row r="776" spans="1:10" x14ac:dyDescent="0.3">
      <c r="A776" s="39" t="s">
        <v>1595</v>
      </c>
      <c r="B776" s="23">
        <v>42.06</v>
      </c>
      <c r="C776" s="23">
        <v>5.32</v>
      </c>
      <c r="D776" s="23" t="s">
        <v>2379</v>
      </c>
      <c r="E776" s="23" t="s">
        <v>2379</v>
      </c>
      <c r="F776" s="23" t="s">
        <v>2379</v>
      </c>
      <c r="G776" s="23">
        <v>1</v>
      </c>
      <c r="H776" s="23" t="s">
        <v>2379</v>
      </c>
      <c r="I776" s="23" t="str">
        <f>IF('Medical Examinations'!$B776&lt;18.5, "Underweight", IF('Medical Examinations'!$B776&lt;=24.9, "Normal Weight", IF('Medical Examinations'!$B776&lt;=29.9, "Overweight", "Obesity")))</f>
        <v>Obesity</v>
      </c>
      <c r="J776" s="33" t="str">
        <f>IF('Medical Examinations'!$C776&lt;5.7, "Normal", IF('Medical Examinations'!$C776&lt;=6.4, "Prediabetes", "Diabetes"))</f>
        <v>Normal</v>
      </c>
    </row>
    <row r="777" spans="1:10" x14ac:dyDescent="0.3">
      <c r="A777" s="38" t="s">
        <v>1594</v>
      </c>
      <c r="B777" s="28">
        <v>39.270000000000003</v>
      </c>
      <c r="C777" s="28">
        <v>5.64</v>
      </c>
      <c r="D777" s="28" t="s">
        <v>2379</v>
      </c>
      <c r="E777" s="28" t="s">
        <v>2379</v>
      </c>
      <c r="F777" s="28" t="s">
        <v>2381</v>
      </c>
      <c r="G777" s="28">
        <v>1</v>
      </c>
      <c r="H777" s="28" t="s">
        <v>2379</v>
      </c>
      <c r="I777" s="28" t="str">
        <f>IF('Medical Examinations'!$B777&lt;18.5, "Underweight", IF('Medical Examinations'!$B777&lt;=24.9, "Normal Weight", IF('Medical Examinations'!$B777&lt;=29.9, "Overweight", "Obesity")))</f>
        <v>Obesity</v>
      </c>
      <c r="J777" s="30" t="str">
        <f>IF('Medical Examinations'!$C777&lt;5.7, "Normal", IF('Medical Examinations'!$C777&lt;=6.4, "Prediabetes", "Diabetes"))</f>
        <v>Normal</v>
      </c>
    </row>
    <row r="778" spans="1:10" x14ac:dyDescent="0.3">
      <c r="A778" s="39" t="s">
        <v>1593</v>
      </c>
      <c r="B778" s="23">
        <v>30.71</v>
      </c>
      <c r="C778" s="23">
        <v>5.59</v>
      </c>
      <c r="D778" s="23" t="s">
        <v>2381</v>
      </c>
      <c r="E778" s="23" t="s">
        <v>2379</v>
      </c>
      <c r="F778" s="23" t="s">
        <v>2379</v>
      </c>
      <c r="G778" s="23">
        <v>1</v>
      </c>
      <c r="H778" s="23" t="s">
        <v>2379</v>
      </c>
      <c r="I778" s="23" t="str">
        <f>IF('Medical Examinations'!$B778&lt;18.5, "Underweight", IF('Medical Examinations'!$B778&lt;=24.9, "Normal Weight", IF('Medical Examinations'!$B778&lt;=29.9, "Overweight", "Obesity")))</f>
        <v>Obesity</v>
      </c>
      <c r="J778" s="33" t="str">
        <f>IF('Medical Examinations'!$C778&lt;5.7, "Normal", IF('Medical Examinations'!$C778&lt;=6.4, "Prediabetes", "Diabetes"))</f>
        <v>Normal</v>
      </c>
    </row>
    <row r="779" spans="1:10" x14ac:dyDescent="0.3">
      <c r="A779" s="38" t="s">
        <v>1592</v>
      </c>
      <c r="B779" s="28">
        <v>47.19</v>
      </c>
      <c r="C779" s="28">
        <v>5.29</v>
      </c>
      <c r="D779" s="28" t="s">
        <v>2379</v>
      </c>
      <c r="E779" s="28" t="s">
        <v>2379</v>
      </c>
      <c r="F779" s="28" t="s">
        <v>2379</v>
      </c>
      <c r="G779" s="28">
        <v>0</v>
      </c>
      <c r="H779" s="28" t="s">
        <v>2379</v>
      </c>
      <c r="I779" s="28" t="str">
        <f>IF('Medical Examinations'!$B779&lt;18.5, "Underweight", IF('Medical Examinations'!$B779&lt;=24.9, "Normal Weight", IF('Medical Examinations'!$B779&lt;=29.9, "Overweight", "Obesity")))</f>
        <v>Obesity</v>
      </c>
      <c r="J779" s="30" t="str">
        <f>IF('Medical Examinations'!$C779&lt;5.7, "Normal", IF('Medical Examinations'!$C779&lt;=6.4, "Prediabetes", "Diabetes"))</f>
        <v>Normal</v>
      </c>
    </row>
    <row r="780" spans="1:10" x14ac:dyDescent="0.3">
      <c r="A780" s="39" t="s">
        <v>1591</v>
      </c>
      <c r="B780" s="23">
        <v>30.02</v>
      </c>
      <c r="C780" s="23">
        <v>6.65</v>
      </c>
      <c r="D780" s="23" t="s">
        <v>2379</v>
      </c>
      <c r="E780" s="23" t="s">
        <v>2379</v>
      </c>
      <c r="F780" s="23" t="s">
        <v>2379</v>
      </c>
      <c r="G780" s="23">
        <v>0</v>
      </c>
      <c r="H780" s="23" t="s">
        <v>2379</v>
      </c>
      <c r="I780" s="23" t="str">
        <f>IF('Medical Examinations'!$B780&lt;18.5, "Underweight", IF('Medical Examinations'!$B780&lt;=24.9, "Normal Weight", IF('Medical Examinations'!$B780&lt;=29.9, "Overweight", "Obesity")))</f>
        <v>Obesity</v>
      </c>
      <c r="J780" s="33" t="str">
        <f>IF('Medical Examinations'!$C780&lt;5.7, "Normal", IF('Medical Examinations'!$C780&lt;=6.4, "Prediabetes", "Diabetes"))</f>
        <v>Diabetes</v>
      </c>
    </row>
    <row r="781" spans="1:10" x14ac:dyDescent="0.3">
      <c r="A781" s="38" t="s">
        <v>1590</v>
      </c>
      <c r="B781" s="28">
        <v>37.909999999999997</v>
      </c>
      <c r="C781" s="28">
        <v>5.68</v>
      </c>
      <c r="D781" s="28" t="s">
        <v>2381</v>
      </c>
      <c r="E781" s="28" t="s">
        <v>2379</v>
      </c>
      <c r="F781" s="28" t="s">
        <v>2379</v>
      </c>
      <c r="G781" s="28">
        <v>0</v>
      </c>
      <c r="H781" s="28" t="s">
        <v>2379</v>
      </c>
      <c r="I781" s="28" t="str">
        <f>IF('Medical Examinations'!$B781&lt;18.5, "Underweight", IF('Medical Examinations'!$B781&lt;=24.9, "Normal Weight", IF('Medical Examinations'!$B781&lt;=29.9, "Overweight", "Obesity")))</f>
        <v>Obesity</v>
      </c>
      <c r="J781" s="30" t="str">
        <f>IF('Medical Examinations'!$C781&lt;5.7, "Normal", IF('Medical Examinations'!$C781&lt;=6.4, "Prediabetes", "Diabetes"))</f>
        <v>Normal</v>
      </c>
    </row>
    <row r="782" spans="1:10" x14ac:dyDescent="0.3">
      <c r="A782" s="39" t="s">
        <v>1589</v>
      </c>
      <c r="B782" s="23">
        <v>54.61</v>
      </c>
      <c r="C782" s="23">
        <v>4.49</v>
      </c>
      <c r="D782" s="23" t="s">
        <v>2379</v>
      </c>
      <c r="E782" s="23" t="s">
        <v>2379</v>
      </c>
      <c r="F782" s="23" t="s">
        <v>2379</v>
      </c>
      <c r="G782" s="23">
        <v>0</v>
      </c>
      <c r="H782" s="23" t="s">
        <v>2379</v>
      </c>
      <c r="I782" s="23" t="str">
        <f>IF('Medical Examinations'!$B782&lt;18.5, "Underweight", IF('Medical Examinations'!$B782&lt;=24.9, "Normal Weight", IF('Medical Examinations'!$B782&lt;=29.9, "Overweight", "Obesity")))</f>
        <v>Obesity</v>
      </c>
      <c r="J782" s="33" t="str">
        <f>IF('Medical Examinations'!$C782&lt;5.7, "Normal", IF('Medical Examinations'!$C782&lt;=6.4, "Prediabetes", "Diabetes"))</f>
        <v>Normal</v>
      </c>
    </row>
    <row r="783" spans="1:10" x14ac:dyDescent="0.3">
      <c r="A783" s="38" t="s">
        <v>1588</v>
      </c>
      <c r="B783" s="28">
        <v>36.005000000000003</v>
      </c>
      <c r="C783" s="28">
        <v>6.9</v>
      </c>
      <c r="D783" s="28" t="s">
        <v>2379</v>
      </c>
      <c r="E783" s="28" t="s">
        <v>2379</v>
      </c>
      <c r="F783" s="28" t="s">
        <v>2379</v>
      </c>
      <c r="G783" s="28">
        <v>0</v>
      </c>
      <c r="H783" s="28" t="s">
        <v>2379</v>
      </c>
      <c r="I783" s="28" t="str">
        <f>IF('Medical Examinations'!$B783&lt;18.5, "Underweight", IF('Medical Examinations'!$B783&lt;=24.9, "Normal Weight", IF('Medical Examinations'!$B783&lt;=29.9, "Overweight", "Obesity")))</f>
        <v>Obesity</v>
      </c>
      <c r="J783" s="30" t="str">
        <f>IF('Medical Examinations'!$C783&lt;5.7, "Normal", IF('Medical Examinations'!$C783&lt;=6.4, "Prediabetes", "Diabetes"))</f>
        <v>Diabetes</v>
      </c>
    </row>
    <row r="784" spans="1:10" x14ac:dyDescent="0.3">
      <c r="A784" s="39" t="s">
        <v>1587</v>
      </c>
      <c r="B784" s="23">
        <v>28.7</v>
      </c>
      <c r="C784" s="23">
        <v>11.52</v>
      </c>
      <c r="D784" s="23" t="s">
        <v>2379</v>
      </c>
      <c r="E784" s="23" t="s">
        <v>2379</v>
      </c>
      <c r="F784" s="23" t="s">
        <v>2379</v>
      </c>
      <c r="G784" s="23">
        <v>0</v>
      </c>
      <c r="H784" s="23" t="s">
        <v>2379</v>
      </c>
      <c r="I784" s="23" t="str">
        <f>IF('Medical Examinations'!$B784&lt;18.5, "Underweight", IF('Medical Examinations'!$B784&lt;=24.9, "Normal Weight", IF('Medical Examinations'!$B784&lt;=29.9, "Overweight", "Obesity")))</f>
        <v>Overweight</v>
      </c>
      <c r="J784" s="33" t="str">
        <f>IF('Medical Examinations'!$C784&lt;5.7, "Normal", IF('Medical Examinations'!$C784&lt;=6.4, "Prediabetes", "Diabetes"))</f>
        <v>Diabetes</v>
      </c>
    </row>
    <row r="785" spans="1:10" x14ac:dyDescent="0.3">
      <c r="A785" s="38" t="s">
        <v>1586</v>
      </c>
      <c r="B785" s="28">
        <v>34.295000000000002</v>
      </c>
      <c r="C785" s="28">
        <v>11.24</v>
      </c>
      <c r="D785" s="28" t="s">
        <v>2379</v>
      </c>
      <c r="E785" s="28" t="s">
        <v>2379</v>
      </c>
      <c r="F785" s="28" t="s">
        <v>2379</v>
      </c>
      <c r="G785" s="28">
        <v>0</v>
      </c>
      <c r="H785" s="28" t="s">
        <v>2379</v>
      </c>
      <c r="I785" s="28" t="str">
        <f>IF('Medical Examinations'!$B785&lt;18.5, "Underweight", IF('Medical Examinations'!$B785&lt;=24.9, "Normal Weight", IF('Medical Examinations'!$B785&lt;=29.9, "Overweight", "Obesity")))</f>
        <v>Obesity</v>
      </c>
      <c r="J785" s="30" t="str">
        <f>IF('Medical Examinations'!$C785&lt;5.7, "Normal", IF('Medical Examinations'!$C785&lt;=6.4, "Prediabetes", "Diabetes"))</f>
        <v>Diabetes</v>
      </c>
    </row>
    <row r="786" spans="1:10" x14ac:dyDescent="0.3">
      <c r="A786" s="39" t="s">
        <v>1585</v>
      </c>
      <c r="B786" s="23">
        <v>27.55</v>
      </c>
      <c r="C786" s="23">
        <v>10.98</v>
      </c>
      <c r="D786" s="23" t="s">
        <v>2379</v>
      </c>
      <c r="E786" s="23" t="s">
        <v>2379</v>
      </c>
      <c r="F786" s="23" t="s">
        <v>2379</v>
      </c>
      <c r="G786" s="23">
        <v>0</v>
      </c>
      <c r="H786" s="23" t="s">
        <v>2379</v>
      </c>
      <c r="I786" s="23" t="str">
        <f>IF('Medical Examinations'!$B786&lt;18.5, "Underweight", IF('Medical Examinations'!$B786&lt;=24.9, "Normal Weight", IF('Medical Examinations'!$B786&lt;=29.9, "Overweight", "Obesity")))</f>
        <v>Overweight</v>
      </c>
      <c r="J786" s="33" t="str">
        <f>IF('Medical Examinations'!$C786&lt;5.7, "Normal", IF('Medical Examinations'!$C786&lt;=6.4, "Prediabetes", "Diabetes"))</f>
        <v>Diabetes</v>
      </c>
    </row>
    <row r="787" spans="1:10" x14ac:dyDescent="0.3">
      <c r="A787" s="38" t="s">
        <v>1584</v>
      </c>
      <c r="B787" s="28">
        <v>40.700000000000003</v>
      </c>
      <c r="C787" s="28">
        <v>5.42</v>
      </c>
      <c r="D787" s="28" t="s">
        <v>2379</v>
      </c>
      <c r="E787" s="28" t="s">
        <v>2379</v>
      </c>
      <c r="F787" s="28" t="s">
        <v>2379</v>
      </c>
      <c r="G787" s="28">
        <v>0</v>
      </c>
      <c r="H787" s="28" t="s">
        <v>2379</v>
      </c>
      <c r="I787" s="28" t="str">
        <f>IF('Medical Examinations'!$B787&lt;18.5, "Underweight", IF('Medical Examinations'!$B787&lt;=24.9, "Normal Weight", IF('Medical Examinations'!$B787&lt;=29.9, "Overweight", "Obesity")))</f>
        <v>Obesity</v>
      </c>
      <c r="J787" s="30" t="str">
        <f>IF('Medical Examinations'!$C787&lt;5.7, "Normal", IF('Medical Examinations'!$C787&lt;=6.4, "Prediabetes", "Diabetes"))</f>
        <v>Normal</v>
      </c>
    </row>
    <row r="788" spans="1:10" x14ac:dyDescent="0.3">
      <c r="A788" s="39" t="s">
        <v>1583</v>
      </c>
      <c r="B788" s="23">
        <v>18.335000000000001</v>
      </c>
      <c r="C788" s="23">
        <v>10.97</v>
      </c>
      <c r="D788" s="23" t="s">
        <v>2379</v>
      </c>
      <c r="E788" s="23" t="s">
        <v>2379</v>
      </c>
      <c r="F788" s="23" t="s">
        <v>2379</v>
      </c>
      <c r="G788" s="23">
        <v>0</v>
      </c>
      <c r="H788" s="23" t="s">
        <v>2379</v>
      </c>
      <c r="I788" s="23" t="str">
        <f>IF('Medical Examinations'!$B788&lt;18.5, "Underweight", IF('Medical Examinations'!$B788&lt;=24.9, "Normal Weight", IF('Medical Examinations'!$B788&lt;=29.9, "Overweight", "Obesity")))</f>
        <v>Underweight</v>
      </c>
      <c r="J788" s="33" t="str">
        <f>IF('Medical Examinations'!$C788&lt;5.7, "Normal", IF('Medical Examinations'!$C788&lt;=6.4, "Prediabetes", "Diabetes"))</f>
        <v>Diabetes</v>
      </c>
    </row>
    <row r="789" spans="1:10" x14ac:dyDescent="0.3">
      <c r="A789" s="38" t="s">
        <v>1582</v>
      </c>
      <c r="B789" s="28">
        <v>33.914999999999999</v>
      </c>
      <c r="C789" s="28">
        <v>9.56</v>
      </c>
      <c r="D789" s="28" t="s">
        <v>2381</v>
      </c>
      <c r="E789" s="28" t="s">
        <v>2379</v>
      </c>
      <c r="F789" s="28" t="s">
        <v>2379</v>
      </c>
      <c r="G789" s="28">
        <v>2</v>
      </c>
      <c r="H789" s="28" t="s">
        <v>2379</v>
      </c>
      <c r="I789" s="28" t="str">
        <f>IF('Medical Examinations'!$B789&lt;18.5, "Underweight", IF('Medical Examinations'!$B789&lt;=24.9, "Normal Weight", IF('Medical Examinations'!$B789&lt;=29.9, "Overweight", "Obesity")))</f>
        <v>Obesity</v>
      </c>
      <c r="J789" s="30" t="str">
        <f>IF('Medical Examinations'!$C789&lt;5.7, "Normal", IF('Medical Examinations'!$C789&lt;=6.4, "Prediabetes", "Diabetes"))</f>
        <v>Diabetes</v>
      </c>
    </row>
    <row r="790" spans="1:10" x14ac:dyDescent="0.3">
      <c r="A790" s="39" t="s">
        <v>1581</v>
      </c>
      <c r="B790" s="23">
        <v>33.534999999999997</v>
      </c>
      <c r="C790" s="23">
        <v>9.4</v>
      </c>
      <c r="D790" s="23" t="s">
        <v>2381</v>
      </c>
      <c r="E790" s="23" t="s">
        <v>2379</v>
      </c>
      <c r="F790" s="23" t="s">
        <v>2379</v>
      </c>
      <c r="G790" s="23">
        <v>2</v>
      </c>
      <c r="H790" s="23" t="s">
        <v>2379</v>
      </c>
      <c r="I790" s="23" t="str">
        <f>IF('Medical Examinations'!$B790&lt;18.5, "Underweight", IF('Medical Examinations'!$B790&lt;=24.9, "Normal Weight", IF('Medical Examinations'!$B790&lt;=29.9, "Overweight", "Obesity")))</f>
        <v>Obesity</v>
      </c>
      <c r="J790" s="33" t="str">
        <f>IF('Medical Examinations'!$C790&lt;5.7, "Normal", IF('Medical Examinations'!$C790&lt;=6.4, "Prediabetes", "Diabetes"))</f>
        <v>Diabetes</v>
      </c>
    </row>
    <row r="791" spans="1:10" x14ac:dyDescent="0.3">
      <c r="A791" s="38" t="s">
        <v>1580</v>
      </c>
      <c r="B791" s="28">
        <v>23.655000000000001</v>
      </c>
      <c r="C791" s="28">
        <v>8.48</v>
      </c>
      <c r="D791" s="28" t="s">
        <v>2381</v>
      </c>
      <c r="E791" s="28" t="s">
        <v>2379</v>
      </c>
      <c r="F791" s="28" t="s">
        <v>2379</v>
      </c>
      <c r="G791" s="28">
        <v>2</v>
      </c>
      <c r="H791" s="28" t="s">
        <v>2379</v>
      </c>
      <c r="I791" s="28" t="str">
        <f>IF('Medical Examinations'!$B791&lt;18.5, "Underweight", IF('Medical Examinations'!$B791&lt;=24.9, "Normal Weight", IF('Medical Examinations'!$B791&lt;=29.9, "Overweight", "Obesity")))</f>
        <v>Normal Weight</v>
      </c>
      <c r="J791" s="30" t="str">
        <f>IF('Medical Examinations'!$C791&lt;5.7, "Normal", IF('Medical Examinations'!$C791&lt;=6.4, "Prediabetes", "Diabetes"))</f>
        <v>Diabetes</v>
      </c>
    </row>
    <row r="792" spans="1:10" x14ac:dyDescent="0.3">
      <c r="A792" s="39" t="s">
        <v>1579</v>
      </c>
      <c r="B792" s="23">
        <v>28</v>
      </c>
      <c r="C792" s="23">
        <v>5.57</v>
      </c>
      <c r="D792" s="23" t="s">
        <v>2379</v>
      </c>
      <c r="E792" s="23" t="s">
        <v>2379</v>
      </c>
      <c r="F792" s="23" t="s">
        <v>2379</v>
      </c>
      <c r="G792" s="23">
        <v>0</v>
      </c>
      <c r="H792" s="23" t="s">
        <v>2379</v>
      </c>
      <c r="I792" s="23" t="str">
        <f>IF('Medical Examinations'!$B792&lt;18.5, "Underweight", IF('Medical Examinations'!$B792&lt;=24.9, "Normal Weight", IF('Medical Examinations'!$B792&lt;=29.9, "Overweight", "Obesity")))</f>
        <v>Overweight</v>
      </c>
      <c r="J792" s="33" t="str">
        <f>IF('Medical Examinations'!$C792&lt;5.7, "Normal", IF('Medical Examinations'!$C792&lt;=6.4, "Prediabetes", "Diabetes"))</f>
        <v>Normal</v>
      </c>
    </row>
    <row r="793" spans="1:10" x14ac:dyDescent="0.3">
      <c r="A793" s="38" t="s">
        <v>1578</v>
      </c>
      <c r="B793" s="28">
        <v>30.23</v>
      </c>
      <c r="C793" s="28">
        <v>6.94</v>
      </c>
      <c r="D793" s="28" t="s">
        <v>2381</v>
      </c>
      <c r="E793" s="28" t="s">
        <v>2379</v>
      </c>
      <c r="F793" s="28" t="s">
        <v>2381</v>
      </c>
      <c r="G793" s="28">
        <v>1</v>
      </c>
      <c r="H793" s="28" t="s">
        <v>2379</v>
      </c>
      <c r="I793" s="28" t="str">
        <f>IF('Medical Examinations'!$B793&lt;18.5, "Underweight", IF('Medical Examinations'!$B793&lt;=24.9, "Normal Weight", IF('Medical Examinations'!$B793&lt;=29.9, "Overweight", "Obesity")))</f>
        <v>Obesity</v>
      </c>
      <c r="J793" s="30" t="str">
        <f>IF('Medical Examinations'!$C793&lt;5.7, "Normal", IF('Medical Examinations'!$C793&lt;=6.4, "Prediabetes", "Diabetes"))</f>
        <v>Diabetes</v>
      </c>
    </row>
    <row r="794" spans="1:10" x14ac:dyDescent="0.3">
      <c r="A794" s="39" t="s">
        <v>1577</v>
      </c>
      <c r="B794" s="23">
        <v>51.14</v>
      </c>
      <c r="C794" s="23">
        <v>4.05</v>
      </c>
      <c r="D794" s="23" t="s">
        <v>2379</v>
      </c>
      <c r="E794" s="23" t="s">
        <v>2379</v>
      </c>
      <c r="F794" s="23" t="s">
        <v>2379</v>
      </c>
      <c r="G794" s="23">
        <v>1</v>
      </c>
      <c r="H794" s="23" t="s">
        <v>2379</v>
      </c>
      <c r="I794" s="23" t="str">
        <f>IF('Medical Examinations'!$B794&lt;18.5, "Underweight", IF('Medical Examinations'!$B794&lt;=24.9, "Normal Weight", IF('Medical Examinations'!$B794&lt;=29.9, "Overweight", "Obesity")))</f>
        <v>Obesity</v>
      </c>
      <c r="J794" s="33" t="str">
        <f>IF('Medical Examinations'!$C794&lt;5.7, "Normal", IF('Medical Examinations'!$C794&lt;=6.4, "Prediabetes", "Diabetes"))</f>
        <v>Normal</v>
      </c>
    </row>
    <row r="795" spans="1:10" x14ac:dyDescent="0.3">
      <c r="A795" s="38" t="s">
        <v>1576</v>
      </c>
      <c r="B795" s="28">
        <v>24.32</v>
      </c>
      <c r="C795" s="28">
        <v>10.220000000000001</v>
      </c>
      <c r="D795" s="28" t="s">
        <v>2379</v>
      </c>
      <c r="E795" s="28" t="s">
        <v>2379</v>
      </c>
      <c r="F795" s="28" t="s">
        <v>2379</v>
      </c>
      <c r="G795" s="28">
        <v>0</v>
      </c>
      <c r="H795" s="28" t="s">
        <v>2379</v>
      </c>
      <c r="I795" s="28" t="str">
        <f>IF('Medical Examinations'!$B795&lt;18.5, "Underweight", IF('Medical Examinations'!$B795&lt;=24.9, "Normal Weight", IF('Medical Examinations'!$B795&lt;=29.9, "Overweight", "Obesity")))</f>
        <v>Normal Weight</v>
      </c>
      <c r="J795" s="30" t="str">
        <f>IF('Medical Examinations'!$C795&lt;5.7, "Normal", IF('Medical Examinations'!$C795&lt;=6.4, "Prediabetes", "Diabetes"))</f>
        <v>Diabetes</v>
      </c>
    </row>
    <row r="796" spans="1:10" x14ac:dyDescent="0.3">
      <c r="A796" s="39" t="s">
        <v>1575</v>
      </c>
      <c r="B796" s="23">
        <v>38.06</v>
      </c>
      <c r="C796" s="23">
        <v>9.24</v>
      </c>
      <c r="D796" s="23" t="s">
        <v>2379</v>
      </c>
      <c r="E796" s="23" t="s">
        <v>2379</v>
      </c>
      <c r="F796" s="23" t="s">
        <v>2379</v>
      </c>
      <c r="G796" s="23">
        <v>0</v>
      </c>
      <c r="H796" s="23" t="s">
        <v>2379</v>
      </c>
      <c r="I796" s="23" t="str">
        <f>IF('Medical Examinations'!$B796&lt;18.5, "Underweight", IF('Medical Examinations'!$B796&lt;=24.9, "Normal Weight", IF('Medical Examinations'!$B796&lt;=29.9, "Overweight", "Obesity")))</f>
        <v>Obesity</v>
      </c>
      <c r="J796" s="33" t="str">
        <f>IF('Medical Examinations'!$C796&lt;5.7, "Normal", IF('Medical Examinations'!$C796&lt;=6.4, "Prediabetes", "Diabetes"))</f>
        <v>Diabetes</v>
      </c>
    </row>
    <row r="797" spans="1:10" x14ac:dyDescent="0.3">
      <c r="A797" s="38" t="s">
        <v>1574</v>
      </c>
      <c r="B797" s="28">
        <v>37.700000000000003</v>
      </c>
      <c r="C797" s="28">
        <v>8.6</v>
      </c>
      <c r="D797" s="28" t="s">
        <v>2379</v>
      </c>
      <c r="E797" s="28" t="s">
        <v>2379</v>
      </c>
      <c r="F797" s="28" t="s">
        <v>2379</v>
      </c>
      <c r="G797" s="28">
        <v>0</v>
      </c>
      <c r="H797" s="28" t="s">
        <v>2379</v>
      </c>
      <c r="I797" s="28" t="str">
        <f>IF('Medical Examinations'!$B797&lt;18.5, "Underweight", IF('Medical Examinations'!$B797&lt;=24.9, "Normal Weight", IF('Medical Examinations'!$B797&lt;=29.9, "Overweight", "Obesity")))</f>
        <v>Obesity</v>
      </c>
      <c r="J797" s="30" t="str">
        <f>IF('Medical Examinations'!$C797&lt;5.7, "Normal", IF('Medical Examinations'!$C797&lt;=6.4, "Prediabetes", "Diabetes"))</f>
        <v>Diabetes</v>
      </c>
    </row>
    <row r="798" spans="1:10" x14ac:dyDescent="0.3">
      <c r="A798" s="39" t="s">
        <v>1573</v>
      </c>
      <c r="B798" s="23">
        <v>44</v>
      </c>
      <c r="C798" s="23">
        <v>9.32</v>
      </c>
      <c r="D798" s="23" t="s">
        <v>2381</v>
      </c>
      <c r="E798" s="23" t="s">
        <v>2379</v>
      </c>
      <c r="F798" s="23" t="s">
        <v>2379</v>
      </c>
      <c r="G798" s="23">
        <v>2</v>
      </c>
      <c r="H798" s="23" t="s">
        <v>2379</v>
      </c>
      <c r="I798" s="23" t="str">
        <f>IF('Medical Examinations'!$B798&lt;18.5, "Underweight", IF('Medical Examinations'!$B798&lt;=24.9, "Normal Weight", IF('Medical Examinations'!$B798&lt;=29.9, "Overweight", "Obesity")))</f>
        <v>Obesity</v>
      </c>
      <c r="J798" s="33" t="str">
        <f>IF('Medical Examinations'!$C798&lt;5.7, "Normal", IF('Medical Examinations'!$C798&lt;=6.4, "Prediabetes", "Diabetes"))</f>
        <v>Diabetes</v>
      </c>
    </row>
    <row r="799" spans="1:10" x14ac:dyDescent="0.3">
      <c r="A799" s="38" t="s">
        <v>1572</v>
      </c>
      <c r="B799" s="28">
        <v>41.45</v>
      </c>
      <c r="C799" s="28">
        <v>6.12</v>
      </c>
      <c r="D799" s="28" t="s">
        <v>2381</v>
      </c>
      <c r="E799" s="28" t="s">
        <v>2379</v>
      </c>
      <c r="F799" s="28" t="s">
        <v>2379</v>
      </c>
      <c r="G799" s="28">
        <v>0</v>
      </c>
      <c r="H799" s="28" t="s">
        <v>2379</v>
      </c>
      <c r="I799" s="28" t="str">
        <f>IF('Medical Examinations'!$B799&lt;18.5, "Underweight", IF('Medical Examinations'!$B799&lt;=24.9, "Normal Weight", IF('Medical Examinations'!$B799&lt;=29.9, "Overweight", "Obesity")))</f>
        <v>Obesity</v>
      </c>
      <c r="J799" s="30" t="str">
        <f>IF('Medical Examinations'!$C799&lt;5.7, "Normal", IF('Medical Examinations'!$C799&lt;=6.4, "Prediabetes", "Diabetes"))</f>
        <v>Prediabetes</v>
      </c>
    </row>
    <row r="800" spans="1:10" x14ac:dyDescent="0.3">
      <c r="A800" s="39" t="s">
        <v>1571</v>
      </c>
      <c r="B800" s="23">
        <v>25.364999999999998</v>
      </c>
      <c r="C800" s="23">
        <v>9.19</v>
      </c>
      <c r="D800" s="23" t="s">
        <v>2381</v>
      </c>
      <c r="E800" s="23" t="s">
        <v>2379</v>
      </c>
      <c r="F800" s="23" t="s">
        <v>2379</v>
      </c>
      <c r="G800" s="23">
        <v>0</v>
      </c>
      <c r="H800" s="23" t="s">
        <v>2379</v>
      </c>
      <c r="I800" s="23" t="str">
        <f>IF('Medical Examinations'!$B800&lt;18.5, "Underweight", IF('Medical Examinations'!$B800&lt;=24.9, "Normal Weight", IF('Medical Examinations'!$B800&lt;=29.9, "Overweight", "Obesity")))</f>
        <v>Overweight</v>
      </c>
      <c r="J800" s="33" t="str">
        <f>IF('Medical Examinations'!$C800&lt;5.7, "Normal", IF('Medical Examinations'!$C800&lt;=6.4, "Prediabetes", "Diabetes"))</f>
        <v>Diabetes</v>
      </c>
    </row>
    <row r="801" spans="1:10" x14ac:dyDescent="0.3">
      <c r="A801" s="38" t="s">
        <v>1570</v>
      </c>
      <c r="B801" s="28">
        <v>34.56</v>
      </c>
      <c r="C801" s="28">
        <v>5.84</v>
      </c>
      <c r="D801" s="28" t="s">
        <v>2381</v>
      </c>
      <c r="E801" s="28" t="s">
        <v>2379</v>
      </c>
      <c r="F801" s="28" t="s">
        <v>2381</v>
      </c>
      <c r="G801" s="28">
        <v>1</v>
      </c>
      <c r="H801" s="28" t="s">
        <v>2379</v>
      </c>
      <c r="I801" s="28" t="str">
        <f>IF('Medical Examinations'!$B801&lt;18.5, "Underweight", IF('Medical Examinations'!$B801&lt;=24.9, "Normal Weight", IF('Medical Examinations'!$B801&lt;=29.9, "Overweight", "Obesity")))</f>
        <v>Obesity</v>
      </c>
      <c r="J801" s="30" t="str">
        <f>IF('Medical Examinations'!$C801&lt;5.7, "Normal", IF('Medical Examinations'!$C801&lt;=6.4, "Prediabetes", "Diabetes"))</f>
        <v>Prediabetes</v>
      </c>
    </row>
    <row r="802" spans="1:10" x14ac:dyDescent="0.3">
      <c r="A802" s="39" t="s">
        <v>1569</v>
      </c>
      <c r="B802" s="23">
        <v>28.2</v>
      </c>
      <c r="C802" s="23">
        <v>7.19</v>
      </c>
      <c r="D802" s="23" t="s">
        <v>2381</v>
      </c>
      <c r="E802" s="23" t="s">
        <v>2379</v>
      </c>
      <c r="F802" s="23" t="s">
        <v>2379</v>
      </c>
      <c r="G802" s="23">
        <v>2</v>
      </c>
      <c r="H802" s="23" t="s">
        <v>2379</v>
      </c>
      <c r="I802" s="23" t="str">
        <f>IF('Medical Examinations'!$B802&lt;18.5, "Underweight", IF('Medical Examinations'!$B802&lt;=24.9, "Normal Weight", IF('Medical Examinations'!$B802&lt;=29.9, "Overweight", "Obesity")))</f>
        <v>Overweight</v>
      </c>
      <c r="J802" s="33" t="str">
        <f>IF('Medical Examinations'!$C802&lt;5.7, "Normal", IF('Medical Examinations'!$C802&lt;=6.4, "Prediabetes", "Diabetes"))</f>
        <v>Diabetes</v>
      </c>
    </row>
    <row r="803" spans="1:10" x14ac:dyDescent="0.3">
      <c r="A803" s="38" t="s">
        <v>1568</v>
      </c>
      <c r="B803" s="28">
        <v>30.43</v>
      </c>
      <c r="C803" s="28">
        <v>9.39</v>
      </c>
      <c r="D803" s="28" t="s">
        <v>2379</v>
      </c>
      <c r="E803" s="28" t="s">
        <v>2379</v>
      </c>
      <c r="F803" s="28" t="s">
        <v>2379</v>
      </c>
      <c r="G803" s="28">
        <v>0</v>
      </c>
      <c r="H803" s="28" t="s">
        <v>2379</v>
      </c>
      <c r="I803" s="28" t="str">
        <f>IF('Medical Examinations'!$B803&lt;18.5, "Underweight", IF('Medical Examinations'!$B803&lt;=24.9, "Normal Weight", IF('Medical Examinations'!$B803&lt;=29.9, "Overweight", "Obesity")))</f>
        <v>Obesity</v>
      </c>
      <c r="J803" s="30" t="str">
        <f>IF('Medical Examinations'!$C803&lt;5.7, "Normal", IF('Medical Examinations'!$C803&lt;=6.4, "Prediabetes", "Diabetes"))</f>
        <v>Diabetes</v>
      </c>
    </row>
    <row r="804" spans="1:10" x14ac:dyDescent="0.3">
      <c r="A804" s="39" t="s">
        <v>1567</v>
      </c>
      <c r="B804" s="23">
        <v>32.395000000000003</v>
      </c>
      <c r="C804" s="23">
        <v>4.2699999999999996</v>
      </c>
      <c r="D804" s="23" t="s">
        <v>2381</v>
      </c>
      <c r="E804" s="23" t="s">
        <v>2379</v>
      </c>
      <c r="F804" s="23" t="s">
        <v>2379</v>
      </c>
      <c r="G804" s="23">
        <v>1</v>
      </c>
      <c r="H804" s="23" t="s">
        <v>2379</v>
      </c>
      <c r="I804" s="23" t="str">
        <f>IF('Medical Examinations'!$B804&lt;18.5, "Underweight", IF('Medical Examinations'!$B804&lt;=24.9, "Normal Weight", IF('Medical Examinations'!$B804&lt;=29.9, "Overweight", "Obesity")))</f>
        <v>Obesity</v>
      </c>
      <c r="J804" s="33" t="str">
        <f>IF('Medical Examinations'!$C804&lt;5.7, "Normal", IF('Medical Examinations'!$C804&lt;=6.4, "Prediabetes", "Diabetes"))</f>
        <v>Normal</v>
      </c>
    </row>
    <row r="805" spans="1:10" x14ac:dyDescent="0.3">
      <c r="A805" s="38" t="s">
        <v>1566</v>
      </c>
      <c r="B805" s="28">
        <v>24.035</v>
      </c>
      <c r="C805" s="28">
        <v>11.71</v>
      </c>
      <c r="D805" s="28" t="s">
        <v>2379</v>
      </c>
      <c r="E805" s="28" t="s">
        <v>2379</v>
      </c>
      <c r="F805" s="28" t="s">
        <v>2379</v>
      </c>
      <c r="G805" s="28">
        <v>0</v>
      </c>
      <c r="H805" s="28" t="s">
        <v>2379</v>
      </c>
      <c r="I805" s="28" t="str">
        <f>IF('Medical Examinations'!$B805&lt;18.5, "Underweight", IF('Medical Examinations'!$B805&lt;=24.9, "Normal Weight", IF('Medical Examinations'!$B805&lt;=29.9, "Overweight", "Obesity")))</f>
        <v>Normal Weight</v>
      </c>
      <c r="J805" s="30" t="str">
        <f>IF('Medical Examinations'!$C805&lt;5.7, "Normal", IF('Medical Examinations'!$C805&lt;=6.4, "Prediabetes", "Diabetes"))</f>
        <v>Diabetes</v>
      </c>
    </row>
    <row r="806" spans="1:10" x14ac:dyDescent="0.3">
      <c r="A806" s="39" t="s">
        <v>1565</v>
      </c>
      <c r="B806" s="23">
        <v>37.119999999999997</v>
      </c>
      <c r="C806" s="23">
        <v>5.29</v>
      </c>
      <c r="D806" s="23" t="s">
        <v>2379</v>
      </c>
      <c r="E806" s="23" t="s">
        <v>2379</v>
      </c>
      <c r="F806" s="23" t="s">
        <v>2379</v>
      </c>
      <c r="G806" s="23">
        <v>2</v>
      </c>
      <c r="H806" s="23" t="s">
        <v>2379</v>
      </c>
      <c r="I806" s="23" t="str">
        <f>IF('Medical Examinations'!$B806&lt;18.5, "Underweight", IF('Medical Examinations'!$B806&lt;=24.9, "Normal Weight", IF('Medical Examinations'!$B806&lt;=29.9, "Overweight", "Obesity")))</f>
        <v>Obesity</v>
      </c>
      <c r="J806" s="33" t="str">
        <f>IF('Medical Examinations'!$C806&lt;5.7, "Normal", IF('Medical Examinations'!$C806&lt;=6.4, "Prediabetes", "Diabetes"))</f>
        <v>Normal</v>
      </c>
    </row>
    <row r="807" spans="1:10" x14ac:dyDescent="0.3">
      <c r="A807" s="38" t="s">
        <v>1564</v>
      </c>
      <c r="B807" s="28">
        <v>34.840000000000003</v>
      </c>
      <c r="C807" s="28">
        <v>6</v>
      </c>
      <c r="D807" s="28" t="s">
        <v>2381</v>
      </c>
      <c r="E807" s="28" t="s">
        <v>2379</v>
      </c>
      <c r="F807" s="28" t="s">
        <v>2381</v>
      </c>
      <c r="G807" s="28">
        <v>1</v>
      </c>
      <c r="H807" s="28" t="s">
        <v>2379</v>
      </c>
      <c r="I807" s="28" t="str">
        <f>IF('Medical Examinations'!$B807&lt;18.5, "Underweight", IF('Medical Examinations'!$B807&lt;=24.9, "Normal Weight", IF('Medical Examinations'!$B807&lt;=29.9, "Overweight", "Obesity")))</f>
        <v>Obesity</v>
      </c>
      <c r="J807" s="30" t="str">
        <f>IF('Medical Examinations'!$C807&lt;5.7, "Normal", IF('Medical Examinations'!$C807&lt;=6.4, "Prediabetes", "Diabetes"))</f>
        <v>Prediabetes</v>
      </c>
    </row>
    <row r="808" spans="1:10" x14ac:dyDescent="0.3">
      <c r="A808" s="39" t="s">
        <v>1563</v>
      </c>
      <c r="B808" s="23">
        <v>29.53</v>
      </c>
      <c r="C808" s="23">
        <v>10.64</v>
      </c>
      <c r="D808" s="23" t="s">
        <v>2379</v>
      </c>
      <c r="E808" s="23" t="s">
        <v>2379</v>
      </c>
      <c r="F808" s="23" t="s">
        <v>2379</v>
      </c>
      <c r="G808" s="23">
        <v>0</v>
      </c>
      <c r="H808" s="23" t="s">
        <v>2379</v>
      </c>
      <c r="I808" s="23" t="str">
        <f>IF('Medical Examinations'!$B808&lt;18.5, "Underweight", IF('Medical Examinations'!$B808&lt;=24.9, "Normal Weight", IF('Medical Examinations'!$B808&lt;=29.9, "Overweight", "Obesity")))</f>
        <v>Overweight</v>
      </c>
      <c r="J808" s="33" t="str">
        <f>IF('Medical Examinations'!$C808&lt;5.7, "Normal", IF('Medical Examinations'!$C808&lt;=6.4, "Prediabetes", "Diabetes"))</f>
        <v>Diabetes</v>
      </c>
    </row>
    <row r="809" spans="1:10" x14ac:dyDescent="0.3">
      <c r="A809" s="38" t="s">
        <v>1562</v>
      </c>
      <c r="B809" s="28">
        <v>42.51</v>
      </c>
      <c r="C809" s="28">
        <v>8.2100000000000009</v>
      </c>
      <c r="D809" s="28" t="s">
        <v>2381</v>
      </c>
      <c r="E809" s="28" t="s">
        <v>2379</v>
      </c>
      <c r="F809" s="28" t="s">
        <v>2379</v>
      </c>
      <c r="G809" s="28">
        <v>0</v>
      </c>
      <c r="H809" s="28" t="s">
        <v>2379</v>
      </c>
      <c r="I809" s="28" t="str">
        <f>IF('Medical Examinations'!$B809&lt;18.5, "Underweight", IF('Medical Examinations'!$B809&lt;=24.9, "Normal Weight", IF('Medical Examinations'!$B809&lt;=29.9, "Overweight", "Obesity")))</f>
        <v>Obesity</v>
      </c>
      <c r="J809" s="30" t="str">
        <f>IF('Medical Examinations'!$C809&lt;5.7, "Normal", IF('Medical Examinations'!$C809&lt;=6.4, "Prediabetes", "Diabetes"))</f>
        <v>Diabetes</v>
      </c>
    </row>
    <row r="810" spans="1:10" x14ac:dyDescent="0.3">
      <c r="A810" s="39" t="s">
        <v>1561</v>
      </c>
      <c r="B810" s="23">
        <v>38.14</v>
      </c>
      <c r="C810" s="23">
        <v>5.58</v>
      </c>
      <c r="D810" s="23" t="s">
        <v>2379</v>
      </c>
      <c r="E810" s="23" t="s">
        <v>2379</v>
      </c>
      <c r="F810" s="23" t="s">
        <v>2381</v>
      </c>
      <c r="G810" s="23">
        <v>1</v>
      </c>
      <c r="H810" s="23" t="s">
        <v>2379</v>
      </c>
      <c r="I810" s="23" t="str">
        <f>IF('Medical Examinations'!$B810&lt;18.5, "Underweight", IF('Medical Examinations'!$B810&lt;=24.9, "Normal Weight", IF('Medical Examinations'!$B810&lt;=29.9, "Overweight", "Obesity")))</f>
        <v>Obesity</v>
      </c>
      <c r="J810" s="33" t="str">
        <f>IF('Medical Examinations'!$C810&lt;5.7, "Normal", IF('Medical Examinations'!$C810&lt;=6.4, "Prediabetes", "Diabetes"))</f>
        <v>Normal</v>
      </c>
    </row>
    <row r="811" spans="1:10" x14ac:dyDescent="0.3">
      <c r="A811" s="38" t="s">
        <v>1560</v>
      </c>
      <c r="B811" s="28">
        <v>39.93</v>
      </c>
      <c r="C811" s="28">
        <v>8.75</v>
      </c>
      <c r="D811" s="28" t="s">
        <v>2379</v>
      </c>
      <c r="E811" s="28" t="s">
        <v>2379</v>
      </c>
      <c r="F811" s="28" t="s">
        <v>2379</v>
      </c>
      <c r="G811" s="28">
        <v>0</v>
      </c>
      <c r="H811" s="28" t="s">
        <v>2379</v>
      </c>
      <c r="I811" s="28" t="str">
        <f>IF('Medical Examinations'!$B811&lt;18.5, "Underweight", IF('Medical Examinations'!$B811&lt;=24.9, "Normal Weight", IF('Medical Examinations'!$B811&lt;=29.9, "Overweight", "Obesity")))</f>
        <v>Obesity</v>
      </c>
      <c r="J811" s="30" t="str">
        <f>IF('Medical Examinations'!$C811&lt;5.7, "Normal", IF('Medical Examinations'!$C811&lt;=6.4, "Prediabetes", "Diabetes"))</f>
        <v>Diabetes</v>
      </c>
    </row>
    <row r="812" spans="1:10" x14ac:dyDescent="0.3">
      <c r="A812" s="39" t="s">
        <v>1559</v>
      </c>
      <c r="B812" s="23">
        <v>38.83</v>
      </c>
      <c r="C812" s="23">
        <v>11.86</v>
      </c>
      <c r="D812" s="23" t="s">
        <v>2379</v>
      </c>
      <c r="E812" s="23" t="s">
        <v>2379</v>
      </c>
      <c r="F812" s="23" t="s">
        <v>2379</v>
      </c>
      <c r="G812" s="23">
        <v>0</v>
      </c>
      <c r="H812" s="23" t="s">
        <v>2379</v>
      </c>
      <c r="I812" s="23" t="str">
        <f>IF('Medical Examinations'!$B812&lt;18.5, "Underweight", IF('Medical Examinations'!$B812&lt;=24.9, "Normal Weight", IF('Medical Examinations'!$B812&lt;=29.9, "Overweight", "Obesity")))</f>
        <v>Obesity</v>
      </c>
      <c r="J812" s="33" t="str">
        <f>IF('Medical Examinations'!$C812&lt;5.7, "Normal", IF('Medical Examinations'!$C812&lt;=6.4, "Prediabetes", "Diabetes"))</f>
        <v>Diabetes</v>
      </c>
    </row>
    <row r="813" spans="1:10" x14ac:dyDescent="0.3">
      <c r="A813" s="38" t="s">
        <v>1558</v>
      </c>
      <c r="B813" s="28">
        <v>37.4</v>
      </c>
      <c r="C813" s="28">
        <v>11.46</v>
      </c>
      <c r="D813" s="28" t="s">
        <v>2379</v>
      </c>
      <c r="E813" s="28" t="s">
        <v>2379</v>
      </c>
      <c r="F813" s="28" t="s">
        <v>2379</v>
      </c>
      <c r="G813" s="28">
        <v>0</v>
      </c>
      <c r="H813" s="28" t="s">
        <v>2379</v>
      </c>
      <c r="I813" s="28" t="str">
        <f>IF('Medical Examinations'!$B813&lt;18.5, "Underweight", IF('Medical Examinations'!$B813&lt;=24.9, "Normal Weight", IF('Medical Examinations'!$B813&lt;=29.9, "Overweight", "Obesity")))</f>
        <v>Obesity</v>
      </c>
      <c r="J813" s="30" t="str">
        <f>IF('Medical Examinations'!$C813&lt;5.7, "Normal", IF('Medical Examinations'!$C813&lt;=6.4, "Prediabetes", "Diabetes"))</f>
        <v>Diabetes</v>
      </c>
    </row>
    <row r="814" spans="1:10" x14ac:dyDescent="0.3">
      <c r="A814" s="39" t="s">
        <v>1557</v>
      </c>
      <c r="B814" s="23">
        <v>21.4</v>
      </c>
      <c r="C814" s="23">
        <v>9.0299999999999994</v>
      </c>
      <c r="D814" s="23" t="s">
        <v>2379</v>
      </c>
      <c r="E814" s="23" t="s">
        <v>2379</v>
      </c>
      <c r="F814" s="23" t="s">
        <v>2379</v>
      </c>
      <c r="G814" s="23">
        <v>0</v>
      </c>
      <c r="H814" s="23" t="s">
        <v>2379</v>
      </c>
      <c r="I814" s="23" t="str">
        <f>IF('Medical Examinations'!$B814&lt;18.5, "Underweight", IF('Medical Examinations'!$B814&lt;=24.9, "Normal Weight", IF('Medical Examinations'!$B814&lt;=29.9, "Overweight", "Obesity")))</f>
        <v>Normal Weight</v>
      </c>
      <c r="J814" s="33" t="str">
        <f>IF('Medical Examinations'!$C814&lt;5.7, "Normal", IF('Medical Examinations'!$C814&lt;=6.4, "Prediabetes", "Diabetes"))</f>
        <v>Diabetes</v>
      </c>
    </row>
    <row r="815" spans="1:10" x14ac:dyDescent="0.3">
      <c r="A815" s="38" t="s">
        <v>1556</v>
      </c>
      <c r="B815" s="28">
        <v>38.380000000000003</v>
      </c>
      <c r="C815" s="28">
        <v>8.26</v>
      </c>
      <c r="D815" s="28" t="s">
        <v>2381</v>
      </c>
      <c r="E815" s="28" t="s">
        <v>2379</v>
      </c>
      <c r="F815" s="28" t="s">
        <v>2379</v>
      </c>
      <c r="G815" s="28">
        <v>2</v>
      </c>
      <c r="H815" s="28" t="s">
        <v>2379</v>
      </c>
      <c r="I815" s="28" t="str">
        <f>IF('Medical Examinations'!$B815&lt;18.5, "Underweight", IF('Medical Examinations'!$B815&lt;=24.9, "Normal Weight", IF('Medical Examinations'!$B815&lt;=29.9, "Overweight", "Obesity")))</f>
        <v>Obesity</v>
      </c>
      <c r="J815" s="30" t="str">
        <f>IF('Medical Examinations'!$C815&lt;5.7, "Normal", IF('Medical Examinations'!$C815&lt;=6.4, "Prediabetes", "Diabetes"))</f>
        <v>Diabetes</v>
      </c>
    </row>
    <row r="816" spans="1:10" x14ac:dyDescent="0.3">
      <c r="A816" s="39" t="s">
        <v>1555</v>
      </c>
      <c r="B816" s="23">
        <v>33.659999999999997</v>
      </c>
      <c r="C816" s="23">
        <v>5.42</v>
      </c>
      <c r="D816" s="23" t="s">
        <v>2381</v>
      </c>
      <c r="E816" s="23" t="s">
        <v>2379</v>
      </c>
      <c r="F816" s="23" t="s">
        <v>2379</v>
      </c>
      <c r="G816" s="23">
        <v>2</v>
      </c>
      <c r="H816" s="23" t="s">
        <v>2379</v>
      </c>
      <c r="I816" s="23" t="str">
        <f>IF('Medical Examinations'!$B816&lt;18.5, "Underweight", IF('Medical Examinations'!$B816&lt;=24.9, "Normal Weight", IF('Medical Examinations'!$B816&lt;=29.9, "Overweight", "Obesity")))</f>
        <v>Obesity</v>
      </c>
      <c r="J816" s="33" t="str">
        <f>IF('Medical Examinations'!$C816&lt;5.7, "Normal", IF('Medical Examinations'!$C816&lt;=6.4, "Prediabetes", "Diabetes"))</f>
        <v>Normal</v>
      </c>
    </row>
    <row r="817" spans="1:10" x14ac:dyDescent="0.3">
      <c r="A817" s="38" t="s">
        <v>1554</v>
      </c>
      <c r="B817" s="28">
        <v>31.79</v>
      </c>
      <c r="C817" s="28">
        <v>11.33</v>
      </c>
      <c r="D817" s="28" t="s">
        <v>2381</v>
      </c>
      <c r="E817" s="28" t="s">
        <v>2379</v>
      </c>
      <c r="F817" s="28" t="s">
        <v>2381</v>
      </c>
      <c r="G817" s="28">
        <v>1</v>
      </c>
      <c r="H817" s="28" t="s">
        <v>2379</v>
      </c>
      <c r="I817" s="28" t="str">
        <f>IF('Medical Examinations'!$B817&lt;18.5, "Underweight", IF('Medical Examinations'!$B817&lt;=24.9, "Normal Weight", IF('Medical Examinations'!$B817&lt;=29.9, "Overweight", "Obesity")))</f>
        <v>Obesity</v>
      </c>
      <c r="J817" s="30" t="str">
        <f>IF('Medical Examinations'!$C817&lt;5.7, "Normal", IF('Medical Examinations'!$C817&lt;=6.4, "Prediabetes", "Diabetes"))</f>
        <v>Diabetes</v>
      </c>
    </row>
    <row r="818" spans="1:10" x14ac:dyDescent="0.3">
      <c r="A818" s="39" t="s">
        <v>1553</v>
      </c>
      <c r="B818" s="23">
        <v>29.7</v>
      </c>
      <c r="C818" s="23">
        <v>7.69</v>
      </c>
      <c r="D818" s="23" t="s">
        <v>2381</v>
      </c>
      <c r="E818" s="23" t="s">
        <v>2379</v>
      </c>
      <c r="F818" s="23" t="s">
        <v>2381</v>
      </c>
      <c r="G818" s="23">
        <v>1</v>
      </c>
      <c r="H818" s="23" t="s">
        <v>2379</v>
      </c>
      <c r="I818" s="23" t="str">
        <f>IF('Medical Examinations'!$B818&lt;18.5, "Underweight", IF('Medical Examinations'!$B818&lt;=24.9, "Normal Weight", IF('Medical Examinations'!$B818&lt;=29.9, "Overweight", "Obesity")))</f>
        <v>Overweight</v>
      </c>
      <c r="J818" s="33" t="str">
        <f>IF('Medical Examinations'!$C818&lt;5.7, "Normal", IF('Medical Examinations'!$C818&lt;=6.4, "Prediabetes", "Diabetes"))</f>
        <v>Diabetes</v>
      </c>
    </row>
    <row r="819" spans="1:10" x14ac:dyDescent="0.3">
      <c r="A819" s="38" t="s">
        <v>1552</v>
      </c>
      <c r="B819" s="28">
        <v>25.46</v>
      </c>
      <c r="C819" s="28">
        <v>8.77</v>
      </c>
      <c r="D819" s="28" t="s">
        <v>2381</v>
      </c>
      <c r="E819" s="28" t="s">
        <v>2379</v>
      </c>
      <c r="F819" s="28" t="s">
        <v>2381</v>
      </c>
      <c r="G819" s="28">
        <v>1</v>
      </c>
      <c r="H819" s="28" t="s">
        <v>2379</v>
      </c>
      <c r="I819" s="28" t="str">
        <f>IF('Medical Examinations'!$B819&lt;18.5, "Underweight", IF('Medical Examinations'!$B819&lt;=24.9, "Normal Weight", IF('Medical Examinations'!$B819&lt;=29.9, "Overweight", "Obesity")))</f>
        <v>Overweight</v>
      </c>
      <c r="J819" s="30" t="str">
        <f>IF('Medical Examinations'!$C819&lt;5.7, "Normal", IF('Medical Examinations'!$C819&lt;=6.4, "Prediabetes", "Diabetes"))</f>
        <v>Diabetes</v>
      </c>
    </row>
    <row r="820" spans="1:10" x14ac:dyDescent="0.3">
      <c r="A820" s="39" t="s">
        <v>1551</v>
      </c>
      <c r="B820" s="23">
        <v>39.14</v>
      </c>
      <c r="C820" s="23">
        <v>4.91</v>
      </c>
      <c r="D820" s="23" t="s">
        <v>2379</v>
      </c>
      <c r="E820" s="23" t="s">
        <v>2380</v>
      </c>
      <c r="F820" s="23" t="s">
        <v>2379</v>
      </c>
      <c r="G820" s="23">
        <v>1</v>
      </c>
      <c r="H820" s="23" t="s">
        <v>2379</v>
      </c>
      <c r="I820" s="23" t="str">
        <f>IF('Medical Examinations'!$B820&lt;18.5, "Underweight", IF('Medical Examinations'!$B820&lt;=24.9, "Normal Weight", IF('Medical Examinations'!$B820&lt;=29.9, "Overweight", "Obesity")))</f>
        <v>Obesity</v>
      </c>
      <c r="J820" s="33" t="str">
        <f>IF('Medical Examinations'!$C820&lt;5.7, "Normal", IF('Medical Examinations'!$C820&lt;=6.4, "Prediabetes", "Diabetes"))</f>
        <v>Normal</v>
      </c>
    </row>
    <row r="821" spans="1:10" x14ac:dyDescent="0.3">
      <c r="A821" s="38" t="s">
        <v>1550</v>
      </c>
      <c r="B821" s="28">
        <v>41.2</v>
      </c>
      <c r="C821" s="28">
        <v>4.95</v>
      </c>
      <c r="D821" s="28" t="s">
        <v>2379</v>
      </c>
      <c r="E821" s="28" t="s">
        <v>2379</v>
      </c>
      <c r="F821" s="28" t="s">
        <v>2379</v>
      </c>
      <c r="G821" s="28">
        <v>1</v>
      </c>
      <c r="H821" s="28" t="s">
        <v>2379</v>
      </c>
      <c r="I821" s="28" t="str">
        <f>IF('Medical Examinations'!$B821&lt;18.5, "Underweight", IF('Medical Examinations'!$B821&lt;=24.9, "Normal Weight", IF('Medical Examinations'!$B821&lt;=29.9, "Overweight", "Obesity")))</f>
        <v>Obesity</v>
      </c>
      <c r="J821" s="30" t="str">
        <f>IF('Medical Examinations'!$C821&lt;5.7, "Normal", IF('Medical Examinations'!$C821&lt;=6.4, "Prediabetes", "Diabetes"))</f>
        <v>Normal</v>
      </c>
    </row>
    <row r="822" spans="1:10" x14ac:dyDescent="0.3">
      <c r="A822" s="39" t="s">
        <v>1549</v>
      </c>
      <c r="B822" s="23">
        <v>28.81</v>
      </c>
      <c r="C822" s="23">
        <v>10.8</v>
      </c>
      <c r="D822" s="23" t="s">
        <v>2381</v>
      </c>
      <c r="E822" s="23" t="s">
        <v>2379</v>
      </c>
      <c r="F822" s="23" t="s">
        <v>2381</v>
      </c>
      <c r="G822" s="23">
        <v>1</v>
      </c>
      <c r="H822" s="23" t="s">
        <v>2379</v>
      </c>
      <c r="I822" s="23" t="str">
        <f>IF('Medical Examinations'!$B822&lt;18.5, "Underweight", IF('Medical Examinations'!$B822&lt;=24.9, "Normal Weight", IF('Medical Examinations'!$B822&lt;=29.9, "Overweight", "Obesity")))</f>
        <v>Overweight</v>
      </c>
      <c r="J822" s="33" t="str">
        <f>IF('Medical Examinations'!$C822&lt;5.7, "Normal", IF('Medical Examinations'!$C822&lt;=6.4, "Prediabetes", "Diabetes"))</f>
        <v>Diabetes</v>
      </c>
    </row>
    <row r="823" spans="1:10" x14ac:dyDescent="0.3">
      <c r="A823" s="38" t="s">
        <v>1548</v>
      </c>
      <c r="B823" s="28">
        <v>37.409999999999997</v>
      </c>
      <c r="C823" s="28">
        <v>7.21</v>
      </c>
      <c r="D823" s="28" t="s">
        <v>2379</v>
      </c>
      <c r="E823" s="28" t="s">
        <v>2379</v>
      </c>
      <c r="F823" s="28" t="s">
        <v>2379</v>
      </c>
      <c r="G823" s="28">
        <v>2</v>
      </c>
      <c r="H823" s="28" t="s">
        <v>2379</v>
      </c>
      <c r="I823" s="28" t="str">
        <f>IF('Medical Examinations'!$B823&lt;18.5, "Underweight", IF('Medical Examinations'!$B823&lt;=24.9, "Normal Weight", IF('Medical Examinations'!$B823&lt;=29.9, "Overweight", "Obesity")))</f>
        <v>Obesity</v>
      </c>
      <c r="J823" s="30" t="str">
        <f>IF('Medical Examinations'!$C823&lt;5.7, "Normal", IF('Medical Examinations'!$C823&lt;=6.4, "Prediabetes", "Diabetes"))</f>
        <v>Diabetes</v>
      </c>
    </row>
    <row r="824" spans="1:10" x14ac:dyDescent="0.3">
      <c r="A824" s="39" t="s">
        <v>1547</v>
      </c>
      <c r="B824" s="23">
        <v>52.54</v>
      </c>
      <c r="C824" s="23">
        <v>5.12</v>
      </c>
      <c r="D824" s="23" t="s">
        <v>2379</v>
      </c>
      <c r="E824" s="23" t="s">
        <v>2379</v>
      </c>
      <c r="F824" s="23" t="s">
        <v>2381</v>
      </c>
      <c r="G824" s="23">
        <v>1</v>
      </c>
      <c r="H824" s="23" t="s">
        <v>2379</v>
      </c>
      <c r="I824" s="23" t="str">
        <f>IF('Medical Examinations'!$B824&lt;18.5, "Underweight", IF('Medical Examinations'!$B824&lt;=24.9, "Normal Weight", IF('Medical Examinations'!$B824&lt;=29.9, "Overweight", "Obesity")))</f>
        <v>Obesity</v>
      </c>
      <c r="J824" s="33" t="str">
        <f>IF('Medical Examinations'!$C824&lt;5.7, "Normal", IF('Medical Examinations'!$C824&lt;=6.4, "Prediabetes", "Diabetes"))</f>
        <v>Normal</v>
      </c>
    </row>
    <row r="825" spans="1:10" x14ac:dyDescent="0.3">
      <c r="A825" s="38" t="s">
        <v>1546</v>
      </c>
      <c r="B825" s="28">
        <v>17.29</v>
      </c>
      <c r="C825" s="28">
        <v>4.62</v>
      </c>
      <c r="D825" s="28" t="s">
        <v>2379</v>
      </c>
      <c r="E825" s="28" t="s">
        <v>2380</v>
      </c>
      <c r="F825" s="28" t="s">
        <v>2379</v>
      </c>
      <c r="G825" s="28">
        <v>1</v>
      </c>
      <c r="H825" s="28" t="s">
        <v>2381</v>
      </c>
      <c r="I825" s="28" t="str">
        <f>IF('Medical Examinations'!$B825&lt;18.5, "Underweight", IF('Medical Examinations'!$B825&lt;=24.9, "Normal Weight", IF('Medical Examinations'!$B825&lt;=29.9, "Overweight", "Obesity")))</f>
        <v>Underweight</v>
      </c>
      <c r="J825" s="30" t="str">
        <f>IF('Medical Examinations'!$C825&lt;5.7, "Normal", IF('Medical Examinations'!$C825&lt;=6.4, "Prediabetes", "Diabetes"))</f>
        <v>Normal</v>
      </c>
    </row>
    <row r="826" spans="1:10" x14ac:dyDescent="0.3">
      <c r="A826" s="39" t="s">
        <v>1545</v>
      </c>
      <c r="B826" s="23">
        <v>31.74</v>
      </c>
      <c r="C826" s="23">
        <v>7.68</v>
      </c>
      <c r="D826" s="23" t="s">
        <v>2381</v>
      </c>
      <c r="E826" s="23" t="s">
        <v>2379</v>
      </c>
      <c r="F826" s="23" t="s">
        <v>2379</v>
      </c>
      <c r="G826" s="23">
        <v>0</v>
      </c>
      <c r="H826" s="23" t="s">
        <v>2379</v>
      </c>
      <c r="I826" s="23" t="str">
        <f>IF('Medical Examinations'!$B826&lt;18.5, "Underweight", IF('Medical Examinations'!$B826&lt;=24.9, "Normal Weight", IF('Medical Examinations'!$B826&lt;=29.9, "Overweight", "Obesity")))</f>
        <v>Obesity</v>
      </c>
      <c r="J826" s="33" t="str">
        <f>IF('Medical Examinations'!$C826&lt;5.7, "Normal", IF('Medical Examinations'!$C826&lt;=6.4, "Prediabetes", "Diabetes"))</f>
        <v>Diabetes</v>
      </c>
    </row>
    <row r="827" spans="1:10" x14ac:dyDescent="0.3">
      <c r="A827" s="38" t="s">
        <v>1544</v>
      </c>
      <c r="B827" s="28">
        <v>26.504999999999999</v>
      </c>
      <c r="C827" s="28">
        <v>6.79</v>
      </c>
      <c r="D827" s="28" t="s">
        <v>2381</v>
      </c>
      <c r="E827" s="28" t="s">
        <v>2379</v>
      </c>
      <c r="F827" s="28" t="s">
        <v>2381</v>
      </c>
      <c r="G827" s="28">
        <v>1</v>
      </c>
      <c r="H827" s="28" t="s">
        <v>2379</v>
      </c>
      <c r="I827" s="28" t="str">
        <f>IF('Medical Examinations'!$B827&lt;18.5, "Underweight", IF('Medical Examinations'!$B827&lt;=24.9, "Normal Weight", IF('Medical Examinations'!$B827&lt;=29.9, "Overweight", "Obesity")))</f>
        <v>Overweight</v>
      </c>
      <c r="J827" s="30" t="str">
        <f>IF('Medical Examinations'!$C827&lt;5.7, "Normal", IF('Medical Examinations'!$C827&lt;=6.4, "Prediabetes", "Diabetes"))</f>
        <v>Diabetes</v>
      </c>
    </row>
    <row r="828" spans="1:10" x14ac:dyDescent="0.3">
      <c r="A828" s="39" t="s">
        <v>1543</v>
      </c>
      <c r="B828" s="23">
        <v>36.479999999999997</v>
      </c>
      <c r="C828" s="23">
        <v>11.09</v>
      </c>
      <c r="D828" s="23" t="s">
        <v>2379</v>
      </c>
      <c r="E828" s="23" t="s">
        <v>2379</v>
      </c>
      <c r="F828" s="23" t="s">
        <v>2379</v>
      </c>
      <c r="G828" s="23">
        <v>0</v>
      </c>
      <c r="H828" s="23" t="s">
        <v>2379</v>
      </c>
      <c r="I828" s="23" t="str">
        <f>IF('Medical Examinations'!$B828&lt;18.5, "Underweight", IF('Medical Examinations'!$B828&lt;=24.9, "Normal Weight", IF('Medical Examinations'!$B828&lt;=29.9, "Overweight", "Obesity")))</f>
        <v>Obesity</v>
      </c>
      <c r="J828" s="33" t="str">
        <f>IF('Medical Examinations'!$C828&lt;5.7, "Normal", IF('Medical Examinations'!$C828&lt;=6.4, "Prediabetes", "Diabetes"))</f>
        <v>Diabetes</v>
      </c>
    </row>
    <row r="829" spans="1:10" x14ac:dyDescent="0.3">
      <c r="A829" s="38" t="s">
        <v>1542</v>
      </c>
      <c r="B829" s="28">
        <v>39.159999999999997</v>
      </c>
      <c r="C829" s="28">
        <v>5.24</v>
      </c>
      <c r="D829" s="28" t="s">
        <v>2381</v>
      </c>
      <c r="E829" s="28" t="s">
        <v>2379</v>
      </c>
      <c r="F829" s="28" t="s">
        <v>2381</v>
      </c>
      <c r="G829" s="28">
        <v>1</v>
      </c>
      <c r="H829" s="28" t="s">
        <v>2379</v>
      </c>
      <c r="I829" s="28" t="str">
        <f>IF('Medical Examinations'!$B829&lt;18.5, "Underweight", IF('Medical Examinations'!$B829&lt;=24.9, "Normal Weight", IF('Medical Examinations'!$B829&lt;=29.9, "Overweight", "Obesity")))</f>
        <v>Obesity</v>
      </c>
      <c r="J829" s="30" t="str">
        <f>IF('Medical Examinations'!$C829&lt;5.7, "Normal", IF('Medical Examinations'!$C829&lt;=6.4, "Prediabetes", "Diabetes"))</f>
        <v>Normal</v>
      </c>
    </row>
    <row r="830" spans="1:10" x14ac:dyDescent="0.3">
      <c r="A830" s="39" t="s">
        <v>1541</v>
      </c>
      <c r="B830" s="23">
        <v>28.22</v>
      </c>
      <c r="C830" s="23">
        <v>7.51</v>
      </c>
      <c r="D830" s="23" t="s">
        <v>2381</v>
      </c>
      <c r="E830" s="23" t="s">
        <v>2379</v>
      </c>
      <c r="F830" s="23" t="s">
        <v>2381</v>
      </c>
      <c r="G830" s="23">
        <v>1</v>
      </c>
      <c r="H830" s="23" t="s">
        <v>2379</v>
      </c>
      <c r="I830" s="23" t="str">
        <f>IF('Medical Examinations'!$B830&lt;18.5, "Underweight", IF('Medical Examinations'!$B830&lt;=24.9, "Normal Weight", IF('Medical Examinations'!$B830&lt;=29.9, "Overweight", "Obesity")))</f>
        <v>Overweight</v>
      </c>
      <c r="J830" s="33" t="str">
        <f>IF('Medical Examinations'!$C830&lt;5.7, "Normal", IF('Medical Examinations'!$C830&lt;=6.4, "Prediabetes", "Diabetes"))</f>
        <v>Diabetes</v>
      </c>
    </row>
    <row r="831" spans="1:10" x14ac:dyDescent="0.3">
      <c r="A831" s="38" t="s">
        <v>1540</v>
      </c>
      <c r="B831" s="28">
        <v>35</v>
      </c>
      <c r="C831" s="28">
        <v>4.13</v>
      </c>
      <c r="D831" s="28" t="s">
        <v>2379</v>
      </c>
      <c r="E831" s="28" t="s">
        <v>2379</v>
      </c>
      <c r="F831" s="28" t="s">
        <v>2379</v>
      </c>
      <c r="G831" s="28">
        <v>2</v>
      </c>
      <c r="H831" s="28" t="s">
        <v>2379</v>
      </c>
      <c r="I831" s="28" t="str">
        <f>IF('Medical Examinations'!$B831&lt;18.5, "Underweight", IF('Medical Examinations'!$B831&lt;=24.9, "Normal Weight", IF('Medical Examinations'!$B831&lt;=29.9, "Overweight", "Obesity")))</f>
        <v>Obesity</v>
      </c>
      <c r="J831" s="30" t="str">
        <f>IF('Medical Examinations'!$C831&lt;5.7, "Normal", IF('Medical Examinations'!$C831&lt;=6.4, "Prediabetes", "Diabetes"))</f>
        <v>Normal</v>
      </c>
    </row>
    <row r="832" spans="1:10" x14ac:dyDescent="0.3">
      <c r="A832" s="39" t="s">
        <v>1539</v>
      </c>
      <c r="B832" s="23">
        <v>36.24</v>
      </c>
      <c r="C832" s="23">
        <v>8.3800000000000008</v>
      </c>
      <c r="D832" s="23" t="s">
        <v>2381</v>
      </c>
      <c r="E832" s="23" t="s">
        <v>2379</v>
      </c>
      <c r="F832" s="23" t="s">
        <v>2379</v>
      </c>
      <c r="G832" s="23">
        <v>1</v>
      </c>
      <c r="H832" s="23" t="s">
        <v>2379</v>
      </c>
      <c r="I832" s="23" t="str">
        <f>IF('Medical Examinations'!$B832&lt;18.5, "Underweight", IF('Medical Examinations'!$B832&lt;=24.9, "Normal Weight", IF('Medical Examinations'!$B832&lt;=29.9, "Overweight", "Obesity")))</f>
        <v>Obesity</v>
      </c>
      <c r="J832" s="33" t="str">
        <f>IF('Medical Examinations'!$C832&lt;5.7, "Normal", IF('Medical Examinations'!$C832&lt;=6.4, "Prediabetes", "Diabetes"))</f>
        <v>Diabetes</v>
      </c>
    </row>
    <row r="833" spans="1:10" x14ac:dyDescent="0.3">
      <c r="A833" s="38" t="s">
        <v>1538</v>
      </c>
      <c r="B833" s="28">
        <v>36.954999999999998</v>
      </c>
      <c r="C833" s="28">
        <v>8.07</v>
      </c>
      <c r="D833" s="28" t="s">
        <v>2379</v>
      </c>
      <c r="E833" s="28" t="s">
        <v>2379</v>
      </c>
      <c r="F833" s="28" t="s">
        <v>2379</v>
      </c>
      <c r="G833" s="28">
        <v>0</v>
      </c>
      <c r="H833" s="28" t="s">
        <v>2379</v>
      </c>
      <c r="I833" s="28" t="str">
        <f>IF('Medical Examinations'!$B833&lt;18.5, "Underweight", IF('Medical Examinations'!$B833&lt;=24.9, "Normal Weight", IF('Medical Examinations'!$B833&lt;=29.9, "Overweight", "Obesity")))</f>
        <v>Obesity</v>
      </c>
      <c r="J833" s="30" t="str">
        <f>IF('Medical Examinations'!$C833&lt;5.7, "Normal", IF('Medical Examinations'!$C833&lt;=6.4, "Prediabetes", "Diabetes"))</f>
        <v>Diabetes</v>
      </c>
    </row>
    <row r="834" spans="1:10" x14ac:dyDescent="0.3">
      <c r="A834" s="39" t="s">
        <v>1537</v>
      </c>
      <c r="B834" s="23">
        <v>29.64</v>
      </c>
      <c r="C834" s="23">
        <v>8.9499999999999993</v>
      </c>
      <c r="D834" s="23" t="s">
        <v>2379</v>
      </c>
      <c r="E834" s="23" t="s">
        <v>2379</v>
      </c>
      <c r="F834" s="23" t="s">
        <v>2379</v>
      </c>
      <c r="G834" s="23">
        <v>0</v>
      </c>
      <c r="H834" s="23" t="s">
        <v>2379</v>
      </c>
      <c r="I834" s="23" t="str">
        <f>IF('Medical Examinations'!$B834&lt;18.5, "Underweight", IF('Medical Examinations'!$B834&lt;=24.9, "Normal Weight", IF('Medical Examinations'!$B834&lt;=29.9, "Overweight", "Obesity")))</f>
        <v>Overweight</v>
      </c>
      <c r="J834" s="33" t="str">
        <f>IF('Medical Examinations'!$C834&lt;5.7, "Normal", IF('Medical Examinations'!$C834&lt;=6.4, "Prediabetes", "Diabetes"))</f>
        <v>Diabetes</v>
      </c>
    </row>
    <row r="835" spans="1:10" x14ac:dyDescent="0.3">
      <c r="A835" s="38" t="s">
        <v>1536</v>
      </c>
      <c r="B835" s="28">
        <v>42.74</v>
      </c>
      <c r="C835" s="28">
        <v>6.31</v>
      </c>
      <c r="D835" s="28" t="s">
        <v>2381</v>
      </c>
      <c r="E835" s="28" t="s">
        <v>2379</v>
      </c>
      <c r="F835" s="28" t="s">
        <v>2379</v>
      </c>
      <c r="G835" s="28">
        <v>1</v>
      </c>
      <c r="H835" s="28" t="s">
        <v>2379</v>
      </c>
      <c r="I835" s="28" t="str">
        <f>IF('Medical Examinations'!$B835&lt;18.5, "Underweight", IF('Medical Examinations'!$B835&lt;=24.9, "Normal Weight", IF('Medical Examinations'!$B835&lt;=29.9, "Overweight", "Obesity")))</f>
        <v>Obesity</v>
      </c>
      <c r="J835" s="30" t="str">
        <f>IF('Medical Examinations'!$C835&lt;5.7, "Normal", IF('Medical Examinations'!$C835&lt;=6.4, "Prediabetes", "Diabetes"))</f>
        <v>Prediabetes</v>
      </c>
    </row>
    <row r="836" spans="1:10" x14ac:dyDescent="0.3">
      <c r="A836" s="39" t="s">
        <v>1535</v>
      </c>
      <c r="B836" s="23">
        <v>36.130000000000003</v>
      </c>
      <c r="C836" s="23">
        <v>7.19</v>
      </c>
      <c r="D836" s="23" t="s">
        <v>2381</v>
      </c>
      <c r="E836" s="23" t="s">
        <v>2379</v>
      </c>
      <c r="F836" s="23" t="s">
        <v>2379</v>
      </c>
      <c r="G836" s="23">
        <v>2</v>
      </c>
      <c r="H836" s="23" t="s">
        <v>2379</v>
      </c>
      <c r="I836" s="23" t="str">
        <f>IF('Medical Examinations'!$B836&lt;18.5, "Underweight", IF('Medical Examinations'!$B836&lt;=24.9, "Normal Weight", IF('Medical Examinations'!$B836&lt;=29.9, "Overweight", "Obesity")))</f>
        <v>Obesity</v>
      </c>
      <c r="J836" s="33" t="str">
        <f>IF('Medical Examinations'!$C836&lt;5.7, "Normal", IF('Medical Examinations'!$C836&lt;=6.4, "Prediabetes", "Diabetes"))</f>
        <v>Diabetes</v>
      </c>
    </row>
    <row r="837" spans="1:10" x14ac:dyDescent="0.3">
      <c r="A837" s="38" t="s">
        <v>1534</v>
      </c>
      <c r="B837" s="28">
        <v>31.55</v>
      </c>
      <c r="C837" s="28">
        <v>6.11</v>
      </c>
      <c r="D837" s="28" t="s">
        <v>2381</v>
      </c>
      <c r="E837" s="28" t="s">
        <v>2379</v>
      </c>
      <c r="F837" s="28" t="s">
        <v>2379</v>
      </c>
      <c r="G837" s="28">
        <v>1</v>
      </c>
      <c r="H837" s="28" t="s">
        <v>2379</v>
      </c>
      <c r="I837" s="28" t="str">
        <f>IF('Medical Examinations'!$B837&lt;18.5, "Underweight", IF('Medical Examinations'!$B837&lt;=24.9, "Normal Weight", IF('Medical Examinations'!$B837&lt;=29.9, "Overweight", "Obesity")))</f>
        <v>Obesity</v>
      </c>
      <c r="J837" s="30" t="str">
        <f>IF('Medical Examinations'!$C837&lt;5.7, "Normal", IF('Medical Examinations'!$C837&lt;=6.4, "Prediabetes", "Diabetes"))</f>
        <v>Prediabetes</v>
      </c>
    </row>
    <row r="838" spans="1:10" x14ac:dyDescent="0.3">
      <c r="A838" s="39" t="s">
        <v>1533</v>
      </c>
      <c r="B838" s="23">
        <v>52.75</v>
      </c>
      <c r="C838" s="23">
        <v>6.02</v>
      </c>
      <c r="D838" s="23" t="s">
        <v>2379</v>
      </c>
      <c r="E838" s="23" t="s">
        <v>2379</v>
      </c>
      <c r="F838" s="23" t="s">
        <v>2379</v>
      </c>
      <c r="G838" s="23">
        <v>1</v>
      </c>
      <c r="H838" s="23" t="s">
        <v>2379</v>
      </c>
      <c r="I838" s="23" t="str">
        <f>IF('Medical Examinations'!$B838&lt;18.5, "Underweight", IF('Medical Examinations'!$B838&lt;=24.9, "Normal Weight", IF('Medical Examinations'!$B838&lt;=29.9, "Overweight", "Obesity")))</f>
        <v>Obesity</v>
      </c>
      <c r="J838" s="33" t="str">
        <f>IF('Medical Examinations'!$C838&lt;5.7, "Normal", IF('Medical Examinations'!$C838&lt;=6.4, "Prediabetes", "Diabetes"))</f>
        <v>Prediabetes</v>
      </c>
    </row>
    <row r="839" spans="1:10" x14ac:dyDescent="0.3">
      <c r="A839" s="38" t="s">
        <v>1532</v>
      </c>
      <c r="B839" s="28">
        <v>36.67</v>
      </c>
      <c r="C839" s="28">
        <v>11.86</v>
      </c>
      <c r="D839" s="28" t="s">
        <v>2379</v>
      </c>
      <c r="E839" s="28" t="s">
        <v>2379</v>
      </c>
      <c r="F839" s="28" t="s">
        <v>2379</v>
      </c>
      <c r="G839" s="28">
        <v>0</v>
      </c>
      <c r="H839" s="28" t="s">
        <v>2379</v>
      </c>
      <c r="I839" s="28" t="str">
        <f>IF('Medical Examinations'!$B839&lt;18.5, "Underweight", IF('Medical Examinations'!$B839&lt;=24.9, "Normal Weight", IF('Medical Examinations'!$B839&lt;=29.9, "Overweight", "Obesity")))</f>
        <v>Obesity</v>
      </c>
      <c r="J839" s="30" t="str">
        <f>IF('Medical Examinations'!$C839&lt;5.7, "Normal", IF('Medical Examinations'!$C839&lt;=6.4, "Prediabetes", "Diabetes"))</f>
        <v>Diabetes</v>
      </c>
    </row>
    <row r="840" spans="1:10" x14ac:dyDescent="0.3">
      <c r="A840" s="39" t="s">
        <v>1531</v>
      </c>
      <c r="B840" s="23">
        <v>38.06</v>
      </c>
      <c r="C840" s="23">
        <v>8.25</v>
      </c>
      <c r="D840" s="23" t="s">
        <v>2379</v>
      </c>
      <c r="E840" s="23" t="s">
        <v>2379</v>
      </c>
      <c r="F840" s="23" t="s">
        <v>2379</v>
      </c>
      <c r="G840" s="23">
        <v>0</v>
      </c>
      <c r="H840" s="23" t="s">
        <v>2379</v>
      </c>
      <c r="I840" s="23" t="str">
        <f>IF('Medical Examinations'!$B840&lt;18.5, "Underweight", IF('Medical Examinations'!$B840&lt;=24.9, "Normal Weight", IF('Medical Examinations'!$B840&lt;=29.9, "Overweight", "Obesity")))</f>
        <v>Obesity</v>
      </c>
      <c r="J840" s="33" t="str">
        <f>IF('Medical Examinations'!$C840&lt;5.7, "Normal", IF('Medical Examinations'!$C840&lt;=6.4, "Prediabetes", "Diabetes"))</f>
        <v>Diabetes</v>
      </c>
    </row>
    <row r="841" spans="1:10" x14ac:dyDescent="0.3">
      <c r="A841" s="38" t="s">
        <v>1530</v>
      </c>
      <c r="B841" s="28">
        <v>38</v>
      </c>
      <c r="C841" s="28">
        <v>8.1300000000000008</v>
      </c>
      <c r="D841" s="28" t="s">
        <v>2379</v>
      </c>
      <c r="E841" s="28" t="s">
        <v>2379</v>
      </c>
      <c r="F841" s="28" t="s">
        <v>2379</v>
      </c>
      <c r="G841" s="28">
        <v>0</v>
      </c>
      <c r="H841" s="28" t="s">
        <v>2379</v>
      </c>
      <c r="I841" s="28" t="str">
        <f>IF('Medical Examinations'!$B841&lt;18.5, "Underweight", IF('Medical Examinations'!$B841&lt;=24.9, "Normal Weight", IF('Medical Examinations'!$B841&lt;=29.9, "Overweight", "Obesity")))</f>
        <v>Obesity</v>
      </c>
      <c r="J841" s="30" t="str">
        <f>IF('Medical Examinations'!$C841&lt;5.7, "Normal", IF('Medical Examinations'!$C841&lt;=6.4, "Prediabetes", "Diabetes"))</f>
        <v>Diabetes</v>
      </c>
    </row>
    <row r="842" spans="1:10" x14ac:dyDescent="0.3">
      <c r="A842" s="39" t="s">
        <v>1529</v>
      </c>
      <c r="B842" s="23">
        <v>35.1</v>
      </c>
      <c r="C842" s="23">
        <v>10.1</v>
      </c>
      <c r="D842" s="23" t="s">
        <v>2379</v>
      </c>
      <c r="E842" s="23" t="s">
        <v>2379</v>
      </c>
      <c r="F842" s="23" t="s">
        <v>2379</v>
      </c>
      <c r="G842" s="23">
        <v>0</v>
      </c>
      <c r="H842" s="23" t="s">
        <v>2379</v>
      </c>
      <c r="I842" s="23" t="str">
        <f>IF('Medical Examinations'!$B842&lt;18.5, "Underweight", IF('Medical Examinations'!$B842&lt;=24.9, "Normal Weight", IF('Medical Examinations'!$B842&lt;=29.9, "Overweight", "Obesity")))</f>
        <v>Obesity</v>
      </c>
      <c r="J842" s="33" t="str">
        <f>IF('Medical Examinations'!$C842&lt;5.7, "Normal", IF('Medical Examinations'!$C842&lt;=6.4, "Prediabetes", "Diabetes"))</f>
        <v>Diabetes</v>
      </c>
    </row>
    <row r="843" spans="1:10" x14ac:dyDescent="0.3">
      <c r="A843" s="38" t="s">
        <v>1528</v>
      </c>
      <c r="B843" s="28">
        <v>33.82</v>
      </c>
      <c r="C843" s="28">
        <v>5.89</v>
      </c>
      <c r="D843" s="28" t="s">
        <v>2381</v>
      </c>
      <c r="E843" s="28" t="s">
        <v>2379</v>
      </c>
      <c r="F843" s="28" t="s">
        <v>2379</v>
      </c>
      <c r="G843" s="28">
        <v>2</v>
      </c>
      <c r="H843" s="28" t="s">
        <v>2379</v>
      </c>
      <c r="I843" s="28" t="str">
        <f>IF('Medical Examinations'!$B843&lt;18.5, "Underweight", IF('Medical Examinations'!$B843&lt;=24.9, "Normal Weight", IF('Medical Examinations'!$B843&lt;=29.9, "Overweight", "Obesity")))</f>
        <v>Obesity</v>
      </c>
      <c r="J843" s="30" t="str">
        <f>IF('Medical Examinations'!$C843&lt;5.7, "Normal", IF('Medical Examinations'!$C843&lt;=6.4, "Prediabetes", "Diabetes"))</f>
        <v>Prediabetes</v>
      </c>
    </row>
    <row r="844" spans="1:10" x14ac:dyDescent="0.3">
      <c r="A844" s="39" t="s">
        <v>1527</v>
      </c>
      <c r="B844" s="23">
        <v>37.43</v>
      </c>
      <c r="C844" s="23">
        <v>4.97</v>
      </c>
      <c r="D844" s="23" t="s">
        <v>2379</v>
      </c>
      <c r="E844" s="23" t="s">
        <v>2379</v>
      </c>
      <c r="F844" s="23" t="s">
        <v>2379</v>
      </c>
      <c r="G844" s="23">
        <v>2</v>
      </c>
      <c r="H844" s="23" t="s">
        <v>2379</v>
      </c>
      <c r="I844" s="23" t="str">
        <f>IF('Medical Examinations'!$B844&lt;18.5, "Underweight", IF('Medical Examinations'!$B844&lt;=24.9, "Normal Weight", IF('Medical Examinations'!$B844&lt;=29.9, "Overweight", "Obesity")))</f>
        <v>Obesity</v>
      </c>
      <c r="J844" s="33" t="str">
        <f>IF('Medical Examinations'!$C844&lt;5.7, "Normal", IF('Medical Examinations'!$C844&lt;=6.4, "Prediabetes", "Diabetes"))</f>
        <v>Normal</v>
      </c>
    </row>
    <row r="845" spans="1:10" x14ac:dyDescent="0.3">
      <c r="A845" s="38" t="s">
        <v>1526</v>
      </c>
      <c r="B845" s="28">
        <v>30.5</v>
      </c>
      <c r="C845" s="28">
        <v>9.9</v>
      </c>
      <c r="D845" s="28" t="s">
        <v>2379</v>
      </c>
      <c r="E845" s="28" t="s">
        <v>2379</v>
      </c>
      <c r="F845" s="28" t="s">
        <v>2379</v>
      </c>
      <c r="G845" s="28">
        <v>0</v>
      </c>
      <c r="H845" s="28" t="s">
        <v>2379</v>
      </c>
      <c r="I845" s="28" t="str">
        <f>IF('Medical Examinations'!$B845&lt;18.5, "Underweight", IF('Medical Examinations'!$B845&lt;=24.9, "Normal Weight", IF('Medical Examinations'!$B845&lt;=29.9, "Overweight", "Obesity")))</f>
        <v>Obesity</v>
      </c>
      <c r="J845" s="30" t="str">
        <f>IF('Medical Examinations'!$C845&lt;5.7, "Normal", IF('Medical Examinations'!$C845&lt;=6.4, "Prediabetes", "Diabetes"))</f>
        <v>Diabetes</v>
      </c>
    </row>
    <row r="846" spans="1:10" x14ac:dyDescent="0.3">
      <c r="A846" s="39" t="s">
        <v>1525</v>
      </c>
      <c r="B846" s="23">
        <v>24.53</v>
      </c>
      <c r="C846" s="23">
        <v>9.0500000000000007</v>
      </c>
      <c r="D846" s="23" t="s">
        <v>2379</v>
      </c>
      <c r="E846" s="23" t="s">
        <v>2379</v>
      </c>
      <c r="F846" s="23" t="s">
        <v>2379</v>
      </c>
      <c r="G846" s="23">
        <v>0</v>
      </c>
      <c r="H846" s="23" t="s">
        <v>2379</v>
      </c>
      <c r="I846" s="23" t="str">
        <f>IF('Medical Examinations'!$B846&lt;18.5, "Underweight", IF('Medical Examinations'!$B846&lt;=24.9, "Normal Weight", IF('Medical Examinations'!$B846&lt;=29.9, "Overweight", "Obesity")))</f>
        <v>Normal Weight</v>
      </c>
      <c r="J846" s="33" t="str">
        <f>IF('Medical Examinations'!$C846&lt;5.7, "Normal", IF('Medical Examinations'!$C846&lt;=6.4, "Prediabetes", "Diabetes"))</f>
        <v>Diabetes</v>
      </c>
    </row>
    <row r="847" spans="1:10" x14ac:dyDescent="0.3">
      <c r="A847" s="38" t="s">
        <v>1524</v>
      </c>
      <c r="B847" s="28">
        <v>25.74</v>
      </c>
      <c r="C847" s="28">
        <v>10.93</v>
      </c>
      <c r="D847" s="28" t="s">
        <v>2379</v>
      </c>
      <c r="E847" s="28" t="s">
        <v>2379</v>
      </c>
      <c r="F847" s="28" t="s">
        <v>2379</v>
      </c>
      <c r="G847" s="28">
        <v>0</v>
      </c>
      <c r="H847" s="28" t="s">
        <v>2379</v>
      </c>
      <c r="I847" s="28" t="str">
        <f>IF('Medical Examinations'!$B847&lt;18.5, "Underweight", IF('Medical Examinations'!$B847&lt;=24.9, "Normal Weight", IF('Medical Examinations'!$B847&lt;=29.9, "Overweight", "Obesity")))</f>
        <v>Overweight</v>
      </c>
      <c r="J847" s="30" t="str">
        <f>IF('Medical Examinations'!$C847&lt;5.7, "Normal", IF('Medical Examinations'!$C847&lt;=6.4, "Prediabetes", "Diabetes"))</f>
        <v>Diabetes</v>
      </c>
    </row>
    <row r="848" spans="1:10" x14ac:dyDescent="0.3">
      <c r="A848" s="39" t="s">
        <v>1523</v>
      </c>
      <c r="B848" s="23">
        <v>34.08</v>
      </c>
      <c r="C848" s="23">
        <v>7.58</v>
      </c>
      <c r="D848" s="23" t="s">
        <v>2381</v>
      </c>
      <c r="E848" s="23" t="s">
        <v>2379</v>
      </c>
      <c r="F848" s="23" t="s">
        <v>2379</v>
      </c>
      <c r="G848" s="23">
        <v>2</v>
      </c>
      <c r="H848" s="23" t="s">
        <v>2379</v>
      </c>
      <c r="I848" s="23" t="str">
        <f>IF('Medical Examinations'!$B848&lt;18.5, "Underweight", IF('Medical Examinations'!$B848&lt;=24.9, "Normal Weight", IF('Medical Examinations'!$B848&lt;=29.9, "Overweight", "Obesity")))</f>
        <v>Obesity</v>
      </c>
      <c r="J848" s="33" t="str">
        <f>IF('Medical Examinations'!$C848&lt;5.7, "Normal", IF('Medical Examinations'!$C848&lt;=6.4, "Prediabetes", "Diabetes"))</f>
        <v>Diabetes</v>
      </c>
    </row>
    <row r="849" spans="1:10" x14ac:dyDescent="0.3">
      <c r="A849" s="38" t="s">
        <v>1522</v>
      </c>
      <c r="B849" s="28">
        <v>31.35</v>
      </c>
      <c r="C849" s="28">
        <v>11</v>
      </c>
      <c r="D849" s="28" t="s">
        <v>2381</v>
      </c>
      <c r="E849" s="28" t="s">
        <v>2379</v>
      </c>
      <c r="F849" s="28" t="s">
        <v>2381</v>
      </c>
      <c r="G849" s="28">
        <v>1</v>
      </c>
      <c r="H849" s="28" t="s">
        <v>2379</v>
      </c>
      <c r="I849" s="28" t="str">
        <f>IF('Medical Examinations'!$B849&lt;18.5, "Underweight", IF('Medical Examinations'!$B849&lt;=24.9, "Normal Weight", IF('Medical Examinations'!$B849&lt;=29.9, "Overweight", "Obesity")))</f>
        <v>Obesity</v>
      </c>
      <c r="J849" s="30" t="str">
        <f>IF('Medical Examinations'!$C849&lt;5.7, "Normal", IF('Medical Examinations'!$C849&lt;=6.4, "Prediabetes", "Diabetes"))</f>
        <v>Diabetes</v>
      </c>
    </row>
    <row r="850" spans="1:10" x14ac:dyDescent="0.3">
      <c r="A850" s="39" t="s">
        <v>1521</v>
      </c>
      <c r="B850" s="23">
        <v>26.79</v>
      </c>
      <c r="C850" s="23">
        <v>5.0599999999999996</v>
      </c>
      <c r="D850" s="23" t="s">
        <v>2379</v>
      </c>
      <c r="E850" s="23" t="s">
        <v>2379</v>
      </c>
      <c r="F850" s="23" t="s">
        <v>2379</v>
      </c>
      <c r="G850" s="23">
        <v>1</v>
      </c>
      <c r="H850" s="23" t="s">
        <v>2379</v>
      </c>
      <c r="I850" s="23" t="str">
        <f>IF('Medical Examinations'!$B850&lt;18.5, "Underweight", IF('Medical Examinations'!$B850&lt;=24.9, "Normal Weight", IF('Medical Examinations'!$B850&lt;=29.9, "Overweight", "Obesity")))</f>
        <v>Overweight</v>
      </c>
      <c r="J850" s="33" t="str">
        <f>IF('Medical Examinations'!$C850&lt;5.7, "Normal", IF('Medical Examinations'!$C850&lt;=6.4, "Prediabetes", "Diabetes"))</f>
        <v>Normal</v>
      </c>
    </row>
    <row r="851" spans="1:10" x14ac:dyDescent="0.3">
      <c r="A851" s="38" t="s">
        <v>1520</v>
      </c>
      <c r="B851" s="28">
        <v>42.78</v>
      </c>
      <c r="C851" s="28">
        <v>6.11</v>
      </c>
      <c r="D851" s="28" t="s">
        <v>2381</v>
      </c>
      <c r="E851" s="28" t="s">
        <v>2379</v>
      </c>
      <c r="F851" s="28" t="s">
        <v>2379</v>
      </c>
      <c r="G851" s="28">
        <v>1</v>
      </c>
      <c r="H851" s="28" t="s">
        <v>2379</v>
      </c>
      <c r="I851" s="28" t="str">
        <f>IF('Medical Examinations'!$B851&lt;18.5, "Underweight", IF('Medical Examinations'!$B851&lt;=24.9, "Normal Weight", IF('Medical Examinations'!$B851&lt;=29.9, "Overweight", "Obesity")))</f>
        <v>Obesity</v>
      </c>
      <c r="J851" s="30" t="str">
        <f>IF('Medical Examinations'!$C851&lt;5.7, "Normal", IF('Medical Examinations'!$C851&lt;=6.4, "Prediabetes", "Diabetes"))</f>
        <v>Prediabetes</v>
      </c>
    </row>
    <row r="852" spans="1:10" x14ac:dyDescent="0.3">
      <c r="A852" s="39" t="s">
        <v>1519</v>
      </c>
      <c r="B852" s="23">
        <v>46.75</v>
      </c>
      <c r="C852" s="23">
        <v>6.66</v>
      </c>
      <c r="D852" s="23" t="s">
        <v>2381</v>
      </c>
      <c r="E852" s="23" t="s">
        <v>2379</v>
      </c>
      <c r="F852" s="23" t="s">
        <v>2379</v>
      </c>
      <c r="G852" s="23">
        <v>2</v>
      </c>
      <c r="H852" s="23" t="s">
        <v>2379</v>
      </c>
      <c r="I852" s="23" t="str">
        <f>IF('Medical Examinations'!$B852&lt;18.5, "Underweight", IF('Medical Examinations'!$B852&lt;=24.9, "Normal Weight", IF('Medical Examinations'!$B852&lt;=29.9, "Overweight", "Obesity")))</f>
        <v>Obesity</v>
      </c>
      <c r="J852" s="33" t="str">
        <f>IF('Medical Examinations'!$C852&lt;5.7, "Normal", IF('Medical Examinations'!$C852&lt;=6.4, "Prediabetes", "Diabetes"))</f>
        <v>Diabetes</v>
      </c>
    </row>
    <row r="853" spans="1:10" x14ac:dyDescent="0.3">
      <c r="A853" s="38" t="s">
        <v>1518</v>
      </c>
      <c r="B853" s="28">
        <v>32.15</v>
      </c>
      <c r="C853" s="28">
        <v>4.0199999999999996</v>
      </c>
      <c r="D853" s="28" t="s">
        <v>2381</v>
      </c>
      <c r="E853" s="28" t="s">
        <v>2379</v>
      </c>
      <c r="F853" s="28" t="s">
        <v>2381</v>
      </c>
      <c r="G853" s="28">
        <v>1</v>
      </c>
      <c r="H853" s="28" t="s">
        <v>2379</v>
      </c>
      <c r="I853" s="28" t="str">
        <f>IF('Medical Examinations'!$B853&lt;18.5, "Underweight", IF('Medical Examinations'!$B853&lt;=24.9, "Normal Weight", IF('Medical Examinations'!$B853&lt;=29.9, "Overweight", "Obesity")))</f>
        <v>Obesity</v>
      </c>
      <c r="J853" s="30" t="str">
        <f>IF('Medical Examinations'!$C853&lt;5.7, "Normal", IF('Medical Examinations'!$C853&lt;=6.4, "Prediabetes", "Diabetes"))</f>
        <v>Normal</v>
      </c>
    </row>
    <row r="854" spans="1:10" x14ac:dyDescent="0.3">
      <c r="A854" s="39" t="s">
        <v>1517</v>
      </c>
      <c r="B854" s="23">
        <v>43.4</v>
      </c>
      <c r="C854" s="23">
        <v>8.81</v>
      </c>
      <c r="D854" s="23" t="s">
        <v>2381</v>
      </c>
      <c r="E854" s="23" t="s">
        <v>2379</v>
      </c>
      <c r="F854" s="23" t="s">
        <v>2379</v>
      </c>
      <c r="G854" s="23">
        <v>2</v>
      </c>
      <c r="H854" s="23" t="s">
        <v>2379</v>
      </c>
      <c r="I854" s="23" t="str">
        <f>IF('Medical Examinations'!$B854&lt;18.5, "Underweight", IF('Medical Examinations'!$B854&lt;=24.9, "Normal Weight", IF('Medical Examinations'!$B854&lt;=29.9, "Overweight", "Obesity")))</f>
        <v>Obesity</v>
      </c>
      <c r="J854" s="33" t="str">
        <f>IF('Medical Examinations'!$C854&lt;5.7, "Normal", IF('Medical Examinations'!$C854&lt;=6.4, "Prediabetes", "Diabetes"))</f>
        <v>Diabetes</v>
      </c>
    </row>
    <row r="855" spans="1:10" x14ac:dyDescent="0.3">
      <c r="A855" s="38" t="s">
        <v>1516</v>
      </c>
      <c r="B855" s="28">
        <v>31.57</v>
      </c>
      <c r="C855" s="28">
        <v>7.92</v>
      </c>
      <c r="D855" s="28" t="s">
        <v>2381</v>
      </c>
      <c r="E855" s="28" t="s">
        <v>2379</v>
      </c>
      <c r="F855" s="28" t="s">
        <v>2379</v>
      </c>
      <c r="G855" s="28">
        <v>2</v>
      </c>
      <c r="H855" s="28" t="s">
        <v>2379</v>
      </c>
      <c r="I855" s="28" t="str">
        <f>IF('Medical Examinations'!$B855&lt;18.5, "Underweight", IF('Medical Examinations'!$B855&lt;=24.9, "Normal Weight", IF('Medical Examinations'!$B855&lt;=29.9, "Overweight", "Obesity")))</f>
        <v>Obesity</v>
      </c>
      <c r="J855" s="30" t="str">
        <f>IF('Medical Examinations'!$C855&lt;5.7, "Normal", IF('Medical Examinations'!$C855&lt;=6.4, "Prediabetes", "Diabetes"))</f>
        <v>Diabetes</v>
      </c>
    </row>
    <row r="856" spans="1:10" x14ac:dyDescent="0.3">
      <c r="A856" s="39" t="s">
        <v>1515</v>
      </c>
      <c r="B856" s="23">
        <v>24.32</v>
      </c>
      <c r="C856" s="23">
        <v>7.48</v>
      </c>
      <c r="D856" s="23" t="s">
        <v>2379</v>
      </c>
      <c r="E856" s="23" t="s">
        <v>2379</v>
      </c>
      <c r="F856" s="23" t="s">
        <v>2379</v>
      </c>
      <c r="G856" s="23">
        <v>0</v>
      </c>
      <c r="H856" s="23" t="s">
        <v>2379</v>
      </c>
      <c r="I856" s="23" t="str">
        <f>IF('Medical Examinations'!$B856&lt;18.5, "Underweight", IF('Medical Examinations'!$B856&lt;=24.9, "Normal Weight", IF('Medical Examinations'!$B856&lt;=29.9, "Overweight", "Obesity")))</f>
        <v>Normal Weight</v>
      </c>
      <c r="J856" s="33" t="str">
        <f>IF('Medical Examinations'!$C856&lt;5.7, "Normal", IF('Medical Examinations'!$C856&lt;=6.4, "Prediabetes", "Diabetes"))</f>
        <v>Diabetes</v>
      </c>
    </row>
    <row r="857" spans="1:10" x14ac:dyDescent="0.3">
      <c r="A857" s="38" t="s">
        <v>1514</v>
      </c>
      <c r="B857" s="28">
        <v>31.07</v>
      </c>
      <c r="C857" s="28">
        <v>4.62</v>
      </c>
      <c r="D857" s="28" t="s">
        <v>2381</v>
      </c>
      <c r="E857" s="28" t="s">
        <v>2379</v>
      </c>
      <c r="F857" s="28" t="s">
        <v>2379</v>
      </c>
      <c r="G857" s="28">
        <v>2</v>
      </c>
      <c r="H857" s="28" t="s">
        <v>2379</v>
      </c>
      <c r="I857" s="28" t="str">
        <f>IF('Medical Examinations'!$B857&lt;18.5, "Underweight", IF('Medical Examinations'!$B857&lt;=24.9, "Normal Weight", IF('Medical Examinations'!$B857&lt;=29.9, "Overweight", "Obesity")))</f>
        <v>Obesity</v>
      </c>
      <c r="J857" s="30" t="str">
        <f>IF('Medical Examinations'!$C857&lt;5.7, "Normal", IF('Medical Examinations'!$C857&lt;=6.4, "Prediabetes", "Diabetes"))</f>
        <v>Normal</v>
      </c>
    </row>
    <row r="858" spans="1:10" x14ac:dyDescent="0.3">
      <c r="A858" s="39" t="s">
        <v>1513</v>
      </c>
      <c r="B858" s="23">
        <v>35.814999999999998</v>
      </c>
      <c r="C858" s="23">
        <v>8.4700000000000006</v>
      </c>
      <c r="D858" s="23" t="s">
        <v>2379</v>
      </c>
      <c r="E858" s="23" t="s">
        <v>2379</v>
      </c>
      <c r="F858" s="23" t="s">
        <v>2379</v>
      </c>
      <c r="G858" s="23">
        <v>0</v>
      </c>
      <c r="H858" s="23" t="s">
        <v>2379</v>
      </c>
      <c r="I858" s="23" t="str">
        <f>IF('Medical Examinations'!$B858&lt;18.5, "Underweight", IF('Medical Examinations'!$B858&lt;=24.9, "Normal Weight", IF('Medical Examinations'!$B858&lt;=29.9, "Overweight", "Obesity")))</f>
        <v>Obesity</v>
      </c>
      <c r="J858" s="33" t="str">
        <f>IF('Medical Examinations'!$C858&lt;5.7, "Normal", IF('Medical Examinations'!$C858&lt;=6.4, "Prediabetes", "Diabetes"))</f>
        <v>Diabetes</v>
      </c>
    </row>
    <row r="859" spans="1:10" x14ac:dyDescent="0.3">
      <c r="A859" s="38" t="s">
        <v>1512</v>
      </c>
      <c r="B859" s="28">
        <v>40.81</v>
      </c>
      <c r="C859" s="28">
        <v>10.58</v>
      </c>
      <c r="D859" s="28" t="s">
        <v>2381</v>
      </c>
      <c r="E859" s="28" t="s">
        <v>2379</v>
      </c>
      <c r="F859" s="28" t="s">
        <v>2379</v>
      </c>
      <c r="G859" s="28">
        <v>0</v>
      </c>
      <c r="H859" s="28" t="s">
        <v>2379</v>
      </c>
      <c r="I859" s="28" t="str">
        <f>IF('Medical Examinations'!$B859&lt;18.5, "Underweight", IF('Medical Examinations'!$B859&lt;=24.9, "Normal Weight", IF('Medical Examinations'!$B859&lt;=29.9, "Overweight", "Obesity")))</f>
        <v>Obesity</v>
      </c>
      <c r="J859" s="30" t="str">
        <f>IF('Medical Examinations'!$C859&lt;5.7, "Normal", IF('Medical Examinations'!$C859&lt;=6.4, "Prediabetes", "Diabetes"))</f>
        <v>Diabetes</v>
      </c>
    </row>
    <row r="860" spans="1:10" x14ac:dyDescent="0.3">
      <c r="A860" s="39" t="s">
        <v>1511</v>
      </c>
      <c r="B860" s="23">
        <v>24.605</v>
      </c>
      <c r="C860" s="23">
        <v>7.48</v>
      </c>
      <c r="D860" s="23" t="s">
        <v>2379</v>
      </c>
      <c r="E860" s="23" t="s">
        <v>2379</v>
      </c>
      <c r="F860" s="23" t="s">
        <v>2379</v>
      </c>
      <c r="G860" s="23">
        <v>0</v>
      </c>
      <c r="H860" s="23" t="s">
        <v>2379</v>
      </c>
      <c r="I860" s="23" t="str">
        <f>IF('Medical Examinations'!$B860&lt;18.5, "Underweight", IF('Medical Examinations'!$B860&lt;=24.9, "Normal Weight", IF('Medical Examinations'!$B860&lt;=29.9, "Overweight", "Obesity")))</f>
        <v>Normal Weight</v>
      </c>
      <c r="J860" s="33" t="str">
        <f>IF('Medical Examinations'!$C860&lt;5.7, "Normal", IF('Medical Examinations'!$C860&lt;=6.4, "Prediabetes", "Diabetes"))</f>
        <v>Diabetes</v>
      </c>
    </row>
    <row r="861" spans="1:10" x14ac:dyDescent="0.3">
      <c r="A861" s="38" t="s">
        <v>1510</v>
      </c>
      <c r="B861" s="28">
        <v>21.47</v>
      </c>
      <c r="C861" s="28">
        <v>7.82</v>
      </c>
      <c r="D861" s="28" t="s">
        <v>2379</v>
      </c>
      <c r="E861" s="28" t="s">
        <v>2379</v>
      </c>
      <c r="F861" s="28" t="s">
        <v>2379</v>
      </c>
      <c r="G861" s="28">
        <v>0</v>
      </c>
      <c r="H861" s="28" t="s">
        <v>2379</v>
      </c>
      <c r="I861" s="28" t="str">
        <f>IF('Medical Examinations'!$B861&lt;18.5, "Underweight", IF('Medical Examinations'!$B861&lt;=24.9, "Normal Weight", IF('Medical Examinations'!$B861&lt;=29.9, "Overweight", "Obesity")))</f>
        <v>Normal Weight</v>
      </c>
      <c r="J861" s="30" t="str">
        <f>IF('Medical Examinations'!$C861&lt;5.7, "Normal", IF('Medical Examinations'!$C861&lt;=6.4, "Prediabetes", "Diabetes"))</f>
        <v>Diabetes</v>
      </c>
    </row>
    <row r="862" spans="1:10" x14ac:dyDescent="0.3">
      <c r="A862" s="39" t="s">
        <v>1509</v>
      </c>
      <c r="B862" s="23">
        <v>52.89</v>
      </c>
      <c r="C862" s="23">
        <v>4.96</v>
      </c>
      <c r="D862" s="23" t="s">
        <v>2381</v>
      </c>
      <c r="E862" s="23" t="s">
        <v>2379</v>
      </c>
      <c r="F862" s="23" t="s">
        <v>2379</v>
      </c>
      <c r="G862" s="23">
        <v>1</v>
      </c>
      <c r="H862" s="23" t="s">
        <v>2379</v>
      </c>
      <c r="I862" s="23" t="str">
        <f>IF('Medical Examinations'!$B862&lt;18.5, "Underweight", IF('Medical Examinations'!$B862&lt;=24.9, "Normal Weight", IF('Medical Examinations'!$B862&lt;=29.9, "Overweight", "Obesity")))</f>
        <v>Obesity</v>
      </c>
      <c r="J862" s="33" t="str">
        <f>IF('Medical Examinations'!$C862&lt;5.7, "Normal", IF('Medical Examinations'!$C862&lt;=6.4, "Prediabetes", "Diabetes"))</f>
        <v>Normal</v>
      </c>
    </row>
    <row r="863" spans="1:10" x14ac:dyDescent="0.3">
      <c r="A863" s="38" t="s">
        <v>1508</v>
      </c>
      <c r="B863" s="28">
        <v>32.965000000000003</v>
      </c>
      <c r="C863" s="28">
        <v>6.15</v>
      </c>
      <c r="D863" s="28" t="s">
        <v>2381</v>
      </c>
      <c r="E863" s="28" t="s">
        <v>2379</v>
      </c>
      <c r="F863" s="28" t="s">
        <v>2379</v>
      </c>
      <c r="G863" s="28">
        <v>1</v>
      </c>
      <c r="H863" s="28" t="s">
        <v>2379</v>
      </c>
      <c r="I863" s="28" t="str">
        <f>IF('Medical Examinations'!$B863&lt;18.5, "Underweight", IF('Medical Examinations'!$B863&lt;=24.9, "Normal Weight", IF('Medical Examinations'!$B863&lt;=29.9, "Overweight", "Obesity")))</f>
        <v>Obesity</v>
      </c>
      <c r="J863" s="30" t="str">
        <f>IF('Medical Examinations'!$C863&lt;5.7, "Normal", IF('Medical Examinations'!$C863&lt;=6.4, "Prediabetes", "Diabetes"))</f>
        <v>Prediabetes</v>
      </c>
    </row>
    <row r="864" spans="1:10" x14ac:dyDescent="0.3">
      <c r="A864" s="39" t="s">
        <v>1507</v>
      </c>
      <c r="B864" s="23">
        <v>36.799999999999997</v>
      </c>
      <c r="C864" s="23">
        <v>4.62</v>
      </c>
      <c r="D864" s="23" t="s">
        <v>2379</v>
      </c>
      <c r="E864" s="23" t="s">
        <v>2379</v>
      </c>
      <c r="F864" s="23" t="s">
        <v>2381</v>
      </c>
      <c r="G864" s="23">
        <v>1</v>
      </c>
      <c r="H864" s="23" t="s">
        <v>2379</v>
      </c>
      <c r="I864" s="23" t="str">
        <f>IF('Medical Examinations'!$B864&lt;18.5, "Underweight", IF('Medical Examinations'!$B864&lt;=24.9, "Normal Weight", IF('Medical Examinations'!$B864&lt;=29.9, "Overweight", "Obesity")))</f>
        <v>Obesity</v>
      </c>
      <c r="J864" s="33" t="str">
        <f>IF('Medical Examinations'!$C864&lt;5.7, "Normal", IF('Medical Examinations'!$C864&lt;=6.4, "Prediabetes", "Diabetes"))</f>
        <v>Normal</v>
      </c>
    </row>
    <row r="865" spans="1:10" x14ac:dyDescent="0.3">
      <c r="A865" s="38" t="s">
        <v>1506</v>
      </c>
      <c r="B865" s="28">
        <v>34.299999999999997</v>
      </c>
      <c r="C865" s="28">
        <v>4.87</v>
      </c>
      <c r="D865" s="28" t="s">
        <v>2379</v>
      </c>
      <c r="E865" s="28" t="s">
        <v>2379</v>
      </c>
      <c r="F865" s="28" t="s">
        <v>2379</v>
      </c>
      <c r="G865" s="28">
        <v>2</v>
      </c>
      <c r="H865" s="28" t="s">
        <v>2379</v>
      </c>
      <c r="I865" s="28" t="str">
        <f>IF('Medical Examinations'!$B865&lt;18.5, "Underweight", IF('Medical Examinations'!$B865&lt;=24.9, "Normal Weight", IF('Medical Examinations'!$B865&lt;=29.9, "Overweight", "Obesity")))</f>
        <v>Obesity</v>
      </c>
      <c r="J865" s="30" t="str">
        <f>IF('Medical Examinations'!$C865&lt;5.7, "Normal", IF('Medical Examinations'!$C865&lt;=6.4, "Prediabetes", "Diabetes"))</f>
        <v>Normal</v>
      </c>
    </row>
    <row r="866" spans="1:10" x14ac:dyDescent="0.3">
      <c r="A866" s="39" t="s">
        <v>1505</v>
      </c>
      <c r="B866" s="23">
        <v>35.244999999999997</v>
      </c>
      <c r="C866" s="23">
        <v>4.63</v>
      </c>
      <c r="D866" s="23" t="s">
        <v>2379</v>
      </c>
      <c r="E866" s="23" t="s">
        <v>2379</v>
      </c>
      <c r="F866" s="23" t="s">
        <v>2379</v>
      </c>
      <c r="G866" s="23">
        <v>0</v>
      </c>
      <c r="H866" s="23" t="s">
        <v>2379</v>
      </c>
      <c r="I866" s="23" t="str">
        <f>IF('Medical Examinations'!$B866&lt;18.5, "Underweight", IF('Medical Examinations'!$B866&lt;=24.9, "Normal Weight", IF('Medical Examinations'!$B866&lt;=29.9, "Overweight", "Obesity")))</f>
        <v>Obesity</v>
      </c>
      <c r="J866" s="33" t="str">
        <f>IF('Medical Examinations'!$C866&lt;5.7, "Normal", IF('Medical Examinations'!$C866&lt;=6.4, "Prediabetes", "Diabetes"))</f>
        <v>Normal</v>
      </c>
    </row>
    <row r="867" spans="1:10" x14ac:dyDescent="0.3">
      <c r="A867" s="38" t="s">
        <v>1504</v>
      </c>
      <c r="B867" s="28">
        <v>26.23</v>
      </c>
      <c r="C867" s="28">
        <v>11.93</v>
      </c>
      <c r="D867" s="28" t="s">
        <v>2379</v>
      </c>
      <c r="E867" s="28" t="s">
        <v>2379</v>
      </c>
      <c r="F867" s="28" t="s">
        <v>2379</v>
      </c>
      <c r="G867" s="28">
        <v>0</v>
      </c>
      <c r="H867" s="28" t="s">
        <v>2379</v>
      </c>
      <c r="I867" s="28" t="str">
        <f>IF('Medical Examinations'!$B867&lt;18.5, "Underweight", IF('Medical Examinations'!$B867&lt;=24.9, "Normal Weight", IF('Medical Examinations'!$B867&lt;=29.9, "Overweight", "Obesity")))</f>
        <v>Overweight</v>
      </c>
      <c r="J867" s="30" t="str">
        <f>IF('Medical Examinations'!$C867&lt;5.7, "Normal", IF('Medical Examinations'!$C867&lt;=6.4, "Prediabetes", "Diabetes"))</f>
        <v>Diabetes</v>
      </c>
    </row>
    <row r="868" spans="1:10" x14ac:dyDescent="0.3">
      <c r="A868" s="39" t="s">
        <v>1503</v>
      </c>
      <c r="B868" s="23">
        <v>36.1</v>
      </c>
      <c r="C868" s="23">
        <v>5.65</v>
      </c>
      <c r="D868" s="23" t="s">
        <v>2381</v>
      </c>
      <c r="E868" s="23" t="s">
        <v>2379</v>
      </c>
      <c r="F868" s="23" t="s">
        <v>2379</v>
      </c>
      <c r="G868" s="23">
        <v>2</v>
      </c>
      <c r="H868" s="23" t="s">
        <v>2379</v>
      </c>
      <c r="I868" s="23" t="str">
        <f>IF('Medical Examinations'!$B868&lt;18.5, "Underweight", IF('Medical Examinations'!$B868&lt;=24.9, "Normal Weight", IF('Medical Examinations'!$B868&lt;=29.9, "Overweight", "Obesity")))</f>
        <v>Obesity</v>
      </c>
      <c r="J868" s="33" t="str">
        <f>IF('Medical Examinations'!$C868&lt;5.7, "Normal", IF('Medical Examinations'!$C868&lt;=6.4, "Prediabetes", "Diabetes"))</f>
        <v>Normal</v>
      </c>
    </row>
    <row r="869" spans="1:10" x14ac:dyDescent="0.3">
      <c r="A869" s="38" t="s">
        <v>1502</v>
      </c>
      <c r="B869" s="28">
        <v>37.1</v>
      </c>
      <c r="C869" s="28">
        <v>11.21</v>
      </c>
      <c r="D869" s="28" t="s">
        <v>2381</v>
      </c>
      <c r="E869" s="28" t="s">
        <v>2379</v>
      </c>
      <c r="F869" s="28" t="s">
        <v>2381</v>
      </c>
      <c r="G869" s="28">
        <v>1</v>
      </c>
      <c r="H869" s="28" t="s">
        <v>2379</v>
      </c>
      <c r="I869" s="28" t="str">
        <f>IF('Medical Examinations'!$B869&lt;18.5, "Underweight", IF('Medical Examinations'!$B869&lt;=24.9, "Normal Weight", IF('Medical Examinations'!$B869&lt;=29.9, "Overweight", "Obesity")))</f>
        <v>Obesity</v>
      </c>
      <c r="J869" s="30" t="str">
        <f>IF('Medical Examinations'!$C869&lt;5.7, "Normal", IF('Medical Examinations'!$C869&lt;=6.4, "Prediabetes", "Diabetes"))</f>
        <v>Diabetes</v>
      </c>
    </row>
    <row r="870" spans="1:10" x14ac:dyDescent="0.3">
      <c r="A870" s="39" t="s">
        <v>1501</v>
      </c>
      <c r="B870" s="23">
        <v>27.5</v>
      </c>
      <c r="C870" s="23">
        <v>10.62</v>
      </c>
      <c r="D870" s="23" t="s">
        <v>2381</v>
      </c>
      <c r="E870" s="23" t="s">
        <v>2379</v>
      </c>
      <c r="F870" s="23" t="s">
        <v>2381</v>
      </c>
      <c r="G870" s="23">
        <v>1</v>
      </c>
      <c r="H870" s="23" t="s">
        <v>2379</v>
      </c>
      <c r="I870" s="23" t="str">
        <f>IF('Medical Examinations'!$B870&lt;18.5, "Underweight", IF('Medical Examinations'!$B870&lt;=24.9, "Normal Weight", IF('Medical Examinations'!$B870&lt;=29.9, "Overweight", "Obesity")))</f>
        <v>Overweight</v>
      </c>
      <c r="J870" s="33" t="str">
        <f>IF('Medical Examinations'!$C870&lt;5.7, "Normal", IF('Medical Examinations'!$C870&lt;=6.4, "Prediabetes", "Diabetes"))</f>
        <v>Diabetes</v>
      </c>
    </row>
    <row r="871" spans="1:10" x14ac:dyDescent="0.3">
      <c r="A871" s="38" t="s">
        <v>1500</v>
      </c>
      <c r="B871" s="28">
        <v>24.7</v>
      </c>
      <c r="C871" s="28">
        <v>10.7</v>
      </c>
      <c r="D871" s="28" t="s">
        <v>2381</v>
      </c>
      <c r="E871" s="28" t="s">
        <v>2379</v>
      </c>
      <c r="F871" s="28" t="s">
        <v>2381</v>
      </c>
      <c r="G871" s="28">
        <v>1</v>
      </c>
      <c r="H871" s="28" t="s">
        <v>2379</v>
      </c>
      <c r="I871" s="28" t="str">
        <f>IF('Medical Examinations'!$B871&lt;18.5, "Underweight", IF('Medical Examinations'!$B871&lt;=24.9, "Normal Weight", IF('Medical Examinations'!$B871&lt;=29.9, "Overweight", "Obesity")))</f>
        <v>Normal Weight</v>
      </c>
      <c r="J871" s="30" t="str">
        <f>IF('Medical Examinations'!$C871&lt;5.7, "Normal", IF('Medical Examinations'!$C871&lt;=6.4, "Prediabetes", "Diabetes"))</f>
        <v>Diabetes</v>
      </c>
    </row>
    <row r="872" spans="1:10" x14ac:dyDescent="0.3">
      <c r="A872" s="39" t="s">
        <v>1499</v>
      </c>
      <c r="B872" s="23">
        <v>26.78</v>
      </c>
      <c r="C872" s="23">
        <v>10.02</v>
      </c>
      <c r="D872" s="23" t="s">
        <v>2381</v>
      </c>
      <c r="E872" s="23" t="s">
        <v>2379</v>
      </c>
      <c r="F872" s="23" t="s">
        <v>2381</v>
      </c>
      <c r="G872" s="23">
        <v>1</v>
      </c>
      <c r="H872" s="23" t="s">
        <v>2379</v>
      </c>
      <c r="I872" s="23" t="str">
        <f>IF('Medical Examinations'!$B872&lt;18.5, "Underweight", IF('Medical Examinations'!$B872&lt;=24.9, "Normal Weight", IF('Medical Examinations'!$B872&lt;=29.9, "Overweight", "Obesity")))</f>
        <v>Overweight</v>
      </c>
      <c r="J872" s="33" t="str">
        <f>IF('Medical Examinations'!$C872&lt;5.7, "Normal", IF('Medical Examinations'!$C872&lt;=6.4, "Prediabetes", "Diabetes"))</f>
        <v>Diabetes</v>
      </c>
    </row>
    <row r="873" spans="1:10" x14ac:dyDescent="0.3">
      <c r="A873" s="38" t="s">
        <v>1498</v>
      </c>
      <c r="B873" s="28">
        <v>45.8</v>
      </c>
      <c r="C873" s="28">
        <v>4.8499999999999996</v>
      </c>
      <c r="D873" s="28" t="s">
        <v>2379</v>
      </c>
      <c r="E873" s="28" t="s">
        <v>2379</v>
      </c>
      <c r="F873" s="28" t="s">
        <v>2379</v>
      </c>
      <c r="G873" s="28">
        <v>0</v>
      </c>
      <c r="H873" s="28" t="s">
        <v>2379</v>
      </c>
      <c r="I873" s="28" t="str">
        <f>IF('Medical Examinations'!$B873&lt;18.5, "Underweight", IF('Medical Examinations'!$B873&lt;=24.9, "Normal Weight", IF('Medical Examinations'!$B873&lt;=29.9, "Overweight", "Obesity")))</f>
        <v>Obesity</v>
      </c>
      <c r="J873" s="30" t="str">
        <f>IF('Medical Examinations'!$C873&lt;5.7, "Normal", IF('Medical Examinations'!$C873&lt;=6.4, "Prediabetes", "Diabetes"))</f>
        <v>Normal</v>
      </c>
    </row>
    <row r="874" spans="1:10" x14ac:dyDescent="0.3">
      <c r="A874" s="39" t="s">
        <v>1497</v>
      </c>
      <c r="B874" s="23">
        <v>29</v>
      </c>
      <c r="C874" s="23">
        <v>4.3899999999999997</v>
      </c>
      <c r="D874" s="23" t="s">
        <v>2381</v>
      </c>
      <c r="E874" s="23" t="s">
        <v>2379</v>
      </c>
      <c r="F874" s="23" t="s">
        <v>2379</v>
      </c>
      <c r="G874" s="23">
        <v>2</v>
      </c>
      <c r="H874" s="23" t="s">
        <v>2379</v>
      </c>
      <c r="I874" s="23" t="str">
        <f>IF('Medical Examinations'!$B874&lt;18.5, "Underweight", IF('Medical Examinations'!$B874&lt;=24.9, "Normal Weight", IF('Medical Examinations'!$B874&lt;=29.9, "Overweight", "Obesity")))</f>
        <v>Overweight</v>
      </c>
      <c r="J874" s="33" t="str">
        <f>IF('Medical Examinations'!$C874&lt;5.7, "Normal", IF('Medical Examinations'!$C874&lt;=6.4, "Prediabetes", "Diabetes"))</f>
        <v>Normal</v>
      </c>
    </row>
    <row r="875" spans="1:10" x14ac:dyDescent="0.3">
      <c r="A875" s="38" t="s">
        <v>1496</v>
      </c>
      <c r="B875" s="28">
        <v>33.534999999999997</v>
      </c>
      <c r="C875" s="28">
        <v>8.24</v>
      </c>
      <c r="D875" s="28" t="s">
        <v>2381</v>
      </c>
      <c r="E875" s="28" t="s">
        <v>2379</v>
      </c>
      <c r="F875" s="28" t="s">
        <v>2379</v>
      </c>
      <c r="G875" s="28">
        <v>0</v>
      </c>
      <c r="H875" s="28" t="s">
        <v>2379</v>
      </c>
      <c r="I875" s="28" t="str">
        <f>IF('Medical Examinations'!$B875&lt;18.5, "Underweight", IF('Medical Examinations'!$B875&lt;=24.9, "Normal Weight", IF('Medical Examinations'!$B875&lt;=29.9, "Overweight", "Obesity")))</f>
        <v>Obesity</v>
      </c>
      <c r="J875" s="30" t="str">
        <f>IF('Medical Examinations'!$C875&lt;5.7, "Normal", IF('Medical Examinations'!$C875&lt;=6.4, "Prediabetes", "Diabetes"))</f>
        <v>Diabetes</v>
      </c>
    </row>
    <row r="876" spans="1:10" x14ac:dyDescent="0.3">
      <c r="A876" s="39" t="s">
        <v>1495</v>
      </c>
      <c r="B876" s="23">
        <v>32.774999999999999</v>
      </c>
      <c r="C876" s="23">
        <v>9.77</v>
      </c>
      <c r="D876" s="23" t="s">
        <v>2381</v>
      </c>
      <c r="E876" s="23" t="s">
        <v>2379</v>
      </c>
      <c r="F876" s="23" t="s">
        <v>2379</v>
      </c>
      <c r="G876" s="23">
        <v>0</v>
      </c>
      <c r="H876" s="23" t="s">
        <v>2379</v>
      </c>
      <c r="I876" s="23" t="str">
        <f>IF('Medical Examinations'!$B876&lt;18.5, "Underweight", IF('Medical Examinations'!$B876&lt;=24.9, "Normal Weight", IF('Medical Examinations'!$B876&lt;=29.9, "Overweight", "Obesity")))</f>
        <v>Obesity</v>
      </c>
      <c r="J876" s="33" t="str">
        <f>IF('Medical Examinations'!$C876&lt;5.7, "Normal", IF('Medical Examinations'!$C876&lt;=6.4, "Prediabetes", "Diabetes"))</f>
        <v>Diabetes</v>
      </c>
    </row>
    <row r="877" spans="1:10" x14ac:dyDescent="0.3">
      <c r="A877" s="38" t="s">
        <v>1494</v>
      </c>
      <c r="B877" s="28">
        <v>37.51</v>
      </c>
      <c r="C877" s="28">
        <v>5.5</v>
      </c>
      <c r="D877" s="28" t="s">
        <v>2381</v>
      </c>
      <c r="E877" s="28" t="s">
        <v>2379</v>
      </c>
      <c r="F877" s="28" t="s">
        <v>2379</v>
      </c>
      <c r="G877" s="28">
        <v>2</v>
      </c>
      <c r="H877" s="28" t="s">
        <v>2379</v>
      </c>
      <c r="I877" s="28" t="str">
        <f>IF('Medical Examinations'!$B877&lt;18.5, "Underweight", IF('Medical Examinations'!$B877&lt;=24.9, "Normal Weight", IF('Medical Examinations'!$B877&lt;=29.9, "Overweight", "Obesity")))</f>
        <v>Obesity</v>
      </c>
      <c r="J877" s="30" t="str">
        <f>IF('Medical Examinations'!$C877&lt;5.7, "Normal", IF('Medical Examinations'!$C877&lt;=6.4, "Prediabetes", "Diabetes"))</f>
        <v>Normal</v>
      </c>
    </row>
    <row r="878" spans="1:10" x14ac:dyDescent="0.3">
      <c r="A878" s="39" t="s">
        <v>1493</v>
      </c>
      <c r="B878" s="23">
        <v>39.86</v>
      </c>
      <c r="C878" s="23">
        <v>11.84</v>
      </c>
      <c r="D878" s="23" t="s">
        <v>2381</v>
      </c>
      <c r="E878" s="23" t="s">
        <v>2379</v>
      </c>
      <c r="F878" s="23" t="s">
        <v>2379</v>
      </c>
      <c r="G878" s="23">
        <v>1</v>
      </c>
      <c r="H878" s="23" t="s">
        <v>2379</v>
      </c>
      <c r="I878" s="23" t="str">
        <f>IF('Medical Examinations'!$B878&lt;18.5, "Underweight", IF('Medical Examinations'!$B878&lt;=24.9, "Normal Weight", IF('Medical Examinations'!$B878&lt;=29.9, "Overweight", "Obesity")))</f>
        <v>Obesity</v>
      </c>
      <c r="J878" s="33" t="str">
        <f>IF('Medical Examinations'!$C878&lt;5.7, "Normal", IF('Medical Examinations'!$C878&lt;=6.4, "Prediabetes", "Diabetes"))</f>
        <v>Diabetes</v>
      </c>
    </row>
    <row r="879" spans="1:10" x14ac:dyDescent="0.3">
      <c r="A879" s="38" t="s">
        <v>1492</v>
      </c>
      <c r="B879" s="28">
        <v>42.13</v>
      </c>
      <c r="C879" s="28">
        <v>4.66</v>
      </c>
      <c r="D879" s="28" t="s">
        <v>2379</v>
      </c>
      <c r="E879" s="28" t="s">
        <v>2379</v>
      </c>
      <c r="F879" s="28" t="s">
        <v>2379</v>
      </c>
      <c r="G879" s="28">
        <v>0</v>
      </c>
      <c r="H879" s="28" t="s">
        <v>2379</v>
      </c>
      <c r="I879" s="28" t="str">
        <f>IF('Medical Examinations'!$B879&lt;18.5, "Underweight", IF('Medical Examinations'!$B879&lt;=24.9, "Normal Weight", IF('Medical Examinations'!$B879&lt;=29.9, "Overweight", "Obesity")))</f>
        <v>Obesity</v>
      </c>
      <c r="J879" s="30" t="str">
        <f>IF('Medical Examinations'!$C879&lt;5.7, "Normal", IF('Medical Examinations'!$C879&lt;=6.4, "Prediabetes", "Diabetes"))</f>
        <v>Normal</v>
      </c>
    </row>
    <row r="880" spans="1:10" x14ac:dyDescent="0.3">
      <c r="A880" s="39" t="s">
        <v>1491</v>
      </c>
      <c r="B880" s="23">
        <v>35.99</v>
      </c>
      <c r="C880" s="23">
        <v>11.11</v>
      </c>
      <c r="D880" s="23" t="s">
        <v>2379</v>
      </c>
      <c r="E880" s="23" t="s">
        <v>2379</v>
      </c>
      <c r="F880" s="23" t="s">
        <v>2379</v>
      </c>
      <c r="G880" s="23">
        <v>0</v>
      </c>
      <c r="H880" s="23" t="s">
        <v>2379</v>
      </c>
      <c r="I880" s="23" t="str">
        <f>IF('Medical Examinations'!$B880&lt;18.5, "Underweight", IF('Medical Examinations'!$B880&lt;=24.9, "Normal Weight", IF('Medical Examinations'!$B880&lt;=29.9, "Overweight", "Obesity")))</f>
        <v>Obesity</v>
      </c>
      <c r="J880" s="33" t="str">
        <f>IF('Medical Examinations'!$C880&lt;5.7, "Normal", IF('Medical Examinations'!$C880&lt;=6.4, "Prediabetes", "Diabetes"))</f>
        <v>Diabetes</v>
      </c>
    </row>
    <row r="881" spans="1:10" x14ac:dyDescent="0.3">
      <c r="A881" s="38" t="s">
        <v>1490</v>
      </c>
      <c r="B881" s="28">
        <v>35.200000000000003</v>
      </c>
      <c r="C881" s="28">
        <v>7.72</v>
      </c>
      <c r="D881" s="28" t="s">
        <v>2381</v>
      </c>
      <c r="E881" s="28" t="s">
        <v>2379</v>
      </c>
      <c r="F881" s="28" t="s">
        <v>2381</v>
      </c>
      <c r="G881" s="28">
        <v>1</v>
      </c>
      <c r="H881" s="28" t="s">
        <v>2379</v>
      </c>
      <c r="I881" s="28" t="str">
        <f>IF('Medical Examinations'!$B881&lt;18.5, "Underweight", IF('Medical Examinations'!$B881&lt;=24.9, "Normal Weight", IF('Medical Examinations'!$B881&lt;=29.9, "Overweight", "Obesity")))</f>
        <v>Obesity</v>
      </c>
      <c r="J881" s="30" t="str">
        <f>IF('Medical Examinations'!$C881&lt;5.7, "Normal", IF('Medical Examinations'!$C881&lt;=6.4, "Prediabetes", "Diabetes"))</f>
        <v>Diabetes</v>
      </c>
    </row>
    <row r="882" spans="1:10" x14ac:dyDescent="0.3">
      <c r="A882" s="39" t="s">
        <v>1489</v>
      </c>
      <c r="B882" s="23">
        <v>29.91</v>
      </c>
      <c r="C882" s="23">
        <v>5.55</v>
      </c>
      <c r="D882" s="23" t="s">
        <v>2381</v>
      </c>
      <c r="E882" s="23" t="s">
        <v>2379</v>
      </c>
      <c r="F882" s="23" t="s">
        <v>2379</v>
      </c>
      <c r="G882" s="23">
        <v>2</v>
      </c>
      <c r="H882" s="23" t="s">
        <v>2379</v>
      </c>
      <c r="I882" s="23" t="str">
        <f>IF('Medical Examinations'!$B882&lt;18.5, "Underweight", IF('Medical Examinations'!$B882&lt;=24.9, "Normal Weight", IF('Medical Examinations'!$B882&lt;=29.9, "Overweight", "Obesity")))</f>
        <v>Obesity</v>
      </c>
      <c r="J882" s="33" t="str">
        <f>IF('Medical Examinations'!$C882&lt;5.7, "Normal", IF('Medical Examinations'!$C882&lt;=6.4, "Prediabetes", "Diabetes"))</f>
        <v>Normal</v>
      </c>
    </row>
    <row r="883" spans="1:10" x14ac:dyDescent="0.3">
      <c r="A883" s="38" t="s">
        <v>1488</v>
      </c>
      <c r="B883" s="28">
        <v>36.479999999999997</v>
      </c>
      <c r="C883" s="28">
        <v>5.05</v>
      </c>
      <c r="D883" s="28" t="s">
        <v>2381</v>
      </c>
      <c r="E883" s="28" t="s">
        <v>2379</v>
      </c>
      <c r="F883" s="28" t="s">
        <v>2379</v>
      </c>
      <c r="G883" s="28">
        <v>1</v>
      </c>
      <c r="H883" s="28" t="s">
        <v>2379</v>
      </c>
      <c r="I883" s="28" t="str">
        <f>IF('Medical Examinations'!$B883&lt;18.5, "Underweight", IF('Medical Examinations'!$B883&lt;=24.9, "Normal Weight", IF('Medical Examinations'!$B883&lt;=29.9, "Overweight", "Obesity")))</f>
        <v>Obesity</v>
      </c>
      <c r="J883" s="30" t="str">
        <f>IF('Medical Examinations'!$C883&lt;5.7, "Normal", IF('Medical Examinations'!$C883&lt;=6.4, "Prediabetes", "Diabetes"))</f>
        <v>Normal</v>
      </c>
    </row>
    <row r="884" spans="1:10" x14ac:dyDescent="0.3">
      <c r="A884" s="39" t="s">
        <v>1487</v>
      </c>
      <c r="B884" s="23">
        <v>27.5</v>
      </c>
      <c r="C884" s="23">
        <v>8.69</v>
      </c>
      <c r="D884" s="23" t="s">
        <v>2381</v>
      </c>
      <c r="E884" s="23" t="s">
        <v>2379</v>
      </c>
      <c r="F884" s="23" t="s">
        <v>2381</v>
      </c>
      <c r="G884" s="23">
        <v>1</v>
      </c>
      <c r="H884" s="23" t="s">
        <v>2379</v>
      </c>
      <c r="I884" s="23" t="str">
        <f>IF('Medical Examinations'!$B884&lt;18.5, "Underweight", IF('Medical Examinations'!$B884&lt;=24.9, "Normal Weight", IF('Medical Examinations'!$B884&lt;=29.9, "Overweight", "Obesity")))</f>
        <v>Overweight</v>
      </c>
      <c r="J884" s="33" t="str">
        <f>IF('Medical Examinations'!$C884&lt;5.7, "Normal", IF('Medical Examinations'!$C884&lt;=6.4, "Prediabetes", "Diabetes"))</f>
        <v>Diabetes</v>
      </c>
    </row>
    <row r="885" spans="1:10" x14ac:dyDescent="0.3">
      <c r="A885" s="38" t="s">
        <v>1486</v>
      </c>
      <c r="B885" s="28">
        <v>33.44</v>
      </c>
      <c r="C885" s="28">
        <v>5.9</v>
      </c>
      <c r="D885" s="28" t="s">
        <v>2381</v>
      </c>
      <c r="E885" s="28" t="s">
        <v>2379</v>
      </c>
      <c r="F885" s="28" t="s">
        <v>2379</v>
      </c>
      <c r="G885" s="28">
        <v>1</v>
      </c>
      <c r="H885" s="28" t="s">
        <v>2379</v>
      </c>
      <c r="I885" s="28" t="str">
        <f>IF('Medical Examinations'!$B885&lt;18.5, "Underweight", IF('Medical Examinations'!$B885&lt;=24.9, "Normal Weight", IF('Medical Examinations'!$B885&lt;=29.9, "Overweight", "Obesity")))</f>
        <v>Obesity</v>
      </c>
      <c r="J885" s="30" t="str">
        <f>IF('Medical Examinations'!$C885&lt;5.7, "Normal", IF('Medical Examinations'!$C885&lt;=6.4, "Prediabetes", "Diabetes"))</f>
        <v>Prediabetes</v>
      </c>
    </row>
    <row r="886" spans="1:10" x14ac:dyDescent="0.3">
      <c r="A886" s="39" t="s">
        <v>1485</v>
      </c>
      <c r="B886" s="23">
        <v>28.215</v>
      </c>
      <c r="C886" s="23">
        <v>6.29</v>
      </c>
      <c r="D886" s="23" t="s">
        <v>2381</v>
      </c>
      <c r="E886" s="23" t="s">
        <v>2379</v>
      </c>
      <c r="F886" s="23" t="s">
        <v>2379</v>
      </c>
      <c r="G886" s="23">
        <v>1</v>
      </c>
      <c r="H886" s="23" t="s">
        <v>2379</v>
      </c>
      <c r="I886" s="23" t="str">
        <f>IF('Medical Examinations'!$B886&lt;18.5, "Underweight", IF('Medical Examinations'!$B886&lt;=24.9, "Normal Weight", IF('Medical Examinations'!$B886&lt;=29.9, "Overweight", "Obesity")))</f>
        <v>Overweight</v>
      </c>
      <c r="J886" s="33" t="str">
        <f>IF('Medical Examinations'!$C886&lt;5.7, "Normal", IF('Medical Examinations'!$C886&lt;=6.4, "Prediabetes", "Diabetes"))</f>
        <v>Prediabetes</v>
      </c>
    </row>
    <row r="887" spans="1:10" x14ac:dyDescent="0.3">
      <c r="A887" s="38" t="s">
        <v>1484</v>
      </c>
      <c r="B887" s="28">
        <v>27.17</v>
      </c>
      <c r="C887" s="28">
        <v>5.84</v>
      </c>
      <c r="D887" s="28" t="s">
        <v>2381</v>
      </c>
      <c r="E887" s="28" t="s">
        <v>2379</v>
      </c>
      <c r="F887" s="28" t="s">
        <v>2379</v>
      </c>
      <c r="G887" s="28">
        <v>1</v>
      </c>
      <c r="H887" s="28" t="s">
        <v>2379</v>
      </c>
      <c r="I887" s="28" t="str">
        <f>IF('Medical Examinations'!$B887&lt;18.5, "Underweight", IF('Medical Examinations'!$B887&lt;=24.9, "Normal Weight", IF('Medical Examinations'!$B887&lt;=29.9, "Overweight", "Obesity")))</f>
        <v>Overweight</v>
      </c>
      <c r="J887" s="30" t="str">
        <f>IF('Medical Examinations'!$C887&lt;5.7, "Normal", IF('Medical Examinations'!$C887&lt;=6.4, "Prediabetes", "Diabetes"))</f>
        <v>Prediabetes</v>
      </c>
    </row>
    <row r="888" spans="1:10" x14ac:dyDescent="0.3">
      <c r="A888" s="39" t="s">
        <v>1483</v>
      </c>
      <c r="B888" s="23">
        <v>35.380000000000003</v>
      </c>
      <c r="C888" s="23">
        <v>6.12</v>
      </c>
      <c r="D888" s="23" t="s">
        <v>2379</v>
      </c>
      <c r="E888" s="23" t="s">
        <v>2379</v>
      </c>
      <c r="F888" s="23" t="s">
        <v>2379</v>
      </c>
      <c r="G888" s="23">
        <v>0</v>
      </c>
      <c r="H888" s="23" t="s">
        <v>2379</v>
      </c>
      <c r="I888" s="23" t="str">
        <f>IF('Medical Examinations'!$B888&lt;18.5, "Underweight", IF('Medical Examinations'!$B888&lt;=24.9, "Normal Weight", IF('Medical Examinations'!$B888&lt;=29.9, "Overweight", "Obesity")))</f>
        <v>Obesity</v>
      </c>
      <c r="J888" s="33" t="str">
        <f>IF('Medical Examinations'!$C888&lt;5.7, "Normal", IF('Medical Examinations'!$C888&lt;=6.4, "Prediabetes", "Diabetes"))</f>
        <v>Prediabetes</v>
      </c>
    </row>
    <row r="889" spans="1:10" x14ac:dyDescent="0.3">
      <c r="A889" s="38" t="s">
        <v>1482</v>
      </c>
      <c r="B889" s="28">
        <v>43.48</v>
      </c>
      <c r="C889" s="28">
        <v>6.24</v>
      </c>
      <c r="D889" s="28" t="s">
        <v>2379</v>
      </c>
      <c r="E889" s="28" t="s">
        <v>2379</v>
      </c>
      <c r="F889" s="28" t="s">
        <v>2379</v>
      </c>
      <c r="G889" s="28">
        <v>0</v>
      </c>
      <c r="H889" s="28" t="s">
        <v>2379</v>
      </c>
      <c r="I889" s="28" t="str">
        <f>IF('Medical Examinations'!$B889&lt;18.5, "Underweight", IF('Medical Examinations'!$B889&lt;=24.9, "Normal Weight", IF('Medical Examinations'!$B889&lt;=29.9, "Overweight", "Obesity")))</f>
        <v>Obesity</v>
      </c>
      <c r="J889" s="30" t="str">
        <f>IF('Medical Examinations'!$C889&lt;5.7, "Normal", IF('Medical Examinations'!$C889&lt;=6.4, "Prediabetes", "Diabetes"))</f>
        <v>Prediabetes</v>
      </c>
    </row>
    <row r="890" spans="1:10" x14ac:dyDescent="0.3">
      <c r="A890" s="39" t="s">
        <v>1481</v>
      </c>
      <c r="B890" s="23">
        <v>41.73</v>
      </c>
      <c r="C890" s="23">
        <v>6.25</v>
      </c>
      <c r="D890" s="23" t="s">
        <v>2379</v>
      </c>
      <c r="E890" s="23" t="s">
        <v>2379</v>
      </c>
      <c r="F890" s="23" t="s">
        <v>2379</v>
      </c>
      <c r="G890" s="23">
        <v>1</v>
      </c>
      <c r="H890" s="23" t="s">
        <v>2379</v>
      </c>
      <c r="I890" s="23" t="str">
        <f>IF('Medical Examinations'!$B890&lt;18.5, "Underweight", IF('Medical Examinations'!$B890&lt;=24.9, "Normal Weight", IF('Medical Examinations'!$B890&lt;=29.9, "Overweight", "Obesity")))</f>
        <v>Obesity</v>
      </c>
      <c r="J890" s="33" t="str">
        <f>IF('Medical Examinations'!$C890&lt;5.7, "Normal", IF('Medical Examinations'!$C890&lt;=6.4, "Prediabetes", "Diabetes"))</f>
        <v>Prediabetes</v>
      </c>
    </row>
    <row r="891" spans="1:10" x14ac:dyDescent="0.3">
      <c r="A891" s="38" t="s">
        <v>1480</v>
      </c>
      <c r="B891" s="28">
        <v>28.9</v>
      </c>
      <c r="C891" s="28">
        <v>11.96</v>
      </c>
      <c r="D891" s="28" t="s">
        <v>2379</v>
      </c>
      <c r="E891" s="28" t="s">
        <v>2379</v>
      </c>
      <c r="F891" s="28" t="s">
        <v>2379</v>
      </c>
      <c r="G891" s="28">
        <v>0</v>
      </c>
      <c r="H891" s="28" t="s">
        <v>2379</v>
      </c>
      <c r="I891" s="28" t="str">
        <f>IF('Medical Examinations'!$B891&lt;18.5, "Underweight", IF('Medical Examinations'!$B891&lt;=24.9, "Normal Weight", IF('Medical Examinations'!$B891&lt;=29.9, "Overweight", "Obesity")))</f>
        <v>Overweight</v>
      </c>
      <c r="J891" s="30" t="str">
        <f>IF('Medical Examinations'!$C891&lt;5.7, "Normal", IF('Medical Examinations'!$C891&lt;=6.4, "Prediabetes", "Diabetes"))</f>
        <v>Diabetes</v>
      </c>
    </row>
    <row r="892" spans="1:10" x14ac:dyDescent="0.3">
      <c r="A892" s="39" t="s">
        <v>1479</v>
      </c>
      <c r="B892" s="23">
        <v>25.74</v>
      </c>
      <c r="C892" s="23">
        <v>7.69</v>
      </c>
      <c r="D892" s="23" t="s">
        <v>2379</v>
      </c>
      <c r="E892" s="23" t="s">
        <v>2379</v>
      </c>
      <c r="F892" s="23" t="s">
        <v>2379</v>
      </c>
      <c r="G892" s="23">
        <v>0</v>
      </c>
      <c r="H892" s="23" t="s">
        <v>2379</v>
      </c>
      <c r="I892" s="23" t="str">
        <f>IF('Medical Examinations'!$B892&lt;18.5, "Underweight", IF('Medical Examinations'!$B892&lt;=24.9, "Normal Weight", IF('Medical Examinations'!$B892&lt;=29.9, "Overweight", "Obesity")))</f>
        <v>Overweight</v>
      </c>
      <c r="J892" s="33" t="str">
        <f>IF('Medical Examinations'!$C892&lt;5.7, "Normal", IF('Medical Examinations'!$C892&lt;=6.4, "Prediabetes", "Diabetes"))</f>
        <v>Diabetes</v>
      </c>
    </row>
    <row r="893" spans="1:10" x14ac:dyDescent="0.3">
      <c r="A893" s="38" t="s">
        <v>1478</v>
      </c>
      <c r="B893" s="28">
        <v>36.06</v>
      </c>
      <c r="C893" s="28">
        <v>8.83</v>
      </c>
      <c r="D893" s="28" t="s">
        <v>2379</v>
      </c>
      <c r="E893" s="28" t="s">
        <v>2379</v>
      </c>
      <c r="F893" s="28" t="s">
        <v>2379</v>
      </c>
      <c r="G893" s="28">
        <v>0</v>
      </c>
      <c r="H893" s="28" t="s">
        <v>2379</v>
      </c>
      <c r="I893" s="28" t="str">
        <f>IF('Medical Examinations'!$B893&lt;18.5, "Underweight", IF('Medical Examinations'!$B893&lt;=24.9, "Normal Weight", IF('Medical Examinations'!$B893&lt;=29.9, "Overweight", "Obesity")))</f>
        <v>Obesity</v>
      </c>
      <c r="J893" s="30" t="str">
        <f>IF('Medical Examinations'!$C893&lt;5.7, "Normal", IF('Medical Examinations'!$C893&lt;=6.4, "Prediabetes", "Diabetes"))</f>
        <v>Diabetes</v>
      </c>
    </row>
    <row r="894" spans="1:10" x14ac:dyDescent="0.3">
      <c r="A894" s="39" t="s">
        <v>1477</v>
      </c>
      <c r="B894" s="23">
        <v>43.28</v>
      </c>
      <c r="C894" s="23">
        <v>4.41</v>
      </c>
      <c r="D894" s="23" t="s">
        <v>2379</v>
      </c>
      <c r="E894" s="23" t="s">
        <v>2379</v>
      </c>
      <c r="F894" s="23" t="s">
        <v>2379</v>
      </c>
      <c r="G894" s="23">
        <v>0</v>
      </c>
      <c r="H894" s="23" t="s">
        <v>2379</v>
      </c>
      <c r="I894" s="23" t="str">
        <f>IF('Medical Examinations'!$B894&lt;18.5, "Underweight", IF('Medical Examinations'!$B894&lt;=24.9, "Normal Weight", IF('Medical Examinations'!$B894&lt;=29.9, "Overweight", "Obesity")))</f>
        <v>Obesity</v>
      </c>
      <c r="J894" s="33" t="str">
        <f>IF('Medical Examinations'!$C894&lt;5.7, "Normal", IF('Medical Examinations'!$C894&lt;=6.4, "Prediabetes", "Diabetes"))</f>
        <v>Normal</v>
      </c>
    </row>
    <row r="895" spans="1:10" x14ac:dyDescent="0.3">
      <c r="A895" s="38" t="s">
        <v>1476</v>
      </c>
      <c r="B895" s="28">
        <v>28.785</v>
      </c>
      <c r="C895" s="28">
        <v>9.1</v>
      </c>
      <c r="D895" s="28" t="s">
        <v>2381</v>
      </c>
      <c r="E895" s="28" t="s">
        <v>2379</v>
      </c>
      <c r="F895" s="28" t="s">
        <v>2381</v>
      </c>
      <c r="G895" s="28">
        <v>1</v>
      </c>
      <c r="H895" s="28" t="s">
        <v>2379</v>
      </c>
      <c r="I895" s="28" t="str">
        <f>IF('Medical Examinations'!$B895&lt;18.5, "Underweight", IF('Medical Examinations'!$B895&lt;=24.9, "Normal Weight", IF('Medical Examinations'!$B895&lt;=29.9, "Overweight", "Obesity")))</f>
        <v>Overweight</v>
      </c>
      <c r="J895" s="30" t="str">
        <f>IF('Medical Examinations'!$C895&lt;5.7, "Normal", IF('Medical Examinations'!$C895&lt;=6.4, "Prediabetes", "Diabetes"))</f>
        <v>Diabetes</v>
      </c>
    </row>
    <row r="896" spans="1:10" x14ac:dyDescent="0.3">
      <c r="A896" s="39" t="s">
        <v>1475</v>
      </c>
      <c r="B896" s="23">
        <v>25.46</v>
      </c>
      <c r="C896" s="23">
        <v>11.52</v>
      </c>
      <c r="D896" s="23" t="s">
        <v>2381</v>
      </c>
      <c r="E896" s="23" t="s">
        <v>2379</v>
      </c>
      <c r="F896" s="23" t="s">
        <v>2381</v>
      </c>
      <c r="G896" s="23">
        <v>1</v>
      </c>
      <c r="H896" s="23" t="s">
        <v>2379</v>
      </c>
      <c r="I896" s="23" t="str">
        <f>IF('Medical Examinations'!$B896&lt;18.5, "Underweight", IF('Medical Examinations'!$B896&lt;=24.9, "Normal Weight", IF('Medical Examinations'!$B896&lt;=29.9, "Overweight", "Obesity")))</f>
        <v>Overweight</v>
      </c>
      <c r="J896" s="33" t="str">
        <f>IF('Medical Examinations'!$C896&lt;5.7, "Normal", IF('Medical Examinations'!$C896&lt;=6.4, "Prediabetes", "Diabetes"))</f>
        <v>Diabetes</v>
      </c>
    </row>
    <row r="897" spans="1:10" x14ac:dyDescent="0.3">
      <c r="A897" s="38" t="s">
        <v>1474</v>
      </c>
      <c r="B897" s="28">
        <v>30.8</v>
      </c>
      <c r="C897" s="28">
        <v>10.95</v>
      </c>
      <c r="D897" s="28" t="s">
        <v>2379</v>
      </c>
      <c r="E897" s="28" t="s">
        <v>2379</v>
      </c>
      <c r="F897" s="28" t="s">
        <v>2379</v>
      </c>
      <c r="G897" s="28">
        <v>0</v>
      </c>
      <c r="H897" s="28" t="s">
        <v>2379</v>
      </c>
      <c r="I897" s="28" t="str">
        <f>IF('Medical Examinations'!$B897&lt;18.5, "Underweight", IF('Medical Examinations'!$B897&lt;=24.9, "Normal Weight", IF('Medical Examinations'!$B897&lt;=29.9, "Overweight", "Obesity")))</f>
        <v>Obesity</v>
      </c>
      <c r="J897" s="30" t="str">
        <f>IF('Medical Examinations'!$C897&lt;5.7, "Normal", IF('Medical Examinations'!$C897&lt;=6.4, "Prediabetes", "Diabetes"))</f>
        <v>Diabetes</v>
      </c>
    </row>
    <row r="898" spans="1:10" x14ac:dyDescent="0.3">
      <c r="A898" s="39" t="s">
        <v>1473</v>
      </c>
      <c r="B898" s="23">
        <v>28.88</v>
      </c>
      <c r="C898" s="23">
        <v>11.5</v>
      </c>
      <c r="D898" s="23" t="s">
        <v>2379</v>
      </c>
      <c r="E898" s="23" t="s">
        <v>2379</v>
      </c>
      <c r="F898" s="23" t="s">
        <v>2379</v>
      </c>
      <c r="G898" s="23">
        <v>0</v>
      </c>
      <c r="H898" s="23" t="s">
        <v>2379</v>
      </c>
      <c r="I898" s="23" t="str">
        <f>IF('Medical Examinations'!$B898&lt;18.5, "Underweight", IF('Medical Examinations'!$B898&lt;=24.9, "Normal Weight", IF('Medical Examinations'!$B898&lt;=29.9, "Overweight", "Obesity")))</f>
        <v>Overweight</v>
      </c>
      <c r="J898" s="33" t="str">
        <f>IF('Medical Examinations'!$C898&lt;5.7, "Normal", IF('Medical Examinations'!$C898&lt;=6.4, "Prediabetes", "Diabetes"))</f>
        <v>Diabetes</v>
      </c>
    </row>
    <row r="899" spans="1:10" x14ac:dyDescent="0.3">
      <c r="A899" s="38" t="s">
        <v>1472</v>
      </c>
      <c r="B899" s="28">
        <v>23</v>
      </c>
      <c r="C899" s="28">
        <v>9.8800000000000008</v>
      </c>
      <c r="D899" s="28" t="s">
        <v>2379</v>
      </c>
      <c r="E899" s="28" t="s">
        <v>2379</v>
      </c>
      <c r="F899" s="28" t="s">
        <v>2379</v>
      </c>
      <c r="G899" s="28">
        <v>0</v>
      </c>
      <c r="H899" s="28" t="s">
        <v>2379</v>
      </c>
      <c r="I899" s="28" t="str">
        <f>IF('Medical Examinations'!$B899&lt;18.5, "Underweight", IF('Medical Examinations'!$B899&lt;=24.9, "Normal Weight", IF('Medical Examinations'!$B899&lt;=29.9, "Overweight", "Obesity")))</f>
        <v>Normal Weight</v>
      </c>
      <c r="J899" s="30" t="str">
        <f>IF('Medical Examinations'!$C899&lt;5.7, "Normal", IF('Medical Examinations'!$C899&lt;=6.4, "Prediabetes", "Diabetes"))</f>
        <v>Diabetes</v>
      </c>
    </row>
    <row r="900" spans="1:10" x14ac:dyDescent="0.3">
      <c r="A900" s="39" t="s">
        <v>1471</v>
      </c>
      <c r="B900" s="23">
        <v>38.25</v>
      </c>
      <c r="C900" s="23">
        <v>6.2</v>
      </c>
      <c r="D900" s="23" t="s">
        <v>2379</v>
      </c>
      <c r="E900" s="23" t="s">
        <v>2379</v>
      </c>
      <c r="F900" s="23" t="s">
        <v>2379</v>
      </c>
      <c r="G900" s="23">
        <v>1</v>
      </c>
      <c r="H900" s="23" t="s">
        <v>2379</v>
      </c>
      <c r="I900" s="23" t="str">
        <f>IF('Medical Examinations'!$B900&lt;18.5, "Underweight", IF('Medical Examinations'!$B900&lt;=24.9, "Normal Weight", IF('Medical Examinations'!$B900&lt;=29.9, "Overweight", "Obesity")))</f>
        <v>Obesity</v>
      </c>
      <c r="J900" s="33" t="str">
        <f>IF('Medical Examinations'!$C900&lt;5.7, "Normal", IF('Medical Examinations'!$C900&lt;=6.4, "Prediabetes", "Diabetes"))</f>
        <v>Prediabetes</v>
      </c>
    </row>
    <row r="901" spans="1:10" x14ac:dyDescent="0.3">
      <c r="A901" s="38" t="s">
        <v>1470</v>
      </c>
      <c r="B901" s="28">
        <v>39.25</v>
      </c>
      <c r="C901" s="28">
        <v>8.41</v>
      </c>
      <c r="D901" s="28" t="s">
        <v>2381</v>
      </c>
      <c r="E901" s="28" t="s">
        <v>2379</v>
      </c>
      <c r="F901" s="28" t="s">
        <v>2379</v>
      </c>
      <c r="G901" s="28">
        <v>1</v>
      </c>
      <c r="H901" s="28" t="s">
        <v>2379</v>
      </c>
      <c r="I901" s="28" t="str">
        <f>IF('Medical Examinations'!$B901&lt;18.5, "Underweight", IF('Medical Examinations'!$B901&lt;=24.9, "Normal Weight", IF('Medical Examinations'!$B901&lt;=29.9, "Overweight", "Obesity")))</f>
        <v>Obesity</v>
      </c>
      <c r="J901" s="30" t="str">
        <f>IF('Medical Examinations'!$C901&lt;5.7, "Normal", IF('Medical Examinations'!$C901&lt;=6.4, "Prediabetes", "Diabetes"))</f>
        <v>Diabetes</v>
      </c>
    </row>
    <row r="902" spans="1:10" x14ac:dyDescent="0.3">
      <c r="A902" s="39" t="s">
        <v>1469</v>
      </c>
      <c r="B902" s="23">
        <v>26.6</v>
      </c>
      <c r="C902" s="23">
        <v>5.07</v>
      </c>
      <c r="D902" s="23" t="s">
        <v>2381</v>
      </c>
      <c r="E902" s="23" t="s">
        <v>2379</v>
      </c>
      <c r="F902" s="23" t="s">
        <v>2379</v>
      </c>
      <c r="G902" s="23">
        <v>2</v>
      </c>
      <c r="H902" s="23" t="s">
        <v>2379</v>
      </c>
      <c r="I902" s="23" t="str">
        <f>IF('Medical Examinations'!$B902&lt;18.5, "Underweight", IF('Medical Examinations'!$B902&lt;=24.9, "Normal Weight", IF('Medical Examinations'!$B902&lt;=29.9, "Overweight", "Obesity")))</f>
        <v>Overweight</v>
      </c>
      <c r="J902" s="33" t="str">
        <f>IF('Medical Examinations'!$C902&lt;5.7, "Normal", IF('Medical Examinations'!$C902&lt;=6.4, "Prediabetes", "Diabetes"))</f>
        <v>Normal</v>
      </c>
    </row>
    <row r="903" spans="1:10" x14ac:dyDescent="0.3">
      <c r="A903" s="38" t="s">
        <v>1468</v>
      </c>
      <c r="B903" s="28">
        <v>35.700000000000003</v>
      </c>
      <c r="C903" s="28">
        <v>4.0599999999999996</v>
      </c>
      <c r="D903" s="28" t="s">
        <v>2379</v>
      </c>
      <c r="E903" s="28" t="s">
        <v>2379</v>
      </c>
      <c r="F903" s="28" t="s">
        <v>2381</v>
      </c>
      <c r="G903" s="28">
        <v>1</v>
      </c>
      <c r="H903" s="28" t="s">
        <v>2379</v>
      </c>
      <c r="I903" s="28" t="str">
        <f>IF('Medical Examinations'!$B903&lt;18.5, "Underweight", IF('Medical Examinations'!$B903&lt;=24.9, "Normal Weight", IF('Medical Examinations'!$B903&lt;=29.9, "Overweight", "Obesity")))</f>
        <v>Obesity</v>
      </c>
      <c r="J903" s="30" t="str">
        <f>IF('Medical Examinations'!$C903&lt;5.7, "Normal", IF('Medical Examinations'!$C903&lt;=6.4, "Prediabetes", "Diabetes"))</f>
        <v>Normal</v>
      </c>
    </row>
    <row r="904" spans="1:10" x14ac:dyDescent="0.3">
      <c r="A904" s="39" t="s">
        <v>1467</v>
      </c>
      <c r="B904" s="23">
        <v>20.100000000000001</v>
      </c>
      <c r="C904" s="23">
        <v>10.52</v>
      </c>
      <c r="D904" s="23" t="s">
        <v>2379</v>
      </c>
      <c r="E904" s="23" t="s">
        <v>2379</v>
      </c>
      <c r="F904" s="23" t="s">
        <v>2379</v>
      </c>
      <c r="G904" s="23">
        <v>0</v>
      </c>
      <c r="H904" s="23" t="s">
        <v>2379</v>
      </c>
      <c r="I904" s="23" t="str">
        <f>IF('Medical Examinations'!$B904&lt;18.5, "Underweight", IF('Medical Examinations'!$B904&lt;=24.9, "Normal Weight", IF('Medical Examinations'!$B904&lt;=29.9, "Overweight", "Obesity")))</f>
        <v>Normal Weight</v>
      </c>
      <c r="J904" s="33" t="str">
        <f>IF('Medical Examinations'!$C904&lt;5.7, "Normal", IF('Medical Examinations'!$C904&lt;=6.4, "Prediabetes", "Diabetes"))</f>
        <v>Diabetes</v>
      </c>
    </row>
    <row r="905" spans="1:10" x14ac:dyDescent="0.3">
      <c r="A905" s="38" t="s">
        <v>1466</v>
      </c>
      <c r="B905" s="28">
        <v>22.23</v>
      </c>
      <c r="C905" s="28">
        <v>9.65</v>
      </c>
      <c r="D905" s="28" t="s">
        <v>2379</v>
      </c>
      <c r="E905" s="28" t="s">
        <v>2379</v>
      </c>
      <c r="F905" s="28" t="s">
        <v>2379</v>
      </c>
      <c r="G905" s="28">
        <v>0</v>
      </c>
      <c r="H905" s="28" t="s">
        <v>2379</v>
      </c>
      <c r="I905" s="28" t="str">
        <f>IF('Medical Examinations'!$B905&lt;18.5, "Underweight", IF('Medical Examinations'!$B905&lt;=24.9, "Normal Weight", IF('Medical Examinations'!$B905&lt;=29.9, "Overweight", "Obesity")))</f>
        <v>Normal Weight</v>
      </c>
      <c r="J905" s="30" t="str">
        <f>IF('Medical Examinations'!$C905&lt;5.7, "Normal", IF('Medical Examinations'!$C905&lt;=6.4, "Prediabetes", "Diabetes"))</f>
        <v>Diabetes</v>
      </c>
    </row>
    <row r="906" spans="1:10" x14ac:dyDescent="0.3">
      <c r="A906" s="39" t="s">
        <v>1465</v>
      </c>
      <c r="B906" s="23">
        <v>36.47</v>
      </c>
      <c r="C906" s="23">
        <v>6.21</v>
      </c>
      <c r="D906" s="23" t="s">
        <v>2379</v>
      </c>
      <c r="E906" s="23" t="s">
        <v>2379</v>
      </c>
      <c r="F906" s="23" t="s">
        <v>2379</v>
      </c>
      <c r="G906" s="23">
        <v>0</v>
      </c>
      <c r="H906" s="23" t="s">
        <v>2379</v>
      </c>
      <c r="I906" s="23" t="str">
        <f>IF('Medical Examinations'!$B906&lt;18.5, "Underweight", IF('Medical Examinations'!$B906&lt;=24.9, "Normal Weight", IF('Medical Examinations'!$B906&lt;=29.9, "Overweight", "Obesity")))</f>
        <v>Obesity</v>
      </c>
      <c r="J906" s="33" t="str">
        <f>IF('Medical Examinations'!$C906&lt;5.7, "Normal", IF('Medical Examinations'!$C906&lt;=6.4, "Prediabetes", "Diabetes"))</f>
        <v>Prediabetes</v>
      </c>
    </row>
    <row r="907" spans="1:10" x14ac:dyDescent="0.3">
      <c r="A907" s="38" t="s">
        <v>1464</v>
      </c>
      <c r="B907" s="28">
        <v>49.64</v>
      </c>
      <c r="C907" s="28">
        <v>4.76</v>
      </c>
      <c r="D907" s="28" t="s">
        <v>2379</v>
      </c>
      <c r="E907" s="28" t="s">
        <v>2379</v>
      </c>
      <c r="F907" s="28" t="s">
        <v>2381</v>
      </c>
      <c r="G907" s="28">
        <v>1</v>
      </c>
      <c r="H907" s="28" t="s">
        <v>2379</v>
      </c>
      <c r="I907" s="28" t="str">
        <f>IF('Medical Examinations'!$B907&lt;18.5, "Underweight", IF('Medical Examinations'!$B907&lt;=24.9, "Normal Weight", IF('Medical Examinations'!$B907&lt;=29.9, "Overweight", "Obesity")))</f>
        <v>Obesity</v>
      </c>
      <c r="J907" s="30" t="str">
        <f>IF('Medical Examinations'!$C907&lt;5.7, "Normal", IF('Medical Examinations'!$C907&lt;=6.4, "Prediabetes", "Diabetes"))</f>
        <v>Normal</v>
      </c>
    </row>
    <row r="908" spans="1:10" x14ac:dyDescent="0.3">
      <c r="A908" s="39" t="s">
        <v>1463</v>
      </c>
      <c r="B908" s="23">
        <v>36.799999999999997</v>
      </c>
      <c r="C908" s="23">
        <v>5.73</v>
      </c>
      <c r="D908" s="23" t="s">
        <v>2381</v>
      </c>
      <c r="E908" s="23" t="s">
        <v>2379</v>
      </c>
      <c r="F908" s="23" t="s">
        <v>2381</v>
      </c>
      <c r="G908" s="23">
        <v>1</v>
      </c>
      <c r="H908" s="23" t="s">
        <v>2379</v>
      </c>
      <c r="I908" s="23" t="str">
        <f>IF('Medical Examinations'!$B908&lt;18.5, "Underweight", IF('Medical Examinations'!$B908&lt;=24.9, "Normal Weight", IF('Medical Examinations'!$B908&lt;=29.9, "Overweight", "Obesity")))</f>
        <v>Obesity</v>
      </c>
      <c r="J908" s="33" t="str">
        <f>IF('Medical Examinations'!$C908&lt;5.7, "Normal", IF('Medical Examinations'!$C908&lt;=6.4, "Prediabetes", "Diabetes"))</f>
        <v>Prediabetes</v>
      </c>
    </row>
    <row r="909" spans="1:10" x14ac:dyDescent="0.3">
      <c r="A909" s="38" t="s">
        <v>1462</v>
      </c>
      <c r="B909" s="28">
        <v>33.880000000000003</v>
      </c>
      <c r="C909" s="28">
        <v>10.78</v>
      </c>
      <c r="D909" s="28" t="s">
        <v>2381</v>
      </c>
      <c r="E909" s="28" t="s">
        <v>2379</v>
      </c>
      <c r="F909" s="28" t="s">
        <v>2379</v>
      </c>
      <c r="G909" s="28">
        <v>0</v>
      </c>
      <c r="H909" s="28" t="s">
        <v>2379</v>
      </c>
      <c r="I909" s="28" t="str">
        <f>IF('Medical Examinations'!$B909&lt;18.5, "Underweight", IF('Medical Examinations'!$B909&lt;=24.9, "Normal Weight", IF('Medical Examinations'!$B909&lt;=29.9, "Overweight", "Obesity")))</f>
        <v>Obesity</v>
      </c>
      <c r="J909" s="30" t="str">
        <f>IF('Medical Examinations'!$C909&lt;5.7, "Normal", IF('Medical Examinations'!$C909&lt;=6.4, "Prediabetes", "Diabetes"))</f>
        <v>Diabetes</v>
      </c>
    </row>
    <row r="910" spans="1:10" x14ac:dyDescent="0.3">
      <c r="A910" s="39" t="s">
        <v>1461</v>
      </c>
      <c r="B910" s="23">
        <v>32.01</v>
      </c>
      <c r="C910" s="23">
        <v>5.08</v>
      </c>
      <c r="D910" s="23" t="s">
        <v>2381</v>
      </c>
      <c r="E910" s="23" t="s">
        <v>2379</v>
      </c>
      <c r="F910" s="23" t="s">
        <v>2379</v>
      </c>
      <c r="G910" s="23">
        <v>1</v>
      </c>
      <c r="H910" s="23" t="s">
        <v>2379</v>
      </c>
      <c r="I910" s="23" t="str">
        <f>IF('Medical Examinations'!$B910&lt;18.5, "Underweight", IF('Medical Examinations'!$B910&lt;=24.9, "Normal Weight", IF('Medical Examinations'!$B910&lt;=29.9, "Overweight", "Obesity")))</f>
        <v>Obesity</v>
      </c>
      <c r="J910" s="33" t="str">
        <f>IF('Medical Examinations'!$C910&lt;5.7, "Normal", IF('Medical Examinations'!$C910&lt;=6.4, "Prediabetes", "Diabetes"))</f>
        <v>Normal</v>
      </c>
    </row>
    <row r="911" spans="1:10" x14ac:dyDescent="0.3">
      <c r="A911" s="38" t="s">
        <v>1460</v>
      </c>
      <c r="B911" s="28">
        <v>33.630000000000003</v>
      </c>
      <c r="C911" s="28">
        <v>11.39</v>
      </c>
      <c r="D911" s="28" t="s">
        <v>2379</v>
      </c>
      <c r="E911" s="28" t="s">
        <v>2379</v>
      </c>
      <c r="F911" s="28" t="s">
        <v>2379</v>
      </c>
      <c r="G911" s="28">
        <v>0</v>
      </c>
      <c r="H911" s="28" t="s">
        <v>2379</v>
      </c>
      <c r="I911" s="28" t="str">
        <f>IF('Medical Examinations'!$B911&lt;18.5, "Underweight", IF('Medical Examinations'!$B911&lt;=24.9, "Normal Weight", IF('Medical Examinations'!$B911&lt;=29.9, "Overweight", "Obesity")))</f>
        <v>Obesity</v>
      </c>
      <c r="J911" s="30" t="str">
        <f>IF('Medical Examinations'!$C911&lt;5.7, "Normal", IF('Medical Examinations'!$C911&lt;=6.4, "Prediabetes", "Diabetes"))</f>
        <v>Diabetes</v>
      </c>
    </row>
    <row r="912" spans="1:10" x14ac:dyDescent="0.3">
      <c r="A912" s="39" t="s">
        <v>1459</v>
      </c>
      <c r="B912" s="23">
        <v>34.865000000000002</v>
      </c>
      <c r="C912" s="23">
        <v>5.35</v>
      </c>
      <c r="D912" s="23" t="s">
        <v>2381</v>
      </c>
      <c r="E912" s="23" t="s">
        <v>2379</v>
      </c>
      <c r="F912" s="23" t="s">
        <v>2379</v>
      </c>
      <c r="G912" s="23">
        <v>1</v>
      </c>
      <c r="H912" s="23" t="s">
        <v>2379</v>
      </c>
      <c r="I912" s="23" t="str">
        <f>IF('Medical Examinations'!$B912&lt;18.5, "Underweight", IF('Medical Examinations'!$B912&lt;=24.9, "Normal Weight", IF('Medical Examinations'!$B912&lt;=29.9, "Overweight", "Obesity")))</f>
        <v>Obesity</v>
      </c>
      <c r="J912" s="33" t="str">
        <f>IF('Medical Examinations'!$C912&lt;5.7, "Normal", IF('Medical Examinations'!$C912&lt;=6.4, "Prediabetes", "Diabetes"))</f>
        <v>Normal</v>
      </c>
    </row>
    <row r="913" spans="1:10" x14ac:dyDescent="0.3">
      <c r="A913" s="38" t="s">
        <v>1458</v>
      </c>
      <c r="B913" s="28">
        <v>43.11</v>
      </c>
      <c r="C913" s="28">
        <v>5.6</v>
      </c>
      <c r="D913" s="28" t="s">
        <v>2379</v>
      </c>
      <c r="E913" s="28" t="s">
        <v>2379</v>
      </c>
      <c r="F913" s="28" t="s">
        <v>2379</v>
      </c>
      <c r="G913" s="28">
        <v>0</v>
      </c>
      <c r="H913" s="28" t="s">
        <v>2379</v>
      </c>
      <c r="I913" s="28" t="str">
        <f>IF('Medical Examinations'!$B913&lt;18.5, "Underweight", IF('Medical Examinations'!$B913&lt;=24.9, "Normal Weight", IF('Medical Examinations'!$B913&lt;=29.9, "Overweight", "Obesity")))</f>
        <v>Obesity</v>
      </c>
      <c r="J913" s="30" t="str">
        <f>IF('Medical Examinations'!$C913&lt;5.7, "Normal", IF('Medical Examinations'!$C913&lt;=6.4, "Prediabetes", "Diabetes"))</f>
        <v>Normal</v>
      </c>
    </row>
    <row r="914" spans="1:10" x14ac:dyDescent="0.3">
      <c r="A914" s="39" t="s">
        <v>1457</v>
      </c>
      <c r="B914" s="23">
        <v>30.305</v>
      </c>
      <c r="C914" s="23">
        <v>4.2699999999999996</v>
      </c>
      <c r="D914" s="23" t="s">
        <v>2381</v>
      </c>
      <c r="E914" s="23" t="s">
        <v>2379</v>
      </c>
      <c r="F914" s="23" t="s">
        <v>2379</v>
      </c>
      <c r="G914" s="23">
        <v>1</v>
      </c>
      <c r="H914" s="23" t="s">
        <v>2379</v>
      </c>
      <c r="I914" s="23" t="str">
        <f>IF('Medical Examinations'!$B914&lt;18.5, "Underweight", IF('Medical Examinations'!$B914&lt;=24.9, "Normal Weight", IF('Medical Examinations'!$B914&lt;=29.9, "Overweight", "Obesity")))</f>
        <v>Obesity</v>
      </c>
      <c r="J914" s="33" t="str">
        <f>IF('Medical Examinations'!$C914&lt;5.7, "Normal", IF('Medical Examinations'!$C914&lt;=6.4, "Prediabetes", "Diabetes"))</f>
        <v>Normal</v>
      </c>
    </row>
    <row r="915" spans="1:10" x14ac:dyDescent="0.3">
      <c r="A915" s="38" t="s">
        <v>1456</v>
      </c>
      <c r="B915" s="28">
        <v>25.175000000000001</v>
      </c>
      <c r="C915" s="28">
        <v>5.57</v>
      </c>
      <c r="D915" s="28" t="s">
        <v>2381</v>
      </c>
      <c r="E915" s="28" t="s">
        <v>2379</v>
      </c>
      <c r="F915" s="28" t="s">
        <v>2379</v>
      </c>
      <c r="G915" s="28">
        <v>1</v>
      </c>
      <c r="H915" s="28" t="s">
        <v>2379</v>
      </c>
      <c r="I915" s="28" t="str">
        <f>IF('Medical Examinations'!$B915&lt;18.5, "Underweight", IF('Medical Examinations'!$B915&lt;=24.9, "Normal Weight", IF('Medical Examinations'!$B915&lt;=29.9, "Overweight", "Obesity")))</f>
        <v>Overweight</v>
      </c>
      <c r="J915" s="30" t="str">
        <f>IF('Medical Examinations'!$C915&lt;5.7, "Normal", IF('Medical Examinations'!$C915&lt;=6.4, "Prediabetes", "Diabetes"))</f>
        <v>Normal</v>
      </c>
    </row>
    <row r="916" spans="1:10" x14ac:dyDescent="0.3">
      <c r="A916" s="39" t="s">
        <v>1455</v>
      </c>
      <c r="B916" s="23">
        <v>26.8</v>
      </c>
      <c r="C916" s="23">
        <v>5.68</v>
      </c>
      <c r="D916" s="23" t="s">
        <v>2381</v>
      </c>
      <c r="E916" s="23" t="s">
        <v>2379</v>
      </c>
      <c r="F916" s="23" t="s">
        <v>2379</v>
      </c>
      <c r="G916" s="23">
        <v>1</v>
      </c>
      <c r="H916" s="23" t="s">
        <v>2379</v>
      </c>
      <c r="I916" s="23" t="str">
        <f>IF('Medical Examinations'!$B916&lt;18.5, "Underweight", IF('Medical Examinations'!$B916&lt;=24.9, "Normal Weight", IF('Medical Examinations'!$B916&lt;=29.9, "Overweight", "Obesity")))</f>
        <v>Overweight</v>
      </c>
      <c r="J916" s="33" t="str">
        <f>IF('Medical Examinations'!$C916&lt;5.7, "Normal", IF('Medical Examinations'!$C916&lt;=6.4, "Prediabetes", "Diabetes"))</f>
        <v>Normal</v>
      </c>
    </row>
    <row r="917" spans="1:10" x14ac:dyDescent="0.3">
      <c r="A917" s="38" t="s">
        <v>1454</v>
      </c>
      <c r="B917" s="28">
        <v>21.78</v>
      </c>
      <c r="C917" s="28">
        <v>5.3</v>
      </c>
      <c r="D917" s="28" t="s">
        <v>2379</v>
      </c>
      <c r="E917" s="28" t="s">
        <v>2380</v>
      </c>
      <c r="F917" s="28" t="s">
        <v>2379</v>
      </c>
      <c r="G917" s="28">
        <v>1</v>
      </c>
      <c r="H917" s="28" t="s">
        <v>2379</v>
      </c>
      <c r="I917" s="28" t="str">
        <f>IF('Medical Examinations'!$B917&lt;18.5, "Underweight", IF('Medical Examinations'!$B917&lt;=24.9, "Normal Weight", IF('Medical Examinations'!$B917&lt;=29.9, "Overweight", "Obesity")))</f>
        <v>Normal Weight</v>
      </c>
      <c r="J917" s="30" t="str">
        <f>IF('Medical Examinations'!$C917&lt;5.7, "Normal", IF('Medical Examinations'!$C917&lt;=6.4, "Prediabetes", "Diabetes"))</f>
        <v>Normal</v>
      </c>
    </row>
    <row r="918" spans="1:10" x14ac:dyDescent="0.3">
      <c r="A918" s="39" t="s">
        <v>1453</v>
      </c>
      <c r="B918" s="23">
        <v>30.14</v>
      </c>
      <c r="C918" s="23">
        <v>9.4499999999999993</v>
      </c>
      <c r="D918" s="23" t="s">
        <v>2381</v>
      </c>
      <c r="E918" s="23" t="s">
        <v>2379</v>
      </c>
      <c r="F918" s="23" t="s">
        <v>2379</v>
      </c>
      <c r="G918" s="23">
        <v>0</v>
      </c>
      <c r="H918" s="23" t="s">
        <v>2379</v>
      </c>
      <c r="I918" s="23" t="str">
        <f>IF('Medical Examinations'!$B918&lt;18.5, "Underweight", IF('Medical Examinations'!$B918&lt;=24.9, "Normal Weight", IF('Medical Examinations'!$B918&lt;=29.9, "Overweight", "Obesity")))</f>
        <v>Obesity</v>
      </c>
      <c r="J918" s="33" t="str">
        <f>IF('Medical Examinations'!$C918&lt;5.7, "Normal", IF('Medical Examinations'!$C918&lt;=6.4, "Prediabetes", "Diabetes"))</f>
        <v>Diabetes</v>
      </c>
    </row>
    <row r="919" spans="1:10" x14ac:dyDescent="0.3">
      <c r="A919" s="38" t="s">
        <v>1452</v>
      </c>
      <c r="B919" s="28">
        <v>29.7</v>
      </c>
      <c r="C919" s="28">
        <v>6.79</v>
      </c>
      <c r="D919" s="28" t="s">
        <v>2381</v>
      </c>
      <c r="E919" s="28" t="s">
        <v>2379</v>
      </c>
      <c r="F919" s="28" t="s">
        <v>2379</v>
      </c>
      <c r="G919" s="28">
        <v>0</v>
      </c>
      <c r="H919" s="28" t="s">
        <v>2379</v>
      </c>
      <c r="I919" s="28" t="str">
        <f>IF('Medical Examinations'!$B919&lt;18.5, "Underweight", IF('Medical Examinations'!$B919&lt;=24.9, "Normal Weight", IF('Medical Examinations'!$B919&lt;=29.9, "Overweight", "Obesity")))</f>
        <v>Overweight</v>
      </c>
      <c r="J919" s="30" t="str">
        <f>IF('Medical Examinations'!$C919&lt;5.7, "Normal", IF('Medical Examinations'!$C919&lt;=6.4, "Prediabetes", "Diabetes"))</f>
        <v>Diabetes</v>
      </c>
    </row>
    <row r="920" spans="1:10" x14ac:dyDescent="0.3">
      <c r="A920" s="39" t="s">
        <v>1451</v>
      </c>
      <c r="B920" s="23">
        <v>32.395000000000003</v>
      </c>
      <c r="C920" s="23">
        <v>11.1</v>
      </c>
      <c r="D920" s="23" t="s">
        <v>2381</v>
      </c>
      <c r="E920" s="23" t="s">
        <v>2379</v>
      </c>
      <c r="F920" s="23" t="s">
        <v>2379</v>
      </c>
      <c r="G920" s="23">
        <v>0</v>
      </c>
      <c r="H920" s="23" t="s">
        <v>2379</v>
      </c>
      <c r="I920" s="23" t="str">
        <f>IF('Medical Examinations'!$B920&lt;18.5, "Underweight", IF('Medical Examinations'!$B920&lt;=24.9, "Normal Weight", IF('Medical Examinations'!$B920&lt;=29.9, "Overweight", "Obesity")))</f>
        <v>Obesity</v>
      </c>
      <c r="J920" s="33" t="str">
        <f>IF('Medical Examinations'!$C920&lt;5.7, "Normal", IF('Medical Examinations'!$C920&lt;=6.4, "Prediabetes", "Diabetes"))</f>
        <v>Diabetes</v>
      </c>
    </row>
    <row r="921" spans="1:10" x14ac:dyDescent="0.3">
      <c r="A921" s="38" t="s">
        <v>1450</v>
      </c>
      <c r="B921" s="28">
        <v>36.64</v>
      </c>
      <c r="C921" s="28">
        <v>7.26</v>
      </c>
      <c r="D921" s="28" t="s">
        <v>2379</v>
      </c>
      <c r="E921" s="28" t="s">
        <v>2379</v>
      </c>
      <c r="F921" s="28" t="s">
        <v>2379</v>
      </c>
      <c r="G921" s="28">
        <v>0</v>
      </c>
      <c r="H921" s="28" t="s">
        <v>2379</v>
      </c>
      <c r="I921" s="28" t="str">
        <f>IF('Medical Examinations'!$B921&lt;18.5, "Underweight", IF('Medical Examinations'!$B921&lt;=24.9, "Normal Weight", IF('Medical Examinations'!$B921&lt;=29.9, "Overweight", "Obesity")))</f>
        <v>Obesity</v>
      </c>
      <c r="J921" s="30" t="str">
        <f>IF('Medical Examinations'!$C921&lt;5.7, "Normal", IF('Medical Examinations'!$C921&lt;=6.4, "Prediabetes", "Diabetes"))</f>
        <v>Diabetes</v>
      </c>
    </row>
    <row r="922" spans="1:10" x14ac:dyDescent="0.3">
      <c r="A922" s="39" t="s">
        <v>1449</v>
      </c>
      <c r="B922" s="23">
        <v>39.049999999999997</v>
      </c>
      <c r="C922" s="23">
        <v>5.27</v>
      </c>
      <c r="D922" s="23" t="s">
        <v>2381</v>
      </c>
      <c r="E922" s="23" t="s">
        <v>2379</v>
      </c>
      <c r="F922" s="23" t="s">
        <v>2379</v>
      </c>
      <c r="G922" s="23">
        <v>1</v>
      </c>
      <c r="H922" s="23" t="s">
        <v>2379</v>
      </c>
      <c r="I922" s="23" t="str">
        <f>IF('Medical Examinations'!$B922&lt;18.5, "Underweight", IF('Medical Examinations'!$B922&lt;=24.9, "Normal Weight", IF('Medical Examinations'!$B922&lt;=29.9, "Overweight", "Obesity")))</f>
        <v>Obesity</v>
      </c>
      <c r="J922" s="33" t="str">
        <f>IF('Medical Examinations'!$C922&lt;5.7, "Normal", IF('Medical Examinations'!$C922&lt;=6.4, "Prediabetes", "Diabetes"))</f>
        <v>Normal</v>
      </c>
    </row>
    <row r="923" spans="1:10" x14ac:dyDescent="0.3">
      <c r="A923" s="38" t="s">
        <v>1448</v>
      </c>
      <c r="B923" s="28">
        <v>33.1</v>
      </c>
      <c r="C923" s="28">
        <v>5.46</v>
      </c>
      <c r="D923" s="28" t="s">
        <v>2381</v>
      </c>
      <c r="E923" s="28" t="s">
        <v>2379</v>
      </c>
      <c r="F923" s="28" t="s">
        <v>2379</v>
      </c>
      <c r="G923" s="28">
        <v>1</v>
      </c>
      <c r="H923" s="28" t="s">
        <v>2379</v>
      </c>
      <c r="I923" s="28" t="str">
        <f>IF('Medical Examinations'!$B923&lt;18.5, "Underweight", IF('Medical Examinations'!$B923&lt;=24.9, "Normal Weight", IF('Medical Examinations'!$B923&lt;=29.9, "Overweight", "Obesity")))</f>
        <v>Obesity</v>
      </c>
      <c r="J923" s="30" t="str">
        <f>IF('Medical Examinations'!$C923&lt;5.7, "Normal", IF('Medical Examinations'!$C923&lt;=6.4, "Prediabetes", "Diabetes"))</f>
        <v>Normal</v>
      </c>
    </row>
    <row r="924" spans="1:10" x14ac:dyDescent="0.3">
      <c r="A924" s="39" t="s">
        <v>1447</v>
      </c>
      <c r="B924" s="23">
        <v>31.824999999999999</v>
      </c>
      <c r="C924" s="23">
        <v>8.1300000000000008</v>
      </c>
      <c r="D924" s="23" t="s">
        <v>2379</v>
      </c>
      <c r="E924" s="23" t="s">
        <v>2379</v>
      </c>
      <c r="F924" s="23" t="s">
        <v>2379</v>
      </c>
      <c r="G924" s="23">
        <v>0</v>
      </c>
      <c r="H924" s="23" t="s">
        <v>2379</v>
      </c>
      <c r="I924" s="23" t="str">
        <f>IF('Medical Examinations'!$B924&lt;18.5, "Underweight", IF('Medical Examinations'!$B924&lt;=24.9, "Normal Weight", IF('Medical Examinations'!$B924&lt;=29.9, "Overweight", "Obesity")))</f>
        <v>Obesity</v>
      </c>
      <c r="J924" s="33" t="str">
        <f>IF('Medical Examinations'!$C924&lt;5.7, "Normal", IF('Medical Examinations'!$C924&lt;=6.4, "Prediabetes", "Diabetes"))</f>
        <v>Diabetes</v>
      </c>
    </row>
    <row r="925" spans="1:10" x14ac:dyDescent="0.3">
      <c r="A925" s="38" t="s">
        <v>1446</v>
      </c>
      <c r="B925" s="28">
        <v>29</v>
      </c>
      <c r="C925" s="28">
        <v>4.25</v>
      </c>
      <c r="D925" s="28" t="s">
        <v>2381</v>
      </c>
      <c r="E925" s="28" t="s">
        <v>2379</v>
      </c>
      <c r="F925" s="28" t="s">
        <v>2379</v>
      </c>
      <c r="G925" s="28">
        <v>1</v>
      </c>
      <c r="H925" s="28" t="s">
        <v>2379</v>
      </c>
      <c r="I925" s="28" t="str">
        <f>IF('Medical Examinations'!$B925&lt;18.5, "Underweight", IF('Medical Examinations'!$B925&lt;=24.9, "Normal Weight", IF('Medical Examinations'!$B925&lt;=29.9, "Overweight", "Obesity")))</f>
        <v>Overweight</v>
      </c>
      <c r="J925" s="30" t="str">
        <f>IF('Medical Examinations'!$C925&lt;5.7, "Normal", IF('Medical Examinations'!$C925&lt;=6.4, "Prediabetes", "Diabetes"))</f>
        <v>Normal</v>
      </c>
    </row>
    <row r="926" spans="1:10" x14ac:dyDescent="0.3">
      <c r="A926" s="39" t="s">
        <v>1445</v>
      </c>
      <c r="B926" s="23">
        <v>30.495000000000001</v>
      </c>
      <c r="C926" s="23">
        <v>8.68</v>
      </c>
      <c r="D926" s="23" t="s">
        <v>2379</v>
      </c>
      <c r="E926" s="23" t="s">
        <v>2379</v>
      </c>
      <c r="F926" s="23" t="s">
        <v>2379</v>
      </c>
      <c r="G926" s="23">
        <v>0</v>
      </c>
      <c r="H926" s="23" t="s">
        <v>2379</v>
      </c>
      <c r="I926" s="23" t="str">
        <f>IF('Medical Examinations'!$B926&lt;18.5, "Underweight", IF('Medical Examinations'!$B926&lt;=24.9, "Normal Weight", IF('Medical Examinations'!$B926&lt;=29.9, "Overweight", "Obesity")))</f>
        <v>Obesity</v>
      </c>
      <c r="J926" s="33" t="str">
        <f>IF('Medical Examinations'!$C926&lt;5.7, "Normal", IF('Medical Examinations'!$C926&lt;=6.4, "Prediabetes", "Diabetes"))</f>
        <v>Diabetes</v>
      </c>
    </row>
    <row r="927" spans="1:10" x14ac:dyDescent="0.3">
      <c r="A927" s="38" t="s">
        <v>1444</v>
      </c>
      <c r="B927" s="28">
        <v>25.2</v>
      </c>
      <c r="C927" s="28">
        <v>6.25</v>
      </c>
      <c r="D927" s="28" t="s">
        <v>2381</v>
      </c>
      <c r="E927" s="28" t="s">
        <v>2379</v>
      </c>
      <c r="F927" s="28" t="s">
        <v>2379</v>
      </c>
      <c r="G927" s="28">
        <v>1</v>
      </c>
      <c r="H927" s="28" t="s">
        <v>2379</v>
      </c>
      <c r="I927" s="28" t="str">
        <f>IF('Medical Examinations'!$B927&lt;18.5, "Underweight", IF('Medical Examinations'!$B927&lt;=24.9, "Normal Weight", IF('Medical Examinations'!$B927&lt;=29.9, "Overweight", "Obesity")))</f>
        <v>Overweight</v>
      </c>
      <c r="J927" s="30" t="str">
        <f>IF('Medical Examinations'!$C927&lt;5.7, "Normal", IF('Medical Examinations'!$C927&lt;=6.4, "Prediabetes", "Diabetes"))</f>
        <v>Prediabetes</v>
      </c>
    </row>
    <row r="928" spans="1:10" x14ac:dyDescent="0.3">
      <c r="A928" s="39" t="s">
        <v>1443</v>
      </c>
      <c r="B928" s="23">
        <v>22.77</v>
      </c>
      <c r="C928" s="23">
        <v>4.47</v>
      </c>
      <c r="D928" s="23" t="s">
        <v>2381</v>
      </c>
      <c r="E928" s="23" t="s">
        <v>2379</v>
      </c>
      <c r="F928" s="23" t="s">
        <v>2379</v>
      </c>
      <c r="G928" s="23">
        <v>1</v>
      </c>
      <c r="H928" s="23" t="s">
        <v>2379</v>
      </c>
      <c r="I928" s="23" t="str">
        <f>IF('Medical Examinations'!$B928&lt;18.5, "Underweight", IF('Medical Examinations'!$B928&lt;=24.9, "Normal Weight", IF('Medical Examinations'!$B928&lt;=29.9, "Overweight", "Obesity")))</f>
        <v>Normal Weight</v>
      </c>
      <c r="J928" s="33" t="str">
        <f>IF('Medical Examinations'!$C928&lt;5.7, "Normal", IF('Medical Examinations'!$C928&lt;=6.4, "Prediabetes", "Diabetes"))</f>
        <v>Normal</v>
      </c>
    </row>
    <row r="929" spans="1:10" x14ac:dyDescent="0.3">
      <c r="A929" s="38" t="s">
        <v>1442</v>
      </c>
      <c r="B929" s="28">
        <v>23.18</v>
      </c>
      <c r="C929" s="28">
        <v>8.31</v>
      </c>
      <c r="D929" s="28" t="s">
        <v>2379</v>
      </c>
      <c r="E929" s="28" t="s">
        <v>2379</v>
      </c>
      <c r="F929" s="28" t="s">
        <v>2379</v>
      </c>
      <c r="G929" s="28">
        <v>0</v>
      </c>
      <c r="H929" s="28" t="s">
        <v>2379</v>
      </c>
      <c r="I929" s="28" t="str">
        <f>IF('Medical Examinations'!$B929&lt;18.5, "Underweight", IF('Medical Examinations'!$B929&lt;=24.9, "Normal Weight", IF('Medical Examinations'!$B929&lt;=29.9, "Overweight", "Obesity")))</f>
        <v>Normal Weight</v>
      </c>
      <c r="J929" s="30" t="str">
        <f>IF('Medical Examinations'!$C929&lt;5.7, "Normal", IF('Medical Examinations'!$C929&lt;=6.4, "Prediabetes", "Diabetes"))</f>
        <v>Diabetes</v>
      </c>
    </row>
    <row r="930" spans="1:10" x14ac:dyDescent="0.3">
      <c r="A930" s="39" t="s">
        <v>1441</v>
      </c>
      <c r="B930" s="23">
        <v>35.409999999999997</v>
      </c>
      <c r="C930" s="23">
        <v>5.68</v>
      </c>
      <c r="D930" s="23" t="s">
        <v>2379</v>
      </c>
      <c r="E930" s="23" t="s">
        <v>2379</v>
      </c>
      <c r="F930" s="23" t="s">
        <v>2379</v>
      </c>
      <c r="G930" s="23">
        <v>0</v>
      </c>
      <c r="H930" s="23" t="s">
        <v>2379</v>
      </c>
      <c r="I930" s="23" t="str">
        <f>IF('Medical Examinations'!$B930&lt;18.5, "Underweight", IF('Medical Examinations'!$B930&lt;=24.9, "Normal Weight", IF('Medical Examinations'!$B930&lt;=29.9, "Overweight", "Obesity")))</f>
        <v>Obesity</v>
      </c>
      <c r="J930" s="33" t="str">
        <f>IF('Medical Examinations'!$C930&lt;5.7, "Normal", IF('Medical Examinations'!$C930&lt;=6.4, "Prediabetes", "Diabetes"))</f>
        <v>Normal</v>
      </c>
    </row>
    <row r="931" spans="1:10" x14ac:dyDescent="0.3">
      <c r="A931" s="38" t="s">
        <v>1440</v>
      </c>
      <c r="B931" s="28">
        <v>32.11</v>
      </c>
      <c r="C931" s="28">
        <v>4.75</v>
      </c>
      <c r="D931" s="28" t="s">
        <v>2381</v>
      </c>
      <c r="E931" s="28" t="s">
        <v>2379</v>
      </c>
      <c r="F931" s="28" t="s">
        <v>2379</v>
      </c>
      <c r="G931" s="28">
        <v>2</v>
      </c>
      <c r="H931" s="28" t="s">
        <v>2379</v>
      </c>
      <c r="I931" s="28" t="str">
        <f>IF('Medical Examinations'!$B931&lt;18.5, "Underweight", IF('Medical Examinations'!$B931&lt;=24.9, "Normal Weight", IF('Medical Examinations'!$B931&lt;=29.9, "Overweight", "Obesity")))</f>
        <v>Obesity</v>
      </c>
      <c r="J931" s="30" t="str">
        <f>IF('Medical Examinations'!$C931&lt;5.7, "Normal", IF('Medical Examinations'!$C931&lt;=6.4, "Prediabetes", "Diabetes"))</f>
        <v>Normal</v>
      </c>
    </row>
    <row r="932" spans="1:10" x14ac:dyDescent="0.3">
      <c r="A932" s="39" t="s">
        <v>1439</v>
      </c>
      <c r="B932" s="23">
        <v>34.479999999999997</v>
      </c>
      <c r="C932" s="23">
        <v>6.31</v>
      </c>
      <c r="D932" s="23" t="s">
        <v>2379</v>
      </c>
      <c r="E932" s="23" t="s">
        <v>2379</v>
      </c>
      <c r="F932" s="23" t="s">
        <v>2381</v>
      </c>
      <c r="G932" s="23">
        <v>1</v>
      </c>
      <c r="H932" s="23" t="s">
        <v>2379</v>
      </c>
      <c r="I932" s="23" t="str">
        <f>IF('Medical Examinations'!$B932&lt;18.5, "Underweight", IF('Medical Examinations'!$B932&lt;=24.9, "Normal Weight", IF('Medical Examinations'!$B932&lt;=29.9, "Overweight", "Obesity")))</f>
        <v>Obesity</v>
      </c>
      <c r="J932" s="33" t="str">
        <f>IF('Medical Examinations'!$C932&lt;5.7, "Normal", IF('Medical Examinations'!$C932&lt;=6.4, "Prediabetes", "Diabetes"))</f>
        <v>Prediabetes</v>
      </c>
    </row>
    <row r="933" spans="1:10" x14ac:dyDescent="0.3">
      <c r="A933" s="38" t="s">
        <v>1438</v>
      </c>
      <c r="B933" s="28">
        <v>34.39</v>
      </c>
      <c r="C933" s="28">
        <v>6.28</v>
      </c>
      <c r="D933" s="28" t="s">
        <v>2381</v>
      </c>
      <c r="E933" s="28" t="s">
        <v>2379</v>
      </c>
      <c r="F933" s="28" t="s">
        <v>2379</v>
      </c>
      <c r="G933" s="28">
        <v>1</v>
      </c>
      <c r="H933" s="28" t="s">
        <v>2379</v>
      </c>
      <c r="I933" s="28" t="str">
        <f>IF('Medical Examinations'!$B933&lt;18.5, "Underweight", IF('Medical Examinations'!$B933&lt;=24.9, "Normal Weight", IF('Medical Examinations'!$B933&lt;=29.9, "Overweight", "Obesity")))</f>
        <v>Obesity</v>
      </c>
      <c r="J933" s="30" t="str">
        <f>IF('Medical Examinations'!$C933&lt;5.7, "Normal", IF('Medical Examinations'!$C933&lt;=6.4, "Prediabetes", "Diabetes"))</f>
        <v>Prediabetes</v>
      </c>
    </row>
    <row r="934" spans="1:10" x14ac:dyDescent="0.3">
      <c r="A934" s="39" t="s">
        <v>1437</v>
      </c>
      <c r="B934" s="23">
        <v>26.4</v>
      </c>
      <c r="C934" s="23">
        <v>9.2899999999999991</v>
      </c>
      <c r="D934" s="23" t="s">
        <v>2381</v>
      </c>
      <c r="E934" s="23" t="s">
        <v>2379</v>
      </c>
      <c r="F934" s="23" t="s">
        <v>2381</v>
      </c>
      <c r="G934" s="23">
        <v>1</v>
      </c>
      <c r="H934" s="23" t="s">
        <v>2379</v>
      </c>
      <c r="I934" s="23" t="str">
        <f>IF('Medical Examinations'!$B934&lt;18.5, "Underweight", IF('Medical Examinations'!$B934&lt;=24.9, "Normal Weight", IF('Medical Examinations'!$B934&lt;=29.9, "Overweight", "Obesity")))</f>
        <v>Overweight</v>
      </c>
      <c r="J934" s="33" t="str">
        <f>IF('Medical Examinations'!$C934&lt;5.7, "Normal", IF('Medical Examinations'!$C934&lt;=6.4, "Prediabetes", "Diabetes"))</f>
        <v>Diabetes</v>
      </c>
    </row>
    <row r="935" spans="1:10" x14ac:dyDescent="0.3">
      <c r="A935" s="38" t="s">
        <v>1436</v>
      </c>
      <c r="B935" s="28">
        <v>28.1</v>
      </c>
      <c r="C935" s="28">
        <v>5.79</v>
      </c>
      <c r="D935" s="28" t="s">
        <v>2381</v>
      </c>
      <c r="E935" s="28" t="s">
        <v>2379</v>
      </c>
      <c r="F935" s="28" t="s">
        <v>2381</v>
      </c>
      <c r="G935" s="28">
        <v>1</v>
      </c>
      <c r="H935" s="28" t="s">
        <v>2379</v>
      </c>
      <c r="I935" s="28" t="str">
        <f>IF('Medical Examinations'!$B935&lt;18.5, "Underweight", IF('Medical Examinations'!$B935&lt;=24.9, "Normal Weight", IF('Medical Examinations'!$B935&lt;=29.9, "Overweight", "Obesity")))</f>
        <v>Overweight</v>
      </c>
      <c r="J935" s="30" t="str">
        <f>IF('Medical Examinations'!$C935&lt;5.7, "Normal", IF('Medical Examinations'!$C935&lt;=6.4, "Prediabetes", "Diabetes"))</f>
        <v>Prediabetes</v>
      </c>
    </row>
    <row r="936" spans="1:10" x14ac:dyDescent="0.3">
      <c r="A936" s="39" t="s">
        <v>1435</v>
      </c>
      <c r="B936" s="23">
        <v>27</v>
      </c>
      <c r="C936" s="23">
        <v>4.54</v>
      </c>
      <c r="D936" s="23" t="s">
        <v>2381</v>
      </c>
      <c r="E936" s="23" t="s">
        <v>2379</v>
      </c>
      <c r="F936" s="23" t="s">
        <v>2379</v>
      </c>
      <c r="G936" s="23">
        <v>1</v>
      </c>
      <c r="H936" s="23" t="s">
        <v>2379</v>
      </c>
      <c r="I936" s="23" t="str">
        <f>IF('Medical Examinations'!$B936&lt;18.5, "Underweight", IF('Medical Examinations'!$B936&lt;=24.9, "Normal Weight", IF('Medical Examinations'!$B936&lt;=29.9, "Overweight", "Obesity")))</f>
        <v>Overweight</v>
      </c>
      <c r="J936" s="33" t="str">
        <f>IF('Medical Examinations'!$C936&lt;5.7, "Normal", IF('Medical Examinations'!$C936&lt;=6.4, "Prediabetes", "Diabetes"))</f>
        <v>Normal</v>
      </c>
    </row>
    <row r="937" spans="1:10" x14ac:dyDescent="0.3">
      <c r="A937" s="38" t="s">
        <v>1434</v>
      </c>
      <c r="B937" s="28">
        <v>28.594999999999999</v>
      </c>
      <c r="C937" s="28">
        <v>4.68</v>
      </c>
      <c r="D937" s="28" t="s">
        <v>2381</v>
      </c>
      <c r="E937" s="28" t="s">
        <v>2379</v>
      </c>
      <c r="F937" s="28" t="s">
        <v>2379</v>
      </c>
      <c r="G937" s="28">
        <v>1</v>
      </c>
      <c r="H937" s="28" t="s">
        <v>2379</v>
      </c>
      <c r="I937" s="28" t="str">
        <f>IF('Medical Examinations'!$B937&lt;18.5, "Underweight", IF('Medical Examinations'!$B937&lt;=24.9, "Normal Weight", IF('Medical Examinations'!$B937&lt;=29.9, "Overweight", "Obesity")))</f>
        <v>Overweight</v>
      </c>
      <c r="J937" s="30" t="str">
        <f>IF('Medical Examinations'!$C937&lt;5.7, "Normal", IF('Medical Examinations'!$C937&lt;=6.4, "Prediabetes", "Diabetes"))</f>
        <v>Normal</v>
      </c>
    </row>
    <row r="938" spans="1:10" x14ac:dyDescent="0.3">
      <c r="A938" s="39" t="s">
        <v>1433</v>
      </c>
      <c r="B938" s="23">
        <v>36.799999999999997</v>
      </c>
      <c r="C938" s="23">
        <v>5.88</v>
      </c>
      <c r="D938" s="23" t="s">
        <v>2379</v>
      </c>
      <c r="E938" s="23" t="s">
        <v>2379</v>
      </c>
      <c r="F938" s="23" t="s">
        <v>2379</v>
      </c>
      <c r="G938" s="23">
        <v>1</v>
      </c>
      <c r="H938" s="23" t="s">
        <v>2379</v>
      </c>
      <c r="I938" s="23" t="str">
        <f>IF('Medical Examinations'!$B938&lt;18.5, "Underweight", IF('Medical Examinations'!$B938&lt;=24.9, "Normal Weight", IF('Medical Examinations'!$B938&lt;=29.9, "Overweight", "Obesity")))</f>
        <v>Obesity</v>
      </c>
      <c r="J938" s="33" t="str">
        <f>IF('Medical Examinations'!$C938&lt;5.7, "Normal", IF('Medical Examinations'!$C938&lt;=6.4, "Prediabetes", "Diabetes"))</f>
        <v>Prediabetes</v>
      </c>
    </row>
    <row r="939" spans="1:10" x14ac:dyDescent="0.3">
      <c r="A939" s="38" t="s">
        <v>1432</v>
      </c>
      <c r="B939" s="28">
        <v>23.75</v>
      </c>
      <c r="C939" s="28">
        <v>5.42</v>
      </c>
      <c r="D939" s="28" t="s">
        <v>2381</v>
      </c>
      <c r="E939" s="28" t="s">
        <v>2379</v>
      </c>
      <c r="F939" s="28" t="s">
        <v>2381</v>
      </c>
      <c r="G939" s="28">
        <v>1</v>
      </c>
      <c r="H939" s="28" t="s">
        <v>2379</v>
      </c>
      <c r="I939" s="28" t="str">
        <f>IF('Medical Examinations'!$B939&lt;18.5, "Underweight", IF('Medical Examinations'!$B939&lt;=24.9, "Normal Weight", IF('Medical Examinations'!$B939&lt;=29.9, "Overweight", "Obesity")))</f>
        <v>Normal Weight</v>
      </c>
      <c r="J939" s="30" t="str">
        <f>IF('Medical Examinations'!$C939&lt;5.7, "Normal", IF('Medical Examinations'!$C939&lt;=6.4, "Prediabetes", "Diabetes"))</f>
        <v>Normal</v>
      </c>
    </row>
    <row r="940" spans="1:10" x14ac:dyDescent="0.3">
      <c r="A940" s="39" t="s">
        <v>1431</v>
      </c>
      <c r="B940" s="23">
        <v>35.619999999999997</v>
      </c>
      <c r="C940" s="23">
        <v>4.16</v>
      </c>
      <c r="D940" s="23" t="s">
        <v>2379</v>
      </c>
      <c r="E940" s="23" t="s">
        <v>2379</v>
      </c>
      <c r="F940" s="23" t="s">
        <v>2379</v>
      </c>
      <c r="G940" s="23">
        <v>0</v>
      </c>
      <c r="H940" s="23" t="s">
        <v>2379</v>
      </c>
      <c r="I940" s="23" t="str">
        <f>IF('Medical Examinations'!$B940&lt;18.5, "Underweight", IF('Medical Examinations'!$B940&lt;=24.9, "Normal Weight", IF('Medical Examinations'!$B940&lt;=29.9, "Overweight", "Obesity")))</f>
        <v>Obesity</v>
      </c>
      <c r="J940" s="33" t="str">
        <f>IF('Medical Examinations'!$C940&lt;5.7, "Normal", IF('Medical Examinations'!$C940&lt;=6.4, "Prediabetes", "Diabetes"))</f>
        <v>Normal</v>
      </c>
    </row>
    <row r="941" spans="1:10" x14ac:dyDescent="0.3">
      <c r="A941" s="38" t="s">
        <v>1430</v>
      </c>
      <c r="B941" s="28">
        <v>30.69</v>
      </c>
      <c r="C941" s="28">
        <v>7.05</v>
      </c>
      <c r="D941" s="28" t="s">
        <v>2381</v>
      </c>
      <c r="E941" s="28" t="s">
        <v>2379</v>
      </c>
      <c r="F941" s="28" t="s">
        <v>2379</v>
      </c>
      <c r="G941" s="28">
        <v>2</v>
      </c>
      <c r="H941" s="28" t="s">
        <v>2379</v>
      </c>
      <c r="I941" s="28" t="str">
        <f>IF('Medical Examinations'!$B941&lt;18.5, "Underweight", IF('Medical Examinations'!$B941&lt;=24.9, "Normal Weight", IF('Medical Examinations'!$B941&lt;=29.9, "Overweight", "Obesity")))</f>
        <v>Obesity</v>
      </c>
      <c r="J941" s="30" t="str">
        <f>IF('Medical Examinations'!$C941&lt;5.7, "Normal", IF('Medical Examinations'!$C941&lt;=6.4, "Prediabetes", "Diabetes"))</f>
        <v>Diabetes</v>
      </c>
    </row>
    <row r="942" spans="1:10" x14ac:dyDescent="0.3">
      <c r="A942" s="39" t="s">
        <v>1429</v>
      </c>
      <c r="B942" s="23">
        <v>35.799999999999997</v>
      </c>
      <c r="C942" s="23">
        <v>5.63</v>
      </c>
      <c r="D942" s="23" t="s">
        <v>2381</v>
      </c>
      <c r="E942" s="23" t="s">
        <v>2379</v>
      </c>
      <c r="F942" s="23" t="s">
        <v>2379</v>
      </c>
      <c r="G942" s="23">
        <v>2</v>
      </c>
      <c r="H942" s="23" t="s">
        <v>2379</v>
      </c>
      <c r="I942" s="23" t="str">
        <f>IF('Medical Examinations'!$B942&lt;18.5, "Underweight", IF('Medical Examinations'!$B942&lt;=24.9, "Normal Weight", IF('Medical Examinations'!$B942&lt;=29.9, "Overweight", "Obesity")))</f>
        <v>Obesity</v>
      </c>
      <c r="J942" s="33" t="str">
        <f>IF('Medical Examinations'!$C942&lt;5.7, "Normal", IF('Medical Examinations'!$C942&lt;=6.4, "Prediabetes", "Diabetes"))</f>
        <v>Normal</v>
      </c>
    </row>
    <row r="943" spans="1:10" x14ac:dyDescent="0.3">
      <c r="A943" s="38" t="s">
        <v>1428</v>
      </c>
      <c r="B943" s="28">
        <v>28.785</v>
      </c>
      <c r="C943" s="28">
        <v>4.24</v>
      </c>
      <c r="D943" s="28" t="s">
        <v>2381</v>
      </c>
      <c r="E943" s="28" t="s">
        <v>2379</v>
      </c>
      <c r="F943" s="28" t="s">
        <v>2379</v>
      </c>
      <c r="G943" s="28">
        <v>2</v>
      </c>
      <c r="H943" s="28" t="s">
        <v>2379</v>
      </c>
      <c r="I943" s="28" t="str">
        <f>IF('Medical Examinations'!$B943&lt;18.5, "Underweight", IF('Medical Examinations'!$B943&lt;=24.9, "Normal Weight", IF('Medical Examinations'!$B943&lt;=29.9, "Overweight", "Obesity")))</f>
        <v>Overweight</v>
      </c>
      <c r="J943" s="30" t="str">
        <f>IF('Medical Examinations'!$C943&lt;5.7, "Normal", IF('Medical Examinations'!$C943&lt;=6.4, "Prediabetes", "Diabetes"))</f>
        <v>Normal</v>
      </c>
    </row>
    <row r="944" spans="1:10" x14ac:dyDescent="0.3">
      <c r="A944" s="39" t="s">
        <v>1427</v>
      </c>
      <c r="B944" s="23">
        <v>28.594999999999999</v>
      </c>
      <c r="C944" s="23">
        <v>4.96</v>
      </c>
      <c r="D944" s="23" t="s">
        <v>2381</v>
      </c>
      <c r="E944" s="23" t="s">
        <v>2379</v>
      </c>
      <c r="F944" s="23" t="s">
        <v>2379</v>
      </c>
      <c r="G944" s="23">
        <v>2</v>
      </c>
      <c r="H944" s="23" t="s">
        <v>2379</v>
      </c>
      <c r="I944" s="23" t="str">
        <f>IF('Medical Examinations'!$B944&lt;18.5, "Underweight", IF('Medical Examinations'!$B944&lt;=24.9, "Normal Weight", IF('Medical Examinations'!$B944&lt;=29.9, "Overweight", "Obesity")))</f>
        <v>Overweight</v>
      </c>
      <c r="J944" s="33" t="str">
        <f>IF('Medical Examinations'!$C944&lt;5.7, "Normal", IF('Medical Examinations'!$C944&lt;=6.4, "Prediabetes", "Diabetes"))</f>
        <v>Normal</v>
      </c>
    </row>
    <row r="945" spans="1:10" x14ac:dyDescent="0.3">
      <c r="A945" s="38" t="s">
        <v>1426</v>
      </c>
      <c r="B945" s="28">
        <v>48.75</v>
      </c>
      <c r="C945" s="28">
        <v>4.34</v>
      </c>
      <c r="D945" s="28" t="s">
        <v>2379</v>
      </c>
      <c r="E945" s="28" t="s">
        <v>2379</v>
      </c>
      <c r="F945" s="28" t="s">
        <v>2379</v>
      </c>
      <c r="G945" s="28">
        <v>0</v>
      </c>
      <c r="H945" s="28" t="s">
        <v>2379</v>
      </c>
      <c r="I945" s="28" t="str">
        <f>IF('Medical Examinations'!$B945&lt;18.5, "Underweight", IF('Medical Examinations'!$B945&lt;=24.9, "Normal Weight", IF('Medical Examinations'!$B945&lt;=29.9, "Overweight", "Obesity")))</f>
        <v>Obesity</v>
      </c>
      <c r="J945" s="30" t="str">
        <f>IF('Medical Examinations'!$C945&lt;5.7, "Normal", IF('Medical Examinations'!$C945&lt;=6.4, "Prediabetes", "Diabetes"))</f>
        <v>Normal</v>
      </c>
    </row>
    <row r="946" spans="1:10" x14ac:dyDescent="0.3">
      <c r="A946" s="39" t="s">
        <v>1425</v>
      </c>
      <c r="B946" s="23">
        <v>28.31</v>
      </c>
      <c r="C946" s="23">
        <v>5.43</v>
      </c>
      <c r="D946" s="23" t="s">
        <v>2381</v>
      </c>
      <c r="E946" s="23" t="s">
        <v>2379</v>
      </c>
      <c r="F946" s="23" t="s">
        <v>2379</v>
      </c>
      <c r="G946" s="23">
        <v>2</v>
      </c>
      <c r="H946" s="23" t="s">
        <v>2379</v>
      </c>
      <c r="I946" s="23" t="str">
        <f>IF('Medical Examinations'!$B946&lt;18.5, "Underweight", IF('Medical Examinations'!$B946&lt;=24.9, "Normal Weight", IF('Medical Examinations'!$B946&lt;=29.9, "Overweight", "Obesity")))</f>
        <v>Overweight</v>
      </c>
      <c r="J946" s="33" t="str">
        <f>IF('Medical Examinations'!$C946&lt;5.7, "Normal", IF('Medical Examinations'!$C946&lt;=6.4, "Prediabetes", "Diabetes"))</f>
        <v>Normal</v>
      </c>
    </row>
    <row r="947" spans="1:10" x14ac:dyDescent="0.3">
      <c r="A947" s="38" t="s">
        <v>1424</v>
      </c>
      <c r="B947" s="28">
        <v>38.39</v>
      </c>
      <c r="C947" s="28">
        <v>8.33</v>
      </c>
      <c r="D947" s="28" t="s">
        <v>2381</v>
      </c>
      <c r="E947" s="28" t="s">
        <v>2379</v>
      </c>
      <c r="F947" s="28" t="s">
        <v>2379</v>
      </c>
      <c r="G947" s="28">
        <v>1</v>
      </c>
      <c r="H947" s="28" t="s">
        <v>2379</v>
      </c>
      <c r="I947" s="28" t="str">
        <f>IF('Medical Examinations'!$B947&lt;18.5, "Underweight", IF('Medical Examinations'!$B947&lt;=24.9, "Normal Weight", IF('Medical Examinations'!$B947&lt;=29.9, "Overweight", "Obesity")))</f>
        <v>Obesity</v>
      </c>
      <c r="J947" s="30" t="str">
        <f>IF('Medical Examinations'!$C947&lt;5.7, "Normal", IF('Medical Examinations'!$C947&lt;=6.4, "Prediabetes", "Diabetes"))</f>
        <v>Diabetes</v>
      </c>
    </row>
    <row r="948" spans="1:10" x14ac:dyDescent="0.3">
      <c r="A948" s="39" t="s">
        <v>1423</v>
      </c>
      <c r="B948" s="23">
        <v>25.87</v>
      </c>
      <c r="C948" s="23">
        <v>5.63</v>
      </c>
      <c r="D948" s="23" t="s">
        <v>2381</v>
      </c>
      <c r="E948" s="23" t="s">
        <v>2379</v>
      </c>
      <c r="F948" s="23" t="s">
        <v>2379</v>
      </c>
      <c r="G948" s="23">
        <v>1</v>
      </c>
      <c r="H948" s="23" t="s">
        <v>2379</v>
      </c>
      <c r="I948" s="23" t="str">
        <f>IF('Medical Examinations'!$B948&lt;18.5, "Underweight", IF('Medical Examinations'!$B948&lt;=24.9, "Normal Weight", IF('Medical Examinations'!$B948&lt;=29.9, "Overweight", "Obesity")))</f>
        <v>Overweight</v>
      </c>
      <c r="J948" s="33" t="str">
        <f>IF('Medical Examinations'!$C948&lt;5.7, "Normal", IF('Medical Examinations'!$C948&lt;=6.4, "Prediabetes", "Diabetes"))</f>
        <v>Normal</v>
      </c>
    </row>
    <row r="949" spans="1:10" x14ac:dyDescent="0.3">
      <c r="A949" s="38" t="s">
        <v>1422</v>
      </c>
      <c r="B949" s="28">
        <v>43.7</v>
      </c>
      <c r="C949" s="28">
        <v>7.23</v>
      </c>
      <c r="D949" s="28" t="s">
        <v>2379</v>
      </c>
      <c r="E949" s="28" t="s">
        <v>2379</v>
      </c>
      <c r="F949" s="28" t="s">
        <v>2379</v>
      </c>
      <c r="G949" s="28">
        <v>0</v>
      </c>
      <c r="H949" s="28" t="s">
        <v>2379</v>
      </c>
      <c r="I949" s="28" t="str">
        <f>IF('Medical Examinations'!$B949&lt;18.5, "Underweight", IF('Medical Examinations'!$B949&lt;=24.9, "Normal Weight", IF('Medical Examinations'!$B949&lt;=29.9, "Overweight", "Obesity")))</f>
        <v>Obesity</v>
      </c>
      <c r="J949" s="30" t="str">
        <f>IF('Medical Examinations'!$C949&lt;5.7, "Normal", IF('Medical Examinations'!$C949&lt;=6.4, "Prediabetes", "Diabetes"))</f>
        <v>Diabetes</v>
      </c>
    </row>
    <row r="950" spans="1:10" x14ac:dyDescent="0.3">
      <c r="A950" s="39" t="s">
        <v>1421</v>
      </c>
      <c r="B950" s="23">
        <v>40.945</v>
      </c>
      <c r="C950" s="23">
        <v>10.57</v>
      </c>
      <c r="D950" s="23" t="s">
        <v>2379</v>
      </c>
      <c r="E950" s="23" t="s">
        <v>2379</v>
      </c>
      <c r="F950" s="23" t="s">
        <v>2379</v>
      </c>
      <c r="G950" s="23">
        <v>0</v>
      </c>
      <c r="H950" s="23" t="s">
        <v>2379</v>
      </c>
      <c r="I950" s="23" t="str">
        <f>IF('Medical Examinations'!$B950&lt;18.5, "Underweight", IF('Medical Examinations'!$B950&lt;=24.9, "Normal Weight", IF('Medical Examinations'!$B950&lt;=29.9, "Overweight", "Obesity")))</f>
        <v>Obesity</v>
      </c>
      <c r="J950" s="33" t="str">
        <f>IF('Medical Examinations'!$C950&lt;5.7, "Normal", IF('Medical Examinations'!$C950&lt;=6.4, "Prediabetes", "Diabetes"))</f>
        <v>Diabetes</v>
      </c>
    </row>
    <row r="951" spans="1:10" x14ac:dyDescent="0.3">
      <c r="A951" s="38" t="s">
        <v>1420</v>
      </c>
      <c r="B951" s="28">
        <v>27.94</v>
      </c>
      <c r="C951" s="28">
        <v>7.92</v>
      </c>
      <c r="D951" s="28" t="s">
        <v>2379</v>
      </c>
      <c r="E951" s="28" t="s">
        <v>2379</v>
      </c>
      <c r="F951" s="28" t="s">
        <v>2379</v>
      </c>
      <c r="G951" s="28">
        <v>0</v>
      </c>
      <c r="H951" s="28" t="s">
        <v>2379</v>
      </c>
      <c r="I951" s="28" t="str">
        <f>IF('Medical Examinations'!$B951&lt;18.5, "Underweight", IF('Medical Examinations'!$B951&lt;=24.9, "Normal Weight", IF('Medical Examinations'!$B951&lt;=29.9, "Overweight", "Obesity")))</f>
        <v>Overweight</v>
      </c>
      <c r="J951" s="30" t="str">
        <f>IF('Medical Examinations'!$C951&lt;5.7, "Normal", IF('Medical Examinations'!$C951&lt;=6.4, "Prediabetes", "Diabetes"))</f>
        <v>Diabetes</v>
      </c>
    </row>
    <row r="952" spans="1:10" x14ac:dyDescent="0.3">
      <c r="A952" s="39" t="s">
        <v>1419</v>
      </c>
      <c r="B952" s="23">
        <v>31.9</v>
      </c>
      <c r="C952" s="23">
        <v>10.119999999999999</v>
      </c>
      <c r="D952" s="23" t="s">
        <v>2379</v>
      </c>
      <c r="E952" s="23" t="s">
        <v>2379</v>
      </c>
      <c r="F952" s="23" t="s">
        <v>2379</v>
      </c>
      <c r="G952" s="23">
        <v>2</v>
      </c>
      <c r="H952" s="23" t="s">
        <v>2379</v>
      </c>
      <c r="I952" s="23" t="str">
        <f>IF('Medical Examinations'!$B952&lt;18.5, "Underweight", IF('Medical Examinations'!$B952&lt;=24.9, "Normal Weight", IF('Medical Examinations'!$B952&lt;=29.9, "Overweight", "Obesity")))</f>
        <v>Obesity</v>
      </c>
      <c r="J952" s="33" t="str">
        <f>IF('Medical Examinations'!$C952&lt;5.7, "Normal", IF('Medical Examinations'!$C952&lt;=6.4, "Prediabetes", "Diabetes"))</f>
        <v>Diabetes</v>
      </c>
    </row>
    <row r="953" spans="1:10" x14ac:dyDescent="0.3">
      <c r="A953" s="38" t="s">
        <v>1418</v>
      </c>
      <c r="B953" s="28">
        <v>31.64</v>
      </c>
      <c r="C953" s="28">
        <v>7.91</v>
      </c>
      <c r="D953" s="28" t="s">
        <v>2379</v>
      </c>
      <c r="E953" s="28" t="s">
        <v>2379</v>
      </c>
      <c r="F953" s="28" t="s">
        <v>2379</v>
      </c>
      <c r="G953" s="28">
        <v>0</v>
      </c>
      <c r="H953" s="28" t="s">
        <v>2379</v>
      </c>
      <c r="I953" s="28" t="str">
        <f>IF('Medical Examinations'!$B953&lt;18.5, "Underweight", IF('Medical Examinations'!$B953&lt;=24.9, "Normal Weight", IF('Medical Examinations'!$B953&lt;=29.9, "Overweight", "Obesity")))</f>
        <v>Obesity</v>
      </c>
      <c r="J953" s="30" t="str">
        <f>IF('Medical Examinations'!$C953&lt;5.7, "Normal", IF('Medical Examinations'!$C953&lt;=6.4, "Prediabetes", "Diabetes"))</f>
        <v>Diabetes</v>
      </c>
    </row>
    <row r="954" spans="1:10" x14ac:dyDescent="0.3">
      <c r="A954" s="39" t="s">
        <v>1417</v>
      </c>
      <c r="B954" s="23">
        <v>46.7</v>
      </c>
      <c r="C954" s="23">
        <v>10.9</v>
      </c>
      <c r="D954" s="23" t="s">
        <v>2379</v>
      </c>
      <c r="E954" s="23" t="s">
        <v>2379</v>
      </c>
      <c r="F954" s="23" t="s">
        <v>2379</v>
      </c>
      <c r="G954" s="23">
        <v>0</v>
      </c>
      <c r="H954" s="23" t="s">
        <v>2379</v>
      </c>
      <c r="I954" s="23" t="str">
        <f>IF('Medical Examinations'!$B954&lt;18.5, "Underweight", IF('Medical Examinations'!$B954&lt;=24.9, "Normal Weight", IF('Medical Examinations'!$B954&lt;=29.9, "Overweight", "Obesity")))</f>
        <v>Obesity</v>
      </c>
      <c r="J954" s="33" t="str">
        <f>IF('Medical Examinations'!$C954&lt;5.7, "Normal", IF('Medical Examinations'!$C954&lt;=6.4, "Prediabetes", "Diabetes"))</f>
        <v>Diabetes</v>
      </c>
    </row>
    <row r="955" spans="1:10" x14ac:dyDescent="0.3">
      <c r="A955" s="38" t="s">
        <v>1416</v>
      </c>
      <c r="B955" s="28">
        <v>18.335000000000001</v>
      </c>
      <c r="C955" s="28">
        <v>11.83</v>
      </c>
      <c r="D955" s="28" t="s">
        <v>2379</v>
      </c>
      <c r="E955" s="28" t="s">
        <v>2379</v>
      </c>
      <c r="F955" s="28" t="s">
        <v>2379</v>
      </c>
      <c r="G955" s="28">
        <v>0</v>
      </c>
      <c r="H955" s="28" t="s">
        <v>2379</v>
      </c>
      <c r="I955" s="28" t="str">
        <f>IF('Medical Examinations'!$B955&lt;18.5, "Underweight", IF('Medical Examinations'!$B955&lt;=24.9, "Normal Weight", IF('Medical Examinations'!$B955&lt;=29.9, "Overweight", "Obesity")))</f>
        <v>Underweight</v>
      </c>
      <c r="J955" s="30" t="str">
        <f>IF('Medical Examinations'!$C955&lt;5.7, "Normal", IF('Medical Examinations'!$C955&lt;=6.4, "Prediabetes", "Diabetes"))</f>
        <v>Diabetes</v>
      </c>
    </row>
    <row r="956" spans="1:10" x14ac:dyDescent="0.3">
      <c r="A956" s="39" t="s">
        <v>1415</v>
      </c>
      <c r="B956" s="23">
        <v>31.24</v>
      </c>
      <c r="C956" s="23">
        <v>7.42</v>
      </c>
      <c r="D956" s="23" t="s">
        <v>2381</v>
      </c>
      <c r="E956" s="23" t="s">
        <v>2379</v>
      </c>
      <c r="F956" s="23" t="s">
        <v>2379</v>
      </c>
      <c r="G956" s="23">
        <v>2</v>
      </c>
      <c r="H956" s="23" t="s">
        <v>2379</v>
      </c>
      <c r="I956" s="23" t="str">
        <f>IF('Medical Examinations'!$B956&lt;18.5, "Underweight", IF('Medical Examinations'!$B956&lt;=24.9, "Normal Weight", IF('Medical Examinations'!$B956&lt;=29.9, "Overweight", "Obesity")))</f>
        <v>Obesity</v>
      </c>
      <c r="J956" s="33" t="str">
        <f>IF('Medical Examinations'!$C956&lt;5.7, "Normal", IF('Medical Examinations'!$C956&lt;=6.4, "Prediabetes", "Diabetes"))</f>
        <v>Diabetes</v>
      </c>
    </row>
    <row r="957" spans="1:10" x14ac:dyDescent="0.3">
      <c r="A957" s="38" t="s">
        <v>1414</v>
      </c>
      <c r="B957" s="28">
        <v>39.22</v>
      </c>
      <c r="C957" s="28">
        <v>5.62</v>
      </c>
      <c r="D957" s="28" t="s">
        <v>2381</v>
      </c>
      <c r="E957" s="28" t="s">
        <v>2379</v>
      </c>
      <c r="F957" s="28" t="s">
        <v>2379</v>
      </c>
      <c r="G957" s="28">
        <v>1</v>
      </c>
      <c r="H957" s="28" t="s">
        <v>2379</v>
      </c>
      <c r="I957" s="28" t="str">
        <f>IF('Medical Examinations'!$B957&lt;18.5, "Underweight", IF('Medical Examinations'!$B957&lt;=24.9, "Normal Weight", IF('Medical Examinations'!$B957&lt;=29.9, "Overweight", "Obesity")))</f>
        <v>Obesity</v>
      </c>
      <c r="J957" s="30" t="str">
        <f>IF('Medical Examinations'!$C957&lt;5.7, "Normal", IF('Medical Examinations'!$C957&lt;=6.4, "Prediabetes", "Diabetes"))</f>
        <v>Normal</v>
      </c>
    </row>
    <row r="958" spans="1:10" x14ac:dyDescent="0.3">
      <c r="A958" s="39" t="s">
        <v>1413</v>
      </c>
      <c r="B958" s="23">
        <v>24.414999999999999</v>
      </c>
      <c r="C958" s="23">
        <v>7.16</v>
      </c>
      <c r="D958" s="23" t="s">
        <v>2379</v>
      </c>
      <c r="E958" s="23" t="s">
        <v>2379</v>
      </c>
      <c r="F958" s="23" t="s">
        <v>2379</v>
      </c>
      <c r="G958" s="23">
        <v>0</v>
      </c>
      <c r="H958" s="23" t="s">
        <v>2379</v>
      </c>
      <c r="I958" s="23" t="str">
        <f>IF('Medical Examinations'!$B958&lt;18.5, "Underweight", IF('Medical Examinations'!$B958&lt;=24.9, "Normal Weight", IF('Medical Examinations'!$B958&lt;=29.9, "Overweight", "Obesity")))</f>
        <v>Normal Weight</v>
      </c>
      <c r="J958" s="33" t="str">
        <f>IF('Medical Examinations'!$C958&lt;5.7, "Normal", IF('Medical Examinations'!$C958&lt;=6.4, "Prediabetes", "Diabetes"))</f>
        <v>Diabetes</v>
      </c>
    </row>
    <row r="959" spans="1:10" x14ac:dyDescent="0.3">
      <c r="A959" s="38" t="s">
        <v>1412</v>
      </c>
      <c r="B959" s="28">
        <v>32.299999999999997</v>
      </c>
      <c r="C959" s="28">
        <v>9.89</v>
      </c>
      <c r="D959" s="28" t="s">
        <v>2379</v>
      </c>
      <c r="E959" s="28" t="s">
        <v>2379</v>
      </c>
      <c r="F959" s="28" t="s">
        <v>2379</v>
      </c>
      <c r="G959" s="28">
        <v>0</v>
      </c>
      <c r="H959" s="28" t="s">
        <v>2379</v>
      </c>
      <c r="I959" s="28" t="str">
        <f>IF('Medical Examinations'!$B959&lt;18.5, "Underweight", IF('Medical Examinations'!$B959&lt;=24.9, "Normal Weight", IF('Medical Examinations'!$B959&lt;=29.9, "Overweight", "Obesity")))</f>
        <v>Obesity</v>
      </c>
      <c r="J959" s="30" t="str">
        <f>IF('Medical Examinations'!$C959&lt;5.7, "Normal", IF('Medical Examinations'!$C959&lt;=6.4, "Prediabetes", "Diabetes"))</f>
        <v>Diabetes</v>
      </c>
    </row>
    <row r="960" spans="1:10" x14ac:dyDescent="0.3">
      <c r="A960" s="39" t="s">
        <v>1411</v>
      </c>
      <c r="B960" s="23">
        <v>39.94</v>
      </c>
      <c r="C960" s="23">
        <v>5.14</v>
      </c>
      <c r="D960" s="23" t="s">
        <v>2379</v>
      </c>
      <c r="E960" s="23" t="s">
        <v>2379</v>
      </c>
      <c r="F960" s="23" t="s">
        <v>2379</v>
      </c>
      <c r="G960" s="23">
        <v>0</v>
      </c>
      <c r="H960" s="23" t="s">
        <v>2379</v>
      </c>
      <c r="I960" s="23" t="str">
        <f>IF('Medical Examinations'!$B960&lt;18.5, "Underweight", IF('Medical Examinations'!$B960&lt;=24.9, "Normal Weight", IF('Medical Examinations'!$B960&lt;=29.9, "Overweight", "Obesity")))</f>
        <v>Obesity</v>
      </c>
      <c r="J960" s="33" t="str">
        <f>IF('Medical Examinations'!$C960&lt;5.7, "Normal", IF('Medical Examinations'!$C960&lt;=6.4, "Prediabetes", "Diabetes"))</f>
        <v>Normal</v>
      </c>
    </row>
    <row r="961" spans="1:10" x14ac:dyDescent="0.3">
      <c r="A961" s="38" t="s">
        <v>1410</v>
      </c>
      <c r="B961" s="28">
        <v>30</v>
      </c>
      <c r="C961" s="28">
        <v>5.61</v>
      </c>
      <c r="D961" s="28" t="s">
        <v>2381</v>
      </c>
      <c r="E961" s="28" t="s">
        <v>2379</v>
      </c>
      <c r="F961" s="28" t="s">
        <v>2381</v>
      </c>
      <c r="G961" s="28">
        <v>1</v>
      </c>
      <c r="H961" s="28" t="s">
        <v>2379</v>
      </c>
      <c r="I961" s="28" t="str">
        <f>IF('Medical Examinations'!$B961&lt;18.5, "Underweight", IF('Medical Examinations'!$B961&lt;=24.9, "Normal Weight", IF('Medical Examinations'!$B961&lt;=29.9, "Overweight", "Obesity")))</f>
        <v>Obesity</v>
      </c>
      <c r="J961" s="30" t="str">
        <f>IF('Medical Examinations'!$C961&lt;5.7, "Normal", IF('Medical Examinations'!$C961&lt;=6.4, "Prediabetes", "Diabetes"))</f>
        <v>Normal</v>
      </c>
    </row>
    <row r="962" spans="1:10" x14ac:dyDescent="0.3">
      <c r="A962" s="39" t="s">
        <v>1409</v>
      </c>
      <c r="B962" s="23">
        <v>35.340000000000003</v>
      </c>
      <c r="C962" s="23">
        <v>5.51</v>
      </c>
      <c r="D962" s="23" t="s">
        <v>2381</v>
      </c>
      <c r="E962" s="23" t="s">
        <v>2379</v>
      </c>
      <c r="F962" s="23" t="s">
        <v>2381</v>
      </c>
      <c r="G962" s="23">
        <v>1</v>
      </c>
      <c r="H962" s="23" t="s">
        <v>2379</v>
      </c>
      <c r="I962" s="23" t="str">
        <f>IF('Medical Examinations'!$B962&lt;18.5, "Underweight", IF('Medical Examinations'!$B962&lt;=24.9, "Normal Weight", IF('Medical Examinations'!$B962&lt;=29.9, "Overweight", "Obesity")))</f>
        <v>Obesity</v>
      </c>
      <c r="J962" s="33" t="str">
        <f>IF('Medical Examinations'!$C962&lt;5.7, "Normal", IF('Medical Examinations'!$C962&lt;=6.4, "Prediabetes", "Diabetes"))</f>
        <v>Normal</v>
      </c>
    </row>
    <row r="963" spans="1:10" x14ac:dyDescent="0.3">
      <c r="A963" s="38" t="s">
        <v>1408</v>
      </c>
      <c r="B963" s="28">
        <v>32.204999999999998</v>
      </c>
      <c r="C963" s="28">
        <v>8.3800000000000008</v>
      </c>
      <c r="D963" s="28" t="s">
        <v>2381</v>
      </c>
      <c r="E963" s="28" t="s">
        <v>2379</v>
      </c>
      <c r="F963" s="28" t="s">
        <v>2379</v>
      </c>
      <c r="G963" s="28">
        <v>2</v>
      </c>
      <c r="H963" s="28" t="s">
        <v>2379</v>
      </c>
      <c r="I963" s="28" t="str">
        <f>IF('Medical Examinations'!$B963&lt;18.5, "Underweight", IF('Medical Examinations'!$B963&lt;=24.9, "Normal Weight", IF('Medical Examinations'!$B963&lt;=29.9, "Overweight", "Obesity")))</f>
        <v>Obesity</v>
      </c>
      <c r="J963" s="30" t="str">
        <f>IF('Medical Examinations'!$C963&lt;5.7, "Normal", IF('Medical Examinations'!$C963&lt;=6.4, "Prediabetes", "Diabetes"))</f>
        <v>Diabetes</v>
      </c>
    </row>
    <row r="964" spans="1:10" x14ac:dyDescent="0.3">
      <c r="A964" s="39" t="s">
        <v>1407</v>
      </c>
      <c r="B964" s="23">
        <v>33.880000000000003</v>
      </c>
      <c r="C964" s="23">
        <v>4.68</v>
      </c>
      <c r="D964" s="23" t="s">
        <v>2379</v>
      </c>
      <c r="E964" s="23" t="s">
        <v>2380</v>
      </c>
      <c r="F964" s="23" t="s">
        <v>2379</v>
      </c>
      <c r="G964" s="23">
        <v>1</v>
      </c>
      <c r="H964" s="23" t="s">
        <v>2379</v>
      </c>
      <c r="I964" s="23" t="str">
        <f>IF('Medical Examinations'!$B964&lt;18.5, "Underweight", IF('Medical Examinations'!$B964&lt;=24.9, "Normal Weight", IF('Medical Examinations'!$B964&lt;=29.9, "Overweight", "Obesity")))</f>
        <v>Obesity</v>
      </c>
      <c r="J964" s="33" t="str">
        <f>IF('Medical Examinations'!$C964&lt;5.7, "Normal", IF('Medical Examinations'!$C964&lt;=6.4, "Prediabetes", "Diabetes"))</f>
        <v>Normal</v>
      </c>
    </row>
    <row r="965" spans="1:10" x14ac:dyDescent="0.3">
      <c r="A965" s="38" t="s">
        <v>1406</v>
      </c>
      <c r="B965" s="28">
        <v>26.63</v>
      </c>
      <c r="C965" s="28">
        <v>4.3600000000000003</v>
      </c>
      <c r="D965" s="28" t="s">
        <v>2381</v>
      </c>
      <c r="E965" s="28" t="s">
        <v>2379</v>
      </c>
      <c r="F965" s="28" t="s">
        <v>2379</v>
      </c>
      <c r="G965" s="28">
        <v>2</v>
      </c>
      <c r="H965" s="28" t="s">
        <v>2379</v>
      </c>
      <c r="I965" s="28" t="str">
        <f>IF('Medical Examinations'!$B965&lt;18.5, "Underweight", IF('Medical Examinations'!$B965&lt;=24.9, "Normal Weight", IF('Medical Examinations'!$B965&lt;=29.9, "Overweight", "Obesity")))</f>
        <v>Overweight</v>
      </c>
      <c r="J965" s="30" t="str">
        <f>IF('Medical Examinations'!$C965&lt;5.7, "Normal", IF('Medical Examinations'!$C965&lt;=6.4, "Prediabetes", "Diabetes"))</f>
        <v>Normal</v>
      </c>
    </row>
    <row r="966" spans="1:10" x14ac:dyDescent="0.3">
      <c r="A966" s="39" t="s">
        <v>1405</v>
      </c>
      <c r="B966" s="23">
        <v>28.7</v>
      </c>
      <c r="C966" s="23">
        <v>7.74</v>
      </c>
      <c r="D966" s="23" t="s">
        <v>2379</v>
      </c>
      <c r="E966" s="23" t="s">
        <v>2379</v>
      </c>
      <c r="F966" s="23" t="s">
        <v>2379</v>
      </c>
      <c r="G966" s="23">
        <v>0</v>
      </c>
      <c r="H966" s="23" t="s">
        <v>2379</v>
      </c>
      <c r="I966" s="23" t="str">
        <f>IF('Medical Examinations'!$B966&lt;18.5, "Underweight", IF('Medical Examinations'!$B966&lt;=24.9, "Normal Weight", IF('Medical Examinations'!$B966&lt;=29.9, "Overweight", "Obesity")))</f>
        <v>Overweight</v>
      </c>
      <c r="J966" s="33" t="str">
        <f>IF('Medical Examinations'!$C966&lt;5.7, "Normal", IF('Medical Examinations'!$C966&lt;=6.4, "Prediabetes", "Diabetes"))</f>
        <v>Diabetes</v>
      </c>
    </row>
    <row r="967" spans="1:10" x14ac:dyDescent="0.3">
      <c r="A967" s="38" t="s">
        <v>1404</v>
      </c>
      <c r="B967" s="28">
        <v>25.65</v>
      </c>
      <c r="C967" s="28">
        <v>4.05</v>
      </c>
      <c r="D967" s="28" t="s">
        <v>2381</v>
      </c>
      <c r="E967" s="28" t="s">
        <v>2379</v>
      </c>
      <c r="F967" s="28" t="s">
        <v>2379</v>
      </c>
      <c r="G967" s="28">
        <v>2</v>
      </c>
      <c r="H967" s="28" t="s">
        <v>2379</v>
      </c>
      <c r="I967" s="28" t="str">
        <f>IF('Medical Examinations'!$B967&lt;18.5, "Underweight", IF('Medical Examinations'!$B967&lt;=24.9, "Normal Weight", IF('Medical Examinations'!$B967&lt;=29.9, "Overweight", "Obesity")))</f>
        <v>Overweight</v>
      </c>
      <c r="J967" s="30" t="str">
        <f>IF('Medical Examinations'!$C967&lt;5.7, "Normal", IF('Medical Examinations'!$C967&lt;=6.4, "Prediabetes", "Diabetes"))</f>
        <v>Normal</v>
      </c>
    </row>
    <row r="968" spans="1:10" x14ac:dyDescent="0.3">
      <c r="A968" s="39" t="s">
        <v>1403</v>
      </c>
      <c r="B968" s="23">
        <v>36.384999999999998</v>
      </c>
      <c r="C968" s="23">
        <v>11.49</v>
      </c>
      <c r="D968" s="23" t="s">
        <v>2379</v>
      </c>
      <c r="E968" s="23" t="s">
        <v>2379</v>
      </c>
      <c r="F968" s="23" t="s">
        <v>2379</v>
      </c>
      <c r="G968" s="23">
        <v>0</v>
      </c>
      <c r="H968" s="23" t="s">
        <v>2379</v>
      </c>
      <c r="I968" s="23" t="str">
        <f>IF('Medical Examinations'!$B968&lt;18.5, "Underweight", IF('Medical Examinations'!$B968&lt;=24.9, "Normal Weight", IF('Medical Examinations'!$B968&lt;=29.9, "Overweight", "Obesity")))</f>
        <v>Obesity</v>
      </c>
      <c r="J968" s="33" t="str">
        <f>IF('Medical Examinations'!$C968&lt;5.7, "Normal", IF('Medical Examinations'!$C968&lt;=6.4, "Prediabetes", "Diabetes"))</f>
        <v>Diabetes</v>
      </c>
    </row>
    <row r="969" spans="1:10" x14ac:dyDescent="0.3">
      <c r="A969" s="38" t="s">
        <v>1402</v>
      </c>
      <c r="B969" s="28">
        <v>34.69</v>
      </c>
      <c r="C969" s="28">
        <v>5.65</v>
      </c>
      <c r="D969" s="28" t="s">
        <v>2379</v>
      </c>
      <c r="E969" s="28" t="s">
        <v>2379</v>
      </c>
      <c r="F969" s="28" t="s">
        <v>2379</v>
      </c>
      <c r="G969" s="28">
        <v>0</v>
      </c>
      <c r="H969" s="28" t="s">
        <v>2379</v>
      </c>
      <c r="I969" s="28" t="str">
        <f>IF('Medical Examinations'!$B969&lt;18.5, "Underweight", IF('Medical Examinations'!$B969&lt;=24.9, "Normal Weight", IF('Medical Examinations'!$B969&lt;=29.9, "Overweight", "Obesity")))</f>
        <v>Obesity</v>
      </c>
      <c r="J969" s="30" t="str">
        <f>IF('Medical Examinations'!$C969&lt;5.7, "Normal", IF('Medical Examinations'!$C969&lt;=6.4, "Prediabetes", "Diabetes"))</f>
        <v>Normal</v>
      </c>
    </row>
    <row r="970" spans="1:10" x14ac:dyDescent="0.3">
      <c r="A970" s="39" t="s">
        <v>1401</v>
      </c>
      <c r="B970" s="23">
        <v>37.68</v>
      </c>
      <c r="C970" s="23">
        <v>4.29</v>
      </c>
      <c r="D970" s="23" t="s">
        <v>2381</v>
      </c>
      <c r="E970" s="23" t="s">
        <v>2379</v>
      </c>
      <c r="F970" s="23" t="s">
        <v>2379</v>
      </c>
      <c r="G970" s="23">
        <v>0</v>
      </c>
      <c r="H970" s="23" t="s">
        <v>2379</v>
      </c>
      <c r="I970" s="23" t="str">
        <f>IF('Medical Examinations'!$B970&lt;18.5, "Underweight", IF('Medical Examinations'!$B970&lt;=24.9, "Normal Weight", IF('Medical Examinations'!$B970&lt;=29.9, "Overweight", "Obesity")))</f>
        <v>Obesity</v>
      </c>
      <c r="J970" s="33" t="str">
        <f>IF('Medical Examinations'!$C970&lt;5.7, "Normal", IF('Medical Examinations'!$C970&lt;=6.4, "Prediabetes", "Diabetes"))</f>
        <v>Normal</v>
      </c>
    </row>
    <row r="971" spans="1:10" x14ac:dyDescent="0.3">
      <c r="A971" s="38" t="s">
        <v>1400</v>
      </c>
      <c r="B971" s="28">
        <v>35.49</v>
      </c>
      <c r="C971" s="28">
        <v>4.74</v>
      </c>
      <c r="D971" s="28" t="s">
        <v>2381</v>
      </c>
      <c r="E971" s="28" t="s">
        <v>2379</v>
      </c>
      <c r="F971" s="28" t="s">
        <v>2381</v>
      </c>
      <c r="G971" s="28">
        <v>1</v>
      </c>
      <c r="H971" s="28" t="s">
        <v>2379</v>
      </c>
      <c r="I971" s="28" t="str">
        <f>IF('Medical Examinations'!$B971&lt;18.5, "Underweight", IF('Medical Examinations'!$B971&lt;=24.9, "Normal Weight", IF('Medical Examinations'!$B971&lt;=29.9, "Overweight", "Obesity")))</f>
        <v>Obesity</v>
      </c>
      <c r="J971" s="30" t="str">
        <f>IF('Medical Examinations'!$C971&lt;5.7, "Normal", IF('Medical Examinations'!$C971&lt;=6.4, "Prediabetes", "Diabetes"))</f>
        <v>Normal</v>
      </c>
    </row>
    <row r="972" spans="1:10" x14ac:dyDescent="0.3">
      <c r="A972" s="39" t="s">
        <v>1399</v>
      </c>
      <c r="B972" s="23">
        <v>44.7</v>
      </c>
      <c r="C972" s="23">
        <v>7.6</v>
      </c>
      <c r="D972" s="23" t="s">
        <v>2381</v>
      </c>
      <c r="E972" s="23" t="s">
        <v>2379</v>
      </c>
      <c r="F972" s="23" t="s">
        <v>2379</v>
      </c>
      <c r="G972" s="23">
        <v>2</v>
      </c>
      <c r="H972" s="23" t="s">
        <v>2379</v>
      </c>
      <c r="I972" s="23" t="str">
        <f>IF('Medical Examinations'!$B972&lt;18.5, "Underweight", IF('Medical Examinations'!$B972&lt;=24.9, "Normal Weight", IF('Medical Examinations'!$B972&lt;=29.9, "Overweight", "Obesity")))</f>
        <v>Obesity</v>
      </c>
      <c r="J972" s="33" t="str">
        <f>IF('Medical Examinations'!$C972&lt;5.7, "Normal", IF('Medical Examinations'!$C972&lt;=6.4, "Prediabetes", "Diabetes"))</f>
        <v>Diabetes</v>
      </c>
    </row>
    <row r="973" spans="1:10" x14ac:dyDescent="0.3">
      <c r="A973" s="38" t="s">
        <v>1398</v>
      </c>
      <c r="B973" s="28">
        <v>38.380000000000003</v>
      </c>
      <c r="C973" s="28">
        <v>8.5</v>
      </c>
      <c r="D973" s="28" t="s">
        <v>2381</v>
      </c>
      <c r="E973" s="28" t="s">
        <v>2379</v>
      </c>
      <c r="F973" s="28" t="s">
        <v>2379</v>
      </c>
      <c r="G973" s="28">
        <v>2</v>
      </c>
      <c r="H973" s="28" t="s">
        <v>2379</v>
      </c>
      <c r="I973" s="28" t="str">
        <f>IF('Medical Examinations'!$B973&lt;18.5, "Underweight", IF('Medical Examinations'!$B973&lt;=24.9, "Normal Weight", IF('Medical Examinations'!$B973&lt;=29.9, "Overweight", "Obesity")))</f>
        <v>Obesity</v>
      </c>
      <c r="J973" s="30" t="str">
        <f>IF('Medical Examinations'!$C973&lt;5.7, "Normal", IF('Medical Examinations'!$C973&lt;=6.4, "Prediabetes", "Diabetes"))</f>
        <v>Diabetes</v>
      </c>
    </row>
    <row r="974" spans="1:10" x14ac:dyDescent="0.3">
      <c r="A974" s="39" t="s">
        <v>1397</v>
      </c>
      <c r="B974" s="23">
        <v>35.244999999999997</v>
      </c>
      <c r="C974" s="23">
        <v>11.22</v>
      </c>
      <c r="D974" s="23" t="s">
        <v>2381</v>
      </c>
      <c r="E974" s="23" t="s">
        <v>2379</v>
      </c>
      <c r="F974" s="23" t="s">
        <v>2379</v>
      </c>
      <c r="G974" s="23">
        <v>0</v>
      </c>
      <c r="H974" s="23" t="s">
        <v>2379</v>
      </c>
      <c r="I974" s="23" t="str">
        <f>IF('Medical Examinations'!$B974&lt;18.5, "Underweight", IF('Medical Examinations'!$B974&lt;=24.9, "Normal Weight", IF('Medical Examinations'!$B974&lt;=29.9, "Overweight", "Obesity")))</f>
        <v>Obesity</v>
      </c>
      <c r="J974" s="33" t="str">
        <f>IF('Medical Examinations'!$C974&lt;5.7, "Normal", IF('Medical Examinations'!$C974&lt;=6.4, "Prediabetes", "Diabetes"))</f>
        <v>Diabetes</v>
      </c>
    </row>
    <row r="975" spans="1:10" x14ac:dyDescent="0.3">
      <c r="A975" s="38" t="s">
        <v>1396</v>
      </c>
      <c r="B975" s="28">
        <v>49.84</v>
      </c>
      <c r="C975" s="28">
        <v>5.0999999999999996</v>
      </c>
      <c r="D975" s="28" t="s">
        <v>2381</v>
      </c>
      <c r="E975" s="28" t="s">
        <v>2379</v>
      </c>
      <c r="F975" s="28" t="s">
        <v>2381</v>
      </c>
      <c r="G975" s="28">
        <v>1</v>
      </c>
      <c r="H975" s="28" t="s">
        <v>2379</v>
      </c>
      <c r="I975" s="28" t="str">
        <f>IF('Medical Examinations'!$B975&lt;18.5, "Underweight", IF('Medical Examinations'!$B975&lt;=24.9, "Normal Weight", IF('Medical Examinations'!$B975&lt;=29.9, "Overweight", "Obesity")))</f>
        <v>Obesity</v>
      </c>
      <c r="J975" s="30" t="str">
        <f>IF('Medical Examinations'!$C975&lt;5.7, "Normal", IF('Medical Examinations'!$C975&lt;=6.4, "Prediabetes", "Diabetes"))</f>
        <v>Normal</v>
      </c>
    </row>
    <row r="976" spans="1:10" x14ac:dyDescent="0.3">
      <c r="A976" s="39" t="s">
        <v>1395</v>
      </c>
      <c r="B976" s="23">
        <v>49.06</v>
      </c>
      <c r="C976" s="23">
        <v>5.43</v>
      </c>
      <c r="D976" s="23" t="s">
        <v>2381</v>
      </c>
      <c r="E976" s="23" t="s">
        <v>2379</v>
      </c>
      <c r="F976" s="23" t="s">
        <v>2379</v>
      </c>
      <c r="G976" s="23">
        <v>1</v>
      </c>
      <c r="H976" s="23" t="s">
        <v>2379</v>
      </c>
      <c r="I976" s="23" t="str">
        <f>IF('Medical Examinations'!$B976&lt;18.5, "Underweight", IF('Medical Examinations'!$B976&lt;=24.9, "Normal Weight", IF('Medical Examinations'!$B976&lt;=29.9, "Overweight", "Obesity")))</f>
        <v>Obesity</v>
      </c>
      <c r="J976" s="33" t="str">
        <f>IF('Medical Examinations'!$C976&lt;5.7, "Normal", IF('Medical Examinations'!$C976&lt;=6.4, "Prediabetes", "Diabetes"))</f>
        <v>Normal</v>
      </c>
    </row>
    <row r="977" spans="1:10" x14ac:dyDescent="0.3">
      <c r="A977" s="38" t="s">
        <v>1394</v>
      </c>
      <c r="B977" s="28">
        <v>30.88</v>
      </c>
      <c r="C977" s="28">
        <v>5.82</v>
      </c>
      <c r="D977" s="28" t="s">
        <v>2379</v>
      </c>
      <c r="E977" s="28" t="s">
        <v>2379</v>
      </c>
      <c r="F977" s="28" t="s">
        <v>2379</v>
      </c>
      <c r="G977" s="28">
        <v>2</v>
      </c>
      <c r="H977" s="28" t="s">
        <v>2379</v>
      </c>
      <c r="I977" s="28" t="str">
        <f>IF('Medical Examinations'!$B977&lt;18.5, "Underweight", IF('Medical Examinations'!$B977&lt;=24.9, "Normal Weight", IF('Medical Examinations'!$B977&lt;=29.9, "Overweight", "Obesity")))</f>
        <v>Obesity</v>
      </c>
      <c r="J977" s="30" t="str">
        <f>IF('Medical Examinations'!$C977&lt;5.7, "Normal", IF('Medical Examinations'!$C977&lt;=6.4, "Prediabetes", "Diabetes"))</f>
        <v>Prediabetes</v>
      </c>
    </row>
    <row r="978" spans="1:10" x14ac:dyDescent="0.3">
      <c r="A978" s="39" t="s">
        <v>1393</v>
      </c>
      <c r="B978" s="23">
        <v>33.35</v>
      </c>
      <c r="C978" s="23">
        <v>6.05</v>
      </c>
      <c r="D978" s="23" t="s">
        <v>2379</v>
      </c>
      <c r="E978" s="23" t="s">
        <v>2379</v>
      </c>
      <c r="F978" s="23" t="s">
        <v>2381</v>
      </c>
      <c r="G978" s="23">
        <v>1</v>
      </c>
      <c r="H978" s="23" t="s">
        <v>2379</v>
      </c>
      <c r="I978" s="23" t="str">
        <f>IF('Medical Examinations'!$B978&lt;18.5, "Underweight", IF('Medical Examinations'!$B978&lt;=24.9, "Normal Weight", IF('Medical Examinations'!$B978&lt;=29.9, "Overweight", "Obesity")))</f>
        <v>Obesity</v>
      </c>
      <c r="J978" s="33" t="str">
        <f>IF('Medical Examinations'!$C978&lt;5.7, "Normal", IF('Medical Examinations'!$C978&lt;=6.4, "Prediabetes", "Diabetes"))</f>
        <v>Prediabetes</v>
      </c>
    </row>
    <row r="979" spans="1:10" x14ac:dyDescent="0.3">
      <c r="A979" s="38" t="s">
        <v>1392</v>
      </c>
      <c r="B979" s="28">
        <v>38</v>
      </c>
      <c r="C979" s="28">
        <v>6.38</v>
      </c>
      <c r="D979" s="28" t="s">
        <v>2381</v>
      </c>
      <c r="E979" s="28" t="s">
        <v>2379</v>
      </c>
      <c r="F979" s="28" t="s">
        <v>2379</v>
      </c>
      <c r="G979" s="28">
        <v>1</v>
      </c>
      <c r="H979" s="28" t="s">
        <v>2379</v>
      </c>
      <c r="I979" s="28" t="str">
        <f>IF('Medical Examinations'!$B979&lt;18.5, "Underweight", IF('Medical Examinations'!$B979&lt;=24.9, "Normal Weight", IF('Medical Examinations'!$B979&lt;=29.9, "Overweight", "Obesity")))</f>
        <v>Obesity</v>
      </c>
      <c r="J979" s="30" t="str">
        <f>IF('Medical Examinations'!$C979&lt;5.7, "Normal", IF('Medical Examinations'!$C979&lt;=6.4, "Prediabetes", "Diabetes"))</f>
        <v>Prediabetes</v>
      </c>
    </row>
    <row r="980" spans="1:10" x14ac:dyDescent="0.3">
      <c r="A980" s="39" t="s">
        <v>1391</v>
      </c>
      <c r="B980" s="23">
        <v>36.08</v>
      </c>
      <c r="C980" s="23">
        <v>5.73</v>
      </c>
      <c r="D980" s="23" t="s">
        <v>2381</v>
      </c>
      <c r="E980" s="23" t="s">
        <v>2379</v>
      </c>
      <c r="F980" s="23" t="s">
        <v>2379</v>
      </c>
      <c r="G980" s="23">
        <v>1</v>
      </c>
      <c r="H980" s="23" t="s">
        <v>2379</v>
      </c>
      <c r="I980" s="23" t="str">
        <f>IF('Medical Examinations'!$B980&lt;18.5, "Underweight", IF('Medical Examinations'!$B980&lt;=24.9, "Normal Weight", IF('Medical Examinations'!$B980&lt;=29.9, "Overweight", "Obesity")))</f>
        <v>Obesity</v>
      </c>
      <c r="J980" s="33" t="str">
        <f>IF('Medical Examinations'!$C980&lt;5.7, "Normal", IF('Medical Examinations'!$C980&lt;=6.4, "Prediabetes", "Diabetes"))</f>
        <v>Prediabetes</v>
      </c>
    </row>
    <row r="981" spans="1:10" x14ac:dyDescent="0.3">
      <c r="A981" s="38" t="s">
        <v>1390</v>
      </c>
      <c r="B981" s="28">
        <v>35.700000000000003</v>
      </c>
      <c r="C981" s="28">
        <v>5.47</v>
      </c>
      <c r="D981" s="28" t="s">
        <v>2381</v>
      </c>
      <c r="E981" s="28" t="s">
        <v>2379</v>
      </c>
      <c r="F981" s="28" t="s">
        <v>2379</v>
      </c>
      <c r="G981" s="28">
        <v>1</v>
      </c>
      <c r="H981" s="28" t="s">
        <v>2379</v>
      </c>
      <c r="I981" s="28" t="str">
        <f>IF('Medical Examinations'!$B981&lt;18.5, "Underweight", IF('Medical Examinations'!$B981&lt;=24.9, "Normal Weight", IF('Medical Examinations'!$B981&lt;=29.9, "Overweight", "Obesity")))</f>
        <v>Obesity</v>
      </c>
      <c r="J981" s="30" t="str">
        <f>IF('Medical Examinations'!$C981&lt;5.7, "Normal", IF('Medical Examinations'!$C981&lt;=6.4, "Prediabetes", "Diabetes"))</f>
        <v>Normal</v>
      </c>
    </row>
    <row r="982" spans="1:10" x14ac:dyDescent="0.3">
      <c r="A982" s="39" t="s">
        <v>1389</v>
      </c>
      <c r="B982" s="23">
        <v>34.01</v>
      </c>
      <c r="C982" s="23">
        <v>11.3</v>
      </c>
      <c r="D982" s="23" t="s">
        <v>2379</v>
      </c>
      <c r="E982" s="23" t="s">
        <v>2379</v>
      </c>
      <c r="F982" s="23" t="s">
        <v>2379</v>
      </c>
      <c r="G982" s="23">
        <v>0</v>
      </c>
      <c r="H982" s="23" t="s">
        <v>2379</v>
      </c>
      <c r="I982" s="23" t="str">
        <f>IF('Medical Examinations'!$B982&lt;18.5, "Underweight", IF('Medical Examinations'!$B982&lt;=24.9, "Normal Weight", IF('Medical Examinations'!$B982&lt;=29.9, "Overweight", "Obesity")))</f>
        <v>Obesity</v>
      </c>
      <c r="J982" s="33" t="str">
        <f>IF('Medical Examinations'!$C982&lt;5.7, "Normal", IF('Medical Examinations'!$C982&lt;=6.4, "Prediabetes", "Diabetes"))</f>
        <v>Diabetes</v>
      </c>
    </row>
    <row r="983" spans="1:10" x14ac:dyDescent="0.3">
      <c r="A983" s="38" t="s">
        <v>1388</v>
      </c>
      <c r="B983" s="28">
        <v>31.54</v>
      </c>
      <c r="C983" s="28">
        <v>6.72</v>
      </c>
      <c r="D983" s="28" t="s">
        <v>2379</v>
      </c>
      <c r="E983" s="28" t="s">
        <v>2379</v>
      </c>
      <c r="F983" s="28" t="s">
        <v>2379</v>
      </c>
      <c r="G983" s="28">
        <v>0</v>
      </c>
      <c r="H983" s="28" t="s">
        <v>2379</v>
      </c>
      <c r="I983" s="28" t="str">
        <f>IF('Medical Examinations'!$B983&lt;18.5, "Underweight", IF('Medical Examinations'!$B983&lt;=24.9, "Normal Weight", IF('Medical Examinations'!$B983&lt;=29.9, "Overweight", "Obesity")))</f>
        <v>Obesity</v>
      </c>
      <c r="J983" s="30" t="str">
        <f>IF('Medical Examinations'!$C983&lt;5.7, "Normal", IF('Medical Examinations'!$C983&lt;=6.4, "Prediabetes", "Diabetes"))</f>
        <v>Diabetes</v>
      </c>
    </row>
    <row r="984" spans="1:10" x14ac:dyDescent="0.3">
      <c r="A984" s="39" t="s">
        <v>1387</v>
      </c>
      <c r="B984" s="23">
        <v>23.3</v>
      </c>
      <c r="C984" s="23">
        <v>5.36</v>
      </c>
      <c r="D984" s="23" t="s">
        <v>2381</v>
      </c>
      <c r="E984" s="23" t="s">
        <v>2379</v>
      </c>
      <c r="F984" s="23" t="s">
        <v>2379</v>
      </c>
      <c r="G984" s="23">
        <v>1</v>
      </c>
      <c r="H984" s="23" t="s">
        <v>2379</v>
      </c>
      <c r="I984" s="23" t="str">
        <f>IF('Medical Examinations'!$B984&lt;18.5, "Underweight", IF('Medical Examinations'!$B984&lt;=24.9, "Normal Weight", IF('Medical Examinations'!$B984&lt;=29.9, "Overweight", "Obesity")))</f>
        <v>Normal Weight</v>
      </c>
      <c r="J984" s="33" t="str">
        <f>IF('Medical Examinations'!$C984&lt;5.7, "Normal", IF('Medical Examinations'!$C984&lt;=6.4, "Prediabetes", "Diabetes"))</f>
        <v>Normal</v>
      </c>
    </row>
    <row r="985" spans="1:10" x14ac:dyDescent="0.3">
      <c r="A985" s="38" t="s">
        <v>1386</v>
      </c>
      <c r="B985" s="28">
        <v>27.75</v>
      </c>
      <c r="C985" s="28">
        <v>9.8800000000000008</v>
      </c>
      <c r="D985" s="28" t="s">
        <v>2379</v>
      </c>
      <c r="E985" s="28" t="s">
        <v>2379</v>
      </c>
      <c r="F985" s="28" t="s">
        <v>2379</v>
      </c>
      <c r="G985" s="28">
        <v>0</v>
      </c>
      <c r="H985" s="28" t="s">
        <v>2379</v>
      </c>
      <c r="I985" s="28" t="str">
        <f>IF('Medical Examinations'!$B985&lt;18.5, "Underweight", IF('Medical Examinations'!$B985&lt;=24.9, "Normal Weight", IF('Medical Examinations'!$B985&lt;=29.9, "Overweight", "Obesity")))</f>
        <v>Overweight</v>
      </c>
      <c r="J985" s="30" t="str">
        <f>IF('Medical Examinations'!$C985&lt;5.7, "Normal", IF('Medical Examinations'!$C985&lt;=6.4, "Prediabetes", "Diabetes"))</f>
        <v>Diabetes</v>
      </c>
    </row>
    <row r="986" spans="1:10" x14ac:dyDescent="0.3">
      <c r="A986" s="39" t="s">
        <v>1385</v>
      </c>
      <c r="B986" s="23">
        <v>42.46</v>
      </c>
      <c r="C986" s="23">
        <v>4.1100000000000003</v>
      </c>
      <c r="D986" s="23" t="s">
        <v>2379</v>
      </c>
      <c r="E986" s="23" t="s">
        <v>2379</v>
      </c>
      <c r="F986" s="23" t="s">
        <v>2379</v>
      </c>
      <c r="G986" s="23">
        <v>0</v>
      </c>
      <c r="H986" s="23" t="s">
        <v>2379</v>
      </c>
      <c r="I986" s="23" t="str">
        <f>IF('Medical Examinations'!$B986&lt;18.5, "Underweight", IF('Medical Examinations'!$B986&lt;=24.9, "Normal Weight", IF('Medical Examinations'!$B986&lt;=29.9, "Overweight", "Obesity")))</f>
        <v>Obesity</v>
      </c>
      <c r="J986" s="33" t="str">
        <f>IF('Medical Examinations'!$C986&lt;5.7, "Normal", IF('Medical Examinations'!$C986&lt;=6.4, "Prediabetes", "Diabetes"))</f>
        <v>Normal</v>
      </c>
    </row>
    <row r="987" spans="1:10" x14ac:dyDescent="0.3">
      <c r="A987" s="38" t="s">
        <v>1384</v>
      </c>
      <c r="B987" s="28">
        <v>54.47</v>
      </c>
      <c r="C987" s="28">
        <v>7.48</v>
      </c>
      <c r="D987" s="28" t="s">
        <v>2379</v>
      </c>
      <c r="E987" s="28" t="s">
        <v>2379</v>
      </c>
      <c r="F987" s="28" t="s">
        <v>2379</v>
      </c>
      <c r="G987" s="28">
        <v>0</v>
      </c>
      <c r="H987" s="28" t="s">
        <v>2379</v>
      </c>
      <c r="I987" s="28" t="str">
        <f>IF('Medical Examinations'!$B987&lt;18.5, "Underweight", IF('Medical Examinations'!$B987&lt;=24.9, "Normal Weight", IF('Medical Examinations'!$B987&lt;=29.9, "Overweight", "Obesity")))</f>
        <v>Obesity</v>
      </c>
      <c r="J987" s="30" t="str">
        <f>IF('Medical Examinations'!$C987&lt;5.7, "Normal", IF('Medical Examinations'!$C987&lt;=6.4, "Prediabetes", "Diabetes"))</f>
        <v>Diabetes</v>
      </c>
    </row>
    <row r="988" spans="1:10" x14ac:dyDescent="0.3">
      <c r="A988" s="39" t="s">
        <v>1383</v>
      </c>
      <c r="B988" s="23">
        <v>24.93</v>
      </c>
      <c r="C988" s="23">
        <v>9.18</v>
      </c>
      <c r="D988" s="23" t="s">
        <v>2381</v>
      </c>
      <c r="E988" s="23" t="s">
        <v>2379</v>
      </c>
      <c r="F988" s="23" t="s">
        <v>2381</v>
      </c>
      <c r="G988" s="23">
        <v>1</v>
      </c>
      <c r="H988" s="23" t="s">
        <v>2379</v>
      </c>
      <c r="I988" s="23" t="str">
        <f>IF('Medical Examinations'!$B988&lt;18.5, "Underweight", IF('Medical Examinations'!$B988&lt;=24.9, "Normal Weight", IF('Medical Examinations'!$B988&lt;=29.9, "Overweight", "Obesity")))</f>
        <v>Overweight</v>
      </c>
      <c r="J988" s="33" t="str">
        <f>IF('Medical Examinations'!$C988&lt;5.7, "Normal", IF('Medical Examinations'!$C988&lt;=6.4, "Prediabetes", "Diabetes"))</f>
        <v>Diabetes</v>
      </c>
    </row>
    <row r="989" spans="1:10" x14ac:dyDescent="0.3">
      <c r="A989" s="38" t="s">
        <v>1382</v>
      </c>
      <c r="B989" s="28">
        <v>48.12</v>
      </c>
      <c r="C989" s="28">
        <v>4.51</v>
      </c>
      <c r="D989" s="28" t="s">
        <v>2381</v>
      </c>
      <c r="E989" s="28" t="s">
        <v>2379</v>
      </c>
      <c r="F989" s="28" t="s">
        <v>2379</v>
      </c>
      <c r="G989" s="28">
        <v>1</v>
      </c>
      <c r="H989" s="28" t="s">
        <v>2379</v>
      </c>
      <c r="I989" s="28" t="str">
        <f>IF('Medical Examinations'!$B989&lt;18.5, "Underweight", IF('Medical Examinations'!$B989&lt;=24.9, "Normal Weight", IF('Medical Examinations'!$B989&lt;=29.9, "Overweight", "Obesity")))</f>
        <v>Obesity</v>
      </c>
      <c r="J989" s="30" t="str">
        <f>IF('Medical Examinations'!$C989&lt;5.7, "Normal", IF('Medical Examinations'!$C989&lt;=6.4, "Prediabetes", "Diabetes"))</f>
        <v>Normal</v>
      </c>
    </row>
    <row r="990" spans="1:10" x14ac:dyDescent="0.3">
      <c r="A990" s="39" t="s">
        <v>1381</v>
      </c>
      <c r="B990" s="23">
        <v>24.91</v>
      </c>
      <c r="C990" s="23">
        <v>7.33</v>
      </c>
      <c r="D990" s="23" t="s">
        <v>2381</v>
      </c>
      <c r="E990" s="23" t="s">
        <v>2379</v>
      </c>
      <c r="F990" s="23" t="s">
        <v>2381</v>
      </c>
      <c r="G990" s="23">
        <v>1</v>
      </c>
      <c r="H990" s="23" t="s">
        <v>2379</v>
      </c>
      <c r="I990" s="23" t="str">
        <f>IF('Medical Examinations'!$B990&lt;18.5, "Underweight", IF('Medical Examinations'!$B990&lt;=24.9, "Normal Weight", IF('Medical Examinations'!$B990&lt;=29.9, "Overweight", "Obesity")))</f>
        <v>Overweight</v>
      </c>
      <c r="J990" s="33" t="str">
        <f>IF('Medical Examinations'!$C990&lt;5.7, "Normal", IF('Medical Examinations'!$C990&lt;=6.4, "Prediabetes", "Diabetes"))</f>
        <v>Diabetes</v>
      </c>
    </row>
    <row r="991" spans="1:10" x14ac:dyDescent="0.3">
      <c r="A991" s="38" t="s">
        <v>1380</v>
      </c>
      <c r="B991" s="28">
        <v>27.645</v>
      </c>
      <c r="C991" s="28">
        <v>10.56</v>
      </c>
      <c r="D991" s="28" t="s">
        <v>2379</v>
      </c>
      <c r="E991" s="28" t="s">
        <v>2379</v>
      </c>
      <c r="F991" s="28" t="s">
        <v>2379</v>
      </c>
      <c r="G991" s="28">
        <v>0</v>
      </c>
      <c r="H991" s="28" t="s">
        <v>2379</v>
      </c>
      <c r="I991" s="28" t="str">
        <f>IF('Medical Examinations'!$B991&lt;18.5, "Underweight", IF('Medical Examinations'!$B991&lt;=24.9, "Normal Weight", IF('Medical Examinations'!$B991&lt;=29.9, "Overweight", "Obesity")))</f>
        <v>Overweight</v>
      </c>
      <c r="J991" s="30" t="str">
        <f>IF('Medical Examinations'!$C991&lt;5.7, "Normal", IF('Medical Examinations'!$C991&lt;=6.4, "Prediabetes", "Diabetes"))</f>
        <v>Diabetes</v>
      </c>
    </row>
    <row r="992" spans="1:10" x14ac:dyDescent="0.3">
      <c r="A992" s="39" t="s">
        <v>1379</v>
      </c>
      <c r="B992" s="23">
        <v>33.700000000000003</v>
      </c>
      <c r="C992" s="23">
        <v>4.01</v>
      </c>
      <c r="D992" s="23" t="s">
        <v>2379</v>
      </c>
      <c r="E992" s="23" t="s">
        <v>2379</v>
      </c>
      <c r="F992" s="23" t="s">
        <v>2379</v>
      </c>
      <c r="G992" s="23">
        <v>2</v>
      </c>
      <c r="H992" s="23" t="s">
        <v>2379</v>
      </c>
      <c r="I992" s="23" t="str">
        <f>IF('Medical Examinations'!$B992&lt;18.5, "Underweight", IF('Medical Examinations'!$B992&lt;=24.9, "Normal Weight", IF('Medical Examinations'!$B992&lt;=29.9, "Overweight", "Obesity")))</f>
        <v>Obesity</v>
      </c>
      <c r="J992" s="33" t="str">
        <f>IF('Medical Examinations'!$C992&lt;5.7, "Normal", IF('Medical Examinations'!$C992&lt;=6.4, "Prediabetes", "Diabetes"))</f>
        <v>Normal</v>
      </c>
    </row>
    <row r="993" spans="1:10" x14ac:dyDescent="0.3">
      <c r="A993" s="38" t="s">
        <v>1378</v>
      </c>
      <c r="B993" s="28">
        <v>38.93</v>
      </c>
      <c r="C993" s="28">
        <v>5.64</v>
      </c>
      <c r="D993" s="28" t="s">
        <v>2381</v>
      </c>
      <c r="E993" s="28" t="s">
        <v>2379</v>
      </c>
      <c r="F993" s="28" t="s">
        <v>2379</v>
      </c>
      <c r="G993" s="28">
        <v>1</v>
      </c>
      <c r="H993" s="28" t="s">
        <v>2379</v>
      </c>
      <c r="I993" s="28" t="str">
        <f>IF('Medical Examinations'!$B993&lt;18.5, "Underweight", IF('Medical Examinations'!$B993&lt;=24.9, "Normal Weight", IF('Medical Examinations'!$B993&lt;=29.9, "Overweight", "Obesity")))</f>
        <v>Obesity</v>
      </c>
      <c r="J993" s="30" t="str">
        <f>IF('Medical Examinations'!$C993&lt;5.7, "Normal", IF('Medical Examinations'!$C993&lt;=6.4, "Prediabetes", "Diabetes"))</f>
        <v>Normal</v>
      </c>
    </row>
    <row r="994" spans="1:10" x14ac:dyDescent="0.3">
      <c r="A994" s="39" t="s">
        <v>1377</v>
      </c>
      <c r="B994" s="23">
        <v>32.774999999999999</v>
      </c>
      <c r="C994" s="23">
        <v>8.02</v>
      </c>
      <c r="D994" s="23" t="s">
        <v>2381</v>
      </c>
      <c r="E994" s="23" t="s">
        <v>2379</v>
      </c>
      <c r="F994" s="23" t="s">
        <v>2379</v>
      </c>
      <c r="G994" s="23">
        <v>2</v>
      </c>
      <c r="H994" s="23" t="s">
        <v>2379</v>
      </c>
      <c r="I994" s="23" t="str">
        <f>IF('Medical Examinations'!$B994&lt;18.5, "Underweight", IF('Medical Examinations'!$B994&lt;=24.9, "Normal Weight", IF('Medical Examinations'!$B994&lt;=29.9, "Overweight", "Obesity")))</f>
        <v>Obesity</v>
      </c>
      <c r="J994" s="33" t="str">
        <f>IF('Medical Examinations'!$C994&lt;5.7, "Normal", IF('Medical Examinations'!$C994&lt;=6.4, "Prediabetes", "Diabetes"))</f>
        <v>Diabetes</v>
      </c>
    </row>
    <row r="995" spans="1:10" x14ac:dyDescent="0.3">
      <c r="A995" s="38" t="s">
        <v>1376</v>
      </c>
      <c r="B995" s="28">
        <v>29.83</v>
      </c>
      <c r="C995" s="28">
        <v>7.2</v>
      </c>
      <c r="D995" s="28" t="s">
        <v>2381</v>
      </c>
      <c r="E995" s="28" t="s">
        <v>2379</v>
      </c>
      <c r="F995" s="28" t="s">
        <v>2379</v>
      </c>
      <c r="G995" s="28">
        <v>0</v>
      </c>
      <c r="H995" s="28" t="s">
        <v>2379</v>
      </c>
      <c r="I995" s="28" t="str">
        <f>IF('Medical Examinations'!$B995&lt;18.5, "Underweight", IF('Medical Examinations'!$B995&lt;=24.9, "Normal Weight", IF('Medical Examinations'!$B995&lt;=29.9, "Overweight", "Obesity")))</f>
        <v>Overweight</v>
      </c>
      <c r="J995" s="30" t="str">
        <f>IF('Medical Examinations'!$C995&lt;5.7, "Normal", IF('Medical Examinations'!$C995&lt;=6.4, "Prediabetes", "Diabetes"))</f>
        <v>Diabetes</v>
      </c>
    </row>
    <row r="996" spans="1:10" x14ac:dyDescent="0.3">
      <c r="A996" s="39" t="s">
        <v>1375</v>
      </c>
      <c r="B996" s="23">
        <v>28.31</v>
      </c>
      <c r="C996" s="23">
        <v>4.55</v>
      </c>
      <c r="D996" s="23" t="s">
        <v>2379</v>
      </c>
      <c r="E996" s="23" t="s">
        <v>2380</v>
      </c>
      <c r="F996" s="23" t="s">
        <v>2379</v>
      </c>
      <c r="G996" s="23">
        <v>1</v>
      </c>
      <c r="H996" s="23" t="s">
        <v>2379</v>
      </c>
      <c r="I996" s="23" t="str">
        <f>IF('Medical Examinations'!$B996&lt;18.5, "Underweight", IF('Medical Examinations'!$B996&lt;=24.9, "Normal Weight", IF('Medical Examinations'!$B996&lt;=29.9, "Overweight", "Obesity")))</f>
        <v>Overweight</v>
      </c>
      <c r="J996" s="33" t="str">
        <f>IF('Medical Examinations'!$C996&lt;5.7, "Normal", IF('Medical Examinations'!$C996&lt;=6.4, "Prediabetes", "Diabetes"))</f>
        <v>Normal</v>
      </c>
    </row>
    <row r="997" spans="1:10" x14ac:dyDescent="0.3">
      <c r="A997" s="38" t="s">
        <v>1374</v>
      </c>
      <c r="B997" s="28">
        <v>29.79</v>
      </c>
      <c r="C997" s="28">
        <v>9.0299999999999994</v>
      </c>
      <c r="D997" s="28" t="s">
        <v>2379</v>
      </c>
      <c r="E997" s="28" t="s">
        <v>2379</v>
      </c>
      <c r="F997" s="28" t="s">
        <v>2379</v>
      </c>
      <c r="G997" s="28">
        <v>0</v>
      </c>
      <c r="H997" s="28" t="s">
        <v>2379</v>
      </c>
      <c r="I997" s="28" t="str">
        <f>IF('Medical Examinations'!$B997&lt;18.5, "Underweight", IF('Medical Examinations'!$B997&lt;=24.9, "Normal Weight", IF('Medical Examinations'!$B997&lt;=29.9, "Overweight", "Obesity")))</f>
        <v>Overweight</v>
      </c>
      <c r="J997" s="30" t="str">
        <f>IF('Medical Examinations'!$C997&lt;5.7, "Normal", IF('Medical Examinations'!$C997&lt;=6.4, "Prediabetes", "Diabetes"))</f>
        <v>Diabetes</v>
      </c>
    </row>
    <row r="998" spans="1:10" x14ac:dyDescent="0.3">
      <c r="A998" s="39" t="s">
        <v>1373</v>
      </c>
      <c r="B998" s="23">
        <v>36.6</v>
      </c>
      <c r="C998" s="23">
        <v>5.2</v>
      </c>
      <c r="D998" s="23" t="s">
        <v>2381</v>
      </c>
      <c r="E998" s="23" t="s">
        <v>2379</v>
      </c>
      <c r="F998" s="23" t="s">
        <v>2381</v>
      </c>
      <c r="G998" s="23">
        <v>1</v>
      </c>
      <c r="H998" s="23" t="s">
        <v>2379</v>
      </c>
      <c r="I998" s="23" t="str">
        <f>IF('Medical Examinations'!$B998&lt;18.5, "Underweight", IF('Medical Examinations'!$B998&lt;=24.9, "Normal Weight", IF('Medical Examinations'!$B998&lt;=29.9, "Overweight", "Obesity")))</f>
        <v>Obesity</v>
      </c>
      <c r="J998" s="33" t="str">
        <f>IF('Medical Examinations'!$C998&lt;5.7, "Normal", IF('Medical Examinations'!$C998&lt;=6.4, "Prediabetes", "Diabetes"))</f>
        <v>Normal</v>
      </c>
    </row>
    <row r="999" spans="1:10" x14ac:dyDescent="0.3">
      <c r="A999" s="38" t="s">
        <v>1372</v>
      </c>
      <c r="B999" s="28">
        <v>35.93</v>
      </c>
      <c r="C999" s="28">
        <v>8.3000000000000007</v>
      </c>
      <c r="D999" s="28" t="s">
        <v>2381</v>
      </c>
      <c r="E999" s="28" t="s">
        <v>2379</v>
      </c>
      <c r="F999" s="28" t="s">
        <v>2379</v>
      </c>
      <c r="G999" s="28">
        <v>0</v>
      </c>
      <c r="H999" s="28" t="s">
        <v>2379</v>
      </c>
      <c r="I999" s="28" t="str">
        <f>IF('Medical Examinations'!$B999&lt;18.5, "Underweight", IF('Medical Examinations'!$B999&lt;=24.9, "Normal Weight", IF('Medical Examinations'!$B999&lt;=29.9, "Overweight", "Obesity")))</f>
        <v>Obesity</v>
      </c>
      <c r="J999" s="30" t="str">
        <f>IF('Medical Examinations'!$C999&lt;5.7, "Normal", IF('Medical Examinations'!$C999&lt;=6.4, "Prediabetes", "Diabetes"))</f>
        <v>Diabetes</v>
      </c>
    </row>
    <row r="1000" spans="1:10" x14ac:dyDescent="0.3">
      <c r="A1000" s="39" t="s">
        <v>1371</v>
      </c>
      <c r="B1000" s="23">
        <v>28.6</v>
      </c>
      <c r="C1000" s="23">
        <v>5.56</v>
      </c>
      <c r="D1000" s="23" t="s">
        <v>2381</v>
      </c>
      <c r="E1000" s="23" t="s">
        <v>2379</v>
      </c>
      <c r="F1000" s="23" t="s">
        <v>2381</v>
      </c>
      <c r="G1000" s="23">
        <v>1</v>
      </c>
      <c r="H1000" s="23" t="s">
        <v>2379</v>
      </c>
      <c r="I1000" s="23" t="str">
        <f>IF('Medical Examinations'!$B1000&lt;18.5, "Underweight", IF('Medical Examinations'!$B1000&lt;=24.9, "Normal Weight", IF('Medical Examinations'!$B1000&lt;=29.9, "Overweight", "Obesity")))</f>
        <v>Overweight</v>
      </c>
      <c r="J1000" s="33" t="str">
        <f>IF('Medical Examinations'!$C1000&lt;5.7, "Normal", IF('Medical Examinations'!$C1000&lt;=6.4, "Prediabetes", "Diabetes"))</f>
        <v>Normal</v>
      </c>
    </row>
    <row r="1001" spans="1:10" x14ac:dyDescent="0.3">
      <c r="A1001" s="38" t="s">
        <v>1370</v>
      </c>
      <c r="B1001" s="28">
        <v>39.17</v>
      </c>
      <c r="C1001" s="28">
        <v>4.1500000000000004</v>
      </c>
      <c r="D1001" s="28" t="s">
        <v>2379</v>
      </c>
      <c r="E1001" s="28" t="s">
        <v>2379</v>
      </c>
      <c r="F1001" s="28" t="s">
        <v>2379</v>
      </c>
      <c r="G1001" s="28">
        <v>0</v>
      </c>
      <c r="H1001" s="28" t="s">
        <v>2379</v>
      </c>
      <c r="I1001" s="28" t="str">
        <f>IF('Medical Examinations'!$B1001&lt;18.5, "Underweight", IF('Medical Examinations'!$B1001&lt;=24.9, "Normal Weight", IF('Medical Examinations'!$B1001&lt;=29.9, "Overweight", "Obesity")))</f>
        <v>Obesity</v>
      </c>
      <c r="J1001" s="30" t="str">
        <f>IF('Medical Examinations'!$C1001&lt;5.7, "Normal", IF('Medical Examinations'!$C1001&lt;=6.4, "Prediabetes", "Diabetes"))</f>
        <v>Normal</v>
      </c>
    </row>
    <row r="1002" spans="1:10" x14ac:dyDescent="0.3">
      <c r="A1002" s="39" t="s">
        <v>1369</v>
      </c>
      <c r="B1002" s="23">
        <v>26.41</v>
      </c>
      <c r="C1002" s="23">
        <v>5.99</v>
      </c>
      <c r="D1002" s="23" t="s">
        <v>2381</v>
      </c>
      <c r="E1002" s="23" t="s">
        <v>2379</v>
      </c>
      <c r="F1002" s="23" t="s">
        <v>2381</v>
      </c>
      <c r="G1002" s="23">
        <v>1</v>
      </c>
      <c r="H1002" s="23" t="s">
        <v>2379</v>
      </c>
      <c r="I1002" s="23" t="str">
        <f>IF('Medical Examinations'!$B1002&lt;18.5, "Underweight", IF('Medical Examinations'!$B1002&lt;=24.9, "Normal Weight", IF('Medical Examinations'!$B1002&lt;=29.9, "Overweight", "Obesity")))</f>
        <v>Overweight</v>
      </c>
      <c r="J1002" s="33" t="str">
        <f>IF('Medical Examinations'!$C1002&lt;5.7, "Normal", IF('Medical Examinations'!$C1002&lt;=6.4, "Prediabetes", "Diabetes"))</f>
        <v>Prediabetes</v>
      </c>
    </row>
    <row r="1003" spans="1:10" x14ac:dyDescent="0.3">
      <c r="A1003" s="38" t="s">
        <v>1368</v>
      </c>
      <c r="B1003" s="28">
        <v>30.63</v>
      </c>
      <c r="C1003" s="28">
        <v>5.8</v>
      </c>
      <c r="D1003" s="28" t="s">
        <v>2381</v>
      </c>
      <c r="E1003" s="28" t="s">
        <v>2379</v>
      </c>
      <c r="F1003" s="28" t="s">
        <v>2379</v>
      </c>
      <c r="G1003" s="28">
        <v>0</v>
      </c>
      <c r="H1003" s="28" t="s">
        <v>2379</v>
      </c>
      <c r="I1003" s="28" t="str">
        <f>IF('Medical Examinations'!$B1003&lt;18.5, "Underweight", IF('Medical Examinations'!$B1003&lt;=24.9, "Normal Weight", IF('Medical Examinations'!$B1003&lt;=29.9, "Overweight", "Obesity")))</f>
        <v>Obesity</v>
      </c>
      <c r="J1003" s="30" t="str">
        <f>IF('Medical Examinations'!$C1003&lt;5.7, "Normal", IF('Medical Examinations'!$C1003&lt;=6.4, "Prediabetes", "Diabetes"))</f>
        <v>Prediabetes</v>
      </c>
    </row>
    <row r="1004" spans="1:10" x14ac:dyDescent="0.3">
      <c r="A1004" s="39" t="s">
        <v>1367</v>
      </c>
      <c r="B1004" s="23">
        <v>31.73</v>
      </c>
      <c r="C1004" s="23">
        <v>7.32</v>
      </c>
      <c r="D1004" s="23" t="s">
        <v>2381</v>
      </c>
      <c r="E1004" s="23" t="s">
        <v>2379</v>
      </c>
      <c r="F1004" s="23" t="s">
        <v>2379</v>
      </c>
      <c r="G1004" s="23">
        <v>2</v>
      </c>
      <c r="H1004" s="23" t="s">
        <v>2379</v>
      </c>
      <c r="I1004" s="23" t="str">
        <f>IF('Medical Examinations'!$B1004&lt;18.5, "Underweight", IF('Medical Examinations'!$B1004&lt;=24.9, "Normal Weight", IF('Medical Examinations'!$B1004&lt;=29.9, "Overweight", "Obesity")))</f>
        <v>Obesity</v>
      </c>
      <c r="J1004" s="33" t="str">
        <f>IF('Medical Examinations'!$C1004&lt;5.7, "Normal", IF('Medical Examinations'!$C1004&lt;=6.4, "Prediabetes", "Diabetes"))</f>
        <v>Diabetes</v>
      </c>
    </row>
    <row r="1005" spans="1:10" x14ac:dyDescent="0.3">
      <c r="A1005" s="38" t="s">
        <v>1366</v>
      </c>
      <c r="B1005" s="28">
        <v>30.7</v>
      </c>
      <c r="C1005" s="28">
        <v>5.16</v>
      </c>
      <c r="D1005" s="28" t="s">
        <v>2379</v>
      </c>
      <c r="E1005" s="28" t="s">
        <v>2379</v>
      </c>
      <c r="F1005" s="28" t="s">
        <v>2379</v>
      </c>
      <c r="G1005" s="28">
        <v>2</v>
      </c>
      <c r="H1005" s="28" t="s">
        <v>2379</v>
      </c>
      <c r="I1005" s="28" t="str">
        <f>IF('Medical Examinations'!$B1005&lt;18.5, "Underweight", IF('Medical Examinations'!$B1005&lt;=24.9, "Normal Weight", IF('Medical Examinations'!$B1005&lt;=29.9, "Overweight", "Obesity")))</f>
        <v>Obesity</v>
      </c>
      <c r="J1005" s="30" t="str">
        <f>IF('Medical Examinations'!$C1005&lt;5.7, "Normal", IF('Medical Examinations'!$C1005&lt;=6.4, "Prediabetes", "Diabetes"))</f>
        <v>Normal</v>
      </c>
    </row>
    <row r="1006" spans="1:10" x14ac:dyDescent="0.3">
      <c r="A1006" s="39" t="s">
        <v>1365</v>
      </c>
      <c r="B1006" s="23">
        <v>25.934999999999999</v>
      </c>
      <c r="C1006" s="23">
        <v>5.96</v>
      </c>
      <c r="D1006" s="23" t="s">
        <v>2381</v>
      </c>
      <c r="E1006" s="23" t="s">
        <v>2379</v>
      </c>
      <c r="F1006" s="23" t="s">
        <v>2379</v>
      </c>
      <c r="G1006" s="23">
        <v>2</v>
      </c>
      <c r="H1006" s="23" t="s">
        <v>2379</v>
      </c>
      <c r="I1006" s="23" t="str">
        <f>IF('Medical Examinations'!$B1006&lt;18.5, "Underweight", IF('Medical Examinations'!$B1006&lt;=24.9, "Normal Weight", IF('Medical Examinations'!$B1006&lt;=29.9, "Overweight", "Obesity")))</f>
        <v>Overweight</v>
      </c>
      <c r="J1006" s="33" t="str">
        <f>IF('Medical Examinations'!$C1006&lt;5.7, "Normal", IF('Medical Examinations'!$C1006&lt;=6.4, "Prediabetes", "Diabetes"))</f>
        <v>Prediabetes</v>
      </c>
    </row>
    <row r="1007" spans="1:10" x14ac:dyDescent="0.3">
      <c r="A1007" s="38" t="s">
        <v>1364</v>
      </c>
      <c r="B1007" s="28">
        <v>35.9</v>
      </c>
      <c r="C1007" s="28">
        <v>4.8499999999999996</v>
      </c>
      <c r="D1007" s="28" t="s">
        <v>2381</v>
      </c>
      <c r="E1007" s="28" t="s">
        <v>2379</v>
      </c>
      <c r="F1007" s="28" t="s">
        <v>2381</v>
      </c>
      <c r="G1007" s="28">
        <v>1</v>
      </c>
      <c r="H1007" s="28" t="s">
        <v>2379</v>
      </c>
      <c r="I1007" s="28" t="str">
        <f>IF('Medical Examinations'!$B1007&lt;18.5, "Underweight", IF('Medical Examinations'!$B1007&lt;=24.9, "Normal Weight", IF('Medical Examinations'!$B1007&lt;=29.9, "Overweight", "Obesity")))</f>
        <v>Obesity</v>
      </c>
      <c r="J1007" s="30" t="str">
        <f>IF('Medical Examinations'!$C1007&lt;5.7, "Normal", IF('Medical Examinations'!$C1007&lt;=6.4, "Prediabetes", "Diabetes"))</f>
        <v>Normal</v>
      </c>
    </row>
    <row r="1008" spans="1:10" x14ac:dyDescent="0.3">
      <c r="A1008" s="39" t="s">
        <v>1363</v>
      </c>
      <c r="B1008" s="23">
        <v>26.7</v>
      </c>
      <c r="C1008" s="23">
        <v>5.09</v>
      </c>
      <c r="D1008" s="23" t="s">
        <v>2381</v>
      </c>
      <c r="E1008" s="23" t="s">
        <v>2379</v>
      </c>
      <c r="F1008" s="23" t="s">
        <v>2381</v>
      </c>
      <c r="G1008" s="23">
        <v>1</v>
      </c>
      <c r="H1008" s="23" t="s">
        <v>2379</v>
      </c>
      <c r="I1008" s="23" t="str">
        <f>IF('Medical Examinations'!$B1008&lt;18.5, "Underweight", IF('Medical Examinations'!$B1008&lt;=24.9, "Normal Weight", IF('Medical Examinations'!$B1008&lt;=29.9, "Overweight", "Obesity")))</f>
        <v>Overweight</v>
      </c>
      <c r="J1008" s="33" t="str">
        <f>IF('Medical Examinations'!$C1008&lt;5.7, "Normal", IF('Medical Examinations'!$C1008&lt;=6.4, "Prediabetes", "Diabetes"))</f>
        <v>Normal</v>
      </c>
    </row>
    <row r="1009" spans="1:10" x14ac:dyDescent="0.3">
      <c r="A1009" s="38" t="s">
        <v>1362</v>
      </c>
      <c r="B1009" s="28">
        <v>33.71</v>
      </c>
      <c r="C1009" s="28">
        <v>4.9400000000000004</v>
      </c>
      <c r="D1009" s="28" t="s">
        <v>2379</v>
      </c>
      <c r="E1009" s="28" t="s">
        <v>2379</v>
      </c>
      <c r="F1009" s="28" t="s">
        <v>2379</v>
      </c>
      <c r="G1009" s="28">
        <v>0</v>
      </c>
      <c r="H1009" s="28" t="s">
        <v>2379</v>
      </c>
      <c r="I1009" s="28" t="str">
        <f>IF('Medical Examinations'!$B1009&lt;18.5, "Underweight", IF('Medical Examinations'!$B1009&lt;=24.9, "Normal Weight", IF('Medical Examinations'!$B1009&lt;=29.9, "Overweight", "Obesity")))</f>
        <v>Obesity</v>
      </c>
      <c r="J1009" s="30" t="str">
        <f>IF('Medical Examinations'!$C1009&lt;5.7, "Normal", IF('Medical Examinations'!$C1009&lt;=6.4, "Prediabetes", "Diabetes"))</f>
        <v>Normal</v>
      </c>
    </row>
    <row r="1010" spans="1:10" x14ac:dyDescent="0.3">
      <c r="A1010" s="39" t="s">
        <v>1361</v>
      </c>
      <c r="B1010" s="23">
        <v>41.91</v>
      </c>
      <c r="C1010" s="23">
        <v>4.92</v>
      </c>
      <c r="D1010" s="23" t="s">
        <v>2381</v>
      </c>
      <c r="E1010" s="23" t="s">
        <v>2379</v>
      </c>
      <c r="F1010" s="23" t="s">
        <v>2379</v>
      </c>
      <c r="G1010" s="23">
        <v>2</v>
      </c>
      <c r="H1010" s="23" t="s">
        <v>2379</v>
      </c>
      <c r="I1010" s="23" t="str">
        <f>IF('Medical Examinations'!$B1010&lt;18.5, "Underweight", IF('Medical Examinations'!$B1010&lt;=24.9, "Normal Weight", IF('Medical Examinations'!$B1010&lt;=29.9, "Overweight", "Obesity")))</f>
        <v>Obesity</v>
      </c>
      <c r="J1010" s="33" t="str">
        <f>IF('Medical Examinations'!$C1010&lt;5.7, "Normal", IF('Medical Examinations'!$C1010&lt;=6.4, "Prediabetes", "Diabetes"))</f>
        <v>Normal</v>
      </c>
    </row>
    <row r="1011" spans="1:10" x14ac:dyDescent="0.3">
      <c r="A1011" s="38" t="s">
        <v>1360</v>
      </c>
      <c r="B1011" s="28">
        <v>39.82</v>
      </c>
      <c r="C1011" s="28">
        <v>6.05</v>
      </c>
      <c r="D1011" s="28" t="s">
        <v>2381</v>
      </c>
      <c r="E1011" s="28" t="s">
        <v>2379</v>
      </c>
      <c r="F1011" s="28" t="s">
        <v>2379</v>
      </c>
      <c r="G1011" s="28">
        <v>2</v>
      </c>
      <c r="H1011" s="28" t="s">
        <v>2379</v>
      </c>
      <c r="I1011" s="28" t="str">
        <f>IF('Medical Examinations'!$B1011&lt;18.5, "Underweight", IF('Medical Examinations'!$B1011&lt;=24.9, "Normal Weight", IF('Medical Examinations'!$B1011&lt;=29.9, "Overweight", "Obesity")))</f>
        <v>Obesity</v>
      </c>
      <c r="J1011" s="30" t="str">
        <f>IF('Medical Examinations'!$C1011&lt;5.7, "Normal", IF('Medical Examinations'!$C1011&lt;=6.4, "Prediabetes", "Diabetes"))</f>
        <v>Prediabetes</v>
      </c>
    </row>
    <row r="1012" spans="1:10" x14ac:dyDescent="0.3">
      <c r="A1012" s="39" t="s">
        <v>1359</v>
      </c>
      <c r="B1012" s="23">
        <v>28.12</v>
      </c>
      <c r="C1012" s="23">
        <v>4.67</v>
      </c>
      <c r="D1012" s="23" t="s">
        <v>2379</v>
      </c>
      <c r="E1012" s="23" t="s">
        <v>2379</v>
      </c>
      <c r="F1012" s="23" t="s">
        <v>2379</v>
      </c>
      <c r="G1012" s="23">
        <v>2</v>
      </c>
      <c r="H1012" s="23" t="s">
        <v>2379</v>
      </c>
      <c r="I1012" s="23" t="str">
        <f>IF('Medical Examinations'!$B1012&lt;18.5, "Underweight", IF('Medical Examinations'!$B1012&lt;=24.9, "Normal Weight", IF('Medical Examinations'!$B1012&lt;=29.9, "Overweight", "Obesity")))</f>
        <v>Overweight</v>
      </c>
      <c r="J1012" s="33" t="str">
        <f>IF('Medical Examinations'!$C1012&lt;5.7, "Normal", IF('Medical Examinations'!$C1012&lt;=6.4, "Prediabetes", "Diabetes"))</f>
        <v>Normal</v>
      </c>
    </row>
    <row r="1013" spans="1:10" x14ac:dyDescent="0.3">
      <c r="A1013" s="38" t="s">
        <v>1358</v>
      </c>
      <c r="B1013" s="28">
        <v>26.98</v>
      </c>
      <c r="C1013" s="28">
        <v>9.81</v>
      </c>
      <c r="D1013" s="28" t="s">
        <v>2381</v>
      </c>
      <c r="E1013" s="28" t="s">
        <v>2379</v>
      </c>
      <c r="F1013" s="28" t="s">
        <v>2379</v>
      </c>
      <c r="G1013" s="28">
        <v>0</v>
      </c>
      <c r="H1013" s="28" t="s">
        <v>2379</v>
      </c>
      <c r="I1013" s="28" t="str">
        <f>IF('Medical Examinations'!$B1013&lt;18.5, "Underweight", IF('Medical Examinations'!$B1013&lt;=24.9, "Normal Weight", IF('Medical Examinations'!$B1013&lt;=29.9, "Overweight", "Obesity")))</f>
        <v>Overweight</v>
      </c>
      <c r="J1013" s="30" t="str">
        <f>IF('Medical Examinations'!$C1013&lt;5.7, "Normal", IF('Medical Examinations'!$C1013&lt;=6.4, "Prediabetes", "Diabetes"))</f>
        <v>Diabetes</v>
      </c>
    </row>
    <row r="1014" spans="1:10" x14ac:dyDescent="0.3">
      <c r="A1014" s="39" t="s">
        <v>1357</v>
      </c>
      <c r="B1014" s="23">
        <v>27.2</v>
      </c>
      <c r="C1014" s="23">
        <v>6.06</v>
      </c>
      <c r="D1014" s="23" t="s">
        <v>2381</v>
      </c>
      <c r="E1014" s="23" t="s">
        <v>2379</v>
      </c>
      <c r="F1014" s="23" t="s">
        <v>2379</v>
      </c>
      <c r="G1014" s="23">
        <v>2</v>
      </c>
      <c r="H1014" s="23" t="s">
        <v>2379</v>
      </c>
      <c r="I1014" s="23" t="str">
        <f>IF('Medical Examinations'!$B1014&lt;18.5, "Underweight", IF('Medical Examinations'!$B1014&lt;=24.9, "Normal Weight", IF('Medical Examinations'!$B1014&lt;=29.9, "Overweight", "Obesity")))</f>
        <v>Overweight</v>
      </c>
      <c r="J1014" s="33" t="str">
        <f>IF('Medical Examinations'!$C1014&lt;5.7, "Normal", IF('Medical Examinations'!$C1014&lt;=6.4, "Prediabetes", "Diabetes"))</f>
        <v>Prediabetes</v>
      </c>
    </row>
    <row r="1015" spans="1:10" x14ac:dyDescent="0.3">
      <c r="A1015" s="38" t="s">
        <v>1356</v>
      </c>
      <c r="B1015" s="28">
        <v>25.3</v>
      </c>
      <c r="C1015" s="28">
        <v>5.19</v>
      </c>
      <c r="D1015" s="28" t="s">
        <v>2381</v>
      </c>
      <c r="E1015" s="28" t="s">
        <v>2379</v>
      </c>
      <c r="F1015" s="28" t="s">
        <v>2379</v>
      </c>
      <c r="G1015" s="28">
        <v>2</v>
      </c>
      <c r="H1015" s="28" t="s">
        <v>2379</v>
      </c>
      <c r="I1015" s="28" t="str">
        <f>IF('Medical Examinations'!$B1015&lt;18.5, "Underweight", IF('Medical Examinations'!$B1015&lt;=24.9, "Normal Weight", IF('Medical Examinations'!$B1015&lt;=29.9, "Overweight", "Obesity")))</f>
        <v>Overweight</v>
      </c>
      <c r="J1015" s="30" t="str">
        <f>IF('Medical Examinations'!$C1015&lt;5.7, "Normal", IF('Medical Examinations'!$C1015&lt;=6.4, "Prediabetes", "Diabetes"))</f>
        <v>Normal</v>
      </c>
    </row>
    <row r="1016" spans="1:10" x14ac:dyDescent="0.3">
      <c r="A1016" s="39" t="s">
        <v>1355</v>
      </c>
      <c r="B1016" s="23">
        <v>30.25</v>
      </c>
      <c r="C1016" s="23">
        <v>10.16</v>
      </c>
      <c r="D1016" s="23" t="s">
        <v>2379</v>
      </c>
      <c r="E1016" s="23" t="s">
        <v>2379</v>
      </c>
      <c r="F1016" s="23" t="s">
        <v>2379</v>
      </c>
      <c r="G1016" s="23">
        <v>0</v>
      </c>
      <c r="H1016" s="23" t="s">
        <v>2379</v>
      </c>
      <c r="I1016" s="23" t="str">
        <f>IF('Medical Examinations'!$B1016&lt;18.5, "Underweight", IF('Medical Examinations'!$B1016&lt;=24.9, "Normal Weight", IF('Medical Examinations'!$B1016&lt;=29.9, "Overweight", "Obesity")))</f>
        <v>Obesity</v>
      </c>
      <c r="J1016" s="33" t="str">
        <f>IF('Medical Examinations'!$C1016&lt;5.7, "Normal", IF('Medical Examinations'!$C1016&lt;=6.4, "Prediabetes", "Diabetes"))</f>
        <v>Diabetes</v>
      </c>
    </row>
    <row r="1017" spans="1:10" x14ac:dyDescent="0.3">
      <c r="A1017" s="38" t="s">
        <v>1354</v>
      </c>
      <c r="B1017" s="28">
        <v>54</v>
      </c>
      <c r="C1017" s="28">
        <v>4.68</v>
      </c>
      <c r="D1017" s="28" t="s">
        <v>2381</v>
      </c>
      <c r="E1017" s="28" t="s">
        <v>2380</v>
      </c>
      <c r="F1017" s="28" t="s">
        <v>2379</v>
      </c>
      <c r="G1017" s="28">
        <v>2</v>
      </c>
      <c r="H1017" s="28" t="s">
        <v>2379</v>
      </c>
      <c r="I1017" s="28" t="str">
        <f>IF('Medical Examinations'!$B1017&lt;18.5, "Underweight", IF('Medical Examinations'!$B1017&lt;=24.9, "Normal Weight", IF('Medical Examinations'!$B1017&lt;=29.9, "Overweight", "Obesity")))</f>
        <v>Obesity</v>
      </c>
      <c r="J1017" s="30" t="str">
        <f>IF('Medical Examinations'!$C1017&lt;5.7, "Normal", IF('Medical Examinations'!$C1017&lt;=6.4, "Prediabetes", "Diabetes"))</f>
        <v>Normal</v>
      </c>
    </row>
    <row r="1018" spans="1:10" x14ac:dyDescent="0.3">
      <c r="A1018" s="39" t="s">
        <v>1353</v>
      </c>
      <c r="B1018" s="23">
        <v>51.86</v>
      </c>
      <c r="C1018" s="23">
        <v>5.32</v>
      </c>
      <c r="D1018" s="23" t="s">
        <v>2381</v>
      </c>
      <c r="E1018" s="23" t="s">
        <v>2379</v>
      </c>
      <c r="F1018" s="23" t="s">
        <v>2379</v>
      </c>
      <c r="G1018" s="23">
        <v>0</v>
      </c>
      <c r="H1018" s="23" t="s">
        <v>2379</v>
      </c>
      <c r="I1018" s="23" t="str">
        <f>IF('Medical Examinations'!$B1018&lt;18.5, "Underweight", IF('Medical Examinations'!$B1018&lt;=24.9, "Normal Weight", IF('Medical Examinations'!$B1018&lt;=29.9, "Overweight", "Obesity")))</f>
        <v>Obesity</v>
      </c>
      <c r="J1018" s="33" t="str">
        <f>IF('Medical Examinations'!$C1018&lt;5.7, "Normal", IF('Medical Examinations'!$C1018&lt;=6.4, "Prediabetes", "Diabetes"))</f>
        <v>Normal</v>
      </c>
    </row>
    <row r="1019" spans="1:10" x14ac:dyDescent="0.3">
      <c r="A1019" s="38" t="s">
        <v>1352</v>
      </c>
      <c r="B1019" s="28">
        <v>31.39</v>
      </c>
      <c r="C1019" s="28">
        <v>6.99</v>
      </c>
      <c r="D1019" s="28" t="s">
        <v>2379</v>
      </c>
      <c r="E1019" s="28" t="s">
        <v>2379</v>
      </c>
      <c r="F1019" s="28" t="s">
        <v>2379</v>
      </c>
      <c r="G1019" s="28">
        <v>0</v>
      </c>
      <c r="H1019" s="28" t="s">
        <v>2379</v>
      </c>
      <c r="I1019" s="28" t="str">
        <f>IF('Medical Examinations'!$B1019&lt;18.5, "Underweight", IF('Medical Examinations'!$B1019&lt;=24.9, "Normal Weight", IF('Medical Examinations'!$B1019&lt;=29.9, "Overweight", "Obesity")))</f>
        <v>Obesity</v>
      </c>
      <c r="J1019" s="30" t="str">
        <f>IF('Medical Examinations'!$C1019&lt;5.7, "Normal", IF('Medical Examinations'!$C1019&lt;=6.4, "Prediabetes", "Diabetes"))</f>
        <v>Diabetes</v>
      </c>
    </row>
    <row r="1020" spans="1:10" x14ac:dyDescent="0.3">
      <c r="A1020" s="39" t="s">
        <v>1351</v>
      </c>
      <c r="B1020" s="23">
        <v>39.97</v>
      </c>
      <c r="C1020" s="23">
        <v>5.55</v>
      </c>
      <c r="D1020" s="23" t="s">
        <v>2379</v>
      </c>
      <c r="E1020" s="23" t="s">
        <v>2379</v>
      </c>
      <c r="F1020" s="23" t="s">
        <v>2379</v>
      </c>
      <c r="G1020" s="23">
        <v>0</v>
      </c>
      <c r="H1020" s="23" t="s">
        <v>2379</v>
      </c>
      <c r="I1020" s="23" t="str">
        <f>IF('Medical Examinations'!$B1020&lt;18.5, "Underweight", IF('Medical Examinations'!$B1020&lt;=24.9, "Normal Weight", IF('Medical Examinations'!$B1020&lt;=29.9, "Overweight", "Obesity")))</f>
        <v>Obesity</v>
      </c>
      <c r="J1020" s="33" t="str">
        <f>IF('Medical Examinations'!$C1020&lt;5.7, "Normal", IF('Medical Examinations'!$C1020&lt;=6.4, "Prediabetes", "Diabetes"))</f>
        <v>Normal</v>
      </c>
    </row>
    <row r="1021" spans="1:10" x14ac:dyDescent="0.3">
      <c r="A1021" s="38" t="s">
        <v>1350</v>
      </c>
      <c r="B1021" s="28">
        <v>41.23</v>
      </c>
      <c r="C1021" s="28">
        <v>6.94</v>
      </c>
      <c r="D1021" s="28" t="s">
        <v>2379</v>
      </c>
      <c r="E1021" s="28" t="s">
        <v>2379</v>
      </c>
      <c r="F1021" s="28" t="s">
        <v>2379</v>
      </c>
      <c r="G1021" s="28">
        <v>0</v>
      </c>
      <c r="H1021" s="28" t="s">
        <v>2379</v>
      </c>
      <c r="I1021" s="28" t="str">
        <f>IF('Medical Examinations'!$B1021&lt;18.5, "Underweight", IF('Medical Examinations'!$B1021&lt;=24.9, "Normal Weight", IF('Medical Examinations'!$B1021&lt;=29.9, "Overweight", "Obesity")))</f>
        <v>Obesity</v>
      </c>
      <c r="J1021" s="30" t="str">
        <f>IF('Medical Examinations'!$C1021&lt;5.7, "Normal", IF('Medical Examinations'!$C1021&lt;=6.4, "Prediabetes", "Diabetes"))</f>
        <v>Diabetes</v>
      </c>
    </row>
    <row r="1022" spans="1:10" x14ac:dyDescent="0.3">
      <c r="A1022" s="39" t="s">
        <v>1349</v>
      </c>
      <c r="B1022" s="23">
        <v>49.45</v>
      </c>
      <c r="C1022" s="23">
        <v>4.2</v>
      </c>
      <c r="D1022" s="23" t="s">
        <v>2381</v>
      </c>
      <c r="E1022" s="23" t="s">
        <v>2379</v>
      </c>
      <c r="F1022" s="23" t="s">
        <v>2379</v>
      </c>
      <c r="G1022" s="23">
        <v>0</v>
      </c>
      <c r="H1022" s="23" t="s">
        <v>2379</v>
      </c>
      <c r="I1022" s="23" t="str">
        <f>IF('Medical Examinations'!$B1022&lt;18.5, "Underweight", IF('Medical Examinations'!$B1022&lt;=24.9, "Normal Weight", IF('Medical Examinations'!$B1022&lt;=29.9, "Overweight", "Obesity")))</f>
        <v>Obesity</v>
      </c>
      <c r="J1022" s="33" t="str">
        <f>IF('Medical Examinations'!$C1022&lt;5.7, "Normal", IF('Medical Examinations'!$C1022&lt;=6.4, "Prediabetes", "Diabetes"))</f>
        <v>Normal</v>
      </c>
    </row>
    <row r="1023" spans="1:10" x14ac:dyDescent="0.3">
      <c r="A1023" s="38" t="s">
        <v>1348</v>
      </c>
      <c r="B1023" s="28">
        <v>41.04</v>
      </c>
      <c r="C1023" s="28">
        <v>5.59</v>
      </c>
      <c r="D1023" s="28" t="s">
        <v>2379</v>
      </c>
      <c r="E1023" s="28" t="s">
        <v>2379</v>
      </c>
      <c r="F1023" s="28" t="s">
        <v>2379</v>
      </c>
      <c r="G1023" s="28">
        <v>0</v>
      </c>
      <c r="H1023" s="28" t="s">
        <v>2379</v>
      </c>
      <c r="I1023" s="28" t="str">
        <f>IF('Medical Examinations'!$B1023&lt;18.5, "Underweight", IF('Medical Examinations'!$B1023&lt;=24.9, "Normal Weight", IF('Medical Examinations'!$B1023&lt;=29.9, "Overweight", "Obesity")))</f>
        <v>Obesity</v>
      </c>
      <c r="J1023" s="30" t="str">
        <f>IF('Medical Examinations'!$C1023&lt;5.7, "Normal", IF('Medical Examinations'!$C1023&lt;=6.4, "Prediabetes", "Diabetes"))</f>
        <v>Normal</v>
      </c>
    </row>
    <row r="1024" spans="1:10" x14ac:dyDescent="0.3">
      <c r="A1024" s="39" t="s">
        <v>1347</v>
      </c>
      <c r="B1024" s="23">
        <v>27.93</v>
      </c>
      <c r="C1024" s="23">
        <v>9.9600000000000009</v>
      </c>
      <c r="D1024" s="23" t="s">
        <v>2379</v>
      </c>
      <c r="E1024" s="23" t="s">
        <v>2379</v>
      </c>
      <c r="F1024" s="23" t="s">
        <v>2379</v>
      </c>
      <c r="G1024" s="23">
        <v>0</v>
      </c>
      <c r="H1024" s="23" t="s">
        <v>2379</v>
      </c>
      <c r="I1024" s="23" t="str">
        <f>IF('Medical Examinations'!$B1024&lt;18.5, "Underweight", IF('Medical Examinations'!$B1024&lt;=24.9, "Normal Weight", IF('Medical Examinations'!$B1024&lt;=29.9, "Overweight", "Obesity")))</f>
        <v>Overweight</v>
      </c>
      <c r="J1024" s="33" t="str">
        <f>IF('Medical Examinations'!$C1024&lt;5.7, "Normal", IF('Medical Examinations'!$C1024&lt;=6.4, "Prediabetes", "Diabetes"))</f>
        <v>Diabetes</v>
      </c>
    </row>
    <row r="1025" spans="1:10" x14ac:dyDescent="0.3">
      <c r="A1025" s="38" t="s">
        <v>1346</v>
      </c>
      <c r="B1025" s="28">
        <v>21.01</v>
      </c>
      <c r="C1025" s="28">
        <v>7.37</v>
      </c>
      <c r="D1025" s="28" t="s">
        <v>2379</v>
      </c>
      <c r="E1025" s="28" t="s">
        <v>2379</v>
      </c>
      <c r="F1025" s="28" t="s">
        <v>2379</v>
      </c>
      <c r="G1025" s="28">
        <v>0</v>
      </c>
      <c r="H1025" s="28" t="s">
        <v>2379</v>
      </c>
      <c r="I1025" s="28" t="str">
        <f>IF('Medical Examinations'!$B1025&lt;18.5, "Underweight", IF('Medical Examinations'!$B1025&lt;=24.9, "Normal Weight", IF('Medical Examinations'!$B1025&lt;=29.9, "Overweight", "Obesity")))</f>
        <v>Normal Weight</v>
      </c>
      <c r="J1025" s="30" t="str">
        <f>IF('Medical Examinations'!$C1025&lt;5.7, "Normal", IF('Medical Examinations'!$C1025&lt;=6.4, "Prediabetes", "Diabetes"))</f>
        <v>Diabetes</v>
      </c>
    </row>
    <row r="1026" spans="1:10" x14ac:dyDescent="0.3">
      <c r="A1026" s="39" t="s">
        <v>1345</v>
      </c>
      <c r="B1026" s="23">
        <v>52.37</v>
      </c>
      <c r="C1026" s="23">
        <v>5.0599999999999996</v>
      </c>
      <c r="D1026" s="23" t="s">
        <v>2381</v>
      </c>
      <c r="E1026" s="23" t="s">
        <v>2380</v>
      </c>
      <c r="F1026" s="23" t="s">
        <v>2379</v>
      </c>
      <c r="G1026" s="23">
        <v>2</v>
      </c>
      <c r="H1026" s="23" t="s">
        <v>2379</v>
      </c>
      <c r="I1026" s="23" t="str">
        <f>IF('Medical Examinations'!$B1026&lt;18.5, "Underweight", IF('Medical Examinations'!$B1026&lt;=24.9, "Normal Weight", IF('Medical Examinations'!$B1026&lt;=29.9, "Overweight", "Obesity")))</f>
        <v>Obesity</v>
      </c>
      <c r="J1026" s="33" t="str">
        <f>IF('Medical Examinations'!$C1026&lt;5.7, "Normal", IF('Medical Examinations'!$C1026&lt;=6.4, "Prediabetes", "Diabetes"))</f>
        <v>Normal</v>
      </c>
    </row>
    <row r="1027" spans="1:10" x14ac:dyDescent="0.3">
      <c r="A1027" s="38" t="s">
        <v>1344</v>
      </c>
      <c r="B1027" s="28">
        <v>40.369999999999997</v>
      </c>
      <c r="C1027" s="28">
        <v>8.2100000000000009</v>
      </c>
      <c r="D1027" s="28" t="s">
        <v>2379</v>
      </c>
      <c r="E1027" s="28" t="s">
        <v>2379</v>
      </c>
      <c r="F1027" s="28" t="s">
        <v>2379</v>
      </c>
      <c r="G1027" s="28">
        <v>0</v>
      </c>
      <c r="H1027" s="28" t="s">
        <v>2379</v>
      </c>
      <c r="I1027" s="28" t="str">
        <f>IF('Medical Examinations'!$B1027&lt;18.5, "Underweight", IF('Medical Examinations'!$B1027&lt;=24.9, "Normal Weight", IF('Medical Examinations'!$B1027&lt;=29.9, "Overweight", "Obesity")))</f>
        <v>Obesity</v>
      </c>
      <c r="J1027" s="30" t="str">
        <f>IF('Medical Examinations'!$C1027&lt;5.7, "Normal", IF('Medical Examinations'!$C1027&lt;=6.4, "Prediabetes", "Diabetes"))</f>
        <v>Diabetes</v>
      </c>
    </row>
    <row r="1028" spans="1:10" x14ac:dyDescent="0.3">
      <c r="A1028" s="39" t="s">
        <v>1343</v>
      </c>
      <c r="B1028" s="23">
        <v>41.47</v>
      </c>
      <c r="C1028" s="23">
        <v>10.34</v>
      </c>
      <c r="D1028" s="23" t="s">
        <v>2379</v>
      </c>
      <c r="E1028" s="23" t="s">
        <v>2379</v>
      </c>
      <c r="F1028" s="23" t="s">
        <v>2379</v>
      </c>
      <c r="G1028" s="23">
        <v>2</v>
      </c>
      <c r="H1028" s="23" t="s">
        <v>2379</v>
      </c>
      <c r="I1028" s="23" t="str">
        <f>IF('Medical Examinations'!$B1028&lt;18.5, "Underweight", IF('Medical Examinations'!$B1028&lt;=24.9, "Normal Weight", IF('Medical Examinations'!$B1028&lt;=29.9, "Overweight", "Obesity")))</f>
        <v>Obesity</v>
      </c>
      <c r="J1028" s="33" t="str">
        <f>IF('Medical Examinations'!$C1028&lt;5.7, "Normal", IF('Medical Examinations'!$C1028&lt;=6.4, "Prediabetes", "Diabetes"))</f>
        <v>Diabetes</v>
      </c>
    </row>
    <row r="1029" spans="1:10" x14ac:dyDescent="0.3">
      <c r="A1029" s="38" t="s">
        <v>1342</v>
      </c>
      <c r="B1029" s="28">
        <v>33.725000000000001</v>
      </c>
      <c r="C1029" s="28">
        <v>5.51</v>
      </c>
      <c r="D1029" s="28" t="s">
        <v>2381</v>
      </c>
      <c r="E1029" s="28" t="s">
        <v>2379</v>
      </c>
      <c r="F1029" s="28" t="s">
        <v>2379</v>
      </c>
      <c r="G1029" s="28">
        <v>2</v>
      </c>
      <c r="H1029" s="28" t="s">
        <v>2379</v>
      </c>
      <c r="I1029" s="28" t="str">
        <f>IF('Medical Examinations'!$B1029&lt;18.5, "Underweight", IF('Medical Examinations'!$B1029&lt;=24.9, "Normal Weight", IF('Medical Examinations'!$B1029&lt;=29.9, "Overweight", "Obesity")))</f>
        <v>Obesity</v>
      </c>
      <c r="J1029" s="30" t="str">
        <f>IF('Medical Examinations'!$C1029&lt;5.7, "Normal", IF('Medical Examinations'!$C1029&lt;=6.4, "Prediabetes", "Diabetes"))</f>
        <v>Normal</v>
      </c>
    </row>
    <row r="1030" spans="1:10" x14ac:dyDescent="0.3">
      <c r="A1030" s="39" t="s">
        <v>1341</v>
      </c>
      <c r="B1030" s="23">
        <v>28.1</v>
      </c>
      <c r="C1030" s="23">
        <v>11.2</v>
      </c>
      <c r="D1030" s="23" t="s">
        <v>2379</v>
      </c>
      <c r="E1030" s="23" t="s">
        <v>2379</v>
      </c>
      <c r="F1030" s="23" t="s">
        <v>2379</v>
      </c>
      <c r="G1030" s="23">
        <v>0</v>
      </c>
      <c r="H1030" s="23" t="s">
        <v>2379</v>
      </c>
      <c r="I1030" s="23" t="str">
        <f>IF('Medical Examinations'!$B1030&lt;18.5, "Underweight", IF('Medical Examinations'!$B1030&lt;=24.9, "Normal Weight", IF('Medical Examinations'!$B1030&lt;=29.9, "Overweight", "Obesity")))</f>
        <v>Overweight</v>
      </c>
      <c r="J1030" s="33" t="str">
        <f>IF('Medical Examinations'!$C1030&lt;5.7, "Normal", IF('Medical Examinations'!$C1030&lt;=6.4, "Prediabetes", "Diabetes"))</f>
        <v>Diabetes</v>
      </c>
    </row>
    <row r="1031" spans="1:10" x14ac:dyDescent="0.3">
      <c r="A1031" s="38" t="s">
        <v>1340</v>
      </c>
      <c r="B1031" s="28">
        <v>37.43</v>
      </c>
      <c r="C1031" s="28">
        <v>4.3499999999999996</v>
      </c>
      <c r="D1031" s="28" t="s">
        <v>2381</v>
      </c>
      <c r="E1031" s="28" t="s">
        <v>2379</v>
      </c>
      <c r="F1031" s="28" t="s">
        <v>2381</v>
      </c>
      <c r="G1031" s="28">
        <v>1</v>
      </c>
      <c r="H1031" s="28" t="s">
        <v>2379</v>
      </c>
      <c r="I1031" s="28" t="str">
        <f>IF('Medical Examinations'!$B1031&lt;18.5, "Underweight", IF('Medical Examinations'!$B1031&lt;=24.9, "Normal Weight", IF('Medical Examinations'!$B1031&lt;=29.9, "Overweight", "Obesity")))</f>
        <v>Obesity</v>
      </c>
      <c r="J1031" s="30" t="str">
        <f>IF('Medical Examinations'!$C1031&lt;5.7, "Normal", IF('Medical Examinations'!$C1031&lt;=6.4, "Prediabetes", "Diabetes"))</f>
        <v>Normal</v>
      </c>
    </row>
    <row r="1032" spans="1:10" x14ac:dyDescent="0.3">
      <c r="A1032" s="39" t="s">
        <v>1339</v>
      </c>
      <c r="B1032" s="23">
        <v>23.7</v>
      </c>
      <c r="C1032" s="23">
        <v>10.45</v>
      </c>
      <c r="D1032" s="23" t="s">
        <v>2379</v>
      </c>
      <c r="E1032" s="23" t="s">
        <v>2379</v>
      </c>
      <c r="F1032" s="23" t="s">
        <v>2379</v>
      </c>
      <c r="G1032" s="23">
        <v>0</v>
      </c>
      <c r="H1032" s="23" t="s">
        <v>2379</v>
      </c>
      <c r="I1032" s="23" t="str">
        <f>IF('Medical Examinations'!$B1032&lt;18.5, "Underweight", IF('Medical Examinations'!$B1032&lt;=24.9, "Normal Weight", IF('Medical Examinations'!$B1032&lt;=29.9, "Overweight", "Obesity")))</f>
        <v>Normal Weight</v>
      </c>
      <c r="J1032" s="33" t="str">
        <f>IF('Medical Examinations'!$C1032&lt;5.7, "Normal", IF('Medical Examinations'!$C1032&lt;=6.4, "Prediabetes", "Diabetes"))</f>
        <v>Diabetes</v>
      </c>
    </row>
    <row r="1033" spans="1:10" x14ac:dyDescent="0.3">
      <c r="A1033" s="38" t="s">
        <v>1338</v>
      </c>
      <c r="B1033" s="28">
        <v>24.795000000000002</v>
      </c>
      <c r="C1033" s="28">
        <v>4.07</v>
      </c>
      <c r="D1033" s="28" t="s">
        <v>2381</v>
      </c>
      <c r="E1033" s="28" t="s">
        <v>2379</v>
      </c>
      <c r="F1033" s="28" t="s">
        <v>2381</v>
      </c>
      <c r="G1033" s="28">
        <v>1</v>
      </c>
      <c r="H1033" s="28" t="s">
        <v>2379</v>
      </c>
      <c r="I1033" s="28" t="str">
        <f>IF('Medical Examinations'!$B1033&lt;18.5, "Underweight", IF('Medical Examinations'!$B1033&lt;=24.9, "Normal Weight", IF('Medical Examinations'!$B1033&lt;=29.9, "Overweight", "Obesity")))</f>
        <v>Normal Weight</v>
      </c>
      <c r="J1033" s="30" t="str">
        <f>IF('Medical Examinations'!$C1033&lt;5.7, "Normal", IF('Medical Examinations'!$C1033&lt;=6.4, "Prediabetes", "Diabetes"))</f>
        <v>Normal</v>
      </c>
    </row>
    <row r="1034" spans="1:10" x14ac:dyDescent="0.3">
      <c r="A1034" s="39" t="s">
        <v>1337</v>
      </c>
      <c r="B1034" s="23">
        <v>31.9</v>
      </c>
      <c r="C1034" s="23">
        <v>8.34</v>
      </c>
      <c r="D1034" s="23" t="s">
        <v>2379</v>
      </c>
      <c r="E1034" s="23" t="s">
        <v>2379</v>
      </c>
      <c r="F1034" s="23" t="s">
        <v>2379</v>
      </c>
      <c r="G1034" s="23">
        <v>0</v>
      </c>
      <c r="H1034" s="23" t="s">
        <v>2379</v>
      </c>
      <c r="I1034" s="23" t="str">
        <f>IF('Medical Examinations'!$B1034&lt;18.5, "Underweight", IF('Medical Examinations'!$B1034&lt;=24.9, "Normal Weight", IF('Medical Examinations'!$B1034&lt;=29.9, "Overweight", "Obesity")))</f>
        <v>Obesity</v>
      </c>
      <c r="J1034" s="33" t="str">
        <f>IF('Medical Examinations'!$C1034&lt;5.7, "Normal", IF('Medical Examinations'!$C1034&lt;=6.4, "Prediabetes", "Diabetes"))</f>
        <v>Diabetes</v>
      </c>
    </row>
    <row r="1035" spans="1:10" x14ac:dyDescent="0.3">
      <c r="A1035" s="38" t="s">
        <v>1336</v>
      </c>
      <c r="B1035" s="28">
        <v>32.68</v>
      </c>
      <c r="C1035" s="28">
        <v>7.41</v>
      </c>
      <c r="D1035" s="28" t="s">
        <v>2379</v>
      </c>
      <c r="E1035" s="28" t="s">
        <v>2379</v>
      </c>
      <c r="F1035" s="28" t="s">
        <v>2379</v>
      </c>
      <c r="G1035" s="28">
        <v>0</v>
      </c>
      <c r="H1035" s="28" t="s">
        <v>2379</v>
      </c>
      <c r="I1035" s="28" t="str">
        <f>IF('Medical Examinations'!$B1035&lt;18.5, "Underweight", IF('Medical Examinations'!$B1035&lt;=24.9, "Normal Weight", IF('Medical Examinations'!$B1035&lt;=29.9, "Overweight", "Obesity")))</f>
        <v>Obesity</v>
      </c>
      <c r="J1035" s="30" t="str">
        <f>IF('Medical Examinations'!$C1035&lt;5.7, "Normal", IF('Medical Examinations'!$C1035&lt;=6.4, "Prediabetes", "Diabetes"))</f>
        <v>Diabetes</v>
      </c>
    </row>
    <row r="1036" spans="1:10" x14ac:dyDescent="0.3">
      <c r="A1036" s="39" t="s">
        <v>1335</v>
      </c>
      <c r="B1036" s="23">
        <v>47.13</v>
      </c>
      <c r="C1036" s="23">
        <v>4.3099999999999996</v>
      </c>
      <c r="D1036" s="23" t="s">
        <v>2379</v>
      </c>
      <c r="E1036" s="23" t="s">
        <v>2379</v>
      </c>
      <c r="F1036" s="23" t="s">
        <v>2379</v>
      </c>
      <c r="G1036" s="23">
        <v>0</v>
      </c>
      <c r="H1036" s="23" t="s">
        <v>2379</v>
      </c>
      <c r="I1036" s="23" t="str">
        <f>IF('Medical Examinations'!$B1036&lt;18.5, "Underweight", IF('Medical Examinations'!$B1036&lt;=24.9, "Normal Weight", IF('Medical Examinations'!$B1036&lt;=29.9, "Overweight", "Obesity")))</f>
        <v>Obesity</v>
      </c>
      <c r="J1036" s="33" t="str">
        <f>IF('Medical Examinations'!$C1036&lt;5.7, "Normal", IF('Medical Examinations'!$C1036&lt;=6.4, "Prediabetes", "Diabetes"))</f>
        <v>Normal</v>
      </c>
    </row>
    <row r="1037" spans="1:10" x14ac:dyDescent="0.3">
      <c r="A1037" s="38" t="s">
        <v>1334</v>
      </c>
      <c r="B1037" s="28">
        <v>36.67</v>
      </c>
      <c r="C1037" s="28">
        <v>10.83</v>
      </c>
      <c r="D1037" s="28" t="s">
        <v>2379</v>
      </c>
      <c r="E1037" s="28" t="s">
        <v>2379</v>
      </c>
      <c r="F1037" s="28" t="s">
        <v>2379</v>
      </c>
      <c r="G1037" s="28">
        <v>0</v>
      </c>
      <c r="H1037" s="28" t="s">
        <v>2379</v>
      </c>
      <c r="I1037" s="28" t="str">
        <f>IF('Medical Examinations'!$B1037&lt;18.5, "Underweight", IF('Medical Examinations'!$B1037&lt;=24.9, "Normal Weight", IF('Medical Examinations'!$B1037&lt;=29.9, "Overweight", "Obesity")))</f>
        <v>Obesity</v>
      </c>
      <c r="J1037" s="30" t="str">
        <f>IF('Medical Examinations'!$C1037&lt;5.7, "Normal", IF('Medical Examinations'!$C1037&lt;=6.4, "Prediabetes", "Diabetes"))</f>
        <v>Diabetes</v>
      </c>
    </row>
    <row r="1038" spans="1:10" x14ac:dyDescent="0.3">
      <c r="A1038" s="39" t="s">
        <v>1333</v>
      </c>
      <c r="B1038" s="23">
        <v>33.630000000000003</v>
      </c>
      <c r="C1038" s="23">
        <v>11.31</v>
      </c>
      <c r="D1038" s="23" t="s">
        <v>2379</v>
      </c>
      <c r="E1038" s="23" t="s">
        <v>2379</v>
      </c>
      <c r="F1038" s="23" t="s">
        <v>2379</v>
      </c>
      <c r="G1038" s="23">
        <v>0</v>
      </c>
      <c r="H1038" s="23" t="s">
        <v>2379</v>
      </c>
      <c r="I1038" s="23" t="str">
        <f>IF('Medical Examinations'!$B1038&lt;18.5, "Underweight", IF('Medical Examinations'!$B1038&lt;=24.9, "Normal Weight", IF('Medical Examinations'!$B1038&lt;=29.9, "Overweight", "Obesity")))</f>
        <v>Obesity</v>
      </c>
      <c r="J1038" s="33" t="str">
        <f>IF('Medical Examinations'!$C1038&lt;5.7, "Normal", IF('Medical Examinations'!$C1038&lt;=6.4, "Prediabetes", "Diabetes"))</f>
        <v>Diabetes</v>
      </c>
    </row>
    <row r="1039" spans="1:10" x14ac:dyDescent="0.3">
      <c r="A1039" s="38" t="s">
        <v>1332</v>
      </c>
      <c r="B1039" s="28">
        <v>32.67</v>
      </c>
      <c r="C1039" s="28">
        <v>11.81</v>
      </c>
      <c r="D1039" s="28" t="s">
        <v>2381</v>
      </c>
      <c r="E1039" s="28" t="s">
        <v>2379</v>
      </c>
      <c r="F1039" s="28" t="s">
        <v>2379</v>
      </c>
      <c r="G1039" s="28">
        <v>0</v>
      </c>
      <c r="H1039" s="28" t="s">
        <v>2379</v>
      </c>
      <c r="I1039" s="28" t="str">
        <f>IF('Medical Examinations'!$B1039&lt;18.5, "Underweight", IF('Medical Examinations'!$B1039&lt;=24.9, "Normal Weight", IF('Medical Examinations'!$B1039&lt;=29.9, "Overweight", "Obesity")))</f>
        <v>Obesity</v>
      </c>
      <c r="J1039" s="30" t="str">
        <f>IF('Medical Examinations'!$C1039&lt;5.7, "Normal", IF('Medical Examinations'!$C1039&lt;=6.4, "Prediabetes", "Diabetes"))</f>
        <v>Diabetes</v>
      </c>
    </row>
    <row r="1040" spans="1:10" x14ac:dyDescent="0.3">
      <c r="A1040" s="39" t="s">
        <v>1331</v>
      </c>
      <c r="B1040" s="23">
        <v>33.299999999999997</v>
      </c>
      <c r="C1040" s="23">
        <v>8.26</v>
      </c>
      <c r="D1040" s="23" t="s">
        <v>2381</v>
      </c>
      <c r="E1040" s="23" t="s">
        <v>2379</v>
      </c>
      <c r="F1040" s="23" t="s">
        <v>2379</v>
      </c>
      <c r="G1040" s="23">
        <v>2</v>
      </c>
      <c r="H1040" s="23" t="s">
        <v>2379</v>
      </c>
      <c r="I1040" s="23" t="str">
        <f>IF('Medical Examinations'!$B1040&lt;18.5, "Underweight", IF('Medical Examinations'!$B1040&lt;=24.9, "Normal Weight", IF('Medical Examinations'!$B1040&lt;=29.9, "Overweight", "Obesity")))</f>
        <v>Obesity</v>
      </c>
      <c r="J1040" s="33" t="str">
        <f>IF('Medical Examinations'!$C1040&lt;5.7, "Normal", IF('Medical Examinations'!$C1040&lt;=6.4, "Prediabetes", "Diabetes"))</f>
        <v>Diabetes</v>
      </c>
    </row>
    <row r="1041" spans="1:10" x14ac:dyDescent="0.3">
      <c r="A1041" s="38" t="s">
        <v>1330</v>
      </c>
      <c r="B1041" s="28">
        <v>30.78</v>
      </c>
      <c r="C1041" s="28">
        <v>10.74</v>
      </c>
      <c r="D1041" s="28" t="s">
        <v>2381</v>
      </c>
      <c r="E1041" s="28" t="s">
        <v>2379</v>
      </c>
      <c r="F1041" s="28" t="s">
        <v>2379</v>
      </c>
      <c r="G1041" s="28">
        <v>2</v>
      </c>
      <c r="H1041" s="28" t="s">
        <v>2379</v>
      </c>
      <c r="I1041" s="28" t="str">
        <f>IF('Medical Examinations'!$B1041&lt;18.5, "Underweight", IF('Medical Examinations'!$B1041&lt;=24.9, "Normal Weight", IF('Medical Examinations'!$B1041&lt;=29.9, "Overweight", "Obesity")))</f>
        <v>Obesity</v>
      </c>
      <c r="J1041" s="30" t="str">
        <f>IF('Medical Examinations'!$C1041&lt;5.7, "Normal", IF('Medical Examinations'!$C1041&lt;=6.4, "Prediabetes", "Diabetes"))</f>
        <v>Diabetes</v>
      </c>
    </row>
    <row r="1042" spans="1:10" x14ac:dyDescent="0.3">
      <c r="A1042" s="39" t="s">
        <v>1329</v>
      </c>
      <c r="B1042" s="23">
        <v>28.975000000000001</v>
      </c>
      <c r="C1042" s="23">
        <v>7.69</v>
      </c>
      <c r="D1042" s="23" t="s">
        <v>2381</v>
      </c>
      <c r="E1042" s="23" t="s">
        <v>2379</v>
      </c>
      <c r="F1042" s="23" t="s">
        <v>2379</v>
      </c>
      <c r="G1042" s="23">
        <v>0</v>
      </c>
      <c r="H1042" s="23" t="s">
        <v>2379</v>
      </c>
      <c r="I1042" s="23" t="str">
        <f>IF('Medical Examinations'!$B1042&lt;18.5, "Underweight", IF('Medical Examinations'!$B1042&lt;=24.9, "Normal Weight", IF('Medical Examinations'!$B1042&lt;=29.9, "Overweight", "Obesity")))</f>
        <v>Overweight</v>
      </c>
      <c r="J1042" s="33" t="str">
        <f>IF('Medical Examinations'!$C1042&lt;5.7, "Normal", IF('Medical Examinations'!$C1042&lt;=6.4, "Prediabetes", "Diabetes"))</f>
        <v>Diabetes</v>
      </c>
    </row>
    <row r="1043" spans="1:10" x14ac:dyDescent="0.3">
      <c r="A1043" s="38" t="s">
        <v>1328</v>
      </c>
      <c r="B1043" s="28">
        <v>33.4</v>
      </c>
      <c r="C1043" s="28">
        <v>4.84</v>
      </c>
      <c r="D1043" s="28" t="s">
        <v>2379</v>
      </c>
      <c r="E1043" s="28" t="s">
        <v>2379</v>
      </c>
      <c r="F1043" s="28" t="s">
        <v>2379</v>
      </c>
      <c r="G1043" s="28">
        <v>0</v>
      </c>
      <c r="H1043" s="28" t="s">
        <v>2379</v>
      </c>
      <c r="I1043" s="28" t="str">
        <f>IF('Medical Examinations'!$B1043&lt;18.5, "Underweight", IF('Medical Examinations'!$B1043&lt;=24.9, "Normal Weight", IF('Medical Examinations'!$B1043&lt;=29.9, "Overweight", "Obesity")))</f>
        <v>Obesity</v>
      </c>
      <c r="J1043" s="30" t="str">
        <f>IF('Medical Examinations'!$C1043&lt;5.7, "Normal", IF('Medical Examinations'!$C1043&lt;=6.4, "Prediabetes", "Diabetes"))</f>
        <v>Normal</v>
      </c>
    </row>
    <row r="1044" spans="1:10" x14ac:dyDescent="0.3">
      <c r="A1044" s="39" t="s">
        <v>1327</v>
      </c>
      <c r="B1044" s="23">
        <v>21.5</v>
      </c>
      <c r="C1044" s="23">
        <v>9.77</v>
      </c>
      <c r="D1044" s="23" t="s">
        <v>2381</v>
      </c>
      <c r="E1044" s="23" t="s">
        <v>2379</v>
      </c>
      <c r="F1044" s="23" t="s">
        <v>2379</v>
      </c>
      <c r="G1044" s="23">
        <v>0</v>
      </c>
      <c r="H1044" s="23" t="s">
        <v>2379</v>
      </c>
      <c r="I1044" s="23" t="str">
        <f>IF('Medical Examinations'!$B1044&lt;18.5, "Underweight", IF('Medical Examinations'!$B1044&lt;=24.9, "Normal Weight", IF('Medical Examinations'!$B1044&lt;=29.9, "Overweight", "Obesity")))</f>
        <v>Normal Weight</v>
      </c>
      <c r="J1044" s="33" t="str">
        <f>IF('Medical Examinations'!$C1044&lt;5.7, "Normal", IF('Medical Examinations'!$C1044&lt;=6.4, "Prediabetes", "Diabetes"))</f>
        <v>Diabetes</v>
      </c>
    </row>
    <row r="1045" spans="1:10" x14ac:dyDescent="0.3">
      <c r="A1045" s="38" t="s">
        <v>1326</v>
      </c>
      <c r="B1045" s="28">
        <v>38.14</v>
      </c>
      <c r="C1045" s="28">
        <v>5.84</v>
      </c>
      <c r="D1045" s="28" t="s">
        <v>2379</v>
      </c>
      <c r="E1045" s="28" t="s">
        <v>2379</v>
      </c>
      <c r="F1045" s="28" t="s">
        <v>2379</v>
      </c>
      <c r="G1045" s="28">
        <v>0</v>
      </c>
      <c r="H1045" s="28" t="s">
        <v>2379</v>
      </c>
      <c r="I1045" s="28" t="str">
        <f>IF('Medical Examinations'!$B1045&lt;18.5, "Underweight", IF('Medical Examinations'!$B1045&lt;=24.9, "Normal Weight", IF('Medical Examinations'!$B1045&lt;=29.9, "Overweight", "Obesity")))</f>
        <v>Obesity</v>
      </c>
      <c r="J1045" s="30" t="str">
        <f>IF('Medical Examinations'!$C1045&lt;5.7, "Normal", IF('Medical Examinations'!$C1045&lt;=6.4, "Prediabetes", "Diabetes"))</f>
        <v>Prediabetes</v>
      </c>
    </row>
    <row r="1046" spans="1:10" x14ac:dyDescent="0.3">
      <c r="A1046" s="39" t="s">
        <v>1325</v>
      </c>
      <c r="B1046" s="23">
        <v>35.42</v>
      </c>
      <c r="C1046" s="23">
        <v>8.6999999999999993</v>
      </c>
      <c r="D1046" s="23" t="s">
        <v>2381</v>
      </c>
      <c r="E1046" s="23" t="s">
        <v>2379</v>
      </c>
      <c r="F1046" s="23" t="s">
        <v>2379</v>
      </c>
      <c r="G1046" s="23">
        <v>1</v>
      </c>
      <c r="H1046" s="23" t="s">
        <v>2379</v>
      </c>
      <c r="I1046" s="23" t="str">
        <f>IF('Medical Examinations'!$B1046&lt;18.5, "Underweight", IF('Medical Examinations'!$B1046&lt;=24.9, "Normal Weight", IF('Medical Examinations'!$B1046&lt;=29.9, "Overweight", "Obesity")))</f>
        <v>Obesity</v>
      </c>
      <c r="J1046" s="33" t="str">
        <f>IF('Medical Examinations'!$C1046&lt;5.7, "Normal", IF('Medical Examinations'!$C1046&lt;=6.4, "Prediabetes", "Diabetes"))</f>
        <v>Diabetes</v>
      </c>
    </row>
    <row r="1047" spans="1:10" x14ac:dyDescent="0.3">
      <c r="A1047" s="38" t="s">
        <v>1324</v>
      </c>
      <c r="B1047" s="28">
        <v>35.625</v>
      </c>
      <c r="C1047" s="28">
        <v>10.79</v>
      </c>
      <c r="D1047" s="28" t="s">
        <v>2379</v>
      </c>
      <c r="E1047" s="28" t="s">
        <v>2379</v>
      </c>
      <c r="F1047" s="28" t="s">
        <v>2379</v>
      </c>
      <c r="G1047" s="28">
        <v>0</v>
      </c>
      <c r="H1047" s="28" t="s">
        <v>2379</v>
      </c>
      <c r="I1047" s="28" t="str">
        <f>IF('Medical Examinations'!$B1047&lt;18.5, "Underweight", IF('Medical Examinations'!$B1047&lt;=24.9, "Normal Weight", IF('Medical Examinations'!$B1047&lt;=29.9, "Overweight", "Obesity")))</f>
        <v>Obesity</v>
      </c>
      <c r="J1047" s="30" t="str">
        <f>IF('Medical Examinations'!$C1047&lt;5.7, "Normal", IF('Medical Examinations'!$C1047&lt;=6.4, "Prediabetes", "Diabetes"))</f>
        <v>Diabetes</v>
      </c>
    </row>
    <row r="1048" spans="1:10" x14ac:dyDescent="0.3">
      <c r="A1048" s="39" t="s">
        <v>1323</v>
      </c>
      <c r="B1048" s="23">
        <v>45.51</v>
      </c>
      <c r="C1048" s="23">
        <v>4.32</v>
      </c>
      <c r="D1048" s="23" t="s">
        <v>2379</v>
      </c>
      <c r="E1048" s="23" t="s">
        <v>2379</v>
      </c>
      <c r="F1048" s="23" t="s">
        <v>2379</v>
      </c>
      <c r="G1048" s="23">
        <v>1</v>
      </c>
      <c r="H1048" s="23" t="s">
        <v>2379</v>
      </c>
      <c r="I1048" s="23" t="str">
        <f>IF('Medical Examinations'!$B1048&lt;18.5, "Underweight", IF('Medical Examinations'!$B1048&lt;=24.9, "Normal Weight", IF('Medical Examinations'!$B1048&lt;=29.9, "Overweight", "Obesity")))</f>
        <v>Obesity</v>
      </c>
      <c r="J1048" s="33" t="str">
        <f>IF('Medical Examinations'!$C1048&lt;5.7, "Normal", IF('Medical Examinations'!$C1048&lt;=6.4, "Prediabetes", "Diabetes"))</f>
        <v>Normal</v>
      </c>
    </row>
    <row r="1049" spans="1:10" x14ac:dyDescent="0.3">
      <c r="A1049" s="38" t="s">
        <v>1322</v>
      </c>
      <c r="B1049" s="28">
        <v>37.1</v>
      </c>
      <c r="C1049" s="28">
        <v>7.19</v>
      </c>
      <c r="D1049" s="28" t="s">
        <v>2381</v>
      </c>
      <c r="E1049" s="28" t="s">
        <v>2379</v>
      </c>
      <c r="F1049" s="28" t="s">
        <v>2379</v>
      </c>
      <c r="G1049" s="28">
        <v>0</v>
      </c>
      <c r="H1049" s="28" t="s">
        <v>2379</v>
      </c>
      <c r="I1049" s="28" t="str">
        <f>IF('Medical Examinations'!$B1049&lt;18.5, "Underweight", IF('Medical Examinations'!$B1049&lt;=24.9, "Normal Weight", IF('Medical Examinations'!$B1049&lt;=29.9, "Overweight", "Obesity")))</f>
        <v>Obesity</v>
      </c>
      <c r="J1049" s="30" t="str">
        <f>IF('Medical Examinations'!$C1049&lt;5.7, "Normal", IF('Medical Examinations'!$C1049&lt;=6.4, "Prediabetes", "Diabetes"))</f>
        <v>Diabetes</v>
      </c>
    </row>
    <row r="1050" spans="1:10" x14ac:dyDescent="0.3">
      <c r="A1050" s="39" t="s">
        <v>1321</v>
      </c>
      <c r="B1050" s="23">
        <v>30.5</v>
      </c>
      <c r="C1050" s="23">
        <v>11.94</v>
      </c>
      <c r="D1050" s="23" t="s">
        <v>2381</v>
      </c>
      <c r="E1050" s="23" t="s">
        <v>2379</v>
      </c>
      <c r="F1050" s="23" t="s">
        <v>2379</v>
      </c>
      <c r="G1050" s="23">
        <v>0</v>
      </c>
      <c r="H1050" s="23" t="s">
        <v>2379</v>
      </c>
      <c r="I1050" s="23" t="str">
        <f>IF('Medical Examinations'!$B1050&lt;18.5, "Underweight", IF('Medical Examinations'!$B1050&lt;=24.9, "Normal Weight", IF('Medical Examinations'!$B1050&lt;=29.9, "Overweight", "Obesity")))</f>
        <v>Obesity</v>
      </c>
      <c r="J1050" s="33" t="str">
        <f>IF('Medical Examinations'!$C1050&lt;5.7, "Normal", IF('Medical Examinations'!$C1050&lt;=6.4, "Prediabetes", "Diabetes"))</f>
        <v>Diabetes</v>
      </c>
    </row>
    <row r="1051" spans="1:10" x14ac:dyDescent="0.3">
      <c r="A1051" s="38" t="s">
        <v>1320</v>
      </c>
      <c r="B1051" s="28">
        <v>28.16</v>
      </c>
      <c r="C1051" s="28">
        <v>5.56</v>
      </c>
      <c r="D1051" s="28" t="s">
        <v>2379</v>
      </c>
      <c r="E1051" s="28" t="s">
        <v>2379</v>
      </c>
      <c r="F1051" s="28" t="s">
        <v>2379</v>
      </c>
      <c r="G1051" s="28">
        <v>2</v>
      </c>
      <c r="H1051" s="28" t="s">
        <v>2379</v>
      </c>
      <c r="I1051" s="28" t="str">
        <f>IF('Medical Examinations'!$B1051&lt;18.5, "Underweight", IF('Medical Examinations'!$B1051&lt;=24.9, "Normal Weight", IF('Medical Examinations'!$B1051&lt;=29.9, "Overweight", "Obesity")))</f>
        <v>Overweight</v>
      </c>
      <c r="J1051" s="30" t="str">
        <f>IF('Medical Examinations'!$C1051&lt;5.7, "Normal", IF('Medical Examinations'!$C1051&lt;=6.4, "Prediabetes", "Diabetes"))</f>
        <v>Normal</v>
      </c>
    </row>
    <row r="1052" spans="1:10" x14ac:dyDescent="0.3">
      <c r="A1052" s="39" t="s">
        <v>1319</v>
      </c>
      <c r="B1052" s="23">
        <v>29.1</v>
      </c>
      <c r="C1052" s="23">
        <v>5.64</v>
      </c>
      <c r="D1052" s="23" t="s">
        <v>2381</v>
      </c>
      <c r="E1052" s="23" t="s">
        <v>2379</v>
      </c>
      <c r="F1052" s="23" t="s">
        <v>2379</v>
      </c>
      <c r="G1052" s="23">
        <v>0</v>
      </c>
      <c r="H1052" s="23" t="s">
        <v>2379</v>
      </c>
      <c r="I1052" s="23" t="str">
        <f>IF('Medical Examinations'!$B1052&lt;18.5, "Underweight", IF('Medical Examinations'!$B1052&lt;=24.9, "Normal Weight", IF('Medical Examinations'!$B1052&lt;=29.9, "Overweight", "Obesity")))</f>
        <v>Overweight</v>
      </c>
      <c r="J1052" s="33" t="str">
        <f>IF('Medical Examinations'!$C1052&lt;5.7, "Normal", IF('Medical Examinations'!$C1052&lt;=6.4, "Prediabetes", "Diabetes"))</f>
        <v>Normal</v>
      </c>
    </row>
    <row r="1053" spans="1:10" x14ac:dyDescent="0.3">
      <c r="A1053" s="38" t="s">
        <v>1318</v>
      </c>
      <c r="B1053" s="28">
        <v>30.22</v>
      </c>
      <c r="C1053" s="28">
        <v>4.6500000000000004</v>
      </c>
      <c r="D1053" s="28" t="s">
        <v>2379</v>
      </c>
      <c r="E1053" s="28" t="s">
        <v>2379</v>
      </c>
      <c r="F1053" s="28" t="s">
        <v>2379</v>
      </c>
      <c r="G1053" s="28">
        <v>0</v>
      </c>
      <c r="H1053" s="28" t="s">
        <v>2379</v>
      </c>
      <c r="I1053" s="28" t="str">
        <f>IF('Medical Examinations'!$B1053&lt;18.5, "Underweight", IF('Medical Examinations'!$B1053&lt;=24.9, "Normal Weight", IF('Medical Examinations'!$B1053&lt;=29.9, "Overweight", "Obesity")))</f>
        <v>Obesity</v>
      </c>
      <c r="J1053" s="30" t="str">
        <f>IF('Medical Examinations'!$C1053&lt;5.7, "Normal", IF('Medical Examinations'!$C1053&lt;=6.4, "Prediabetes", "Diabetes"))</f>
        <v>Normal</v>
      </c>
    </row>
    <row r="1054" spans="1:10" x14ac:dyDescent="0.3">
      <c r="A1054" s="39" t="s">
        <v>1317</v>
      </c>
      <c r="B1054" s="23">
        <v>24.29</v>
      </c>
      <c r="C1054" s="23">
        <v>9.0500000000000007</v>
      </c>
      <c r="D1054" s="23" t="s">
        <v>2379</v>
      </c>
      <c r="E1054" s="23" t="s">
        <v>2379</v>
      </c>
      <c r="F1054" s="23" t="s">
        <v>2379</v>
      </c>
      <c r="G1054" s="23">
        <v>0</v>
      </c>
      <c r="H1054" s="23" t="s">
        <v>2379</v>
      </c>
      <c r="I1054" s="23" t="str">
        <f>IF('Medical Examinations'!$B1054&lt;18.5, "Underweight", IF('Medical Examinations'!$B1054&lt;=24.9, "Normal Weight", IF('Medical Examinations'!$B1054&lt;=29.9, "Overweight", "Obesity")))</f>
        <v>Normal Weight</v>
      </c>
      <c r="J1054" s="33" t="str">
        <f>IF('Medical Examinations'!$C1054&lt;5.7, "Normal", IF('Medical Examinations'!$C1054&lt;=6.4, "Prediabetes", "Diabetes"))</f>
        <v>Diabetes</v>
      </c>
    </row>
    <row r="1055" spans="1:10" x14ac:dyDescent="0.3">
      <c r="A1055" s="38" t="s">
        <v>1316</v>
      </c>
      <c r="B1055" s="28">
        <v>29.39</v>
      </c>
      <c r="C1055" s="28">
        <v>4.5199999999999996</v>
      </c>
      <c r="D1055" s="28" t="s">
        <v>2381</v>
      </c>
      <c r="E1055" s="28" t="s">
        <v>2379</v>
      </c>
      <c r="F1055" s="28" t="s">
        <v>2379</v>
      </c>
      <c r="G1055" s="28">
        <v>0</v>
      </c>
      <c r="H1055" s="28" t="s">
        <v>2379</v>
      </c>
      <c r="I1055" s="28" t="str">
        <f>IF('Medical Examinations'!$B1055&lt;18.5, "Underweight", IF('Medical Examinations'!$B1055&lt;=24.9, "Normal Weight", IF('Medical Examinations'!$B1055&lt;=29.9, "Overweight", "Obesity")))</f>
        <v>Overweight</v>
      </c>
      <c r="J1055" s="30" t="str">
        <f>IF('Medical Examinations'!$C1055&lt;5.7, "Normal", IF('Medical Examinations'!$C1055&lt;=6.4, "Prediabetes", "Diabetes"))</f>
        <v>Normal</v>
      </c>
    </row>
    <row r="1056" spans="1:10" x14ac:dyDescent="0.3">
      <c r="A1056" s="39" t="s">
        <v>1315</v>
      </c>
      <c r="B1056" s="23">
        <v>25.66</v>
      </c>
      <c r="C1056" s="23">
        <v>4.62</v>
      </c>
      <c r="D1056" s="23" t="s">
        <v>2381</v>
      </c>
      <c r="E1056" s="23" t="s">
        <v>2379</v>
      </c>
      <c r="F1056" s="23" t="s">
        <v>2379</v>
      </c>
      <c r="G1056" s="23">
        <v>1</v>
      </c>
      <c r="H1056" s="23" t="s">
        <v>2379</v>
      </c>
      <c r="I1056" s="23" t="str">
        <f>IF('Medical Examinations'!$B1056&lt;18.5, "Underweight", IF('Medical Examinations'!$B1056&lt;=24.9, "Normal Weight", IF('Medical Examinations'!$B1056&lt;=29.9, "Overweight", "Obesity")))</f>
        <v>Overweight</v>
      </c>
      <c r="J1056" s="33" t="str">
        <f>IF('Medical Examinations'!$C1056&lt;5.7, "Normal", IF('Medical Examinations'!$C1056&lt;=6.4, "Prediabetes", "Diabetes"))</f>
        <v>Normal</v>
      </c>
    </row>
    <row r="1057" spans="1:10" x14ac:dyDescent="0.3">
      <c r="A1057" s="38" t="s">
        <v>1314</v>
      </c>
      <c r="B1057" s="28">
        <v>39.11</v>
      </c>
      <c r="C1057" s="28">
        <v>5.87</v>
      </c>
      <c r="D1057" s="28" t="s">
        <v>2379</v>
      </c>
      <c r="E1057" s="28" t="s">
        <v>2379</v>
      </c>
      <c r="F1057" s="28" t="s">
        <v>2379</v>
      </c>
      <c r="G1057" s="28">
        <v>0</v>
      </c>
      <c r="H1057" s="28" t="s">
        <v>2379</v>
      </c>
      <c r="I1057" s="28" t="str">
        <f>IF('Medical Examinations'!$B1057&lt;18.5, "Underweight", IF('Medical Examinations'!$B1057&lt;=24.9, "Normal Weight", IF('Medical Examinations'!$B1057&lt;=29.9, "Overweight", "Obesity")))</f>
        <v>Obesity</v>
      </c>
      <c r="J1057" s="30" t="str">
        <f>IF('Medical Examinations'!$C1057&lt;5.7, "Normal", IF('Medical Examinations'!$C1057&lt;=6.4, "Prediabetes", "Diabetes"))</f>
        <v>Prediabetes</v>
      </c>
    </row>
    <row r="1058" spans="1:10" x14ac:dyDescent="0.3">
      <c r="A1058" s="39" t="s">
        <v>1313</v>
      </c>
      <c r="B1058" s="23">
        <v>43.78</v>
      </c>
      <c r="C1058" s="23">
        <v>5.71</v>
      </c>
      <c r="D1058" s="23" t="s">
        <v>2379</v>
      </c>
      <c r="E1058" s="23" t="s">
        <v>2379</v>
      </c>
      <c r="F1058" s="23" t="s">
        <v>2379</v>
      </c>
      <c r="G1058" s="23">
        <v>1</v>
      </c>
      <c r="H1058" s="23" t="s">
        <v>2379</v>
      </c>
      <c r="I1058" s="23" t="str">
        <f>IF('Medical Examinations'!$B1058&lt;18.5, "Underweight", IF('Medical Examinations'!$B1058&lt;=24.9, "Normal Weight", IF('Medical Examinations'!$B1058&lt;=29.9, "Overweight", "Obesity")))</f>
        <v>Obesity</v>
      </c>
      <c r="J1058" s="33" t="str">
        <f>IF('Medical Examinations'!$C1058&lt;5.7, "Normal", IF('Medical Examinations'!$C1058&lt;=6.4, "Prediabetes", "Diabetes"))</f>
        <v>Prediabetes</v>
      </c>
    </row>
    <row r="1059" spans="1:10" x14ac:dyDescent="0.3">
      <c r="A1059" s="38" t="s">
        <v>1312</v>
      </c>
      <c r="B1059" s="28">
        <v>24.35</v>
      </c>
      <c r="C1059" s="28">
        <v>9.08</v>
      </c>
      <c r="D1059" s="28" t="s">
        <v>2379</v>
      </c>
      <c r="E1059" s="28" t="s">
        <v>2379</v>
      </c>
      <c r="F1059" s="28" t="s">
        <v>2379</v>
      </c>
      <c r="G1059" s="28">
        <v>0</v>
      </c>
      <c r="H1059" s="28" t="s">
        <v>2379</v>
      </c>
      <c r="I1059" s="28" t="str">
        <f>IF('Medical Examinations'!$B1059&lt;18.5, "Underweight", IF('Medical Examinations'!$B1059&lt;=24.9, "Normal Weight", IF('Medical Examinations'!$B1059&lt;=29.9, "Overweight", "Obesity")))</f>
        <v>Normal Weight</v>
      </c>
      <c r="J1059" s="30" t="str">
        <f>IF('Medical Examinations'!$C1059&lt;5.7, "Normal", IF('Medical Examinations'!$C1059&lt;=6.4, "Prediabetes", "Diabetes"))</f>
        <v>Diabetes</v>
      </c>
    </row>
    <row r="1060" spans="1:10" x14ac:dyDescent="0.3">
      <c r="A1060" s="39" t="s">
        <v>1311</v>
      </c>
      <c r="B1060" s="23">
        <v>40.299999999999997</v>
      </c>
      <c r="C1060" s="23">
        <v>5.3</v>
      </c>
      <c r="D1060" s="23" t="s">
        <v>2381</v>
      </c>
      <c r="E1060" s="23" t="s">
        <v>2379</v>
      </c>
      <c r="F1060" s="23" t="s">
        <v>2379</v>
      </c>
      <c r="G1060" s="23">
        <v>2</v>
      </c>
      <c r="H1060" s="23" t="s">
        <v>2379</v>
      </c>
      <c r="I1060" s="23" t="str">
        <f>IF('Medical Examinations'!$B1060&lt;18.5, "Underweight", IF('Medical Examinations'!$B1060&lt;=24.9, "Normal Weight", IF('Medical Examinations'!$B1060&lt;=29.9, "Overweight", "Obesity")))</f>
        <v>Obesity</v>
      </c>
      <c r="J1060" s="33" t="str">
        <f>IF('Medical Examinations'!$C1060&lt;5.7, "Normal", IF('Medical Examinations'!$C1060&lt;=6.4, "Prediabetes", "Diabetes"))</f>
        <v>Normal</v>
      </c>
    </row>
    <row r="1061" spans="1:10" x14ac:dyDescent="0.3">
      <c r="A1061" s="38" t="s">
        <v>1310</v>
      </c>
      <c r="B1061" s="28">
        <v>32.774999999999999</v>
      </c>
      <c r="C1061" s="28">
        <v>11.76</v>
      </c>
      <c r="D1061" s="28" t="s">
        <v>2381</v>
      </c>
      <c r="E1061" s="28" t="s">
        <v>2379</v>
      </c>
      <c r="F1061" s="28" t="s">
        <v>2379</v>
      </c>
      <c r="G1061" s="28">
        <v>0</v>
      </c>
      <c r="H1061" s="28" t="s">
        <v>2379</v>
      </c>
      <c r="I1061" s="28" t="str">
        <f>IF('Medical Examinations'!$B1061&lt;18.5, "Underweight", IF('Medical Examinations'!$B1061&lt;=24.9, "Normal Weight", IF('Medical Examinations'!$B1061&lt;=29.9, "Overweight", "Obesity")))</f>
        <v>Obesity</v>
      </c>
      <c r="J1061" s="30" t="str">
        <f>IF('Medical Examinations'!$C1061&lt;5.7, "Normal", IF('Medical Examinations'!$C1061&lt;=6.4, "Prediabetes", "Diabetes"))</f>
        <v>Diabetes</v>
      </c>
    </row>
    <row r="1062" spans="1:10" x14ac:dyDescent="0.3">
      <c r="A1062" s="39" t="s">
        <v>1309</v>
      </c>
      <c r="B1062" s="23">
        <v>39.6</v>
      </c>
      <c r="C1062" s="23">
        <v>5.1100000000000003</v>
      </c>
      <c r="D1062" s="23" t="s">
        <v>2381</v>
      </c>
      <c r="E1062" s="23" t="s">
        <v>2379</v>
      </c>
      <c r="F1062" s="23" t="s">
        <v>2379</v>
      </c>
      <c r="G1062" s="23">
        <v>2</v>
      </c>
      <c r="H1062" s="23" t="s">
        <v>2379</v>
      </c>
      <c r="I1062" s="23" t="str">
        <f>IF('Medical Examinations'!$B1062&lt;18.5, "Underweight", IF('Medical Examinations'!$B1062&lt;=24.9, "Normal Weight", IF('Medical Examinations'!$B1062&lt;=29.9, "Overweight", "Obesity")))</f>
        <v>Obesity</v>
      </c>
      <c r="J1062" s="33" t="str">
        <f>IF('Medical Examinations'!$C1062&lt;5.7, "Normal", IF('Medical Examinations'!$C1062&lt;=6.4, "Prediabetes", "Diabetes"))</f>
        <v>Normal</v>
      </c>
    </row>
    <row r="1063" spans="1:10" x14ac:dyDescent="0.3">
      <c r="A1063" s="38" t="s">
        <v>1308</v>
      </c>
      <c r="B1063" s="28">
        <v>30.97</v>
      </c>
      <c r="C1063" s="28">
        <v>5.54</v>
      </c>
      <c r="D1063" s="28" t="s">
        <v>2379</v>
      </c>
      <c r="E1063" s="28" t="s">
        <v>2379</v>
      </c>
      <c r="F1063" s="28" t="s">
        <v>2379</v>
      </c>
      <c r="G1063" s="28">
        <v>2</v>
      </c>
      <c r="H1063" s="28" t="s">
        <v>2379</v>
      </c>
      <c r="I1063" s="28" t="str">
        <f>IF('Medical Examinations'!$B1063&lt;18.5, "Underweight", IF('Medical Examinations'!$B1063&lt;=24.9, "Normal Weight", IF('Medical Examinations'!$B1063&lt;=29.9, "Overweight", "Obesity")))</f>
        <v>Obesity</v>
      </c>
      <c r="J1063" s="30" t="str">
        <f>IF('Medical Examinations'!$C1063&lt;5.7, "Normal", IF('Medical Examinations'!$C1063&lt;=6.4, "Prediabetes", "Diabetes"))</f>
        <v>Normal</v>
      </c>
    </row>
    <row r="1064" spans="1:10" x14ac:dyDescent="0.3">
      <c r="A1064" s="39" t="s">
        <v>1307</v>
      </c>
      <c r="B1064" s="23">
        <v>27.645</v>
      </c>
      <c r="C1064" s="23">
        <v>8.8699999999999992</v>
      </c>
      <c r="D1064" s="23" t="s">
        <v>2381</v>
      </c>
      <c r="E1064" s="23" t="s">
        <v>2379</v>
      </c>
      <c r="F1064" s="23" t="s">
        <v>2379</v>
      </c>
      <c r="G1064" s="23">
        <v>0</v>
      </c>
      <c r="H1064" s="23" t="s">
        <v>2379</v>
      </c>
      <c r="I1064" s="23" t="str">
        <f>IF('Medical Examinations'!$B1064&lt;18.5, "Underweight", IF('Medical Examinations'!$B1064&lt;=24.9, "Normal Weight", IF('Medical Examinations'!$B1064&lt;=29.9, "Overweight", "Obesity")))</f>
        <v>Overweight</v>
      </c>
      <c r="J1064" s="33" t="str">
        <f>IF('Medical Examinations'!$C1064&lt;5.7, "Normal", IF('Medical Examinations'!$C1064&lt;=6.4, "Prediabetes", "Diabetes"))</f>
        <v>Diabetes</v>
      </c>
    </row>
    <row r="1065" spans="1:10" x14ac:dyDescent="0.3">
      <c r="A1065" s="38" t="s">
        <v>1306</v>
      </c>
      <c r="B1065" s="28">
        <v>34.43</v>
      </c>
      <c r="C1065" s="28">
        <v>5.96</v>
      </c>
      <c r="D1065" s="28" t="s">
        <v>2381</v>
      </c>
      <c r="E1065" s="28" t="s">
        <v>2379</v>
      </c>
      <c r="F1065" s="28" t="s">
        <v>2379</v>
      </c>
      <c r="G1065" s="28">
        <v>2</v>
      </c>
      <c r="H1065" s="28" t="s">
        <v>2379</v>
      </c>
      <c r="I1065" s="28" t="str">
        <f>IF('Medical Examinations'!$B1065&lt;18.5, "Underweight", IF('Medical Examinations'!$B1065&lt;=24.9, "Normal Weight", IF('Medical Examinations'!$B1065&lt;=29.9, "Overweight", "Obesity")))</f>
        <v>Obesity</v>
      </c>
      <c r="J1065" s="30" t="str">
        <f>IF('Medical Examinations'!$C1065&lt;5.7, "Normal", IF('Medical Examinations'!$C1065&lt;=6.4, "Prediabetes", "Diabetes"))</f>
        <v>Prediabetes</v>
      </c>
    </row>
    <row r="1066" spans="1:10" x14ac:dyDescent="0.3">
      <c r="A1066" s="39" t="s">
        <v>1305</v>
      </c>
      <c r="B1066" s="23">
        <v>39.6</v>
      </c>
      <c r="C1066" s="23">
        <v>4.4400000000000004</v>
      </c>
      <c r="D1066" s="23" t="s">
        <v>2381</v>
      </c>
      <c r="E1066" s="23" t="s">
        <v>2379</v>
      </c>
      <c r="F1066" s="23" t="s">
        <v>2381</v>
      </c>
      <c r="G1066" s="23">
        <v>1</v>
      </c>
      <c r="H1066" s="23" t="s">
        <v>2379</v>
      </c>
      <c r="I1066" s="23" t="str">
        <f>IF('Medical Examinations'!$B1066&lt;18.5, "Underweight", IF('Medical Examinations'!$B1066&lt;=24.9, "Normal Weight", IF('Medical Examinations'!$B1066&lt;=29.9, "Overweight", "Obesity")))</f>
        <v>Obesity</v>
      </c>
      <c r="J1066" s="33" t="str">
        <f>IF('Medical Examinations'!$C1066&lt;5.7, "Normal", IF('Medical Examinations'!$C1066&lt;=6.4, "Prediabetes", "Diabetes"))</f>
        <v>Normal</v>
      </c>
    </row>
    <row r="1067" spans="1:10" x14ac:dyDescent="0.3">
      <c r="A1067" s="38" t="s">
        <v>1304</v>
      </c>
      <c r="B1067" s="28">
        <v>22.1</v>
      </c>
      <c r="C1067" s="28">
        <v>4.6500000000000004</v>
      </c>
      <c r="D1067" s="28" t="s">
        <v>2381</v>
      </c>
      <c r="E1067" s="28" t="s">
        <v>2379</v>
      </c>
      <c r="F1067" s="28" t="s">
        <v>2379</v>
      </c>
      <c r="G1067" s="28">
        <v>2</v>
      </c>
      <c r="H1067" s="28" t="s">
        <v>2379</v>
      </c>
      <c r="I1067" s="28" t="str">
        <f>IF('Medical Examinations'!$B1067&lt;18.5, "Underweight", IF('Medical Examinations'!$B1067&lt;=24.9, "Normal Weight", IF('Medical Examinations'!$B1067&lt;=29.9, "Overweight", "Obesity")))</f>
        <v>Normal Weight</v>
      </c>
      <c r="J1067" s="30" t="str">
        <f>IF('Medical Examinations'!$C1067&lt;5.7, "Normal", IF('Medical Examinations'!$C1067&lt;=6.4, "Prediabetes", "Diabetes"))</f>
        <v>Normal</v>
      </c>
    </row>
    <row r="1068" spans="1:10" x14ac:dyDescent="0.3">
      <c r="A1068" s="39" t="s">
        <v>1303</v>
      </c>
      <c r="B1068" s="23">
        <v>33.25</v>
      </c>
      <c r="C1068" s="23">
        <v>5.64</v>
      </c>
      <c r="D1068" s="23" t="s">
        <v>2381</v>
      </c>
      <c r="E1068" s="23" t="s">
        <v>2379</v>
      </c>
      <c r="F1068" s="23" t="s">
        <v>2381</v>
      </c>
      <c r="G1068" s="23">
        <v>1</v>
      </c>
      <c r="H1068" s="23" t="s">
        <v>2379</v>
      </c>
      <c r="I1068" s="23" t="str">
        <f>IF('Medical Examinations'!$B1068&lt;18.5, "Underweight", IF('Medical Examinations'!$B1068&lt;=24.9, "Normal Weight", IF('Medical Examinations'!$B1068&lt;=29.9, "Overweight", "Obesity")))</f>
        <v>Obesity</v>
      </c>
      <c r="J1068" s="33" t="str">
        <f>IF('Medical Examinations'!$C1068&lt;5.7, "Normal", IF('Medical Examinations'!$C1068&lt;=6.4, "Prediabetes", "Diabetes"))</f>
        <v>Normal</v>
      </c>
    </row>
    <row r="1069" spans="1:10" x14ac:dyDescent="0.3">
      <c r="A1069" s="38" t="s">
        <v>1302</v>
      </c>
      <c r="B1069" s="28">
        <v>33.33</v>
      </c>
      <c r="C1069" s="28">
        <v>10.19</v>
      </c>
      <c r="D1069" s="28" t="s">
        <v>2379</v>
      </c>
      <c r="E1069" s="28" t="s">
        <v>2379</v>
      </c>
      <c r="F1069" s="28" t="s">
        <v>2379</v>
      </c>
      <c r="G1069" s="28">
        <v>0</v>
      </c>
      <c r="H1069" s="28" t="s">
        <v>2379</v>
      </c>
      <c r="I1069" s="28" t="str">
        <f>IF('Medical Examinations'!$B1069&lt;18.5, "Underweight", IF('Medical Examinations'!$B1069&lt;=24.9, "Normal Weight", IF('Medical Examinations'!$B1069&lt;=29.9, "Overweight", "Obesity")))</f>
        <v>Obesity</v>
      </c>
      <c r="J1069" s="30" t="str">
        <f>IF('Medical Examinations'!$C1069&lt;5.7, "Normal", IF('Medical Examinations'!$C1069&lt;=6.4, "Prediabetes", "Diabetes"))</f>
        <v>Diabetes</v>
      </c>
    </row>
    <row r="1070" spans="1:10" x14ac:dyDescent="0.3">
      <c r="A1070" s="39" t="s">
        <v>1301</v>
      </c>
      <c r="B1070" s="23">
        <v>30.5</v>
      </c>
      <c r="C1070" s="23">
        <v>10.79</v>
      </c>
      <c r="D1070" s="23" t="s">
        <v>2379</v>
      </c>
      <c r="E1070" s="23" t="s">
        <v>2379</v>
      </c>
      <c r="F1070" s="23" t="s">
        <v>2379</v>
      </c>
      <c r="G1070" s="23">
        <v>0</v>
      </c>
      <c r="H1070" s="23" t="s">
        <v>2379</v>
      </c>
      <c r="I1070" s="23" t="str">
        <f>IF('Medical Examinations'!$B1070&lt;18.5, "Underweight", IF('Medical Examinations'!$B1070&lt;=24.9, "Normal Weight", IF('Medical Examinations'!$B1070&lt;=29.9, "Overweight", "Obesity")))</f>
        <v>Obesity</v>
      </c>
      <c r="J1070" s="33" t="str">
        <f>IF('Medical Examinations'!$C1070&lt;5.7, "Normal", IF('Medical Examinations'!$C1070&lt;=6.4, "Prediabetes", "Diabetes"))</f>
        <v>Diabetes</v>
      </c>
    </row>
    <row r="1071" spans="1:10" x14ac:dyDescent="0.3">
      <c r="A1071" s="38" t="s">
        <v>1300</v>
      </c>
      <c r="B1071" s="28">
        <v>30.3</v>
      </c>
      <c r="C1071" s="28">
        <v>4.24</v>
      </c>
      <c r="D1071" s="28" t="s">
        <v>2379</v>
      </c>
      <c r="E1071" s="28" t="s">
        <v>2379</v>
      </c>
      <c r="F1071" s="28" t="s">
        <v>2379</v>
      </c>
      <c r="G1071" s="28">
        <v>0</v>
      </c>
      <c r="H1071" s="28" t="s">
        <v>2379</v>
      </c>
      <c r="I1071" s="28" t="str">
        <f>IF('Medical Examinations'!$B1071&lt;18.5, "Underweight", IF('Medical Examinations'!$B1071&lt;=24.9, "Normal Weight", IF('Medical Examinations'!$B1071&lt;=29.9, "Overweight", "Obesity")))</f>
        <v>Obesity</v>
      </c>
      <c r="J1071" s="30" t="str">
        <f>IF('Medical Examinations'!$C1071&lt;5.7, "Normal", IF('Medical Examinations'!$C1071&lt;=6.4, "Prediabetes", "Diabetes"))</f>
        <v>Normal</v>
      </c>
    </row>
    <row r="1072" spans="1:10" x14ac:dyDescent="0.3">
      <c r="A1072" s="39" t="s">
        <v>1299</v>
      </c>
      <c r="B1072" s="23">
        <v>26.22</v>
      </c>
      <c r="C1072" s="23">
        <v>5.83</v>
      </c>
      <c r="D1072" s="23" t="s">
        <v>2379</v>
      </c>
      <c r="E1072" s="23" t="s">
        <v>2379</v>
      </c>
      <c r="F1072" s="23" t="s">
        <v>2379</v>
      </c>
      <c r="G1072" s="23">
        <v>2</v>
      </c>
      <c r="H1072" s="23" t="s">
        <v>2379</v>
      </c>
      <c r="I1072" s="23" t="str">
        <f>IF('Medical Examinations'!$B1072&lt;18.5, "Underweight", IF('Medical Examinations'!$B1072&lt;=24.9, "Normal Weight", IF('Medical Examinations'!$B1072&lt;=29.9, "Overweight", "Obesity")))</f>
        <v>Overweight</v>
      </c>
      <c r="J1072" s="33" t="str">
        <f>IF('Medical Examinations'!$C1072&lt;5.7, "Normal", IF('Medical Examinations'!$C1072&lt;=6.4, "Prediabetes", "Diabetes"))</f>
        <v>Prediabetes</v>
      </c>
    </row>
    <row r="1073" spans="1:10" x14ac:dyDescent="0.3">
      <c r="A1073" s="38" t="s">
        <v>1298</v>
      </c>
      <c r="B1073" s="28">
        <v>29.99</v>
      </c>
      <c r="C1073" s="28">
        <v>11.85</v>
      </c>
      <c r="D1073" s="28" t="s">
        <v>2379</v>
      </c>
      <c r="E1073" s="28" t="s">
        <v>2379</v>
      </c>
      <c r="F1073" s="28" t="s">
        <v>2379</v>
      </c>
      <c r="G1073" s="28">
        <v>0</v>
      </c>
      <c r="H1073" s="28" t="s">
        <v>2379</v>
      </c>
      <c r="I1073" s="28" t="str">
        <f>IF('Medical Examinations'!$B1073&lt;18.5, "Underweight", IF('Medical Examinations'!$B1073&lt;=24.9, "Normal Weight", IF('Medical Examinations'!$B1073&lt;=29.9, "Overweight", "Obesity")))</f>
        <v>Obesity</v>
      </c>
      <c r="J1073" s="30" t="str">
        <f>IF('Medical Examinations'!$C1073&lt;5.7, "Normal", IF('Medical Examinations'!$C1073&lt;=6.4, "Prediabetes", "Diabetes"))</f>
        <v>Diabetes</v>
      </c>
    </row>
    <row r="1074" spans="1:10" x14ac:dyDescent="0.3">
      <c r="A1074" s="39" t="s">
        <v>1297</v>
      </c>
      <c r="B1074" s="23">
        <v>36.380000000000003</v>
      </c>
      <c r="C1074" s="23">
        <v>5.98</v>
      </c>
      <c r="D1074" s="23" t="s">
        <v>2379</v>
      </c>
      <c r="E1074" s="23" t="s">
        <v>2379</v>
      </c>
      <c r="F1074" s="23" t="s">
        <v>2379</v>
      </c>
      <c r="G1074" s="23">
        <v>1</v>
      </c>
      <c r="H1074" s="23" t="s">
        <v>2379</v>
      </c>
      <c r="I1074" s="23" t="str">
        <f>IF('Medical Examinations'!$B1074&lt;18.5, "Underweight", IF('Medical Examinations'!$B1074&lt;=24.9, "Normal Weight", IF('Medical Examinations'!$B1074&lt;=29.9, "Overweight", "Obesity")))</f>
        <v>Obesity</v>
      </c>
      <c r="J1074" s="33" t="str">
        <f>IF('Medical Examinations'!$C1074&lt;5.7, "Normal", IF('Medical Examinations'!$C1074&lt;=6.4, "Prediabetes", "Diabetes"))</f>
        <v>Prediabetes</v>
      </c>
    </row>
    <row r="1075" spans="1:10" x14ac:dyDescent="0.3">
      <c r="A1075" s="38" t="s">
        <v>1296</v>
      </c>
      <c r="B1075" s="28">
        <v>31.16</v>
      </c>
      <c r="C1075" s="28">
        <v>4.26</v>
      </c>
      <c r="D1075" s="28" t="s">
        <v>2381</v>
      </c>
      <c r="E1075" s="28" t="s">
        <v>2379</v>
      </c>
      <c r="F1075" s="28" t="s">
        <v>2381</v>
      </c>
      <c r="G1075" s="28">
        <v>1</v>
      </c>
      <c r="H1075" s="28" t="s">
        <v>2379</v>
      </c>
      <c r="I1075" s="28" t="str">
        <f>IF('Medical Examinations'!$B1075&lt;18.5, "Underweight", IF('Medical Examinations'!$B1075&lt;=24.9, "Normal Weight", IF('Medical Examinations'!$B1075&lt;=29.9, "Overweight", "Obesity")))</f>
        <v>Obesity</v>
      </c>
      <c r="J1075" s="30" t="str">
        <f>IF('Medical Examinations'!$C1075&lt;5.7, "Normal", IF('Medical Examinations'!$C1075&lt;=6.4, "Prediabetes", "Diabetes"))</f>
        <v>Normal</v>
      </c>
    </row>
    <row r="1076" spans="1:10" x14ac:dyDescent="0.3">
      <c r="A1076" s="39" t="s">
        <v>1295</v>
      </c>
      <c r="B1076" s="23">
        <v>25.55</v>
      </c>
      <c r="C1076" s="23">
        <v>4.96</v>
      </c>
      <c r="D1076" s="23" t="s">
        <v>2381</v>
      </c>
      <c r="E1076" s="23" t="s">
        <v>2379</v>
      </c>
      <c r="F1076" s="23" t="s">
        <v>2379</v>
      </c>
      <c r="G1076" s="23">
        <v>1</v>
      </c>
      <c r="H1076" s="23" t="s">
        <v>2379</v>
      </c>
      <c r="I1076" s="23" t="str">
        <f>IF('Medical Examinations'!$B1076&lt;18.5, "Underweight", IF('Medical Examinations'!$B1076&lt;=24.9, "Normal Weight", IF('Medical Examinations'!$B1076&lt;=29.9, "Overweight", "Obesity")))</f>
        <v>Overweight</v>
      </c>
      <c r="J1076" s="33" t="str">
        <f>IF('Medical Examinations'!$C1076&lt;5.7, "Normal", IF('Medical Examinations'!$C1076&lt;=6.4, "Prediabetes", "Diabetes"))</f>
        <v>Normal</v>
      </c>
    </row>
    <row r="1077" spans="1:10" x14ac:dyDescent="0.3">
      <c r="A1077" s="38" t="s">
        <v>1294</v>
      </c>
      <c r="B1077" s="28">
        <v>28.77</v>
      </c>
      <c r="C1077" s="28">
        <v>4</v>
      </c>
      <c r="D1077" s="28" t="s">
        <v>2381</v>
      </c>
      <c r="E1077" s="28" t="s">
        <v>2379</v>
      </c>
      <c r="F1077" s="28" t="s">
        <v>2379</v>
      </c>
      <c r="G1077" s="28">
        <v>0</v>
      </c>
      <c r="H1077" s="28" t="s">
        <v>2379</v>
      </c>
      <c r="I1077" s="28" t="str">
        <f>IF('Medical Examinations'!$B1077&lt;18.5, "Underweight", IF('Medical Examinations'!$B1077&lt;=24.9, "Normal Weight", IF('Medical Examinations'!$B1077&lt;=29.9, "Overweight", "Obesity")))</f>
        <v>Overweight</v>
      </c>
      <c r="J1077" s="30" t="str">
        <f>IF('Medical Examinations'!$C1077&lt;5.7, "Normal", IF('Medical Examinations'!$C1077&lt;=6.4, "Prediabetes", "Diabetes"))</f>
        <v>Normal</v>
      </c>
    </row>
    <row r="1078" spans="1:10" x14ac:dyDescent="0.3">
      <c r="A1078" s="39" t="s">
        <v>1293</v>
      </c>
      <c r="B1078" s="23">
        <v>23.14</v>
      </c>
      <c r="C1078" s="23">
        <v>4.1500000000000004</v>
      </c>
      <c r="D1078" s="23" t="s">
        <v>2381</v>
      </c>
      <c r="E1078" s="23" t="s">
        <v>2379</v>
      </c>
      <c r="F1078" s="23" t="s">
        <v>2379</v>
      </c>
      <c r="G1078" s="23">
        <v>1</v>
      </c>
      <c r="H1078" s="23" t="s">
        <v>2379</v>
      </c>
      <c r="I1078" s="23" t="str">
        <f>IF('Medical Examinations'!$B1078&lt;18.5, "Underweight", IF('Medical Examinations'!$B1078&lt;=24.9, "Normal Weight", IF('Medical Examinations'!$B1078&lt;=29.9, "Overweight", "Obesity")))</f>
        <v>Normal Weight</v>
      </c>
      <c r="J1078" s="33" t="str">
        <f>IF('Medical Examinations'!$C1078&lt;5.7, "Normal", IF('Medical Examinations'!$C1078&lt;=6.4, "Prediabetes", "Diabetes"))</f>
        <v>Normal</v>
      </c>
    </row>
    <row r="1079" spans="1:10" x14ac:dyDescent="0.3">
      <c r="A1079" s="38" t="s">
        <v>1292</v>
      </c>
      <c r="B1079" s="28">
        <v>39.6</v>
      </c>
      <c r="C1079" s="28">
        <v>11.36</v>
      </c>
      <c r="D1079" s="28" t="s">
        <v>2379</v>
      </c>
      <c r="E1079" s="28" t="s">
        <v>2379</v>
      </c>
      <c r="F1079" s="28" t="s">
        <v>2379</v>
      </c>
      <c r="G1079" s="28">
        <v>0</v>
      </c>
      <c r="H1079" s="28" t="s">
        <v>2379</v>
      </c>
      <c r="I1079" s="28" t="str">
        <f>IF('Medical Examinations'!$B1079&lt;18.5, "Underweight", IF('Medical Examinations'!$B1079&lt;=24.9, "Normal Weight", IF('Medical Examinations'!$B1079&lt;=29.9, "Overweight", "Obesity")))</f>
        <v>Obesity</v>
      </c>
      <c r="J1079" s="30" t="str">
        <f>IF('Medical Examinations'!$C1079&lt;5.7, "Normal", IF('Medical Examinations'!$C1079&lt;=6.4, "Prediabetes", "Diabetes"))</f>
        <v>Diabetes</v>
      </c>
    </row>
    <row r="1080" spans="1:10" x14ac:dyDescent="0.3">
      <c r="A1080" s="39" t="s">
        <v>1291</v>
      </c>
      <c r="B1080" s="23">
        <v>29.2</v>
      </c>
      <c r="C1080" s="23">
        <v>7.53</v>
      </c>
      <c r="D1080" s="23" t="s">
        <v>2379</v>
      </c>
      <c r="E1080" s="23" t="s">
        <v>2379</v>
      </c>
      <c r="F1080" s="23" t="s">
        <v>2379</v>
      </c>
      <c r="G1080" s="23">
        <v>0</v>
      </c>
      <c r="H1080" s="23" t="s">
        <v>2379</v>
      </c>
      <c r="I1080" s="23" t="str">
        <f>IF('Medical Examinations'!$B1080&lt;18.5, "Underweight", IF('Medical Examinations'!$B1080&lt;=24.9, "Normal Weight", IF('Medical Examinations'!$B1080&lt;=29.9, "Overweight", "Obesity")))</f>
        <v>Overweight</v>
      </c>
      <c r="J1080" s="33" t="str">
        <f>IF('Medical Examinations'!$C1080&lt;5.7, "Normal", IF('Medical Examinations'!$C1080&lt;=6.4, "Prediabetes", "Diabetes"))</f>
        <v>Diabetes</v>
      </c>
    </row>
    <row r="1081" spans="1:10" x14ac:dyDescent="0.3">
      <c r="A1081" s="38" t="s">
        <v>1290</v>
      </c>
      <c r="B1081" s="28">
        <v>32.774999999999999</v>
      </c>
      <c r="C1081" s="28">
        <v>7.95</v>
      </c>
      <c r="D1081" s="28" t="s">
        <v>2379</v>
      </c>
      <c r="E1081" s="28" t="s">
        <v>2379</v>
      </c>
      <c r="F1081" s="28" t="s">
        <v>2379</v>
      </c>
      <c r="G1081" s="28">
        <v>0</v>
      </c>
      <c r="H1081" s="28" t="s">
        <v>2379</v>
      </c>
      <c r="I1081" s="28" t="str">
        <f>IF('Medical Examinations'!$B1081&lt;18.5, "Underweight", IF('Medical Examinations'!$B1081&lt;=24.9, "Normal Weight", IF('Medical Examinations'!$B1081&lt;=29.9, "Overweight", "Obesity")))</f>
        <v>Obesity</v>
      </c>
      <c r="J1081" s="30" t="str">
        <f>IF('Medical Examinations'!$C1081&lt;5.7, "Normal", IF('Medical Examinations'!$C1081&lt;=6.4, "Prediabetes", "Diabetes"))</f>
        <v>Diabetes</v>
      </c>
    </row>
    <row r="1082" spans="1:10" x14ac:dyDescent="0.3">
      <c r="A1082" s="39" t="s">
        <v>1289</v>
      </c>
      <c r="B1082" s="23">
        <v>24.035</v>
      </c>
      <c r="C1082" s="23">
        <v>8.5</v>
      </c>
      <c r="D1082" s="23" t="s">
        <v>2379</v>
      </c>
      <c r="E1082" s="23" t="s">
        <v>2379</v>
      </c>
      <c r="F1082" s="23" t="s">
        <v>2379</v>
      </c>
      <c r="G1082" s="23">
        <v>0</v>
      </c>
      <c r="H1082" s="23" t="s">
        <v>2379</v>
      </c>
      <c r="I1082" s="23" t="str">
        <f>IF('Medical Examinations'!$B1082&lt;18.5, "Underweight", IF('Medical Examinations'!$B1082&lt;=24.9, "Normal Weight", IF('Medical Examinations'!$B1082&lt;=29.9, "Overweight", "Obesity")))</f>
        <v>Normal Weight</v>
      </c>
      <c r="J1082" s="33" t="str">
        <f>IF('Medical Examinations'!$C1082&lt;5.7, "Normal", IF('Medical Examinations'!$C1082&lt;=6.4, "Prediabetes", "Diabetes"))</f>
        <v>Diabetes</v>
      </c>
    </row>
    <row r="1083" spans="1:10" x14ac:dyDescent="0.3">
      <c r="A1083" s="38" t="s">
        <v>1288</v>
      </c>
      <c r="B1083" s="28">
        <v>30.55</v>
      </c>
      <c r="C1083" s="28">
        <v>5.89</v>
      </c>
      <c r="D1083" s="28" t="s">
        <v>2379</v>
      </c>
      <c r="E1083" s="28" t="s">
        <v>2379</v>
      </c>
      <c r="F1083" s="28" t="s">
        <v>2381</v>
      </c>
      <c r="G1083" s="28">
        <v>1</v>
      </c>
      <c r="H1083" s="28" t="s">
        <v>2379</v>
      </c>
      <c r="I1083" s="28" t="str">
        <f>IF('Medical Examinations'!$B1083&lt;18.5, "Underweight", IF('Medical Examinations'!$B1083&lt;=24.9, "Normal Weight", IF('Medical Examinations'!$B1083&lt;=29.9, "Overweight", "Obesity")))</f>
        <v>Obesity</v>
      </c>
      <c r="J1083" s="30" t="str">
        <f>IF('Medical Examinations'!$C1083&lt;5.7, "Normal", IF('Medical Examinations'!$C1083&lt;=6.4, "Prediabetes", "Diabetes"))</f>
        <v>Prediabetes</v>
      </c>
    </row>
    <row r="1084" spans="1:10" x14ac:dyDescent="0.3">
      <c r="A1084" s="39" t="s">
        <v>1287</v>
      </c>
      <c r="B1084" s="23">
        <v>28.81</v>
      </c>
      <c r="C1084" s="23">
        <v>8.76</v>
      </c>
      <c r="D1084" s="23" t="s">
        <v>2379</v>
      </c>
      <c r="E1084" s="23" t="s">
        <v>2379</v>
      </c>
      <c r="F1084" s="23" t="s">
        <v>2379</v>
      </c>
      <c r="G1084" s="23">
        <v>2</v>
      </c>
      <c r="H1084" s="23" t="s">
        <v>2379</v>
      </c>
      <c r="I1084" s="23" t="str">
        <f>IF('Medical Examinations'!$B1084&lt;18.5, "Underweight", IF('Medical Examinations'!$B1084&lt;=24.9, "Normal Weight", IF('Medical Examinations'!$B1084&lt;=29.9, "Overweight", "Obesity")))</f>
        <v>Overweight</v>
      </c>
      <c r="J1084" s="33" t="str">
        <f>IF('Medical Examinations'!$C1084&lt;5.7, "Normal", IF('Medical Examinations'!$C1084&lt;=6.4, "Prediabetes", "Diabetes"))</f>
        <v>Diabetes</v>
      </c>
    </row>
    <row r="1085" spans="1:10" x14ac:dyDescent="0.3">
      <c r="A1085" s="38" t="s">
        <v>1286</v>
      </c>
      <c r="B1085" s="28">
        <v>31.66</v>
      </c>
      <c r="C1085" s="28">
        <v>4.1100000000000003</v>
      </c>
      <c r="D1085" s="28" t="s">
        <v>2379</v>
      </c>
      <c r="E1085" s="28" t="s">
        <v>2379</v>
      </c>
      <c r="F1085" s="28" t="s">
        <v>2379</v>
      </c>
      <c r="G1085" s="28">
        <v>0</v>
      </c>
      <c r="H1085" s="28" t="s">
        <v>2379</v>
      </c>
      <c r="I1085" s="28" t="str">
        <f>IF('Medical Examinations'!$B1085&lt;18.5, "Underweight", IF('Medical Examinations'!$B1085&lt;=24.9, "Normal Weight", IF('Medical Examinations'!$B1085&lt;=29.9, "Overweight", "Obesity")))</f>
        <v>Obesity</v>
      </c>
      <c r="J1085" s="30" t="str">
        <f>IF('Medical Examinations'!$C1085&lt;5.7, "Normal", IF('Medical Examinations'!$C1085&lt;=6.4, "Prediabetes", "Diabetes"))</f>
        <v>Normal</v>
      </c>
    </row>
    <row r="1086" spans="1:10" x14ac:dyDescent="0.3">
      <c r="A1086" s="39" t="s">
        <v>1285</v>
      </c>
      <c r="B1086" s="23">
        <v>28.215</v>
      </c>
      <c r="C1086" s="23">
        <v>7.56</v>
      </c>
      <c r="D1086" s="23" t="s">
        <v>2381</v>
      </c>
      <c r="E1086" s="23" t="s">
        <v>2379</v>
      </c>
      <c r="F1086" s="23" t="s">
        <v>2379</v>
      </c>
      <c r="G1086" s="23">
        <v>1</v>
      </c>
      <c r="H1086" s="23" t="s">
        <v>2379</v>
      </c>
      <c r="I1086" s="23" t="str">
        <f>IF('Medical Examinations'!$B1086&lt;18.5, "Underweight", IF('Medical Examinations'!$B1086&lt;=24.9, "Normal Weight", IF('Medical Examinations'!$B1086&lt;=29.9, "Overweight", "Obesity")))</f>
        <v>Overweight</v>
      </c>
      <c r="J1086" s="33" t="str">
        <f>IF('Medical Examinations'!$C1086&lt;5.7, "Normal", IF('Medical Examinations'!$C1086&lt;=6.4, "Prediabetes", "Diabetes"))</f>
        <v>Diabetes</v>
      </c>
    </row>
    <row r="1087" spans="1:10" x14ac:dyDescent="0.3">
      <c r="A1087" s="38" t="s">
        <v>1284</v>
      </c>
      <c r="B1087" s="28">
        <v>26.12</v>
      </c>
      <c r="C1087" s="28">
        <v>4.17</v>
      </c>
      <c r="D1087" s="28" t="s">
        <v>2381</v>
      </c>
      <c r="E1087" s="28" t="s">
        <v>2379</v>
      </c>
      <c r="F1087" s="28" t="s">
        <v>2381</v>
      </c>
      <c r="G1087" s="28">
        <v>1</v>
      </c>
      <c r="H1087" s="28" t="s">
        <v>2379</v>
      </c>
      <c r="I1087" s="28" t="str">
        <f>IF('Medical Examinations'!$B1087&lt;18.5, "Underweight", IF('Medical Examinations'!$B1087&lt;=24.9, "Normal Weight", IF('Medical Examinations'!$B1087&lt;=29.9, "Overweight", "Obesity")))</f>
        <v>Overweight</v>
      </c>
      <c r="J1087" s="30" t="str">
        <f>IF('Medical Examinations'!$C1087&lt;5.7, "Normal", IF('Medical Examinations'!$C1087&lt;=6.4, "Prediabetes", "Diabetes"))</f>
        <v>Normal</v>
      </c>
    </row>
    <row r="1088" spans="1:10" x14ac:dyDescent="0.3">
      <c r="A1088" s="39" t="s">
        <v>1283</v>
      </c>
      <c r="B1088" s="23">
        <v>36.630000000000003</v>
      </c>
      <c r="C1088" s="23">
        <v>11.42</v>
      </c>
      <c r="D1088" s="23" t="s">
        <v>2379</v>
      </c>
      <c r="E1088" s="23" t="s">
        <v>2379</v>
      </c>
      <c r="F1088" s="23" t="s">
        <v>2379</v>
      </c>
      <c r="G1088" s="23">
        <v>2</v>
      </c>
      <c r="H1088" s="23" t="s">
        <v>2379</v>
      </c>
      <c r="I1088" s="23" t="str">
        <f>IF('Medical Examinations'!$B1088&lt;18.5, "Underweight", IF('Medical Examinations'!$B1088&lt;=24.9, "Normal Weight", IF('Medical Examinations'!$B1088&lt;=29.9, "Overweight", "Obesity")))</f>
        <v>Obesity</v>
      </c>
      <c r="J1088" s="33" t="str">
        <f>IF('Medical Examinations'!$C1088&lt;5.7, "Normal", IF('Medical Examinations'!$C1088&lt;=6.4, "Prediabetes", "Diabetes"))</f>
        <v>Diabetes</v>
      </c>
    </row>
    <row r="1089" spans="1:10" x14ac:dyDescent="0.3">
      <c r="A1089" s="38" t="s">
        <v>1282</v>
      </c>
      <c r="B1089" s="28">
        <v>33.344999999999999</v>
      </c>
      <c r="C1089" s="28">
        <v>7.33</v>
      </c>
      <c r="D1089" s="28" t="s">
        <v>2379</v>
      </c>
      <c r="E1089" s="28" t="s">
        <v>2379</v>
      </c>
      <c r="F1089" s="28" t="s">
        <v>2379</v>
      </c>
      <c r="G1089" s="28">
        <v>2</v>
      </c>
      <c r="H1089" s="28" t="s">
        <v>2379</v>
      </c>
      <c r="I1089" s="28" t="str">
        <f>IF('Medical Examinations'!$B1089&lt;18.5, "Underweight", IF('Medical Examinations'!$B1089&lt;=24.9, "Normal Weight", IF('Medical Examinations'!$B1089&lt;=29.9, "Overweight", "Obesity")))</f>
        <v>Obesity</v>
      </c>
      <c r="J1089" s="30" t="str">
        <f>IF('Medical Examinations'!$C1089&lt;5.7, "Normal", IF('Medical Examinations'!$C1089&lt;=6.4, "Prediabetes", "Diabetes"))</f>
        <v>Diabetes</v>
      </c>
    </row>
    <row r="1090" spans="1:10" x14ac:dyDescent="0.3">
      <c r="A1090" s="39" t="s">
        <v>1281</v>
      </c>
      <c r="B1090" s="23">
        <v>27.11</v>
      </c>
      <c r="C1090" s="23">
        <v>6.7</v>
      </c>
      <c r="D1090" s="23" t="s">
        <v>2379</v>
      </c>
      <c r="E1090" s="23" t="s">
        <v>2379</v>
      </c>
      <c r="F1090" s="23" t="s">
        <v>2379</v>
      </c>
      <c r="G1090" s="23">
        <v>0</v>
      </c>
      <c r="H1090" s="23" t="s">
        <v>2379</v>
      </c>
      <c r="I1090" s="23" t="str">
        <f>IF('Medical Examinations'!$B1090&lt;18.5, "Underweight", IF('Medical Examinations'!$B1090&lt;=24.9, "Normal Weight", IF('Medical Examinations'!$B1090&lt;=29.9, "Overweight", "Obesity")))</f>
        <v>Overweight</v>
      </c>
      <c r="J1090" s="33" t="str">
        <f>IF('Medical Examinations'!$C1090&lt;5.7, "Normal", IF('Medical Examinations'!$C1090&lt;=6.4, "Prediabetes", "Diabetes"))</f>
        <v>Diabetes</v>
      </c>
    </row>
    <row r="1091" spans="1:10" x14ac:dyDescent="0.3">
      <c r="A1091" s="38" t="s">
        <v>1280</v>
      </c>
      <c r="B1091" s="28">
        <v>26.6</v>
      </c>
      <c r="C1091" s="28">
        <v>5.27</v>
      </c>
      <c r="D1091" s="28" t="s">
        <v>2381</v>
      </c>
      <c r="E1091" s="28" t="s">
        <v>2379</v>
      </c>
      <c r="F1091" s="28" t="s">
        <v>2381</v>
      </c>
      <c r="G1091" s="28">
        <v>1</v>
      </c>
      <c r="H1091" s="28" t="s">
        <v>2379</v>
      </c>
      <c r="I1091" s="28" t="str">
        <f>IF('Medical Examinations'!$B1091&lt;18.5, "Underweight", IF('Medical Examinations'!$B1091&lt;=24.9, "Normal Weight", IF('Medical Examinations'!$B1091&lt;=29.9, "Overweight", "Obesity")))</f>
        <v>Overweight</v>
      </c>
      <c r="J1091" s="30" t="str">
        <f>IF('Medical Examinations'!$C1091&lt;5.7, "Normal", IF('Medical Examinations'!$C1091&lt;=6.4, "Prediabetes", "Diabetes"))</f>
        <v>Normal</v>
      </c>
    </row>
    <row r="1092" spans="1:10" x14ac:dyDescent="0.3">
      <c r="A1092" s="39" t="s">
        <v>1279</v>
      </c>
      <c r="B1092" s="23">
        <v>30.41</v>
      </c>
      <c r="C1092" s="23">
        <v>7.72</v>
      </c>
      <c r="D1092" s="23" t="s">
        <v>2379</v>
      </c>
      <c r="E1092" s="23" t="s">
        <v>2379</v>
      </c>
      <c r="F1092" s="23" t="s">
        <v>2379</v>
      </c>
      <c r="G1092" s="23">
        <v>0</v>
      </c>
      <c r="H1092" s="23" t="s">
        <v>2379</v>
      </c>
      <c r="I1092" s="23" t="str">
        <f>IF('Medical Examinations'!$B1092&lt;18.5, "Underweight", IF('Medical Examinations'!$B1092&lt;=24.9, "Normal Weight", IF('Medical Examinations'!$B1092&lt;=29.9, "Overweight", "Obesity")))</f>
        <v>Obesity</v>
      </c>
      <c r="J1092" s="33" t="str">
        <f>IF('Medical Examinations'!$C1092&lt;5.7, "Normal", IF('Medical Examinations'!$C1092&lt;=6.4, "Prediabetes", "Diabetes"))</f>
        <v>Diabetes</v>
      </c>
    </row>
    <row r="1093" spans="1:10" x14ac:dyDescent="0.3">
      <c r="A1093" s="38" t="s">
        <v>1278</v>
      </c>
      <c r="B1093" s="28">
        <v>28.98</v>
      </c>
      <c r="C1093" s="28">
        <v>8.68</v>
      </c>
      <c r="D1093" s="28" t="s">
        <v>2379</v>
      </c>
      <c r="E1093" s="28" t="s">
        <v>2379</v>
      </c>
      <c r="F1093" s="28" t="s">
        <v>2379</v>
      </c>
      <c r="G1093" s="28">
        <v>2</v>
      </c>
      <c r="H1093" s="28" t="s">
        <v>2379</v>
      </c>
      <c r="I1093" s="28" t="str">
        <f>IF('Medical Examinations'!$B1093&lt;18.5, "Underweight", IF('Medical Examinations'!$B1093&lt;=24.9, "Normal Weight", IF('Medical Examinations'!$B1093&lt;=29.9, "Overweight", "Obesity")))</f>
        <v>Overweight</v>
      </c>
      <c r="J1093" s="30" t="str">
        <f>IF('Medical Examinations'!$C1093&lt;5.7, "Normal", IF('Medical Examinations'!$C1093&lt;=6.4, "Prediabetes", "Diabetes"))</f>
        <v>Diabetes</v>
      </c>
    </row>
    <row r="1094" spans="1:10" x14ac:dyDescent="0.3">
      <c r="A1094" s="39" t="s">
        <v>1277</v>
      </c>
      <c r="B1094" s="23">
        <v>31.24</v>
      </c>
      <c r="C1094" s="23">
        <v>9.8000000000000007</v>
      </c>
      <c r="D1094" s="23" t="s">
        <v>2379</v>
      </c>
      <c r="E1094" s="23" t="s">
        <v>2379</v>
      </c>
      <c r="F1094" s="23" t="s">
        <v>2379</v>
      </c>
      <c r="G1094" s="23">
        <v>0</v>
      </c>
      <c r="H1094" s="23" t="s">
        <v>2379</v>
      </c>
      <c r="I1094" s="23" t="str">
        <f>IF('Medical Examinations'!$B1094&lt;18.5, "Underweight", IF('Medical Examinations'!$B1094&lt;=24.9, "Normal Weight", IF('Medical Examinations'!$B1094&lt;=29.9, "Overweight", "Obesity")))</f>
        <v>Obesity</v>
      </c>
      <c r="J1094" s="33" t="str">
        <f>IF('Medical Examinations'!$C1094&lt;5.7, "Normal", IF('Medical Examinations'!$C1094&lt;=6.4, "Prediabetes", "Diabetes"))</f>
        <v>Diabetes</v>
      </c>
    </row>
    <row r="1095" spans="1:10" x14ac:dyDescent="0.3">
      <c r="A1095" s="38" t="s">
        <v>1276</v>
      </c>
      <c r="B1095" s="28">
        <v>31.54</v>
      </c>
      <c r="C1095" s="28">
        <v>4.4400000000000004</v>
      </c>
      <c r="D1095" s="28" t="s">
        <v>2379</v>
      </c>
      <c r="E1095" s="28" t="s">
        <v>2379</v>
      </c>
      <c r="F1095" s="28" t="s">
        <v>2379</v>
      </c>
      <c r="G1095" s="28">
        <v>0</v>
      </c>
      <c r="H1095" s="28" t="s">
        <v>2379</v>
      </c>
      <c r="I1095" s="28" t="str">
        <f>IF('Medical Examinations'!$B1095&lt;18.5, "Underweight", IF('Medical Examinations'!$B1095&lt;=24.9, "Normal Weight", IF('Medical Examinations'!$B1095&lt;=29.9, "Overweight", "Obesity")))</f>
        <v>Obesity</v>
      </c>
      <c r="J1095" s="30" t="str">
        <f>IF('Medical Examinations'!$C1095&lt;5.7, "Normal", IF('Medical Examinations'!$C1095&lt;=6.4, "Prediabetes", "Diabetes"))</f>
        <v>Normal</v>
      </c>
    </row>
    <row r="1096" spans="1:10" x14ac:dyDescent="0.3">
      <c r="A1096" s="39" t="s">
        <v>1275</v>
      </c>
      <c r="B1096" s="23">
        <v>38.6</v>
      </c>
      <c r="C1096" s="23">
        <v>7.19</v>
      </c>
      <c r="D1096" s="23" t="s">
        <v>2381</v>
      </c>
      <c r="E1096" s="23" t="s">
        <v>2379</v>
      </c>
      <c r="F1096" s="23" t="s">
        <v>2379</v>
      </c>
      <c r="G1096" s="23">
        <v>2</v>
      </c>
      <c r="H1096" s="23" t="s">
        <v>2379</v>
      </c>
      <c r="I1096" s="23" t="str">
        <f>IF('Medical Examinations'!$B1096&lt;18.5, "Underweight", IF('Medical Examinations'!$B1096&lt;=24.9, "Normal Weight", IF('Medical Examinations'!$B1096&lt;=29.9, "Overweight", "Obesity")))</f>
        <v>Obesity</v>
      </c>
      <c r="J1096" s="33" t="str">
        <f>IF('Medical Examinations'!$C1096&lt;5.7, "Normal", IF('Medical Examinations'!$C1096&lt;=6.4, "Prediabetes", "Diabetes"))</f>
        <v>Diabetes</v>
      </c>
    </row>
    <row r="1097" spans="1:10" x14ac:dyDescent="0.3">
      <c r="A1097" s="38" t="s">
        <v>1274</v>
      </c>
      <c r="B1097" s="28">
        <v>37.950000000000003</v>
      </c>
      <c r="C1097" s="28">
        <v>6.06</v>
      </c>
      <c r="D1097" s="28" t="s">
        <v>2379</v>
      </c>
      <c r="E1097" s="28" t="s">
        <v>2379</v>
      </c>
      <c r="F1097" s="28" t="s">
        <v>2379</v>
      </c>
      <c r="G1097" s="28">
        <v>0</v>
      </c>
      <c r="H1097" s="28" t="s">
        <v>2379</v>
      </c>
      <c r="I1097" s="28" t="str">
        <f>IF('Medical Examinations'!$B1097&lt;18.5, "Underweight", IF('Medical Examinations'!$B1097&lt;=24.9, "Normal Weight", IF('Medical Examinations'!$B1097&lt;=29.9, "Overweight", "Obesity")))</f>
        <v>Obesity</v>
      </c>
      <c r="J1097" s="30" t="str">
        <f>IF('Medical Examinations'!$C1097&lt;5.7, "Normal", IF('Medical Examinations'!$C1097&lt;=6.4, "Prediabetes", "Diabetes"))</f>
        <v>Prediabetes</v>
      </c>
    </row>
    <row r="1098" spans="1:10" x14ac:dyDescent="0.3">
      <c r="A1098" s="39" t="s">
        <v>1273</v>
      </c>
      <c r="B1098" s="23">
        <v>38.97</v>
      </c>
      <c r="C1098" s="23">
        <v>5.12</v>
      </c>
      <c r="D1098" s="23" t="s">
        <v>2379</v>
      </c>
      <c r="E1098" s="23" t="s">
        <v>2379</v>
      </c>
      <c r="F1098" s="23" t="s">
        <v>2379</v>
      </c>
      <c r="G1098" s="23">
        <v>0</v>
      </c>
      <c r="H1098" s="23" t="s">
        <v>2379</v>
      </c>
      <c r="I1098" s="23" t="str">
        <f>IF('Medical Examinations'!$B1098&lt;18.5, "Underweight", IF('Medical Examinations'!$B1098&lt;=24.9, "Normal Weight", IF('Medical Examinations'!$B1098&lt;=29.9, "Overweight", "Obesity")))</f>
        <v>Obesity</v>
      </c>
      <c r="J1098" s="33" t="str">
        <f>IF('Medical Examinations'!$C1098&lt;5.7, "Normal", IF('Medical Examinations'!$C1098&lt;=6.4, "Prediabetes", "Diabetes"))</f>
        <v>Normal</v>
      </c>
    </row>
    <row r="1099" spans="1:10" x14ac:dyDescent="0.3">
      <c r="A1099" s="38" t="s">
        <v>1272</v>
      </c>
      <c r="B1099" s="28">
        <v>21.2</v>
      </c>
      <c r="C1099" s="28">
        <v>10.72</v>
      </c>
      <c r="D1099" s="28" t="s">
        <v>2379</v>
      </c>
      <c r="E1099" s="28" t="s">
        <v>2379</v>
      </c>
      <c r="F1099" s="28" t="s">
        <v>2379</v>
      </c>
      <c r="G1099" s="28">
        <v>0</v>
      </c>
      <c r="H1099" s="28" t="s">
        <v>2379</v>
      </c>
      <c r="I1099" s="28" t="str">
        <f>IF('Medical Examinations'!$B1099&lt;18.5, "Underweight", IF('Medical Examinations'!$B1099&lt;=24.9, "Normal Weight", IF('Medical Examinations'!$B1099&lt;=29.9, "Overweight", "Obesity")))</f>
        <v>Normal Weight</v>
      </c>
      <c r="J1099" s="30" t="str">
        <f>IF('Medical Examinations'!$C1099&lt;5.7, "Normal", IF('Medical Examinations'!$C1099&lt;=6.4, "Prediabetes", "Diabetes"))</f>
        <v>Diabetes</v>
      </c>
    </row>
    <row r="1100" spans="1:10" x14ac:dyDescent="0.3">
      <c r="A1100" s="39" t="s">
        <v>1271</v>
      </c>
      <c r="B1100" s="23">
        <v>23.96</v>
      </c>
      <c r="C1100" s="23">
        <v>9.58</v>
      </c>
      <c r="D1100" s="23" t="s">
        <v>2381</v>
      </c>
      <c r="E1100" s="23" t="s">
        <v>2379</v>
      </c>
      <c r="F1100" s="23" t="s">
        <v>2381</v>
      </c>
      <c r="G1100" s="23">
        <v>1</v>
      </c>
      <c r="H1100" s="23" t="s">
        <v>2379</v>
      </c>
      <c r="I1100" s="23" t="str">
        <f>IF('Medical Examinations'!$B1100&lt;18.5, "Underweight", IF('Medical Examinations'!$B1100&lt;=24.9, "Normal Weight", IF('Medical Examinations'!$B1100&lt;=29.9, "Overweight", "Obesity")))</f>
        <v>Normal Weight</v>
      </c>
      <c r="J1100" s="33" t="str">
        <f>IF('Medical Examinations'!$C1100&lt;5.7, "Normal", IF('Medical Examinations'!$C1100&lt;=6.4, "Prediabetes", "Diabetes"))</f>
        <v>Diabetes</v>
      </c>
    </row>
    <row r="1101" spans="1:10" x14ac:dyDescent="0.3">
      <c r="A1101" s="38" t="s">
        <v>1270</v>
      </c>
      <c r="B1101" s="28">
        <v>35.93</v>
      </c>
      <c r="C1101" s="28">
        <v>6.4</v>
      </c>
      <c r="D1101" s="28" t="s">
        <v>2381</v>
      </c>
      <c r="E1101" s="28" t="s">
        <v>2379</v>
      </c>
      <c r="F1101" s="28" t="s">
        <v>2379</v>
      </c>
      <c r="G1101" s="28">
        <v>1</v>
      </c>
      <c r="H1101" s="28" t="s">
        <v>2379</v>
      </c>
      <c r="I1101" s="28" t="str">
        <f>IF('Medical Examinations'!$B1101&lt;18.5, "Underweight", IF('Medical Examinations'!$B1101&lt;=24.9, "Normal Weight", IF('Medical Examinations'!$B1101&lt;=29.9, "Overweight", "Obesity")))</f>
        <v>Obesity</v>
      </c>
      <c r="J1101" s="30" t="str">
        <f>IF('Medical Examinations'!$C1101&lt;5.7, "Normal", IF('Medical Examinations'!$C1101&lt;=6.4, "Prediabetes", "Diabetes"))</f>
        <v>Prediabetes</v>
      </c>
    </row>
    <row r="1102" spans="1:10" x14ac:dyDescent="0.3">
      <c r="A1102" s="39" t="s">
        <v>1269</v>
      </c>
      <c r="B1102" s="23">
        <v>26.11</v>
      </c>
      <c r="C1102" s="23">
        <v>6.8</v>
      </c>
      <c r="D1102" s="23" t="s">
        <v>2381</v>
      </c>
      <c r="E1102" s="23" t="s">
        <v>2379</v>
      </c>
      <c r="F1102" s="23" t="s">
        <v>2379</v>
      </c>
      <c r="G1102" s="23">
        <v>2</v>
      </c>
      <c r="H1102" s="23" t="s">
        <v>2379</v>
      </c>
      <c r="I1102" s="23" t="str">
        <f>IF('Medical Examinations'!$B1102&lt;18.5, "Underweight", IF('Medical Examinations'!$B1102&lt;=24.9, "Normal Weight", IF('Medical Examinations'!$B1102&lt;=29.9, "Overweight", "Obesity")))</f>
        <v>Overweight</v>
      </c>
      <c r="J1102" s="33" t="str">
        <f>IF('Medical Examinations'!$C1102&lt;5.7, "Normal", IF('Medical Examinations'!$C1102&lt;=6.4, "Prediabetes", "Diabetes"))</f>
        <v>Diabetes</v>
      </c>
    </row>
    <row r="1103" spans="1:10" x14ac:dyDescent="0.3">
      <c r="A1103" s="38" t="s">
        <v>1268</v>
      </c>
      <c r="B1103" s="28">
        <v>32.299999999999997</v>
      </c>
      <c r="C1103" s="28">
        <v>9.48</v>
      </c>
      <c r="D1103" s="28" t="s">
        <v>2379</v>
      </c>
      <c r="E1103" s="28" t="s">
        <v>2379</v>
      </c>
      <c r="F1103" s="28" t="s">
        <v>2379</v>
      </c>
      <c r="G1103" s="28">
        <v>2</v>
      </c>
      <c r="H1103" s="28" t="s">
        <v>2379</v>
      </c>
      <c r="I1103" s="28" t="str">
        <f>IF('Medical Examinations'!$B1103&lt;18.5, "Underweight", IF('Medical Examinations'!$B1103&lt;=24.9, "Normal Weight", IF('Medical Examinations'!$B1103&lt;=29.9, "Overweight", "Obesity")))</f>
        <v>Obesity</v>
      </c>
      <c r="J1103" s="30" t="str">
        <f>IF('Medical Examinations'!$C1103&lt;5.7, "Normal", IF('Medical Examinations'!$C1103&lt;=6.4, "Prediabetes", "Diabetes"))</f>
        <v>Diabetes</v>
      </c>
    </row>
    <row r="1104" spans="1:10" x14ac:dyDescent="0.3">
      <c r="A1104" s="39" t="s">
        <v>1267</v>
      </c>
      <c r="B1104" s="23">
        <v>28.69</v>
      </c>
      <c r="C1104" s="23">
        <v>7.45</v>
      </c>
      <c r="D1104" s="23" t="s">
        <v>2379</v>
      </c>
      <c r="E1104" s="23" t="s">
        <v>2379</v>
      </c>
      <c r="F1104" s="23" t="s">
        <v>2379</v>
      </c>
      <c r="G1104" s="23">
        <v>2</v>
      </c>
      <c r="H1104" s="23" t="s">
        <v>2379</v>
      </c>
      <c r="I1104" s="23" t="str">
        <f>IF('Medical Examinations'!$B1104&lt;18.5, "Underweight", IF('Medical Examinations'!$B1104&lt;=24.9, "Normal Weight", IF('Medical Examinations'!$B1104&lt;=29.9, "Overweight", "Obesity")))</f>
        <v>Overweight</v>
      </c>
      <c r="J1104" s="33" t="str">
        <f>IF('Medical Examinations'!$C1104&lt;5.7, "Normal", IF('Medical Examinations'!$C1104&lt;=6.4, "Prediabetes", "Diabetes"))</f>
        <v>Diabetes</v>
      </c>
    </row>
    <row r="1105" spans="1:10" x14ac:dyDescent="0.3">
      <c r="A1105" s="38" t="s">
        <v>1266</v>
      </c>
      <c r="B1105" s="28">
        <v>31.28</v>
      </c>
      <c r="C1105" s="28">
        <v>6.94</v>
      </c>
      <c r="D1105" s="28" t="s">
        <v>2381</v>
      </c>
      <c r="E1105" s="28" t="s">
        <v>2379</v>
      </c>
      <c r="F1105" s="28" t="s">
        <v>2379</v>
      </c>
      <c r="G1105" s="28">
        <v>1</v>
      </c>
      <c r="H1105" s="28" t="s">
        <v>2379</v>
      </c>
      <c r="I1105" s="28" t="str">
        <f>IF('Medical Examinations'!$B1105&lt;18.5, "Underweight", IF('Medical Examinations'!$B1105&lt;=24.9, "Normal Weight", IF('Medical Examinations'!$B1105&lt;=29.9, "Overweight", "Obesity")))</f>
        <v>Obesity</v>
      </c>
      <c r="J1105" s="30" t="str">
        <f>IF('Medical Examinations'!$C1105&lt;5.7, "Normal", IF('Medical Examinations'!$C1105&lt;=6.4, "Prediabetes", "Diabetes"))</f>
        <v>Diabetes</v>
      </c>
    </row>
    <row r="1106" spans="1:10" x14ac:dyDescent="0.3">
      <c r="A1106" s="39" t="s">
        <v>1265</v>
      </c>
      <c r="B1106" s="23">
        <v>30.21</v>
      </c>
      <c r="C1106" s="23">
        <v>7.83</v>
      </c>
      <c r="D1106" s="23" t="s">
        <v>2379</v>
      </c>
      <c r="E1106" s="23" t="s">
        <v>2379</v>
      </c>
      <c r="F1106" s="23" t="s">
        <v>2379</v>
      </c>
      <c r="G1106" s="23">
        <v>0</v>
      </c>
      <c r="H1106" s="23" t="s">
        <v>2379</v>
      </c>
      <c r="I1106" s="23" t="str">
        <f>IF('Medical Examinations'!$B1106&lt;18.5, "Underweight", IF('Medical Examinations'!$B1106&lt;=24.9, "Normal Weight", IF('Medical Examinations'!$B1106&lt;=29.9, "Overweight", "Obesity")))</f>
        <v>Obesity</v>
      </c>
      <c r="J1106" s="33" t="str">
        <f>IF('Medical Examinations'!$C1106&lt;5.7, "Normal", IF('Medical Examinations'!$C1106&lt;=6.4, "Prediabetes", "Diabetes"))</f>
        <v>Diabetes</v>
      </c>
    </row>
    <row r="1107" spans="1:10" x14ac:dyDescent="0.3">
      <c r="A1107" s="38" t="s">
        <v>1264</v>
      </c>
      <c r="B1107" s="28">
        <v>38.28</v>
      </c>
      <c r="C1107" s="28">
        <v>10.17</v>
      </c>
      <c r="D1107" s="28" t="s">
        <v>2381</v>
      </c>
      <c r="E1107" s="28" t="s">
        <v>2379</v>
      </c>
      <c r="F1107" s="28" t="s">
        <v>2379</v>
      </c>
      <c r="G1107" s="28">
        <v>0</v>
      </c>
      <c r="H1107" s="28" t="s">
        <v>2379</v>
      </c>
      <c r="I1107" s="28" t="str">
        <f>IF('Medical Examinations'!$B1107&lt;18.5, "Underweight", IF('Medical Examinations'!$B1107&lt;=24.9, "Normal Weight", IF('Medical Examinations'!$B1107&lt;=29.9, "Overweight", "Obesity")))</f>
        <v>Obesity</v>
      </c>
      <c r="J1107" s="30" t="str">
        <f>IF('Medical Examinations'!$C1107&lt;5.7, "Normal", IF('Medical Examinations'!$C1107&lt;=6.4, "Prediabetes", "Diabetes"))</f>
        <v>Diabetes</v>
      </c>
    </row>
    <row r="1108" spans="1:10" x14ac:dyDescent="0.3">
      <c r="A1108" s="39" t="s">
        <v>1263</v>
      </c>
      <c r="B1108" s="23">
        <v>29.9</v>
      </c>
      <c r="C1108" s="23">
        <v>8.9600000000000009</v>
      </c>
      <c r="D1108" s="23" t="s">
        <v>2381</v>
      </c>
      <c r="E1108" s="23" t="s">
        <v>2379</v>
      </c>
      <c r="F1108" s="23" t="s">
        <v>2379</v>
      </c>
      <c r="G1108" s="23">
        <v>0</v>
      </c>
      <c r="H1108" s="23" t="s">
        <v>2379</v>
      </c>
      <c r="I1108" s="23" t="str">
        <f>IF('Medical Examinations'!$B1108&lt;18.5, "Underweight", IF('Medical Examinations'!$B1108&lt;=24.9, "Normal Weight", IF('Medical Examinations'!$B1108&lt;=29.9, "Overweight", "Obesity")))</f>
        <v>Overweight</v>
      </c>
      <c r="J1108" s="33" t="str">
        <f>IF('Medical Examinations'!$C1108&lt;5.7, "Normal", IF('Medical Examinations'!$C1108&lt;=6.4, "Prediabetes", "Diabetes"))</f>
        <v>Diabetes</v>
      </c>
    </row>
    <row r="1109" spans="1:10" x14ac:dyDescent="0.3">
      <c r="A1109" s="38" t="s">
        <v>1262</v>
      </c>
      <c r="B1109" s="28">
        <v>23.18</v>
      </c>
      <c r="C1109" s="28">
        <v>6.96</v>
      </c>
      <c r="D1109" s="28" t="s">
        <v>2381</v>
      </c>
      <c r="E1109" s="28" t="s">
        <v>2379</v>
      </c>
      <c r="F1109" s="28" t="s">
        <v>2379</v>
      </c>
      <c r="G1109" s="28">
        <v>2</v>
      </c>
      <c r="H1109" s="28" t="s">
        <v>2379</v>
      </c>
      <c r="I1109" s="28" t="str">
        <f>IF('Medical Examinations'!$B1109&lt;18.5, "Underweight", IF('Medical Examinations'!$B1109&lt;=24.9, "Normal Weight", IF('Medical Examinations'!$B1109&lt;=29.9, "Overweight", "Obesity")))</f>
        <v>Normal Weight</v>
      </c>
      <c r="J1109" s="30" t="str">
        <f>IF('Medical Examinations'!$C1109&lt;5.7, "Normal", IF('Medical Examinations'!$C1109&lt;=6.4, "Prediabetes", "Diabetes"))</f>
        <v>Diabetes</v>
      </c>
    </row>
    <row r="1110" spans="1:10" x14ac:dyDescent="0.3">
      <c r="A1110" s="39" t="s">
        <v>1261</v>
      </c>
      <c r="B1110" s="23">
        <v>33.020000000000003</v>
      </c>
      <c r="C1110" s="23">
        <v>5.07</v>
      </c>
      <c r="D1110" s="23" t="s">
        <v>2381</v>
      </c>
      <c r="E1110" s="23" t="s">
        <v>2379</v>
      </c>
      <c r="F1110" s="23" t="s">
        <v>2379</v>
      </c>
      <c r="G1110" s="23">
        <v>0</v>
      </c>
      <c r="H1110" s="23" t="s">
        <v>2379</v>
      </c>
      <c r="I1110" s="23" t="str">
        <f>IF('Medical Examinations'!$B1110&lt;18.5, "Underweight", IF('Medical Examinations'!$B1110&lt;=24.9, "Normal Weight", IF('Medical Examinations'!$B1110&lt;=29.9, "Overweight", "Obesity")))</f>
        <v>Obesity</v>
      </c>
      <c r="J1110" s="33" t="str">
        <f>IF('Medical Examinations'!$C1110&lt;5.7, "Normal", IF('Medical Examinations'!$C1110&lt;=6.4, "Prediabetes", "Diabetes"))</f>
        <v>Normal</v>
      </c>
    </row>
    <row r="1111" spans="1:10" x14ac:dyDescent="0.3">
      <c r="A1111" s="38" t="s">
        <v>1260</v>
      </c>
      <c r="B1111" s="28">
        <v>27.29</v>
      </c>
      <c r="C1111" s="28">
        <v>5.85</v>
      </c>
      <c r="D1111" s="28" t="s">
        <v>2379</v>
      </c>
      <c r="E1111" s="28" t="s">
        <v>2379</v>
      </c>
      <c r="F1111" s="28" t="s">
        <v>2379</v>
      </c>
      <c r="G1111" s="28">
        <v>2</v>
      </c>
      <c r="H1111" s="28" t="s">
        <v>2379</v>
      </c>
      <c r="I1111" s="28" t="str">
        <f>IF('Medical Examinations'!$B1111&lt;18.5, "Underweight", IF('Medical Examinations'!$B1111&lt;=24.9, "Normal Weight", IF('Medical Examinations'!$B1111&lt;=29.9, "Overweight", "Obesity")))</f>
        <v>Overweight</v>
      </c>
      <c r="J1111" s="30" t="str">
        <f>IF('Medical Examinations'!$C1111&lt;5.7, "Normal", IF('Medical Examinations'!$C1111&lt;=6.4, "Prediabetes", "Diabetes"))</f>
        <v>Prediabetes</v>
      </c>
    </row>
    <row r="1112" spans="1:10" x14ac:dyDescent="0.3">
      <c r="A1112" s="39" t="s">
        <v>1259</v>
      </c>
      <c r="B1112" s="23">
        <v>23.18</v>
      </c>
      <c r="C1112" s="23">
        <v>10.56</v>
      </c>
      <c r="D1112" s="23" t="s">
        <v>2379</v>
      </c>
      <c r="E1112" s="23" t="s">
        <v>2379</v>
      </c>
      <c r="F1112" s="23" t="s">
        <v>2379</v>
      </c>
      <c r="G1112" s="23">
        <v>2</v>
      </c>
      <c r="H1112" s="23" t="s">
        <v>2379</v>
      </c>
      <c r="I1112" s="23" t="str">
        <f>IF('Medical Examinations'!$B1112&lt;18.5, "Underweight", IF('Medical Examinations'!$B1112&lt;=24.9, "Normal Weight", IF('Medical Examinations'!$B1112&lt;=29.9, "Overweight", "Obesity")))</f>
        <v>Normal Weight</v>
      </c>
      <c r="J1112" s="33" t="str">
        <f>IF('Medical Examinations'!$C1112&lt;5.7, "Normal", IF('Medical Examinations'!$C1112&lt;=6.4, "Prediabetes", "Diabetes"))</f>
        <v>Diabetes</v>
      </c>
    </row>
    <row r="1113" spans="1:10" x14ac:dyDescent="0.3">
      <c r="A1113" s="38" t="s">
        <v>1258</v>
      </c>
      <c r="B1113" s="28">
        <v>32.659999999999997</v>
      </c>
      <c r="C1113" s="28">
        <v>8.92</v>
      </c>
      <c r="D1113" s="28" t="s">
        <v>2381</v>
      </c>
      <c r="E1113" s="28" t="s">
        <v>2379</v>
      </c>
      <c r="F1113" s="28" t="s">
        <v>2379</v>
      </c>
      <c r="G1113" s="28">
        <v>0</v>
      </c>
      <c r="H1113" s="28" t="s">
        <v>2379</v>
      </c>
      <c r="I1113" s="28" t="str">
        <f>IF('Medical Examinations'!$B1113&lt;18.5, "Underweight", IF('Medical Examinations'!$B1113&lt;=24.9, "Normal Weight", IF('Medical Examinations'!$B1113&lt;=29.9, "Overweight", "Obesity")))</f>
        <v>Obesity</v>
      </c>
      <c r="J1113" s="30" t="str">
        <f>IF('Medical Examinations'!$C1113&lt;5.7, "Normal", IF('Medical Examinations'!$C1113&lt;=6.4, "Prediabetes", "Diabetes"))</f>
        <v>Diabetes</v>
      </c>
    </row>
    <row r="1114" spans="1:10" x14ac:dyDescent="0.3">
      <c r="A1114" s="39" t="s">
        <v>1257</v>
      </c>
      <c r="B1114" s="23">
        <v>30.78</v>
      </c>
      <c r="C1114" s="23">
        <v>8.6300000000000008</v>
      </c>
      <c r="D1114" s="23" t="s">
        <v>2379</v>
      </c>
      <c r="E1114" s="23" t="s">
        <v>2379</v>
      </c>
      <c r="F1114" s="23" t="s">
        <v>2379</v>
      </c>
      <c r="G1114" s="23">
        <v>0</v>
      </c>
      <c r="H1114" s="23" t="s">
        <v>2379</v>
      </c>
      <c r="I1114" s="23" t="str">
        <f>IF('Medical Examinations'!$B1114&lt;18.5, "Underweight", IF('Medical Examinations'!$B1114&lt;=24.9, "Normal Weight", IF('Medical Examinations'!$B1114&lt;=29.9, "Overweight", "Obesity")))</f>
        <v>Obesity</v>
      </c>
      <c r="J1114" s="33" t="str">
        <f>IF('Medical Examinations'!$C1114&lt;5.7, "Normal", IF('Medical Examinations'!$C1114&lt;=6.4, "Prediabetes", "Diabetes"))</f>
        <v>Diabetes</v>
      </c>
    </row>
    <row r="1115" spans="1:10" x14ac:dyDescent="0.3">
      <c r="A1115" s="38" t="s">
        <v>1256</v>
      </c>
      <c r="B1115" s="28">
        <v>47.2</v>
      </c>
      <c r="C1115" s="28">
        <v>6.29</v>
      </c>
      <c r="D1115" s="28" t="s">
        <v>2381</v>
      </c>
      <c r="E1115" s="28" t="s">
        <v>2379</v>
      </c>
      <c r="F1115" s="28" t="s">
        <v>2381</v>
      </c>
      <c r="G1115" s="28">
        <v>1</v>
      </c>
      <c r="H1115" s="28" t="s">
        <v>2379</v>
      </c>
      <c r="I1115" s="28" t="str">
        <f>IF('Medical Examinations'!$B1115&lt;18.5, "Underweight", IF('Medical Examinations'!$B1115&lt;=24.9, "Normal Weight", IF('Medical Examinations'!$B1115&lt;=29.9, "Overweight", "Obesity")))</f>
        <v>Obesity</v>
      </c>
      <c r="J1115" s="30" t="str">
        <f>IF('Medical Examinations'!$C1115&lt;5.7, "Normal", IF('Medical Examinations'!$C1115&lt;=6.4, "Prediabetes", "Diabetes"))</f>
        <v>Prediabetes</v>
      </c>
    </row>
    <row r="1116" spans="1:10" x14ac:dyDescent="0.3">
      <c r="A1116" s="39" t="s">
        <v>1255</v>
      </c>
      <c r="B1116" s="23">
        <v>31.6</v>
      </c>
      <c r="C1116" s="23">
        <v>5.75</v>
      </c>
      <c r="D1116" s="23" t="s">
        <v>2379</v>
      </c>
      <c r="E1116" s="23" t="s">
        <v>2379</v>
      </c>
      <c r="F1116" s="23" t="s">
        <v>2379</v>
      </c>
      <c r="G1116" s="23">
        <v>2</v>
      </c>
      <c r="H1116" s="23" t="s">
        <v>2379</v>
      </c>
      <c r="I1116" s="23" t="str">
        <f>IF('Medical Examinations'!$B1116&lt;18.5, "Underweight", IF('Medical Examinations'!$B1116&lt;=24.9, "Normal Weight", IF('Medical Examinations'!$B1116&lt;=29.9, "Overweight", "Obesity")))</f>
        <v>Obesity</v>
      </c>
      <c r="J1116" s="33" t="str">
        <f>IF('Medical Examinations'!$C1116&lt;5.7, "Normal", IF('Medical Examinations'!$C1116&lt;=6.4, "Prediabetes", "Diabetes"))</f>
        <v>Prediabetes</v>
      </c>
    </row>
    <row r="1117" spans="1:10" x14ac:dyDescent="0.3">
      <c r="A1117" s="38" t="s">
        <v>1254</v>
      </c>
      <c r="B1117" s="28">
        <v>33.914999999999999</v>
      </c>
      <c r="C1117" s="28">
        <v>6.66</v>
      </c>
      <c r="D1117" s="28" t="s">
        <v>2381</v>
      </c>
      <c r="E1117" s="28" t="s">
        <v>2379</v>
      </c>
      <c r="F1117" s="28" t="s">
        <v>2379</v>
      </c>
      <c r="G1117" s="28">
        <v>1</v>
      </c>
      <c r="H1117" s="28" t="s">
        <v>2379</v>
      </c>
      <c r="I1117" s="28" t="str">
        <f>IF('Medical Examinations'!$B1117&lt;18.5, "Underweight", IF('Medical Examinations'!$B1117&lt;=24.9, "Normal Weight", IF('Medical Examinations'!$B1117&lt;=29.9, "Overweight", "Obesity")))</f>
        <v>Obesity</v>
      </c>
      <c r="J1117" s="30" t="str">
        <f>IF('Medical Examinations'!$C1117&lt;5.7, "Normal", IF('Medical Examinations'!$C1117&lt;=6.4, "Prediabetes", "Diabetes"))</f>
        <v>Diabetes</v>
      </c>
    </row>
    <row r="1118" spans="1:10" x14ac:dyDescent="0.3">
      <c r="A1118" s="39" t="s">
        <v>1253</v>
      </c>
      <c r="B1118" s="23">
        <v>23.54</v>
      </c>
      <c r="C1118" s="23">
        <v>5.0999999999999996</v>
      </c>
      <c r="D1118" s="23" t="s">
        <v>2379</v>
      </c>
      <c r="E1118" s="23" t="s">
        <v>2379</v>
      </c>
      <c r="F1118" s="23" t="s">
        <v>2379</v>
      </c>
      <c r="G1118" s="23">
        <v>2</v>
      </c>
      <c r="H1118" s="23" t="s">
        <v>2379</v>
      </c>
      <c r="I1118" s="23" t="str">
        <f>IF('Medical Examinations'!$B1118&lt;18.5, "Underweight", IF('Medical Examinations'!$B1118&lt;=24.9, "Normal Weight", IF('Medical Examinations'!$B1118&lt;=29.9, "Overweight", "Obesity")))</f>
        <v>Normal Weight</v>
      </c>
      <c r="J1118" s="33" t="str">
        <f>IF('Medical Examinations'!$C1118&lt;5.7, "Normal", IF('Medical Examinations'!$C1118&lt;=6.4, "Prediabetes", "Diabetes"))</f>
        <v>Normal</v>
      </c>
    </row>
    <row r="1119" spans="1:10" x14ac:dyDescent="0.3">
      <c r="A1119" s="38" t="s">
        <v>1252</v>
      </c>
      <c r="B1119" s="28">
        <v>27.074999999999999</v>
      </c>
      <c r="C1119" s="28">
        <v>4.41</v>
      </c>
      <c r="D1119" s="28" t="s">
        <v>2379</v>
      </c>
      <c r="E1119" s="28" t="s">
        <v>2379</v>
      </c>
      <c r="F1119" s="28" t="s">
        <v>2379</v>
      </c>
      <c r="G1119" s="28">
        <v>2</v>
      </c>
      <c r="H1119" s="28" t="s">
        <v>2379</v>
      </c>
      <c r="I1119" s="28" t="str">
        <f>IF('Medical Examinations'!$B1119&lt;18.5, "Underweight", IF('Medical Examinations'!$B1119&lt;=24.9, "Normal Weight", IF('Medical Examinations'!$B1119&lt;=29.9, "Overweight", "Obesity")))</f>
        <v>Overweight</v>
      </c>
      <c r="J1119" s="30" t="str">
        <f>IF('Medical Examinations'!$C1119&lt;5.7, "Normal", IF('Medical Examinations'!$C1119&lt;=6.4, "Prediabetes", "Diabetes"))</f>
        <v>Normal</v>
      </c>
    </row>
    <row r="1120" spans="1:10" x14ac:dyDescent="0.3">
      <c r="A1120" s="39" t="s">
        <v>1251</v>
      </c>
      <c r="B1120" s="23">
        <v>25.8</v>
      </c>
      <c r="C1120" s="23">
        <v>5.52</v>
      </c>
      <c r="D1120" s="23" t="s">
        <v>2381</v>
      </c>
      <c r="E1120" s="23" t="s">
        <v>2379</v>
      </c>
      <c r="F1120" s="23" t="s">
        <v>2379</v>
      </c>
      <c r="G1120" s="23">
        <v>0</v>
      </c>
      <c r="H1120" s="23" t="s">
        <v>2379</v>
      </c>
      <c r="I1120" s="23" t="str">
        <f>IF('Medical Examinations'!$B1120&lt;18.5, "Underweight", IF('Medical Examinations'!$B1120&lt;=24.9, "Normal Weight", IF('Medical Examinations'!$B1120&lt;=29.9, "Overweight", "Obesity")))</f>
        <v>Overweight</v>
      </c>
      <c r="J1120" s="33" t="str">
        <f>IF('Medical Examinations'!$C1120&lt;5.7, "Normal", IF('Medical Examinations'!$C1120&lt;=6.4, "Prediabetes", "Diabetes"))</f>
        <v>Normal</v>
      </c>
    </row>
    <row r="1121" spans="1:10" x14ac:dyDescent="0.3">
      <c r="A1121" s="38" t="s">
        <v>1250</v>
      </c>
      <c r="B1121" s="28">
        <v>36.1</v>
      </c>
      <c r="C1121" s="28">
        <v>4.62</v>
      </c>
      <c r="D1121" s="28" t="s">
        <v>2381</v>
      </c>
      <c r="E1121" s="28" t="s">
        <v>2379</v>
      </c>
      <c r="F1121" s="28" t="s">
        <v>2381</v>
      </c>
      <c r="G1121" s="28">
        <v>1</v>
      </c>
      <c r="H1121" s="28" t="s">
        <v>2379</v>
      </c>
      <c r="I1121" s="28" t="str">
        <f>IF('Medical Examinations'!$B1121&lt;18.5, "Underweight", IF('Medical Examinations'!$B1121&lt;=24.9, "Normal Weight", IF('Medical Examinations'!$B1121&lt;=29.9, "Overweight", "Obesity")))</f>
        <v>Obesity</v>
      </c>
      <c r="J1121" s="30" t="str">
        <f>IF('Medical Examinations'!$C1121&lt;5.7, "Normal", IF('Medical Examinations'!$C1121&lt;=6.4, "Prediabetes", "Diabetes"))</f>
        <v>Normal</v>
      </c>
    </row>
    <row r="1122" spans="1:10" x14ac:dyDescent="0.3">
      <c r="A1122" s="39" t="s">
        <v>1249</v>
      </c>
      <c r="B1122" s="23">
        <v>30.495000000000001</v>
      </c>
      <c r="C1122" s="23">
        <v>5.74</v>
      </c>
      <c r="D1122" s="23" t="s">
        <v>2381</v>
      </c>
      <c r="E1122" s="23" t="s">
        <v>2379</v>
      </c>
      <c r="F1122" s="23" t="s">
        <v>2381</v>
      </c>
      <c r="G1122" s="23">
        <v>1</v>
      </c>
      <c r="H1122" s="23" t="s">
        <v>2379</v>
      </c>
      <c r="I1122" s="23" t="str">
        <f>IF('Medical Examinations'!$B1122&lt;18.5, "Underweight", IF('Medical Examinations'!$B1122&lt;=24.9, "Normal Weight", IF('Medical Examinations'!$B1122&lt;=29.9, "Overweight", "Obesity")))</f>
        <v>Obesity</v>
      </c>
      <c r="J1122" s="33" t="str">
        <f>IF('Medical Examinations'!$C1122&lt;5.7, "Normal", IF('Medical Examinations'!$C1122&lt;=6.4, "Prediabetes", "Diabetes"))</f>
        <v>Prediabetes</v>
      </c>
    </row>
    <row r="1123" spans="1:10" x14ac:dyDescent="0.3">
      <c r="A1123" s="38" t="s">
        <v>1248</v>
      </c>
      <c r="B1123" s="28">
        <v>21.4</v>
      </c>
      <c r="C1123" s="28">
        <v>6.3</v>
      </c>
      <c r="D1123" s="28" t="s">
        <v>2381</v>
      </c>
      <c r="E1123" s="28" t="s">
        <v>2379</v>
      </c>
      <c r="F1123" s="28" t="s">
        <v>2381</v>
      </c>
      <c r="G1123" s="28">
        <v>1</v>
      </c>
      <c r="H1123" s="28" t="s">
        <v>2379</v>
      </c>
      <c r="I1123" s="28" t="str">
        <f>IF('Medical Examinations'!$B1123&lt;18.5, "Underweight", IF('Medical Examinations'!$B1123&lt;=24.9, "Normal Weight", IF('Medical Examinations'!$B1123&lt;=29.9, "Overweight", "Obesity")))</f>
        <v>Normal Weight</v>
      </c>
      <c r="J1123" s="30" t="str">
        <f>IF('Medical Examinations'!$C1123&lt;5.7, "Normal", IF('Medical Examinations'!$C1123&lt;=6.4, "Prediabetes", "Diabetes"))</f>
        <v>Prediabetes</v>
      </c>
    </row>
    <row r="1124" spans="1:10" x14ac:dyDescent="0.3">
      <c r="A1124" s="39" t="s">
        <v>1247</v>
      </c>
      <c r="B1124" s="23">
        <v>32.299999999999997</v>
      </c>
      <c r="C1124" s="23">
        <v>10.27</v>
      </c>
      <c r="D1124" s="23" t="s">
        <v>2379</v>
      </c>
      <c r="E1124" s="23" t="s">
        <v>2379</v>
      </c>
      <c r="F1124" s="23" t="s">
        <v>2379</v>
      </c>
      <c r="G1124" s="23">
        <v>0</v>
      </c>
      <c r="H1124" s="23" t="s">
        <v>2379</v>
      </c>
      <c r="I1124" s="23" t="str">
        <f>IF('Medical Examinations'!$B1124&lt;18.5, "Underweight", IF('Medical Examinations'!$B1124&lt;=24.9, "Normal Weight", IF('Medical Examinations'!$B1124&lt;=29.9, "Overweight", "Obesity")))</f>
        <v>Obesity</v>
      </c>
      <c r="J1124" s="33" t="str">
        <f>IF('Medical Examinations'!$C1124&lt;5.7, "Normal", IF('Medical Examinations'!$C1124&lt;=6.4, "Prediabetes", "Diabetes"))</f>
        <v>Diabetes</v>
      </c>
    </row>
    <row r="1125" spans="1:10" x14ac:dyDescent="0.3">
      <c r="A1125" s="38" t="s">
        <v>1246</v>
      </c>
      <c r="B1125" s="28">
        <v>29.78</v>
      </c>
      <c r="C1125" s="28">
        <v>5.85</v>
      </c>
      <c r="D1125" s="28" t="s">
        <v>2379</v>
      </c>
      <c r="E1125" s="28" t="s">
        <v>2379</v>
      </c>
      <c r="F1125" s="28" t="s">
        <v>2381</v>
      </c>
      <c r="G1125" s="28">
        <v>1</v>
      </c>
      <c r="H1125" s="28" t="s">
        <v>2379</v>
      </c>
      <c r="I1125" s="28" t="str">
        <f>IF('Medical Examinations'!$B1125&lt;18.5, "Underweight", IF('Medical Examinations'!$B1125&lt;=24.9, "Normal Weight", IF('Medical Examinations'!$B1125&lt;=29.9, "Overweight", "Obesity")))</f>
        <v>Overweight</v>
      </c>
      <c r="J1125" s="30" t="str">
        <f>IF('Medical Examinations'!$C1125&lt;5.7, "Normal", IF('Medical Examinations'!$C1125&lt;=6.4, "Prediabetes", "Diabetes"))</f>
        <v>Prediabetes</v>
      </c>
    </row>
    <row r="1126" spans="1:10" x14ac:dyDescent="0.3">
      <c r="A1126" s="39" t="s">
        <v>1245</v>
      </c>
      <c r="B1126" s="23">
        <v>34.76</v>
      </c>
      <c r="C1126" s="23">
        <v>5.92</v>
      </c>
      <c r="D1126" s="23" t="s">
        <v>2381</v>
      </c>
      <c r="E1126" s="23" t="s">
        <v>2379</v>
      </c>
      <c r="F1126" s="23" t="s">
        <v>2379</v>
      </c>
      <c r="G1126" s="23">
        <v>1</v>
      </c>
      <c r="H1126" s="23" t="s">
        <v>2379</v>
      </c>
      <c r="I1126" s="23" t="str">
        <f>IF('Medical Examinations'!$B1126&lt;18.5, "Underweight", IF('Medical Examinations'!$B1126&lt;=24.9, "Normal Weight", IF('Medical Examinations'!$B1126&lt;=29.9, "Overweight", "Obesity")))</f>
        <v>Obesity</v>
      </c>
      <c r="J1126" s="33" t="str">
        <f>IF('Medical Examinations'!$C1126&lt;5.7, "Normal", IF('Medical Examinations'!$C1126&lt;=6.4, "Prediabetes", "Diabetes"))</f>
        <v>Prediabetes</v>
      </c>
    </row>
    <row r="1127" spans="1:10" x14ac:dyDescent="0.3">
      <c r="A1127" s="38" t="s">
        <v>1244</v>
      </c>
      <c r="B1127" s="28">
        <v>18.335000000000001</v>
      </c>
      <c r="C1127" s="28">
        <v>10.01</v>
      </c>
      <c r="D1127" s="28" t="s">
        <v>2381</v>
      </c>
      <c r="E1127" s="28" t="s">
        <v>2379</v>
      </c>
      <c r="F1127" s="28" t="s">
        <v>2379</v>
      </c>
      <c r="G1127" s="28">
        <v>2</v>
      </c>
      <c r="H1127" s="28" t="s">
        <v>2379</v>
      </c>
      <c r="I1127" s="28" t="str">
        <f>IF('Medical Examinations'!$B1127&lt;18.5, "Underweight", IF('Medical Examinations'!$B1127&lt;=24.9, "Normal Weight", IF('Medical Examinations'!$B1127&lt;=29.9, "Overweight", "Obesity")))</f>
        <v>Underweight</v>
      </c>
      <c r="J1127" s="30" t="str">
        <f>IF('Medical Examinations'!$C1127&lt;5.7, "Normal", IF('Medical Examinations'!$C1127&lt;=6.4, "Prediabetes", "Diabetes"))</f>
        <v>Diabetes</v>
      </c>
    </row>
    <row r="1128" spans="1:10" x14ac:dyDescent="0.3">
      <c r="A1128" s="39" t="s">
        <v>1243</v>
      </c>
      <c r="B1128" s="23">
        <v>32.299999999999997</v>
      </c>
      <c r="C1128" s="23">
        <v>9.59</v>
      </c>
      <c r="D1128" s="23" t="s">
        <v>2379</v>
      </c>
      <c r="E1128" s="23" t="s">
        <v>2379</v>
      </c>
      <c r="F1128" s="23" t="s">
        <v>2379</v>
      </c>
      <c r="G1128" s="23">
        <v>0</v>
      </c>
      <c r="H1128" s="23" t="s">
        <v>2379</v>
      </c>
      <c r="I1128" s="23" t="str">
        <f>IF('Medical Examinations'!$B1128&lt;18.5, "Underweight", IF('Medical Examinations'!$B1128&lt;=24.9, "Normal Weight", IF('Medical Examinations'!$B1128&lt;=29.9, "Overweight", "Obesity")))</f>
        <v>Obesity</v>
      </c>
      <c r="J1128" s="33" t="str">
        <f>IF('Medical Examinations'!$C1128&lt;5.7, "Normal", IF('Medical Examinations'!$C1128&lt;=6.4, "Prediabetes", "Diabetes"))</f>
        <v>Diabetes</v>
      </c>
    </row>
    <row r="1129" spans="1:10" x14ac:dyDescent="0.3">
      <c r="A1129" s="38" t="s">
        <v>1242</v>
      </c>
      <c r="B1129" s="28">
        <v>27.74</v>
      </c>
      <c r="C1129" s="28">
        <v>10.37</v>
      </c>
      <c r="D1129" s="28" t="s">
        <v>2379</v>
      </c>
      <c r="E1129" s="28" t="s">
        <v>2379</v>
      </c>
      <c r="F1129" s="28" t="s">
        <v>2379</v>
      </c>
      <c r="G1129" s="28">
        <v>0</v>
      </c>
      <c r="H1129" s="28" t="s">
        <v>2379</v>
      </c>
      <c r="I1129" s="28" t="str">
        <f>IF('Medical Examinations'!$B1129&lt;18.5, "Underweight", IF('Medical Examinations'!$B1129&lt;=24.9, "Normal Weight", IF('Medical Examinations'!$B1129&lt;=29.9, "Overweight", "Obesity")))</f>
        <v>Overweight</v>
      </c>
      <c r="J1129" s="30" t="str">
        <f>IF('Medical Examinations'!$C1129&lt;5.7, "Normal", IF('Medical Examinations'!$C1129&lt;=6.4, "Prediabetes", "Diabetes"))</f>
        <v>Diabetes</v>
      </c>
    </row>
    <row r="1130" spans="1:10" x14ac:dyDescent="0.3">
      <c r="A1130" s="39" t="s">
        <v>1241</v>
      </c>
      <c r="B1130" s="23">
        <v>24</v>
      </c>
      <c r="C1130" s="23">
        <v>4.01</v>
      </c>
      <c r="D1130" s="23" t="s">
        <v>2381</v>
      </c>
      <c r="E1130" s="23" t="s">
        <v>2379</v>
      </c>
      <c r="F1130" s="23" t="s">
        <v>2379</v>
      </c>
      <c r="G1130" s="23">
        <v>1</v>
      </c>
      <c r="H1130" s="23" t="s">
        <v>2379</v>
      </c>
      <c r="I1130" s="23" t="str">
        <f>IF('Medical Examinations'!$B1130&lt;18.5, "Underweight", IF('Medical Examinations'!$B1130&lt;=24.9, "Normal Weight", IF('Medical Examinations'!$B1130&lt;=29.9, "Overweight", "Obesity")))</f>
        <v>Normal Weight</v>
      </c>
      <c r="J1130" s="33" t="str">
        <f>IF('Medical Examinations'!$C1130&lt;5.7, "Normal", IF('Medical Examinations'!$C1130&lt;=6.4, "Prediabetes", "Diabetes"))</f>
        <v>Normal</v>
      </c>
    </row>
    <row r="1131" spans="1:10" x14ac:dyDescent="0.3">
      <c r="A1131" s="38" t="s">
        <v>1240</v>
      </c>
      <c r="B1131" s="28">
        <v>31.78</v>
      </c>
      <c r="C1131" s="28">
        <v>4.24</v>
      </c>
      <c r="D1131" s="28" t="s">
        <v>2381</v>
      </c>
      <c r="E1131" s="28" t="s">
        <v>2379</v>
      </c>
      <c r="F1131" s="28" t="s">
        <v>2381</v>
      </c>
      <c r="G1131" s="28">
        <v>1</v>
      </c>
      <c r="H1131" s="28" t="s">
        <v>2379</v>
      </c>
      <c r="I1131" s="28" t="str">
        <f>IF('Medical Examinations'!$B1131&lt;18.5, "Underweight", IF('Medical Examinations'!$B1131&lt;=24.9, "Normal Weight", IF('Medical Examinations'!$B1131&lt;=29.9, "Overweight", "Obesity")))</f>
        <v>Obesity</v>
      </c>
      <c r="J1131" s="30" t="str">
        <f>IF('Medical Examinations'!$C1131&lt;5.7, "Normal", IF('Medical Examinations'!$C1131&lt;=6.4, "Prediabetes", "Diabetes"))</f>
        <v>Normal</v>
      </c>
    </row>
    <row r="1132" spans="1:10" x14ac:dyDescent="0.3">
      <c r="A1132" s="39" t="s">
        <v>1239</v>
      </c>
      <c r="B1132" s="23">
        <v>32.25</v>
      </c>
      <c r="C1132" s="23">
        <v>5.36</v>
      </c>
      <c r="D1132" s="23" t="s">
        <v>2381</v>
      </c>
      <c r="E1132" s="23" t="s">
        <v>2379</v>
      </c>
      <c r="F1132" s="23" t="s">
        <v>2379</v>
      </c>
      <c r="G1132" s="23">
        <v>0</v>
      </c>
      <c r="H1132" s="23" t="s">
        <v>2379</v>
      </c>
      <c r="I1132" s="23" t="str">
        <f>IF('Medical Examinations'!$B1132&lt;18.5, "Underweight", IF('Medical Examinations'!$B1132&lt;=24.9, "Normal Weight", IF('Medical Examinations'!$B1132&lt;=29.9, "Overweight", "Obesity")))</f>
        <v>Obesity</v>
      </c>
      <c r="J1132" s="33" t="str">
        <f>IF('Medical Examinations'!$C1132&lt;5.7, "Normal", IF('Medical Examinations'!$C1132&lt;=6.4, "Prediabetes", "Diabetes"))</f>
        <v>Normal</v>
      </c>
    </row>
    <row r="1133" spans="1:10" x14ac:dyDescent="0.3">
      <c r="A1133" s="38" t="s">
        <v>1238</v>
      </c>
      <c r="B1133" s="28">
        <v>30.114999999999998</v>
      </c>
      <c r="C1133" s="28">
        <v>4.99</v>
      </c>
      <c r="D1133" s="28" t="s">
        <v>2379</v>
      </c>
      <c r="E1133" s="28" t="s">
        <v>2379</v>
      </c>
      <c r="F1133" s="28" t="s">
        <v>2379</v>
      </c>
      <c r="G1133" s="28">
        <v>2</v>
      </c>
      <c r="H1133" s="28" t="s">
        <v>2379</v>
      </c>
      <c r="I1133" s="28" t="str">
        <f>IF('Medical Examinations'!$B1133&lt;18.5, "Underweight", IF('Medical Examinations'!$B1133&lt;=24.9, "Normal Weight", IF('Medical Examinations'!$B1133&lt;=29.9, "Overweight", "Obesity")))</f>
        <v>Obesity</v>
      </c>
      <c r="J1133" s="30" t="str">
        <f>IF('Medical Examinations'!$C1133&lt;5.7, "Normal", IF('Medical Examinations'!$C1133&lt;=6.4, "Prediabetes", "Diabetes"))</f>
        <v>Normal</v>
      </c>
    </row>
    <row r="1134" spans="1:10" x14ac:dyDescent="0.3">
      <c r="A1134" s="39" t="s">
        <v>1237</v>
      </c>
      <c r="B1134" s="23">
        <v>22.41</v>
      </c>
      <c r="C1134" s="23">
        <v>8.68</v>
      </c>
      <c r="D1134" s="23" t="s">
        <v>2379</v>
      </c>
      <c r="E1134" s="23" t="s">
        <v>2379</v>
      </c>
      <c r="F1134" s="23" t="s">
        <v>2379</v>
      </c>
      <c r="G1134" s="23">
        <v>0</v>
      </c>
      <c r="H1134" s="23" t="s">
        <v>2379</v>
      </c>
      <c r="I1134" s="23" t="str">
        <f>IF('Medical Examinations'!$B1134&lt;18.5, "Underweight", IF('Medical Examinations'!$B1134&lt;=24.9, "Normal Weight", IF('Medical Examinations'!$B1134&lt;=29.9, "Overweight", "Obesity")))</f>
        <v>Normal Weight</v>
      </c>
      <c r="J1134" s="33" t="str">
        <f>IF('Medical Examinations'!$C1134&lt;5.7, "Normal", IF('Medical Examinations'!$C1134&lt;=6.4, "Prediabetes", "Diabetes"))</f>
        <v>Diabetes</v>
      </c>
    </row>
    <row r="1135" spans="1:10" x14ac:dyDescent="0.3">
      <c r="A1135" s="38" t="s">
        <v>1236</v>
      </c>
      <c r="B1135" s="28">
        <v>45.72</v>
      </c>
      <c r="C1135" s="28">
        <v>4.2300000000000004</v>
      </c>
      <c r="D1135" s="28" t="s">
        <v>2381</v>
      </c>
      <c r="E1135" s="28" t="s">
        <v>2379</v>
      </c>
      <c r="F1135" s="28" t="s">
        <v>2379</v>
      </c>
      <c r="G1135" s="28">
        <v>0</v>
      </c>
      <c r="H1135" s="28" t="s">
        <v>2379</v>
      </c>
      <c r="I1135" s="28" t="str">
        <f>IF('Medical Examinations'!$B1135&lt;18.5, "Underweight", IF('Medical Examinations'!$B1135&lt;=24.9, "Normal Weight", IF('Medical Examinations'!$B1135&lt;=29.9, "Overweight", "Obesity")))</f>
        <v>Obesity</v>
      </c>
      <c r="J1135" s="30" t="str">
        <f>IF('Medical Examinations'!$C1135&lt;5.7, "Normal", IF('Medical Examinations'!$C1135&lt;=6.4, "Prediabetes", "Diabetes"))</f>
        <v>Normal</v>
      </c>
    </row>
    <row r="1136" spans="1:10" x14ac:dyDescent="0.3">
      <c r="A1136" s="39" t="s">
        <v>1235</v>
      </c>
      <c r="B1136" s="23">
        <v>25</v>
      </c>
      <c r="C1136" s="23">
        <v>5.32</v>
      </c>
      <c r="D1136" s="23" t="s">
        <v>2381</v>
      </c>
      <c r="E1136" s="23" t="s">
        <v>2379</v>
      </c>
      <c r="F1136" s="23" t="s">
        <v>2379</v>
      </c>
      <c r="G1136" s="23">
        <v>2</v>
      </c>
      <c r="H1136" s="23" t="s">
        <v>2379</v>
      </c>
      <c r="I1136" s="23" t="str">
        <f>IF('Medical Examinations'!$B1136&lt;18.5, "Underweight", IF('Medical Examinations'!$B1136&lt;=24.9, "Normal Weight", IF('Medical Examinations'!$B1136&lt;=29.9, "Overweight", "Obesity")))</f>
        <v>Overweight</v>
      </c>
      <c r="J1136" s="33" t="str">
        <f>IF('Medical Examinations'!$C1136&lt;5.7, "Normal", IF('Medical Examinations'!$C1136&lt;=6.4, "Prediabetes", "Diabetes"))</f>
        <v>Normal</v>
      </c>
    </row>
    <row r="1137" spans="1:10" x14ac:dyDescent="0.3">
      <c r="A1137" s="38" t="s">
        <v>1234</v>
      </c>
      <c r="B1137" s="28">
        <v>39.5</v>
      </c>
      <c r="C1137" s="28">
        <v>6.66</v>
      </c>
      <c r="D1137" s="28" t="s">
        <v>2379</v>
      </c>
      <c r="E1137" s="28" t="s">
        <v>2379</v>
      </c>
      <c r="F1137" s="28" t="s">
        <v>2379</v>
      </c>
      <c r="G1137" s="28">
        <v>0</v>
      </c>
      <c r="H1137" s="28" t="s">
        <v>2379</v>
      </c>
      <c r="I1137" s="28" t="str">
        <f>IF('Medical Examinations'!$B1137&lt;18.5, "Underweight", IF('Medical Examinations'!$B1137&lt;=24.9, "Normal Weight", IF('Medical Examinations'!$B1137&lt;=29.9, "Overweight", "Obesity")))</f>
        <v>Obesity</v>
      </c>
      <c r="J1137" s="30" t="str">
        <f>IF('Medical Examinations'!$C1137&lt;5.7, "Normal", IF('Medical Examinations'!$C1137&lt;=6.4, "Prediabetes", "Diabetes"))</f>
        <v>Diabetes</v>
      </c>
    </row>
    <row r="1138" spans="1:10" x14ac:dyDescent="0.3">
      <c r="A1138" s="39" t="s">
        <v>1233</v>
      </c>
      <c r="B1138" s="23">
        <v>37.729999999999997</v>
      </c>
      <c r="C1138" s="23">
        <v>7.4</v>
      </c>
      <c r="D1138" s="23" t="s">
        <v>2379</v>
      </c>
      <c r="E1138" s="23" t="s">
        <v>2379</v>
      </c>
      <c r="F1138" s="23" t="s">
        <v>2379</v>
      </c>
      <c r="G1138" s="23">
        <v>0</v>
      </c>
      <c r="H1138" s="23" t="s">
        <v>2379</v>
      </c>
      <c r="I1138" s="23" t="str">
        <f>IF('Medical Examinations'!$B1138&lt;18.5, "Underweight", IF('Medical Examinations'!$B1138&lt;=24.9, "Normal Weight", IF('Medical Examinations'!$B1138&lt;=29.9, "Overweight", "Obesity")))</f>
        <v>Obesity</v>
      </c>
      <c r="J1138" s="33" t="str">
        <f>IF('Medical Examinations'!$C1138&lt;5.7, "Normal", IF('Medical Examinations'!$C1138&lt;=6.4, "Prediabetes", "Diabetes"))</f>
        <v>Diabetes</v>
      </c>
    </row>
    <row r="1139" spans="1:10" x14ac:dyDescent="0.3">
      <c r="A1139" s="38" t="s">
        <v>1232</v>
      </c>
      <c r="B1139" s="28">
        <v>40.659999999999997</v>
      </c>
      <c r="C1139" s="28">
        <v>10.08</v>
      </c>
      <c r="D1139" s="28" t="s">
        <v>2379</v>
      </c>
      <c r="E1139" s="28" t="s">
        <v>2379</v>
      </c>
      <c r="F1139" s="28" t="s">
        <v>2379</v>
      </c>
      <c r="G1139" s="28">
        <v>0</v>
      </c>
      <c r="H1139" s="28" t="s">
        <v>2379</v>
      </c>
      <c r="I1139" s="28" t="str">
        <f>IF('Medical Examinations'!$B1139&lt;18.5, "Underweight", IF('Medical Examinations'!$B1139&lt;=24.9, "Normal Weight", IF('Medical Examinations'!$B1139&lt;=29.9, "Overweight", "Obesity")))</f>
        <v>Obesity</v>
      </c>
      <c r="J1139" s="30" t="str">
        <f>IF('Medical Examinations'!$C1139&lt;5.7, "Normal", IF('Medical Examinations'!$C1139&lt;=6.4, "Prediabetes", "Diabetes"))</f>
        <v>Diabetes</v>
      </c>
    </row>
    <row r="1140" spans="1:10" x14ac:dyDescent="0.3">
      <c r="A1140" s="39" t="s">
        <v>1231</v>
      </c>
      <c r="B1140" s="23">
        <v>34.200000000000003</v>
      </c>
      <c r="C1140" s="23">
        <v>8.58</v>
      </c>
      <c r="D1140" s="23" t="s">
        <v>2379</v>
      </c>
      <c r="E1140" s="23" t="s">
        <v>2379</v>
      </c>
      <c r="F1140" s="23" t="s">
        <v>2379</v>
      </c>
      <c r="G1140" s="23">
        <v>0</v>
      </c>
      <c r="H1140" s="23" t="s">
        <v>2379</v>
      </c>
      <c r="I1140" s="23" t="str">
        <f>IF('Medical Examinations'!$B1140&lt;18.5, "Underweight", IF('Medical Examinations'!$B1140&lt;=24.9, "Normal Weight", IF('Medical Examinations'!$B1140&lt;=29.9, "Overweight", "Obesity")))</f>
        <v>Obesity</v>
      </c>
      <c r="J1140" s="33" t="str">
        <f>IF('Medical Examinations'!$C1140&lt;5.7, "Normal", IF('Medical Examinations'!$C1140&lt;=6.4, "Prediabetes", "Diabetes"))</f>
        <v>Diabetes</v>
      </c>
    </row>
    <row r="1141" spans="1:10" x14ac:dyDescent="0.3">
      <c r="A1141" s="38" t="s">
        <v>1230</v>
      </c>
      <c r="B1141" s="28">
        <v>46.51</v>
      </c>
      <c r="C1141" s="28">
        <v>5.84</v>
      </c>
      <c r="D1141" s="28" t="s">
        <v>2379</v>
      </c>
      <c r="E1141" s="28" t="s">
        <v>2379</v>
      </c>
      <c r="F1141" s="28" t="s">
        <v>2379</v>
      </c>
      <c r="G1141" s="28">
        <v>1</v>
      </c>
      <c r="H1141" s="28" t="s">
        <v>2379</v>
      </c>
      <c r="I1141" s="28" t="str">
        <f>IF('Medical Examinations'!$B1141&lt;18.5, "Underweight", IF('Medical Examinations'!$B1141&lt;=24.9, "Normal Weight", IF('Medical Examinations'!$B1141&lt;=29.9, "Overweight", "Obesity")))</f>
        <v>Obesity</v>
      </c>
      <c r="J1141" s="30" t="str">
        <f>IF('Medical Examinations'!$C1141&lt;5.7, "Normal", IF('Medical Examinations'!$C1141&lt;=6.4, "Prediabetes", "Diabetes"))</f>
        <v>Prediabetes</v>
      </c>
    </row>
    <row r="1142" spans="1:10" x14ac:dyDescent="0.3">
      <c r="A1142" s="39" t="s">
        <v>1229</v>
      </c>
      <c r="B1142" s="23">
        <v>28.88</v>
      </c>
      <c r="C1142" s="23">
        <v>4.8600000000000003</v>
      </c>
      <c r="D1142" s="23" t="s">
        <v>2381</v>
      </c>
      <c r="E1142" s="23" t="s">
        <v>2379</v>
      </c>
      <c r="F1142" s="23" t="s">
        <v>2381</v>
      </c>
      <c r="G1142" s="23">
        <v>1</v>
      </c>
      <c r="H1142" s="23" t="s">
        <v>2379</v>
      </c>
      <c r="I1142" s="23" t="str">
        <f>IF('Medical Examinations'!$B1142&lt;18.5, "Underweight", IF('Medical Examinations'!$B1142&lt;=24.9, "Normal Weight", IF('Medical Examinations'!$B1142&lt;=29.9, "Overweight", "Obesity")))</f>
        <v>Overweight</v>
      </c>
      <c r="J1142" s="33" t="str">
        <f>IF('Medical Examinations'!$C1142&lt;5.7, "Normal", IF('Medical Examinations'!$C1142&lt;=6.4, "Prediabetes", "Diabetes"))</f>
        <v>Normal</v>
      </c>
    </row>
    <row r="1143" spans="1:10" x14ac:dyDescent="0.3">
      <c r="A1143" s="38" t="s">
        <v>1228</v>
      </c>
      <c r="B1143" s="28">
        <v>33.914999999999999</v>
      </c>
      <c r="C1143" s="28">
        <v>11.52</v>
      </c>
      <c r="D1143" s="28" t="s">
        <v>2379</v>
      </c>
      <c r="E1143" s="28" t="s">
        <v>2379</v>
      </c>
      <c r="F1143" s="28" t="s">
        <v>2379</v>
      </c>
      <c r="G1143" s="28">
        <v>0</v>
      </c>
      <c r="H1143" s="28" t="s">
        <v>2379</v>
      </c>
      <c r="I1143" s="28" t="str">
        <f>IF('Medical Examinations'!$B1143&lt;18.5, "Underweight", IF('Medical Examinations'!$B1143&lt;=24.9, "Normal Weight", IF('Medical Examinations'!$B1143&lt;=29.9, "Overweight", "Obesity")))</f>
        <v>Obesity</v>
      </c>
      <c r="J1143" s="30" t="str">
        <f>IF('Medical Examinations'!$C1143&lt;5.7, "Normal", IF('Medical Examinations'!$C1143&lt;=6.4, "Prediabetes", "Diabetes"))</f>
        <v>Diabetes</v>
      </c>
    </row>
    <row r="1144" spans="1:10" x14ac:dyDescent="0.3">
      <c r="A1144" s="39" t="s">
        <v>1227</v>
      </c>
      <c r="B1144" s="23">
        <v>24.32</v>
      </c>
      <c r="C1144" s="23">
        <v>6.15</v>
      </c>
      <c r="D1144" s="23" t="s">
        <v>2381</v>
      </c>
      <c r="E1144" s="23" t="s">
        <v>2379</v>
      </c>
      <c r="F1144" s="23" t="s">
        <v>2381</v>
      </c>
      <c r="G1144" s="23">
        <v>1</v>
      </c>
      <c r="H1144" s="23" t="s">
        <v>2379</v>
      </c>
      <c r="I1144" s="23" t="str">
        <f>IF('Medical Examinations'!$B1144&lt;18.5, "Underweight", IF('Medical Examinations'!$B1144&lt;=24.9, "Normal Weight", IF('Medical Examinations'!$B1144&lt;=29.9, "Overweight", "Obesity")))</f>
        <v>Normal Weight</v>
      </c>
      <c r="J1144" s="33" t="str">
        <f>IF('Medical Examinations'!$C1144&lt;5.7, "Normal", IF('Medical Examinations'!$C1144&lt;=6.4, "Prediabetes", "Diabetes"))</f>
        <v>Prediabetes</v>
      </c>
    </row>
    <row r="1145" spans="1:10" x14ac:dyDescent="0.3">
      <c r="A1145" s="38" t="s">
        <v>1226</v>
      </c>
      <c r="B1145" s="28">
        <v>25.8</v>
      </c>
      <c r="C1145" s="28">
        <v>9.94</v>
      </c>
      <c r="D1145" s="28" t="s">
        <v>2379</v>
      </c>
      <c r="E1145" s="28" t="s">
        <v>2379</v>
      </c>
      <c r="F1145" s="28" t="s">
        <v>2379</v>
      </c>
      <c r="G1145" s="28">
        <v>0</v>
      </c>
      <c r="H1145" s="28" t="s">
        <v>2379</v>
      </c>
      <c r="I1145" s="28" t="str">
        <f>IF('Medical Examinations'!$B1145&lt;18.5, "Underweight", IF('Medical Examinations'!$B1145&lt;=24.9, "Normal Weight", IF('Medical Examinations'!$B1145&lt;=29.9, "Overweight", "Obesity")))</f>
        <v>Overweight</v>
      </c>
      <c r="J1145" s="30" t="str">
        <f>IF('Medical Examinations'!$C1145&lt;5.7, "Normal", IF('Medical Examinations'!$C1145&lt;=6.4, "Prediabetes", "Diabetes"))</f>
        <v>Diabetes</v>
      </c>
    </row>
    <row r="1146" spans="1:10" x14ac:dyDescent="0.3">
      <c r="A1146" s="39" t="s">
        <v>1225</v>
      </c>
      <c r="B1146" s="23">
        <v>21.56</v>
      </c>
      <c r="C1146" s="23">
        <v>10.56</v>
      </c>
      <c r="D1146" s="23" t="s">
        <v>2379</v>
      </c>
      <c r="E1146" s="23" t="s">
        <v>2379</v>
      </c>
      <c r="F1146" s="23" t="s">
        <v>2379</v>
      </c>
      <c r="G1146" s="23">
        <v>0</v>
      </c>
      <c r="H1146" s="23" t="s">
        <v>2379</v>
      </c>
      <c r="I1146" s="23" t="str">
        <f>IF('Medical Examinations'!$B1146&lt;18.5, "Underweight", IF('Medical Examinations'!$B1146&lt;=24.9, "Normal Weight", IF('Medical Examinations'!$B1146&lt;=29.9, "Overweight", "Obesity")))</f>
        <v>Normal Weight</v>
      </c>
      <c r="J1146" s="33" t="str">
        <f>IF('Medical Examinations'!$C1146&lt;5.7, "Normal", IF('Medical Examinations'!$C1146&lt;=6.4, "Prediabetes", "Diabetes"))</f>
        <v>Diabetes</v>
      </c>
    </row>
    <row r="1147" spans="1:10" x14ac:dyDescent="0.3">
      <c r="A1147" s="38" t="s">
        <v>1224</v>
      </c>
      <c r="B1147" s="28">
        <v>31.6</v>
      </c>
      <c r="C1147" s="28">
        <v>6.79</v>
      </c>
      <c r="D1147" s="28" t="s">
        <v>2379</v>
      </c>
      <c r="E1147" s="28" t="s">
        <v>2379</v>
      </c>
      <c r="F1147" s="28" t="s">
        <v>2379</v>
      </c>
      <c r="G1147" s="28">
        <v>0</v>
      </c>
      <c r="H1147" s="28" t="s">
        <v>2379</v>
      </c>
      <c r="I1147" s="28" t="str">
        <f>IF('Medical Examinations'!$B1147&lt;18.5, "Underweight", IF('Medical Examinations'!$B1147&lt;=24.9, "Normal Weight", IF('Medical Examinations'!$B1147&lt;=29.9, "Overweight", "Obesity")))</f>
        <v>Obesity</v>
      </c>
      <c r="J1147" s="30" t="str">
        <f>IF('Medical Examinations'!$C1147&lt;5.7, "Normal", IF('Medical Examinations'!$C1147&lt;=6.4, "Prediabetes", "Diabetes"))</f>
        <v>Diabetes</v>
      </c>
    </row>
    <row r="1148" spans="1:10" x14ac:dyDescent="0.3">
      <c r="A1148" s="39" t="s">
        <v>1223</v>
      </c>
      <c r="B1148" s="23">
        <v>42.93</v>
      </c>
      <c r="C1148" s="23">
        <v>4.8</v>
      </c>
      <c r="D1148" s="23" t="s">
        <v>2379</v>
      </c>
      <c r="E1148" s="23" t="s">
        <v>2379</v>
      </c>
      <c r="F1148" s="23" t="s">
        <v>2379</v>
      </c>
      <c r="G1148" s="23">
        <v>1</v>
      </c>
      <c r="H1148" s="23" t="s">
        <v>2379</v>
      </c>
      <c r="I1148" s="23" t="str">
        <f>IF('Medical Examinations'!$B1148&lt;18.5, "Underweight", IF('Medical Examinations'!$B1148&lt;=24.9, "Normal Weight", IF('Medical Examinations'!$B1148&lt;=29.9, "Overweight", "Obesity")))</f>
        <v>Obesity</v>
      </c>
      <c r="J1148" s="33" t="str">
        <f>IF('Medical Examinations'!$C1148&lt;5.7, "Normal", IF('Medical Examinations'!$C1148&lt;=6.4, "Prediabetes", "Diabetes"))</f>
        <v>Normal</v>
      </c>
    </row>
    <row r="1149" spans="1:10" x14ac:dyDescent="0.3">
      <c r="A1149" s="38" t="s">
        <v>1222</v>
      </c>
      <c r="B1149" s="28">
        <v>26.72</v>
      </c>
      <c r="C1149" s="28">
        <v>5.75</v>
      </c>
      <c r="D1149" s="28" t="s">
        <v>2379</v>
      </c>
      <c r="E1149" s="28" t="s">
        <v>2379</v>
      </c>
      <c r="F1149" s="28" t="s">
        <v>2379</v>
      </c>
      <c r="G1149" s="28">
        <v>2</v>
      </c>
      <c r="H1149" s="28" t="s">
        <v>2379</v>
      </c>
      <c r="I1149" s="28" t="str">
        <f>IF('Medical Examinations'!$B1149&lt;18.5, "Underweight", IF('Medical Examinations'!$B1149&lt;=24.9, "Normal Weight", IF('Medical Examinations'!$B1149&lt;=29.9, "Overweight", "Obesity")))</f>
        <v>Overweight</v>
      </c>
      <c r="J1149" s="30" t="str">
        <f>IF('Medical Examinations'!$C1149&lt;5.7, "Normal", IF('Medical Examinations'!$C1149&lt;=6.4, "Prediabetes", "Diabetes"))</f>
        <v>Prediabetes</v>
      </c>
    </row>
    <row r="1150" spans="1:10" x14ac:dyDescent="0.3">
      <c r="A1150" s="39" t="s">
        <v>1221</v>
      </c>
      <c r="B1150" s="23">
        <v>26.67</v>
      </c>
      <c r="C1150" s="23">
        <v>5.81</v>
      </c>
      <c r="D1150" s="23" t="s">
        <v>2379</v>
      </c>
      <c r="E1150" s="23" t="s">
        <v>2379</v>
      </c>
      <c r="F1150" s="23" t="s">
        <v>2379</v>
      </c>
      <c r="G1150" s="23">
        <v>2</v>
      </c>
      <c r="H1150" s="23" t="s">
        <v>2379</v>
      </c>
      <c r="I1150" s="23" t="str">
        <f>IF('Medical Examinations'!$B1150&lt;18.5, "Underweight", IF('Medical Examinations'!$B1150&lt;=24.9, "Normal Weight", IF('Medical Examinations'!$B1150&lt;=29.9, "Overweight", "Obesity")))</f>
        <v>Overweight</v>
      </c>
      <c r="J1150" s="33" t="str">
        <f>IF('Medical Examinations'!$C1150&lt;5.7, "Normal", IF('Medical Examinations'!$C1150&lt;=6.4, "Prediabetes", "Diabetes"))</f>
        <v>Prediabetes</v>
      </c>
    </row>
    <row r="1151" spans="1:10" x14ac:dyDescent="0.3">
      <c r="A1151" s="38" t="s">
        <v>1220</v>
      </c>
      <c r="B1151" s="28">
        <v>42.68</v>
      </c>
      <c r="C1151" s="28">
        <v>9.2799999999999994</v>
      </c>
      <c r="D1151" s="28" t="s">
        <v>2379</v>
      </c>
      <c r="E1151" s="28" t="s">
        <v>2379</v>
      </c>
      <c r="F1151" s="28" t="s">
        <v>2379</v>
      </c>
      <c r="G1151" s="28">
        <v>2</v>
      </c>
      <c r="H1151" s="28" t="s">
        <v>2379</v>
      </c>
      <c r="I1151" s="28" t="str">
        <f>IF('Medical Examinations'!$B1151&lt;18.5, "Underweight", IF('Medical Examinations'!$B1151&lt;=24.9, "Normal Weight", IF('Medical Examinations'!$B1151&lt;=29.9, "Overweight", "Obesity")))</f>
        <v>Obesity</v>
      </c>
      <c r="J1151" s="30" t="str">
        <f>IF('Medical Examinations'!$C1151&lt;5.7, "Normal", IF('Medical Examinations'!$C1151&lt;=6.4, "Prediabetes", "Diabetes"))</f>
        <v>Diabetes</v>
      </c>
    </row>
    <row r="1152" spans="1:10" x14ac:dyDescent="0.3">
      <c r="A1152" s="39" t="s">
        <v>1219</v>
      </c>
      <c r="B1152" s="23">
        <v>24.31</v>
      </c>
      <c r="C1152" s="23">
        <v>6.37</v>
      </c>
      <c r="D1152" s="23" t="s">
        <v>2379</v>
      </c>
      <c r="E1152" s="23" t="s">
        <v>2379</v>
      </c>
      <c r="F1152" s="23" t="s">
        <v>2379</v>
      </c>
      <c r="G1152" s="23">
        <v>0</v>
      </c>
      <c r="H1152" s="23" t="s">
        <v>2379</v>
      </c>
      <c r="I1152" s="23" t="str">
        <f>IF('Medical Examinations'!$B1152&lt;18.5, "Underweight", IF('Medical Examinations'!$B1152&lt;=24.9, "Normal Weight", IF('Medical Examinations'!$B1152&lt;=29.9, "Overweight", "Obesity")))</f>
        <v>Normal Weight</v>
      </c>
      <c r="J1152" s="33" t="str">
        <f>IF('Medical Examinations'!$C1152&lt;5.7, "Normal", IF('Medical Examinations'!$C1152&lt;=6.4, "Prediabetes", "Diabetes"))</f>
        <v>Prediabetes</v>
      </c>
    </row>
    <row r="1153" spans="1:10" x14ac:dyDescent="0.3">
      <c r="A1153" s="38" t="s">
        <v>1218</v>
      </c>
      <c r="B1153" s="28">
        <v>44.75</v>
      </c>
      <c r="C1153" s="28">
        <v>5.09</v>
      </c>
      <c r="D1153" s="28" t="s">
        <v>2381</v>
      </c>
      <c r="E1153" s="28" t="s">
        <v>2379</v>
      </c>
      <c r="F1153" s="28" t="s">
        <v>2379</v>
      </c>
      <c r="G1153" s="28">
        <v>0</v>
      </c>
      <c r="H1153" s="28" t="s">
        <v>2379</v>
      </c>
      <c r="I1153" s="28" t="str">
        <f>IF('Medical Examinations'!$B1153&lt;18.5, "Underweight", IF('Medical Examinations'!$B1153&lt;=24.9, "Normal Weight", IF('Medical Examinations'!$B1153&lt;=29.9, "Overweight", "Obesity")))</f>
        <v>Obesity</v>
      </c>
      <c r="J1153" s="30" t="str">
        <f>IF('Medical Examinations'!$C1153&lt;5.7, "Normal", IF('Medical Examinations'!$C1153&lt;=6.4, "Prediabetes", "Diabetes"))</f>
        <v>Normal</v>
      </c>
    </row>
    <row r="1154" spans="1:10" x14ac:dyDescent="0.3">
      <c r="A1154" s="39" t="s">
        <v>1217</v>
      </c>
      <c r="B1154" s="23">
        <v>30.78</v>
      </c>
      <c r="C1154" s="23">
        <v>7.94</v>
      </c>
      <c r="D1154" s="23" t="s">
        <v>2379</v>
      </c>
      <c r="E1154" s="23" t="s">
        <v>2379</v>
      </c>
      <c r="F1154" s="23" t="s">
        <v>2379</v>
      </c>
      <c r="G1154" s="23">
        <v>2</v>
      </c>
      <c r="H1154" s="23" t="s">
        <v>2379</v>
      </c>
      <c r="I1154" s="23" t="str">
        <f>IF('Medical Examinations'!$B1154&lt;18.5, "Underweight", IF('Medical Examinations'!$B1154&lt;=24.9, "Normal Weight", IF('Medical Examinations'!$B1154&lt;=29.9, "Overweight", "Obesity")))</f>
        <v>Obesity</v>
      </c>
      <c r="J1154" s="33" t="str">
        <f>IF('Medical Examinations'!$C1154&lt;5.7, "Normal", IF('Medical Examinations'!$C1154&lt;=6.4, "Prediabetes", "Diabetes"))</f>
        <v>Diabetes</v>
      </c>
    </row>
    <row r="1155" spans="1:10" x14ac:dyDescent="0.3">
      <c r="A1155" s="38" t="s">
        <v>1216</v>
      </c>
      <c r="B1155" s="28">
        <v>21.86</v>
      </c>
      <c r="C1155" s="28">
        <v>10.95</v>
      </c>
      <c r="D1155" s="28" t="s">
        <v>2379</v>
      </c>
      <c r="E1155" s="28" t="s">
        <v>2379</v>
      </c>
      <c r="F1155" s="28" t="s">
        <v>2379</v>
      </c>
      <c r="G1155" s="28">
        <v>0</v>
      </c>
      <c r="H1155" s="28" t="s">
        <v>2379</v>
      </c>
      <c r="I1155" s="28" t="str">
        <f>IF('Medical Examinations'!$B1155&lt;18.5, "Underweight", IF('Medical Examinations'!$B1155&lt;=24.9, "Normal Weight", IF('Medical Examinations'!$B1155&lt;=29.9, "Overweight", "Obesity")))</f>
        <v>Normal Weight</v>
      </c>
      <c r="J1155" s="30" t="str">
        <f>IF('Medical Examinations'!$C1155&lt;5.7, "Normal", IF('Medical Examinations'!$C1155&lt;=6.4, "Prediabetes", "Diabetes"))</f>
        <v>Diabetes</v>
      </c>
    </row>
    <row r="1156" spans="1:10" x14ac:dyDescent="0.3">
      <c r="A1156" s="39" t="s">
        <v>1215</v>
      </c>
      <c r="B1156" s="23">
        <v>49.09</v>
      </c>
      <c r="C1156" s="23">
        <v>6.3</v>
      </c>
      <c r="D1156" s="23" t="s">
        <v>2381</v>
      </c>
      <c r="E1156" s="23" t="s">
        <v>2379</v>
      </c>
      <c r="F1156" s="23" t="s">
        <v>2379</v>
      </c>
      <c r="G1156" s="23">
        <v>0</v>
      </c>
      <c r="H1156" s="23" t="s">
        <v>2379</v>
      </c>
      <c r="I1156" s="23" t="str">
        <f>IF('Medical Examinations'!$B1156&lt;18.5, "Underweight", IF('Medical Examinations'!$B1156&lt;=24.9, "Normal Weight", IF('Medical Examinations'!$B1156&lt;=29.9, "Overweight", "Obesity")))</f>
        <v>Obesity</v>
      </c>
      <c r="J1156" s="33" t="str">
        <f>IF('Medical Examinations'!$C1156&lt;5.7, "Normal", IF('Medical Examinations'!$C1156&lt;=6.4, "Prediabetes", "Diabetes"))</f>
        <v>Prediabetes</v>
      </c>
    </row>
    <row r="1157" spans="1:10" x14ac:dyDescent="0.3">
      <c r="A1157" s="38" t="s">
        <v>1214</v>
      </c>
      <c r="B1157" s="28">
        <v>47.74</v>
      </c>
      <c r="C1157" s="28">
        <v>8.0500000000000007</v>
      </c>
      <c r="D1157" s="28" t="s">
        <v>2381</v>
      </c>
      <c r="E1157" s="28" t="s">
        <v>2379</v>
      </c>
      <c r="F1157" s="28" t="s">
        <v>2379</v>
      </c>
      <c r="G1157" s="28">
        <v>2</v>
      </c>
      <c r="H1157" s="28" t="s">
        <v>2379</v>
      </c>
      <c r="I1157" s="28" t="str">
        <f>IF('Medical Examinations'!$B1157&lt;18.5, "Underweight", IF('Medical Examinations'!$B1157&lt;=24.9, "Normal Weight", IF('Medical Examinations'!$B1157&lt;=29.9, "Overweight", "Obesity")))</f>
        <v>Obesity</v>
      </c>
      <c r="J1157" s="30" t="str">
        <f>IF('Medical Examinations'!$C1157&lt;5.7, "Normal", IF('Medical Examinations'!$C1157&lt;=6.4, "Prediabetes", "Diabetes"))</f>
        <v>Diabetes</v>
      </c>
    </row>
    <row r="1158" spans="1:10" x14ac:dyDescent="0.3">
      <c r="A1158" s="39" t="s">
        <v>1213</v>
      </c>
      <c r="B1158" s="23">
        <v>30.2</v>
      </c>
      <c r="C1158" s="23">
        <v>9.8800000000000008</v>
      </c>
      <c r="D1158" s="23" t="s">
        <v>2381</v>
      </c>
      <c r="E1158" s="23" t="s">
        <v>2379</v>
      </c>
      <c r="F1158" s="23" t="s">
        <v>2379</v>
      </c>
      <c r="G1158" s="23">
        <v>2</v>
      </c>
      <c r="H1158" s="23" t="s">
        <v>2379</v>
      </c>
      <c r="I1158" s="23" t="str">
        <f>IF('Medical Examinations'!$B1158&lt;18.5, "Underweight", IF('Medical Examinations'!$B1158&lt;=24.9, "Normal Weight", IF('Medical Examinations'!$B1158&lt;=29.9, "Overweight", "Obesity")))</f>
        <v>Obesity</v>
      </c>
      <c r="J1158" s="33" t="str">
        <f>IF('Medical Examinations'!$C1158&lt;5.7, "Normal", IF('Medical Examinations'!$C1158&lt;=6.4, "Prediabetes", "Diabetes"))</f>
        <v>Diabetes</v>
      </c>
    </row>
    <row r="1159" spans="1:10" x14ac:dyDescent="0.3">
      <c r="A1159" s="38" t="s">
        <v>1212</v>
      </c>
      <c r="B1159" s="28">
        <v>33.25</v>
      </c>
      <c r="C1159" s="28">
        <v>7.42</v>
      </c>
      <c r="D1159" s="28" t="s">
        <v>2381</v>
      </c>
      <c r="E1159" s="28" t="s">
        <v>2379</v>
      </c>
      <c r="F1159" s="28" t="s">
        <v>2379</v>
      </c>
      <c r="G1159" s="28">
        <v>2</v>
      </c>
      <c r="H1159" s="28" t="s">
        <v>2379</v>
      </c>
      <c r="I1159" s="28" t="str">
        <f>IF('Medical Examinations'!$B1159&lt;18.5, "Underweight", IF('Medical Examinations'!$B1159&lt;=24.9, "Normal Weight", IF('Medical Examinations'!$B1159&lt;=29.9, "Overweight", "Obesity")))</f>
        <v>Obesity</v>
      </c>
      <c r="J1159" s="30" t="str">
        <f>IF('Medical Examinations'!$C1159&lt;5.7, "Normal", IF('Medical Examinations'!$C1159&lt;=6.4, "Prediabetes", "Diabetes"))</f>
        <v>Diabetes</v>
      </c>
    </row>
    <row r="1160" spans="1:10" x14ac:dyDescent="0.3">
      <c r="A1160" s="39" t="s">
        <v>1211</v>
      </c>
      <c r="B1160" s="23">
        <v>26.6</v>
      </c>
      <c r="C1160" s="23">
        <v>8.4499999999999993</v>
      </c>
      <c r="D1160" s="23" t="s">
        <v>2381</v>
      </c>
      <c r="E1160" s="23" t="s">
        <v>2379</v>
      </c>
      <c r="F1160" s="23" t="s">
        <v>2379</v>
      </c>
      <c r="G1160" s="23">
        <v>1</v>
      </c>
      <c r="H1160" s="23" t="s">
        <v>2379</v>
      </c>
      <c r="I1160" s="23" t="str">
        <f>IF('Medical Examinations'!$B1160&lt;18.5, "Underweight", IF('Medical Examinations'!$B1160&lt;=24.9, "Normal Weight", IF('Medical Examinations'!$B1160&lt;=29.9, "Overweight", "Obesity")))</f>
        <v>Overweight</v>
      </c>
      <c r="J1160" s="33" t="str">
        <f>IF('Medical Examinations'!$C1160&lt;5.7, "Normal", IF('Medical Examinations'!$C1160&lt;=6.4, "Prediabetes", "Diabetes"))</f>
        <v>Diabetes</v>
      </c>
    </row>
    <row r="1161" spans="1:10" x14ac:dyDescent="0.3">
      <c r="A1161" s="38" t="s">
        <v>1210</v>
      </c>
      <c r="B1161" s="28">
        <v>26.35</v>
      </c>
      <c r="C1161" s="28">
        <v>6.21</v>
      </c>
      <c r="D1161" s="28" t="s">
        <v>2379</v>
      </c>
      <c r="E1161" s="28" t="s">
        <v>2379</v>
      </c>
      <c r="F1161" s="28" t="s">
        <v>2379</v>
      </c>
      <c r="G1161" s="28">
        <v>2</v>
      </c>
      <c r="H1161" s="28" t="s">
        <v>2379</v>
      </c>
      <c r="I1161" s="28" t="str">
        <f>IF('Medical Examinations'!$B1161&lt;18.5, "Underweight", IF('Medical Examinations'!$B1161&lt;=24.9, "Normal Weight", IF('Medical Examinations'!$B1161&lt;=29.9, "Overweight", "Obesity")))</f>
        <v>Overweight</v>
      </c>
      <c r="J1161" s="30" t="str">
        <f>IF('Medical Examinations'!$C1161&lt;5.7, "Normal", IF('Medical Examinations'!$C1161&lt;=6.4, "Prediabetes", "Diabetes"))</f>
        <v>Prediabetes</v>
      </c>
    </row>
    <row r="1162" spans="1:10" x14ac:dyDescent="0.3">
      <c r="A1162" s="39" t="s">
        <v>1209</v>
      </c>
      <c r="B1162" s="23">
        <v>39.994999999999997</v>
      </c>
      <c r="C1162" s="23">
        <v>4.6500000000000004</v>
      </c>
      <c r="D1162" s="23" t="s">
        <v>2379</v>
      </c>
      <c r="E1162" s="23" t="s">
        <v>2379</v>
      </c>
      <c r="F1162" s="23" t="s">
        <v>2379</v>
      </c>
      <c r="G1162" s="23">
        <v>0</v>
      </c>
      <c r="H1162" s="23" t="s">
        <v>2379</v>
      </c>
      <c r="I1162" s="23" t="str">
        <f>IF('Medical Examinations'!$B1162&lt;18.5, "Underweight", IF('Medical Examinations'!$B1162&lt;=24.9, "Normal Weight", IF('Medical Examinations'!$B1162&lt;=29.9, "Overweight", "Obesity")))</f>
        <v>Obesity</v>
      </c>
      <c r="J1162" s="33" t="str">
        <f>IF('Medical Examinations'!$C1162&lt;5.7, "Normal", IF('Medical Examinations'!$C1162&lt;=6.4, "Prediabetes", "Diabetes"))</f>
        <v>Normal</v>
      </c>
    </row>
    <row r="1163" spans="1:10" x14ac:dyDescent="0.3">
      <c r="A1163" s="38" t="s">
        <v>1208</v>
      </c>
      <c r="B1163" s="28">
        <v>22.92</v>
      </c>
      <c r="C1163" s="28">
        <v>5.87</v>
      </c>
      <c r="D1163" s="28" t="s">
        <v>2381</v>
      </c>
      <c r="E1163" s="28" t="s">
        <v>2379</v>
      </c>
      <c r="F1163" s="28" t="s">
        <v>2379</v>
      </c>
      <c r="G1163" s="28">
        <v>1</v>
      </c>
      <c r="H1163" s="28" t="s">
        <v>2379</v>
      </c>
      <c r="I1163" s="28" t="str">
        <f>IF('Medical Examinations'!$B1163&lt;18.5, "Underweight", IF('Medical Examinations'!$B1163&lt;=24.9, "Normal Weight", IF('Medical Examinations'!$B1163&lt;=29.9, "Overweight", "Obesity")))</f>
        <v>Normal Weight</v>
      </c>
      <c r="J1163" s="30" t="str">
        <f>IF('Medical Examinations'!$C1163&lt;5.7, "Normal", IF('Medical Examinations'!$C1163&lt;=6.4, "Prediabetes", "Diabetes"))</f>
        <v>Prediabetes</v>
      </c>
    </row>
    <row r="1164" spans="1:10" x14ac:dyDescent="0.3">
      <c r="A1164" s="39" t="s">
        <v>1207</v>
      </c>
      <c r="B1164" s="23">
        <v>24.78</v>
      </c>
      <c r="C1164" s="23">
        <v>4.24</v>
      </c>
      <c r="D1164" s="23" t="s">
        <v>2381</v>
      </c>
      <c r="E1164" s="23" t="s">
        <v>2379</v>
      </c>
      <c r="F1164" s="23" t="s">
        <v>2379</v>
      </c>
      <c r="G1164" s="23">
        <v>2</v>
      </c>
      <c r="H1164" s="23" t="s">
        <v>2379</v>
      </c>
      <c r="I1164" s="23" t="str">
        <f>IF('Medical Examinations'!$B1164&lt;18.5, "Underweight", IF('Medical Examinations'!$B1164&lt;=24.9, "Normal Weight", IF('Medical Examinations'!$B1164&lt;=29.9, "Overweight", "Obesity")))</f>
        <v>Normal Weight</v>
      </c>
      <c r="J1164" s="33" t="str">
        <f>IF('Medical Examinations'!$C1164&lt;5.7, "Normal", IF('Medical Examinations'!$C1164&lt;=6.4, "Prediabetes", "Diabetes"))</f>
        <v>Normal</v>
      </c>
    </row>
    <row r="1165" spans="1:10" x14ac:dyDescent="0.3">
      <c r="A1165" s="38" t="s">
        <v>1206</v>
      </c>
      <c r="B1165" s="28">
        <v>34.07</v>
      </c>
      <c r="C1165" s="28">
        <v>7.81</v>
      </c>
      <c r="D1165" s="28" t="s">
        <v>2381</v>
      </c>
      <c r="E1165" s="28" t="s">
        <v>2379</v>
      </c>
      <c r="F1165" s="28" t="s">
        <v>2379</v>
      </c>
      <c r="G1165" s="28">
        <v>0</v>
      </c>
      <c r="H1165" s="28" t="s">
        <v>2379</v>
      </c>
      <c r="I1165" s="28" t="str">
        <f>IF('Medical Examinations'!$B1165&lt;18.5, "Underweight", IF('Medical Examinations'!$B1165&lt;=24.9, "Normal Weight", IF('Medical Examinations'!$B1165&lt;=29.9, "Overweight", "Obesity")))</f>
        <v>Obesity</v>
      </c>
      <c r="J1165" s="30" t="str">
        <f>IF('Medical Examinations'!$C1165&lt;5.7, "Normal", IF('Medical Examinations'!$C1165&lt;=6.4, "Prediabetes", "Diabetes"))</f>
        <v>Diabetes</v>
      </c>
    </row>
    <row r="1166" spans="1:10" x14ac:dyDescent="0.3">
      <c r="A1166" s="39" t="s">
        <v>1205</v>
      </c>
      <c r="B1166" s="23">
        <v>30.14</v>
      </c>
      <c r="C1166" s="23">
        <v>9.85</v>
      </c>
      <c r="D1166" s="23" t="s">
        <v>2379</v>
      </c>
      <c r="E1166" s="23" t="s">
        <v>2379</v>
      </c>
      <c r="F1166" s="23" t="s">
        <v>2379</v>
      </c>
      <c r="G1166" s="23">
        <v>0</v>
      </c>
      <c r="H1166" s="23" t="s">
        <v>2379</v>
      </c>
      <c r="I1166" s="23" t="str">
        <f>IF('Medical Examinations'!$B1166&lt;18.5, "Underweight", IF('Medical Examinations'!$B1166&lt;=24.9, "Normal Weight", IF('Medical Examinations'!$B1166&lt;=29.9, "Overweight", "Obesity")))</f>
        <v>Obesity</v>
      </c>
      <c r="J1166" s="33" t="str">
        <f>IF('Medical Examinations'!$C1166&lt;5.7, "Normal", IF('Medical Examinations'!$C1166&lt;=6.4, "Prediabetes", "Diabetes"))</f>
        <v>Diabetes</v>
      </c>
    </row>
    <row r="1167" spans="1:10" x14ac:dyDescent="0.3">
      <c r="A1167" s="38" t="s">
        <v>1204</v>
      </c>
      <c r="B1167" s="28">
        <v>18.05</v>
      </c>
      <c r="C1167" s="28">
        <v>6.94</v>
      </c>
      <c r="D1167" s="28" t="s">
        <v>2379</v>
      </c>
      <c r="E1167" s="28" t="s">
        <v>2379</v>
      </c>
      <c r="F1167" s="28" t="s">
        <v>2379</v>
      </c>
      <c r="G1167" s="28">
        <v>0</v>
      </c>
      <c r="H1167" s="28" t="s">
        <v>2379</v>
      </c>
      <c r="I1167" s="28" t="str">
        <f>IF('Medical Examinations'!$B1167&lt;18.5, "Underweight", IF('Medical Examinations'!$B1167&lt;=24.9, "Normal Weight", IF('Medical Examinations'!$B1167&lt;=29.9, "Overweight", "Obesity")))</f>
        <v>Underweight</v>
      </c>
      <c r="J1167" s="30" t="str">
        <f>IF('Medical Examinations'!$C1167&lt;5.7, "Normal", IF('Medical Examinations'!$C1167&lt;=6.4, "Prediabetes", "Diabetes"))</f>
        <v>Diabetes</v>
      </c>
    </row>
    <row r="1168" spans="1:10" x14ac:dyDescent="0.3">
      <c r="A1168" s="39" t="s">
        <v>1203</v>
      </c>
      <c r="B1168" s="23">
        <v>37.4</v>
      </c>
      <c r="C1168" s="23">
        <v>11.3</v>
      </c>
      <c r="D1168" s="23" t="s">
        <v>2381</v>
      </c>
      <c r="E1168" s="23" t="s">
        <v>2379</v>
      </c>
      <c r="F1168" s="23" t="s">
        <v>2379</v>
      </c>
      <c r="G1168" s="23">
        <v>2</v>
      </c>
      <c r="H1168" s="23" t="s">
        <v>2379</v>
      </c>
      <c r="I1168" s="23" t="str">
        <f>IF('Medical Examinations'!$B1168&lt;18.5, "Underweight", IF('Medical Examinations'!$B1168&lt;=24.9, "Normal Weight", IF('Medical Examinations'!$B1168&lt;=29.9, "Overweight", "Obesity")))</f>
        <v>Obesity</v>
      </c>
      <c r="J1168" s="33" t="str">
        <f>IF('Medical Examinations'!$C1168&lt;5.7, "Normal", IF('Medical Examinations'!$C1168&lt;=6.4, "Prediabetes", "Diabetes"))</f>
        <v>Diabetes</v>
      </c>
    </row>
    <row r="1169" spans="1:10" x14ac:dyDescent="0.3">
      <c r="A1169" s="38" t="s">
        <v>1202</v>
      </c>
      <c r="B1169" s="28">
        <v>25.75</v>
      </c>
      <c r="C1169" s="28">
        <v>9.23</v>
      </c>
      <c r="D1169" s="28" t="s">
        <v>2379</v>
      </c>
      <c r="E1169" s="28" t="s">
        <v>2379</v>
      </c>
      <c r="F1169" s="28" t="s">
        <v>2379</v>
      </c>
      <c r="G1169" s="28">
        <v>0</v>
      </c>
      <c r="H1169" s="28" t="s">
        <v>2379</v>
      </c>
      <c r="I1169" s="28" t="str">
        <f>IF('Medical Examinations'!$B1169&lt;18.5, "Underweight", IF('Medical Examinations'!$B1169&lt;=24.9, "Normal Weight", IF('Medical Examinations'!$B1169&lt;=29.9, "Overweight", "Obesity")))</f>
        <v>Overweight</v>
      </c>
      <c r="J1169" s="30" t="str">
        <f>IF('Medical Examinations'!$C1169&lt;5.7, "Normal", IF('Medical Examinations'!$C1169&lt;=6.4, "Prediabetes", "Diabetes"))</f>
        <v>Diabetes</v>
      </c>
    </row>
    <row r="1170" spans="1:10" x14ac:dyDescent="0.3">
      <c r="A1170" s="39" t="s">
        <v>1201</v>
      </c>
      <c r="B1170" s="23">
        <v>32.299999999999997</v>
      </c>
      <c r="C1170" s="23">
        <v>4.37</v>
      </c>
      <c r="D1170" s="23" t="s">
        <v>2379</v>
      </c>
      <c r="E1170" s="23" t="s">
        <v>2379</v>
      </c>
      <c r="F1170" s="23" t="s">
        <v>2379</v>
      </c>
      <c r="G1170" s="23">
        <v>2</v>
      </c>
      <c r="H1170" s="23" t="s">
        <v>2379</v>
      </c>
      <c r="I1170" s="23" t="str">
        <f>IF('Medical Examinations'!$B1170&lt;18.5, "Underweight", IF('Medical Examinations'!$B1170&lt;=24.9, "Normal Weight", IF('Medical Examinations'!$B1170&lt;=29.9, "Overweight", "Obesity")))</f>
        <v>Obesity</v>
      </c>
      <c r="J1170" s="33" t="str">
        <f>IF('Medical Examinations'!$C1170&lt;5.7, "Normal", IF('Medical Examinations'!$C1170&lt;=6.4, "Prediabetes", "Diabetes"))</f>
        <v>Normal</v>
      </c>
    </row>
    <row r="1171" spans="1:10" x14ac:dyDescent="0.3">
      <c r="A1171" s="38" t="s">
        <v>1200</v>
      </c>
      <c r="B1171" s="28">
        <v>28.61</v>
      </c>
      <c r="C1171" s="28">
        <v>5.76</v>
      </c>
      <c r="D1171" s="28" t="s">
        <v>2379</v>
      </c>
      <c r="E1171" s="28" t="s">
        <v>2379</v>
      </c>
      <c r="F1171" s="28" t="s">
        <v>2381</v>
      </c>
      <c r="G1171" s="28">
        <v>1</v>
      </c>
      <c r="H1171" s="28" t="s">
        <v>2379</v>
      </c>
      <c r="I1171" s="28" t="str">
        <f>IF('Medical Examinations'!$B1171&lt;18.5, "Underweight", IF('Medical Examinations'!$B1171&lt;=24.9, "Normal Weight", IF('Medical Examinations'!$B1171&lt;=29.9, "Overweight", "Obesity")))</f>
        <v>Overweight</v>
      </c>
      <c r="J1171" s="30" t="str">
        <f>IF('Medical Examinations'!$C1171&lt;5.7, "Normal", IF('Medical Examinations'!$C1171&lt;=6.4, "Prediabetes", "Diabetes"))</f>
        <v>Prediabetes</v>
      </c>
    </row>
    <row r="1172" spans="1:10" x14ac:dyDescent="0.3">
      <c r="A1172" s="39" t="s">
        <v>1199</v>
      </c>
      <c r="B1172" s="23">
        <v>45.41</v>
      </c>
      <c r="C1172" s="23">
        <v>4.96</v>
      </c>
      <c r="D1172" s="23" t="s">
        <v>2379</v>
      </c>
      <c r="E1172" s="23" t="s">
        <v>2379</v>
      </c>
      <c r="F1172" s="23" t="s">
        <v>2379</v>
      </c>
      <c r="G1172" s="23">
        <v>1</v>
      </c>
      <c r="H1172" s="23" t="s">
        <v>2379</v>
      </c>
      <c r="I1172" s="23" t="str">
        <f>IF('Medical Examinations'!$B1172&lt;18.5, "Underweight", IF('Medical Examinations'!$B1172&lt;=24.9, "Normal Weight", IF('Medical Examinations'!$B1172&lt;=29.9, "Overweight", "Obesity")))</f>
        <v>Obesity</v>
      </c>
      <c r="J1172" s="33" t="str">
        <f>IF('Medical Examinations'!$C1172&lt;5.7, "Normal", IF('Medical Examinations'!$C1172&lt;=6.4, "Prediabetes", "Diabetes"))</f>
        <v>Normal</v>
      </c>
    </row>
    <row r="1173" spans="1:10" x14ac:dyDescent="0.3">
      <c r="A1173" s="38" t="s">
        <v>1198</v>
      </c>
      <c r="B1173" s="28">
        <v>31.2</v>
      </c>
      <c r="C1173" s="28">
        <v>11.04</v>
      </c>
      <c r="D1173" s="28" t="s">
        <v>2381</v>
      </c>
      <c r="E1173" s="28" t="s">
        <v>2379</v>
      </c>
      <c r="F1173" s="28" t="s">
        <v>2379</v>
      </c>
      <c r="G1173" s="28">
        <v>2</v>
      </c>
      <c r="H1173" s="28" t="s">
        <v>2379</v>
      </c>
      <c r="I1173" s="28" t="str">
        <f>IF('Medical Examinations'!$B1173&lt;18.5, "Underweight", IF('Medical Examinations'!$B1173&lt;=24.9, "Normal Weight", IF('Medical Examinations'!$B1173&lt;=29.9, "Overweight", "Obesity")))</f>
        <v>Obesity</v>
      </c>
      <c r="J1173" s="30" t="str">
        <f>IF('Medical Examinations'!$C1173&lt;5.7, "Normal", IF('Medical Examinations'!$C1173&lt;=6.4, "Prediabetes", "Diabetes"))</f>
        <v>Diabetes</v>
      </c>
    </row>
    <row r="1174" spans="1:10" x14ac:dyDescent="0.3">
      <c r="A1174" s="39" t="s">
        <v>1197</v>
      </c>
      <c r="B1174" s="23">
        <v>29.83</v>
      </c>
      <c r="C1174" s="23">
        <v>7.81</v>
      </c>
      <c r="D1174" s="23" t="s">
        <v>2381</v>
      </c>
      <c r="E1174" s="23" t="s">
        <v>2379</v>
      </c>
      <c r="F1174" s="23" t="s">
        <v>2379</v>
      </c>
      <c r="G1174" s="23">
        <v>1</v>
      </c>
      <c r="H1174" s="23" t="s">
        <v>2379</v>
      </c>
      <c r="I1174" s="23" t="str">
        <f>IF('Medical Examinations'!$B1174&lt;18.5, "Underweight", IF('Medical Examinations'!$B1174&lt;=24.9, "Normal Weight", IF('Medical Examinations'!$B1174&lt;=29.9, "Overweight", "Obesity")))</f>
        <v>Overweight</v>
      </c>
      <c r="J1174" s="33" t="str">
        <f>IF('Medical Examinations'!$C1174&lt;5.7, "Normal", IF('Medical Examinations'!$C1174&lt;=6.4, "Prediabetes", "Diabetes"))</f>
        <v>Diabetes</v>
      </c>
    </row>
    <row r="1175" spans="1:10" x14ac:dyDescent="0.3">
      <c r="A1175" s="38" t="s">
        <v>1196</v>
      </c>
      <c r="B1175" s="28">
        <v>29.06</v>
      </c>
      <c r="C1175" s="28">
        <v>4.55</v>
      </c>
      <c r="D1175" s="28" t="s">
        <v>2379</v>
      </c>
      <c r="E1175" s="28" t="s">
        <v>2379</v>
      </c>
      <c r="F1175" s="28" t="s">
        <v>2379</v>
      </c>
      <c r="G1175" s="28">
        <v>0</v>
      </c>
      <c r="H1175" s="28" t="s">
        <v>2379</v>
      </c>
      <c r="I1175" s="28" t="str">
        <f>IF('Medical Examinations'!$B1175&lt;18.5, "Underweight", IF('Medical Examinations'!$B1175&lt;=24.9, "Normal Weight", IF('Medical Examinations'!$B1175&lt;=29.9, "Overweight", "Obesity")))</f>
        <v>Overweight</v>
      </c>
      <c r="J1175" s="30" t="str">
        <f>IF('Medical Examinations'!$C1175&lt;5.7, "Normal", IF('Medical Examinations'!$C1175&lt;=6.4, "Prediabetes", "Diabetes"))</f>
        <v>Normal</v>
      </c>
    </row>
    <row r="1176" spans="1:10" x14ac:dyDescent="0.3">
      <c r="A1176" s="39" t="s">
        <v>1195</v>
      </c>
      <c r="B1176" s="23">
        <v>27.454999999999998</v>
      </c>
      <c r="C1176" s="23">
        <v>6.13</v>
      </c>
      <c r="D1176" s="23" t="s">
        <v>2379</v>
      </c>
      <c r="E1176" s="23" t="s">
        <v>2379</v>
      </c>
      <c r="F1176" s="23" t="s">
        <v>2379</v>
      </c>
      <c r="G1176" s="23">
        <v>2</v>
      </c>
      <c r="H1176" s="23" t="s">
        <v>2379</v>
      </c>
      <c r="I1176" s="23" t="str">
        <f>IF('Medical Examinations'!$B1176&lt;18.5, "Underweight", IF('Medical Examinations'!$B1176&lt;=24.9, "Normal Weight", IF('Medical Examinations'!$B1176&lt;=29.9, "Overweight", "Obesity")))</f>
        <v>Overweight</v>
      </c>
      <c r="J1176" s="33" t="str">
        <f>IF('Medical Examinations'!$C1176&lt;5.7, "Normal", IF('Medical Examinations'!$C1176&lt;=6.4, "Prediabetes", "Diabetes"))</f>
        <v>Prediabetes</v>
      </c>
    </row>
    <row r="1177" spans="1:10" x14ac:dyDescent="0.3">
      <c r="A1177" s="38" t="s">
        <v>1194</v>
      </c>
      <c r="B1177" s="28">
        <v>23.01</v>
      </c>
      <c r="C1177" s="28">
        <v>6.04</v>
      </c>
      <c r="D1177" s="28" t="s">
        <v>2381</v>
      </c>
      <c r="E1177" s="28" t="s">
        <v>2379</v>
      </c>
      <c r="F1177" s="28" t="s">
        <v>2379</v>
      </c>
      <c r="G1177" s="28">
        <v>1</v>
      </c>
      <c r="H1177" s="28" t="s">
        <v>2379</v>
      </c>
      <c r="I1177" s="28" t="str">
        <f>IF('Medical Examinations'!$B1177&lt;18.5, "Underweight", IF('Medical Examinations'!$B1177&lt;=24.9, "Normal Weight", IF('Medical Examinations'!$B1177&lt;=29.9, "Overweight", "Obesity")))</f>
        <v>Normal Weight</v>
      </c>
      <c r="J1177" s="30" t="str">
        <f>IF('Medical Examinations'!$C1177&lt;5.7, "Normal", IF('Medical Examinations'!$C1177&lt;=6.4, "Prediabetes", "Diabetes"))</f>
        <v>Prediabetes</v>
      </c>
    </row>
    <row r="1178" spans="1:10" x14ac:dyDescent="0.3">
      <c r="A1178" s="39" t="s">
        <v>1193</v>
      </c>
      <c r="B1178" s="23">
        <v>31.39</v>
      </c>
      <c r="C1178" s="23">
        <v>8.85</v>
      </c>
      <c r="D1178" s="23" t="s">
        <v>2381</v>
      </c>
      <c r="E1178" s="23" t="s">
        <v>2379</v>
      </c>
      <c r="F1178" s="23" t="s">
        <v>2379</v>
      </c>
      <c r="G1178" s="23">
        <v>0</v>
      </c>
      <c r="H1178" s="23" t="s">
        <v>2379</v>
      </c>
      <c r="I1178" s="23" t="str">
        <f>IF('Medical Examinations'!$B1178&lt;18.5, "Underweight", IF('Medical Examinations'!$B1178&lt;=24.9, "Normal Weight", IF('Medical Examinations'!$B1178&lt;=29.9, "Overweight", "Obesity")))</f>
        <v>Obesity</v>
      </c>
      <c r="J1178" s="33" t="str">
        <f>IF('Medical Examinations'!$C1178&lt;5.7, "Normal", IF('Medical Examinations'!$C1178&lt;=6.4, "Prediabetes", "Diabetes"))</f>
        <v>Diabetes</v>
      </c>
    </row>
    <row r="1179" spans="1:10" x14ac:dyDescent="0.3">
      <c r="A1179" s="38" t="s">
        <v>1192</v>
      </c>
      <c r="B1179" s="28">
        <v>34.770000000000003</v>
      </c>
      <c r="C1179" s="28">
        <v>10.54</v>
      </c>
      <c r="D1179" s="28" t="s">
        <v>2379</v>
      </c>
      <c r="E1179" s="28" t="s">
        <v>2379</v>
      </c>
      <c r="F1179" s="28" t="s">
        <v>2379</v>
      </c>
      <c r="G1179" s="28">
        <v>2</v>
      </c>
      <c r="H1179" s="28" t="s">
        <v>2379</v>
      </c>
      <c r="I1179" s="28" t="str">
        <f>IF('Medical Examinations'!$B1179&lt;18.5, "Underweight", IF('Medical Examinations'!$B1179&lt;=24.9, "Normal Weight", IF('Medical Examinations'!$B1179&lt;=29.9, "Overweight", "Obesity")))</f>
        <v>Obesity</v>
      </c>
      <c r="J1179" s="30" t="str">
        <f>IF('Medical Examinations'!$C1179&lt;5.7, "Normal", IF('Medical Examinations'!$C1179&lt;=6.4, "Prediabetes", "Diabetes"))</f>
        <v>Diabetes</v>
      </c>
    </row>
    <row r="1180" spans="1:10" x14ac:dyDescent="0.3">
      <c r="A1180" s="39" t="s">
        <v>1191</v>
      </c>
      <c r="B1180" s="23">
        <v>24.48</v>
      </c>
      <c r="C1180" s="23">
        <v>4.37</v>
      </c>
      <c r="D1180" s="23" t="s">
        <v>2381</v>
      </c>
      <c r="E1180" s="23" t="s">
        <v>2379</v>
      </c>
      <c r="F1180" s="23" t="s">
        <v>2379</v>
      </c>
      <c r="G1180" s="23">
        <v>2</v>
      </c>
      <c r="H1180" s="23" t="s">
        <v>2379</v>
      </c>
      <c r="I1180" s="23" t="str">
        <f>IF('Medical Examinations'!$B1180&lt;18.5, "Underweight", IF('Medical Examinations'!$B1180&lt;=24.9, "Normal Weight", IF('Medical Examinations'!$B1180&lt;=29.9, "Overweight", "Obesity")))</f>
        <v>Normal Weight</v>
      </c>
      <c r="J1180" s="33" t="str">
        <f>IF('Medical Examinations'!$C1180&lt;5.7, "Normal", IF('Medical Examinations'!$C1180&lt;=6.4, "Prediabetes", "Diabetes"))</f>
        <v>Normal</v>
      </c>
    </row>
    <row r="1181" spans="1:10" x14ac:dyDescent="0.3">
      <c r="A1181" s="38" t="s">
        <v>1190</v>
      </c>
      <c r="B1181" s="28">
        <v>22.61</v>
      </c>
      <c r="C1181" s="28">
        <v>9.6300000000000008</v>
      </c>
      <c r="D1181" s="28" t="s">
        <v>2379</v>
      </c>
      <c r="E1181" s="28" t="s">
        <v>2379</v>
      </c>
      <c r="F1181" s="28" t="s">
        <v>2379</v>
      </c>
      <c r="G1181" s="28">
        <v>2</v>
      </c>
      <c r="H1181" s="28" t="s">
        <v>2379</v>
      </c>
      <c r="I1181" s="28" t="str">
        <f>IF('Medical Examinations'!$B1181&lt;18.5, "Underweight", IF('Medical Examinations'!$B1181&lt;=24.9, "Normal Weight", IF('Medical Examinations'!$B1181&lt;=29.9, "Overweight", "Obesity")))</f>
        <v>Normal Weight</v>
      </c>
      <c r="J1181" s="30" t="str">
        <f>IF('Medical Examinations'!$C1181&lt;5.7, "Normal", IF('Medical Examinations'!$C1181&lt;=6.4, "Prediabetes", "Diabetes"))</f>
        <v>Diabetes</v>
      </c>
    </row>
    <row r="1182" spans="1:10" x14ac:dyDescent="0.3">
      <c r="A1182" s="39" t="s">
        <v>1189</v>
      </c>
      <c r="B1182" s="23">
        <v>34.299999999999997</v>
      </c>
      <c r="C1182" s="23">
        <v>10.37</v>
      </c>
      <c r="D1182" s="23" t="s">
        <v>2379</v>
      </c>
      <c r="E1182" s="23" t="s">
        <v>2379</v>
      </c>
      <c r="F1182" s="23" t="s">
        <v>2379</v>
      </c>
      <c r="G1182" s="23">
        <v>0</v>
      </c>
      <c r="H1182" s="23" t="s">
        <v>2379</v>
      </c>
      <c r="I1182" s="23" t="str">
        <f>IF('Medical Examinations'!$B1182&lt;18.5, "Underweight", IF('Medical Examinations'!$B1182&lt;=24.9, "Normal Weight", IF('Medical Examinations'!$B1182&lt;=29.9, "Overweight", "Obesity")))</f>
        <v>Obesity</v>
      </c>
      <c r="J1182" s="33" t="str">
        <f>IF('Medical Examinations'!$C1182&lt;5.7, "Normal", IF('Medical Examinations'!$C1182&lt;=6.4, "Prediabetes", "Diabetes"))</f>
        <v>Diabetes</v>
      </c>
    </row>
    <row r="1183" spans="1:10" x14ac:dyDescent="0.3">
      <c r="A1183" s="38" t="s">
        <v>1188</v>
      </c>
      <c r="B1183" s="28">
        <v>46.09</v>
      </c>
      <c r="C1183" s="28">
        <v>5.44</v>
      </c>
      <c r="D1183" s="28" t="s">
        <v>2379</v>
      </c>
      <c r="E1183" s="28" t="s">
        <v>2379</v>
      </c>
      <c r="F1183" s="28" t="s">
        <v>2379</v>
      </c>
      <c r="G1183" s="28">
        <v>2</v>
      </c>
      <c r="H1183" s="28" t="s">
        <v>2379</v>
      </c>
      <c r="I1183" s="28" t="str">
        <f>IF('Medical Examinations'!$B1183&lt;18.5, "Underweight", IF('Medical Examinations'!$B1183&lt;=24.9, "Normal Weight", IF('Medical Examinations'!$B1183&lt;=29.9, "Overweight", "Obesity")))</f>
        <v>Obesity</v>
      </c>
      <c r="J1183" s="30" t="str">
        <f>IF('Medical Examinations'!$C1183&lt;5.7, "Normal", IF('Medical Examinations'!$C1183&lt;=6.4, "Prediabetes", "Diabetes"))</f>
        <v>Normal</v>
      </c>
    </row>
    <row r="1184" spans="1:10" x14ac:dyDescent="0.3">
      <c r="A1184" s="39" t="s">
        <v>1187</v>
      </c>
      <c r="B1184" s="23">
        <v>44.744999999999997</v>
      </c>
      <c r="C1184" s="23">
        <v>5.19</v>
      </c>
      <c r="D1184" s="23" t="s">
        <v>2379</v>
      </c>
      <c r="E1184" s="23" t="s">
        <v>2379</v>
      </c>
      <c r="F1184" s="23" t="s">
        <v>2379</v>
      </c>
      <c r="G1184" s="23">
        <v>2</v>
      </c>
      <c r="H1184" s="23" t="s">
        <v>2379</v>
      </c>
      <c r="I1184" s="23" t="str">
        <f>IF('Medical Examinations'!$B1184&lt;18.5, "Underweight", IF('Medical Examinations'!$B1184&lt;=24.9, "Normal Weight", IF('Medical Examinations'!$B1184&lt;=29.9, "Overweight", "Obesity")))</f>
        <v>Obesity</v>
      </c>
      <c r="J1184" s="33" t="str">
        <f>IF('Medical Examinations'!$C1184&lt;5.7, "Normal", IF('Medical Examinations'!$C1184&lt;=6.4, "Prediabetes", "Diabetes"))</f>
        <v>Normal</v>
      </c>
    </row>
    <row r="1185" spans="1:10" x14ac:dyDescent="0.3">
      <c r="A1185" s="38" t="s">
        <v>1186</v>
      </c>
      <c r="B1185" s="28">
        <v>26.33</v>
      </c>
      <c r="C1185" s="28">
        <v>11.8</v>
      </c>
      <c r="D1185" s="28" t="s">
        <v>2381</v>
      </c>
      <c r="E1185" s="28" t="s">
        <v>2379</v>
      </c>
      <c r="F1185" s="28" t="s">
        <v>2379</v>
      </c>
      <c r="G1185" s="28">
        <v>1</v>
      </c>
      <c r="H1185" s="28" t="s">
        <v>2379</v>
      </c>
      <c r="I1185" s="28" t="str">
        <f>IF('Medical Examinations'!$B1185&lt;18.5, "Underweight", IF('Medical Examinations'!$B1185&lt;=24.9, "Normal Weight", IF('Medical Examinations'!$B1185&lt;=29.9, "Overweight", "Obesity")))</f>
        <v>Overweight</v>
      </c>
      <c r="J1185" s="30" t="str">
        <f>IF('Medical Examinations'!$C1185&lt;5.7, "Normal", IF('Medical Examinations'!$C1185&lt;=6.4, "Prediabetes", "Diabetes"))</f>
        <v>Diabetes</v>
      </c>
    </row>
    <row r="1186" spans="1:10" x14ac:dyDescent="0.3">
      <c r="A1186" s="39" t="s">
        <v>1185</v>
      </c>
      <c r="B1186" s="23">
        <v>26.6</v>
      </c>
      <c r="C1186" s="23">
        <v>8.3800000000000008</v>
      </c>
      <c r="D1186" s="23" t="s">
        <v>2379</v>
      </c>
      <c r="E1186" s="23" t="s">
        <v>2379</v>
      </c>
      <c r="F1186" s="23" t="s">
        <v>2379</v>
      </c>
      <c r="G1186" s="23">
        <v>2</v>
      </c>
      <c r="H1186" s="23" t="s">
        <v>2379</v>
      </c>
      <c r="I1186" s="23" t="str">
        <f>IF('Medical Examinations'!$B1186&lt;18.5, "Underweight", IF('Medical Examinations'!$B1186&lt;=24.9, "Normal Weight", IF('Medical Examinations'!$B1186&lt;=29.9, "Overweight", "Obesity")))</f>
        <v>Overweight</v>
      </c>
      <c r="J1186" s="33" t="str">
        <f>IF('Medical Examinations'!$C1186&lt;5.7, "Normal", IF('Medical Examinations'!$C1186&lt;=6.4, "Prediabetes", "Diabetes"))</f>
        <v>Diabetes</v>
      </c>
    </row>
    <row r="1187" spans="1:10" x14ac:dyDescent="0.3">
      <c r="A1187" s="38" t="s">
        <v>1184</v>
      </c>
      <c r="B1187" s="28">
        <v>27.5</v>
      </c>
      <c r="C1187" s="28">
        <v>7.58</v>
      </c>
      <c r="D1187" s="28" t="s">
        <v>2379</v>
      </c>
      <c r="E1187" s="28" t="s">
        <v>2379</v>
      </c>
      <c r="F1187" s="28" t="s">
        <v>2379</v>
      </c>
      <c r="G1187" s="28">
        <v>0</v>
      </c>
      <c r="H1187" s="28" t="s">
        <v>2379</v>
      </c>
      <c r="I1187" s="28" t="str">
        <f>IF('Medical Examinations'!$B1187&lt;18.5, "Underweight", IF('Medical Examinations'!$B1187&lt;=24.9, "Normal Weight", IF('Medical Examinations'!$B1187&lt;=29.9, "Overweight", "Obesity")))</f>
        <v>Overweight</v>
      </c>
      <c r="J1187" s="30" t="str">
        <f>IF('Medical Examinations'!$C1187&lt;5.7, "Normal", IF('Medical Examinations'!$C1187&lt;=6.4, "Prediabetes", "Diabetes"))</f>
        <v>Diabetes</v>
      </c>
    </row>
    <row r="1188" spans="1:10" x14ac:dyDescent="0.3">
      <c r="A1188" s="39" t="s">
        <v>1183</v>
      </c>
      <c r="B1188" s="23">
        <v>41.55</v>
      </c>
      <c r="C1188" s="23">
        <v>4.6100000000000003</v>
      </c>
      <c r="D1188" s="23" t="s">
        <v>2379</v>
      </c>
      <c r="E1188" s="23" t="s">
        <v>2379</v>
      </c>
      <c r="F1188" s="23" t="s">
        <v>2379</v>
      </c>
      <c r="G1188" s="23">
        <v>1</v>
      </c>
      <c r="H1188" s="23" t="s">
        <v>2379</v>
      </c>
      <c r="I1188" s="23" t="str">
        <f>IF('Medical Examinations'!$B1188&lt;18.5, "Underweight", IF('Medical Examinations'!$B1188&lt;=24.9, "Normal Weight", IF('Medical Examinations'!$B1188&lt;=29.9, "Overweight", "Obesity")))</f>
        <v>Obesity</v>
      </c>
      <c r="J1188" s="33" t="str">
        <f>IF('Medical Examinations'!$C1188&lt;5.7, "Normal", IF('Medical Examinations'!$C1188&lt;=6.4, "Prediabetes", "Diabetes"))</f>
        <v>Normal</v>
      </c>
    </row>
    <row r="1189" spans="1:10" x14ac:dyDescent="0.3">
      <c r="A1189" s="38" t="s">
        <v>1182</v>
      </c>
      <c r="B1189" s="28">
        <v>41.47</v>
      </c>
      <c r="C1189" s="28">
        <v>4.7</v>
      </c>
      <c r="D1189" s="28" t="s">
        <v>2381</v>
      </c>
      <c r="E1189" s="28" t="s">
        <v>2379</v>
      </c>
      <c r="F1189" s="28" t="s">
        <v>2381</v>
      </c>
      <c r="G1189" s="28">
        <v>1</v>
      </c>
      <c r="H1189" s="28" t="s">
        <v>2379</v>
      </c>
      <c r="I1189" s="28" t="str">
        <f>IF('Medical Examinations'!$B1189&lt;18.5, "Underweight", IF('Medical Examinations'!$B1189&lt;=24.9, "Normal Weight", IF('Medical Examinations'!$B1189&lt;=29.9, "Overweight", "Obesity")))</f>
        <v>Obesity</v>
      </c>
      <c r="J1189" s="30" t="str">
        <f>IF('Medical Examinations'!$C1189&lt;5.7, "Normal", IF('Medical Examinations'!$C1189&lt;=6.4, "Prediabetes", "Diabetes"))</f>
        <v>Normal</v>
      </c>
    </row>
    <row r="1190" spans="1:10" x14ac:dyDescent="0.3">
      <c r="A1190" s="39" t="s">
        <v>1181</v>
      </c>
      <c r="B1190" s="23">
        <v>24.795000000000002</v>
      </c>
      <c r="C1190" s="23">
        <v>6.05</v>
      </c>
      <c r="D1190" s="23" t="s">
        <v>2381</v>
      </c>
      <c r="E1190" s="23" t="s">
        <v>2379</v>
      </c>
      <c r="F1190" s="23" t="s">
        <v>2379</v>
      </c>
      <c r="G1190" s="23">
        <v>0</v>
      </c>
      <c r="H1190" s="23" t="s">
        <v>2379</v>
      </c>
      <c r="I1190" s="23" t="str">
        <f>IF('Medical Examinations'!$B1190&lt;18.5, "Underweight", IF('Medical Examinations'!$B1190&lt;=24.9, "Normal Weight", IF('Medical Examinations'!$B1190&lt;=29.9, "Overweight", "Obesity")))</f>
        <v>Normal Weight</v>
      </c>
      <c r="J1190" s="33" t="str">
        <f>IF('Medical Examinations'!$C1190&lt;5.7, "Normal", IF('Medical Examinations'!$C1190&lt;=6.4, "Prediabetes", "Diabetes"))</f>
        <v>Prediabetes</v>
      </c>
    </row>
    <row r="1191" spans="1:10" x14ac:dyDescent="0.3">
      <c r="A1191" s="38" t="s">
        <v>1180</v>
      </c>
      <c r="B1191" s="28">
        <v>29.48</v>
      </c>
      <c r="C1191" s="28">
        <v>5.63</v>
      </c>
      <c r="D1191" s="28" t="s">
        <v>2381</v>
      </c>
      <c r="E1191" s="28" t="s">
        <v>2379</v>
      </c>
      <c r="F1191" s="28" t="s">
        <v>2381</v>
      </c>
      <c r="G1191" s="28">
        <v>1</v>
      </c>
      <c r="H1191" s="28" t="s">
        <v>2379</v>
      </c>
      <c r="I1191" s="28" t="str">
        <f>IF('Medical Examinations'!$B1191&lt;18.5, "Underweight", IF('Medical Examinations'!$B1191&lt;=24.9, "Normal Weight", IF('Medical Examinations'!$B1191&lt;=29.9, "Overweight", "Obesity")))</f>
        <v>Overweight</v>
      </c>
      <c r="J1191" s="30" t="str">
        <f>IF('Medical Examinations'!$C1191&lt;5.7, "Normal", IF('Medical Examinations'!$C1191&lt;=6.4, "Prediabetes", "Diabetes"))</f>
        <v>Normal</v>
      </c>
    </row>
    <row r="1192" spans="1:10" x14ac:dyDescent="0.3">
      <c r="A1192" s="39" t="s">
        <v>1179</v>
      </c>
      <c r="B1192" s="23">
        <v>28.09</v>
      </c>
      <c r="C1192" s="23">
        <v>6.06</v>
      </c>
      <c r="D1192" s="23" t="s">
        <v>2379</v>
      </c>
      <c r="E1192" s="23" t="s">
        <v>2379</v>
      </c>
      <c r="F1192" s="23" t="s">
        <v>2381</v>
      </c>
      <c r="G1192" s="23">
        <v>1</v>
      </c>
      <c r="H1192" s="23" t="s">
        <v>2379</v>
      </c>
      <c r="I1192" s="23" t="str">
        <f>IF('Medical Examinations'!$B1192&lt;18.5, "Underweight", IF('Medical Examinations'!$B1192&lt;=24.9, "Normal Weight", IF('Medical Examinations'!$B1192&lt;=29.9, "Overweight", "Obesity")))</f>
        <v>Overweight</v>
      </c>
      <c r="J1192" s="33" t="str">
        <f>IF('Medical Examinations'!$C1192&lt;5.7, "Normal", IF('Medical Examinations'!$C1192&lt;=6.4, "Prediabetes", "Diabetes"))</f>
        <v>Prediabetes</v>
      </c>
    </row>
    <row r="1193" spans="1:10" x14ac:dyDescent="0.3">
      <c r="A1193" s="38" t="s">
        <v>1178</v>
      </c>
      <c r="B1193" s="28">
        <v>32.729999999999997</v>
      </c>
      <c r="C1193" s="28">
        <v>5.19</v>
      </c>
      <c r="D1193" s="28" t="s">
        <v>2379</v>
      </c>
      <c r="E1193" s="28" t="s">
        <v>2379</v>
      </c>
      <c r="F1193" s="28" t="s">
        <v>2379</v>
      </c>
      <c r="G1193" s="28">
        <v>1</v>
      </c>
      <c r="H1193" s="28" t="s">
        <v>2379</v>
      </c>
      <c r="I1193" s="28" t="str">
        <f>IF('Medical Examinations'!$B1193&lt;18.5, "Underweight", IF('Medical Examinations'!$B1193&lt;=24.9, "Normal Weight", IF('Medical Examinations'!$B1193&lt;=29.9, "Overweight", "Obesity")))</f>
        <v>Obesity</v>
      </c>
      <c r="J1193" s="30" t="str">
        <f>IF('Medical Examinations'!$C1193&lt;5.7, "Normal", IF('Medical Examinations'!$C1193&lt;=6.4, "Prediabetes", "Diabetes"))</f>
        <v>Normal</v>
      </c>
    </row>
    <row r="1194" spans="1:10" x14ac:dyDescent="0.3">
      <c r="A1194" s="39" t="s">
        <v>1177</v>
      </c>
      <c r="B1194" s="23">
        <v>27.36</v>
      </c>
      <c r="C1194" s="23">
        <v>8.9600000000000009</v>
      </c>
      <c r="D1194" s="23" t="s">
        <v>2379</v>
      </c>
      <c r="E1194" s="23" t="s">
        <v>2379</v>
      </c>
      <c r="F1194" s="23" t="s">
        <v>2379</v>
      </c>
      <c r="G1194" s="23">
        <v>0</v>
      </c>
      <c r="H1194" s="23" t="s">
        <v>2379</v>
      </c>
      <c r="I1194" s="23" t="str">
        <f>IF('Medical Examinations'!$B1194&lt;18.5, "Underweight", IF('Medical Examinations'!$B1194&lt;=24.9, "Normal Weight", IF('Medical Examinations'!$B1194&lt;=29.9, "Overweight", "Obesity")))</f>
        <v>Overweight</v>
      </c>
      <c r="J1194" s="33" t="str">
        <f>IF('Medical Examinations'!$C1194&lt;5.7, "Normal", IF('Medical Examinations'!$C1194&lt;=6.4, "Prediabetes", "Diabetes"))</f>
        <v>Diabetes</v>
      </c>
    </row>
    <row r="1195" spans="1:10" x14ac:dyDescent="0.3">
      <c r="A1195" s="38" t="s">
        <v>1176</v>
      </c>
      <c r="B1195" s="28">
        <v>27.265000000000001</v>
      </c>
      <c r="C1195" s="28">
        <v>11.39</v>
      </c>
      <c r="D1195" s="28" t="s">
        <v>2379</v>
      </c>
      <c r="E1195" s="28" t="s">
        <v>2379</v>
      </c>
      <c r="F1195" s="28" t="s">
        <v>2379</v>
      </c>
      <c r="G1195" s="28">
        <v>0</v>
      </c>
      <c r="H1195" s="28" t="s">
        <v>2379</v>
      </c>
      <c r="I1195" s="28" t="str">
        <f>IF('Medical Examinations'!$B1195&lt;18.5, "Underweight", IF('Medical Examinations'!$B1195&lt;=24.9, "Normal Weight", IF('Medical Examinations'!$B1195&lt;=29.9, "Overweight", "Obesity")))</f>
        <v>Overweight</v>
      </c>
      <c r="J1195" s="30" t="str">
        <f>IF('Medical Examinations'!$C1195&lt;5.7, "Normal", IF('Medical Examinations'!$C1195&lt;=6.4, "Prediabetes", "Diabetes"))</f>
        <v>Diabetes</v>
      </c>
    </row>
    <row r="1196" spans="1:10" x14ac:dyDescent="0.3">
      <c r="A1196" s="39" t="s">
        <v>1175</v>
      </c>
      <c r="B1196" s="23">
        <v>48.07</v>
      </c>
      <c r="C1196" s="23">
        <v>4.0599999999999996</v>
      </c>
      <c r="D1196" s="23" t="s">
        <v>2381</v>
      </c>
      <c r="E1196" s="23" t="s">
        <v>2379</v>
      </c>
      <c r="F1196" s="23" t="s">
        <v>2379</v>
      </c>
      <c r="G1196" s="23">
        <v>0</v>
      </c>
      <c r="H1196" s="23" t="s">
        <v>2379</v>
      </c>
      <c r="I1196" s="23" t="str">
        <f>IF('Medical Examinations'!$B1196&lt;18.5, "Underweight", IF('Medical Examinations'!$B1196&lt;=24.9, "Normal Weight", IF('Medical Examinations'!$B1196&lt;=29.9, "Overweight", "Obesity")))</f>
        <v>Obesity</v>
      </c>
      <c r="J1196" s="33" t="str">
        <f>IF('Medical Examinations'!$C1196&lt;5.7, "Normal", IF('Medical Examinations'!$C1196&lt;=6.4, "Prediabetes", "Diabetes"))</f>
        <v>Normal</v>
      </c>
    </row>
    <row r="1197" spans="1:10" x14ac:dyDescent="0.3">
      <c r="A1197" s="38" t="s">
        <v>1174</v>
      </c>
      <c r="B1197" s="28">
        <v>30.8</v>
      </c>
      <c r="C1197" s="28">
        <v>5.23</v>
      </c>
      <c r="D1197" s="28" t="s">
        <v>2381</v>
      </c>
      <c r="E1197" s="28" t="s">
        <v>2379</v>
      </c>
      <c r="F1197" s="28" t="s">
        <v>2379</v>
      </c>
      <c r="G1197" s="28">
        <v>0</v>
      </c>
      <c r="H1197" s="28" t="s">
        <v>2379</v>
      </c>
      <c r="I1197" s="28" t="str">
        <f>IF('Medical Examinations'!$B1197&lt;18.5, "Underweight", IF('Medical Examinations'!$B1197&lt;=24.9, "Normal Weight", IF('Medical Examinations'!$B1197&lt;=29.9, "Overweight", "Obesity")))</f>
        <v>Obesity</v>
      </c>
      <c r="J1197" s="30" t="str">
        <f>IF('Medical Examinations'!$C1197&lt;5.7, "Normal", IF('Medical Examinations'!$C1197&lt;=6.4, "Prediabetes", "Diabetes"))</f>
        <v>Normal</v>
      </c>
    </row>
    <row r="1198" spans="1:10" x14ac:dyDescent="0.3">
      <c r="A1198" s="39" t="s">
        <v>1173</v>
      </c>
      <c r="B1198" s="23">
        <v>32.299999999999997</v>
      </c>
      <c r="C1198" s="23">
        <v>5.05</v>
      </c>
      <c r="D1198" s="23" t="s">
        <v>2381</v>
      </c>
      <c r="E1198" s="23" t="s">
        <v>2379</v>
      </c>
      <c r="F1198" s="23" t="s">
        <v>2379</v>
      </c>
      <c r="G1198" s="23">
        <v>0</v>
      </c>
      <c r="H1198" s="23" t="s">
        <v>2379</v>
      </c>
      <c r="I1198" s="23" t="str">
        <f>IF('Medical Examinations'!$B1198&lt;18.5, "Underweight", IF('Medical Examinations'!$B1198&lt;=24.9, "Normal Weight", IF('Medical Examinations'!$B1198&lt;=29.9, "Overweight", "Obesity")))</f>
        <v>Obesity</v>
      </c>
      <c r="J1198" s="33" t="str">
        <f>IF('Medical Examinations'!$C1198&lt;5.7, "Normal", IF('Medical Examinations'!$C1198&lt;=6.4, "Prediabetes", "Diabetes"))</f>
        <v>Normal</v>
      </c>
    </row>
    <row r="1199" spans="1:10" x14ac:dyDescent="0.3">
      <c r="A1199" s="38" t="s">
        <v>1172</v>
      </c>
      <c r="B1199" s="28">
        <v>39.700000000000003</v>
      </c>
      <c r="C1199" s="28">
        <v>7.34</v>
      </c>
      <c r="D1199" s="28" t="s">
        <v>2379</v>
      </c>
      <c r="E1199" s="28" t="s">
        <v>2379</v>
      </c>
      <c r="F1199" s="28" t="s">
        <v>2379</v>
      </c>
      <c r="G1199" s="28">
        <v>0</v>
      </c>
      <c r="H1199" s="28" t="s">
        <v>2379</v>
      </c>
      <c r="I1199" s="28" t="str">
        <f>IF('Medical Examinations'!$B1199&lt;18.5, "Underweight", IF('Medical Examinations'!$B1199&lt;=24.9, "Normal Weight", IF('Medical Examinations'!$B1199&lt;=29.9, "Overweight", "Obesity")))</f>
        <v>Obesity</v>
      </c>
      <c r="J1199" s="30" t="str">
        <f>IF('Medical Examinations'!$C1199&lt;5.7, "Normal", IF('Medical Examinations'!$C1199&lt;=6.4, "Prediabetes", "Diabetes"))</f>
        <v>Diabetes</v>
      </c>
    </row>
    <row r="1200" spans="1:10" x14ac:dyDescent="0.3">
      <c r="A1200" s="39" t="s">
        <v>1171</v>
      </c>
      <c r="B1200" s="23">
        <v>35.97</v>
      </c>
      <c r="C1200" s="23">
        <v>8.1300000000000008</v>
      </c>
      <c r="D1200" s="23" t="s">
        <v>2379</v>
      </c>
      <c r="E1200" s="23" t="s">
        <v>2379</v>
      </c>
      <c r="F1200" s="23" t="s">
        <v>2379</v>
      </c>
      <c r="G1200" s="23">
        <v>0</v>
      </c>
      <c r="H1200" s="23" t="s">
        <v>2379</v>
      </c>
      <c r="I1200" s="23" t="str">
        <f>IF('Medical Examinations'!$B1200&lt;18.5, "Underweight", IF('Medical Examinations'!$B1200&lt;=24.9, "Normal Weight", IF('Medical Examinations'!$B1200&lt;=29.9, "Overweight", "Obesity")))</f>
        <v>Obesity</v>
      </c>
      <c r="J1200" s="33" t="str">
        <f>IF('Medical Examinations'!$C1200&lt;5.7, "Normal", IF('Medical Examinations'!$C1200&lt;=6.4, "Prediabetes", "Diabetes"))</f>
        <v>Diabetes</v>
      </c>
    </row>
    <row r="1201" spans="1:10" x14ac:dyDescent="0.3">
      <c r="A1201" s="38" t="s">
        <v>1170</v>
      </c>
      <c r="B1201" s="28">
        <v>25.86</v>
      </c>
      <c r="C1201" s="28">
        <v>6.68</v>
      </c>
      <c r="D1201" s="28" t="s">
        <v>2381</v>
      </c>
      <c r="E1201" s="28" t="s">
        <v>2379</v>
      </c>
      <c r="F1201" s="28" t="s">
        <v>2379</v>
      </c>
      <c r="G1201" s="28">
        <v>1</v>
      </c>
      <c r="H1201" s="28" t="s">
        <v>2379</v>
      </c>
      <c r="I1201" s="28" t="str">
        <f>IF('Medical Examinations'!$B1201&lt;18.5, "Underweight", IF('Medical Examinations'!$B1201&lt;=24.9, "Normal Weight", IF('Medical Examinations'!$B1201&lt;=29.9, "Overweight", "Obesity")))</f>
        <v>Overweight</v>
      </c>
      <c r="J1201" s="30" t="str">
        <f>IF('Medical Examinations'!$C1201&lt;5.7, "Normal", IF('Medical Examinations'!$C1201&lt;=6.4, "Prediabetes", "Diabetes"))</f>
        <v>Diabetes</v>
      </c>
    </row>
    <row r="1202" spans="1:10" x14ac:dyDescent="0.3">
      <c r="A1202" s="39" t="s">
        <v>1169</v>
      </c>
      <c r="B1202" s="23">
        <v>30.03</v>
      </c>
      <c r="C1202" s="23">
        <v>11.51</v>
      </c>
      <c r="D1202" s="23" t="s">
        <v>2379</v>
      </c>
      <c r="E1202" s="23" t="s">
        <v>2379</v>
      </c>
      <c r="F1202" s="23" t="s">
        <v>2379</v>
      </c>
      <c r="G1202" s="23">
        <v>0</v>
      </c>
      <c r="H1202" s="23" t="s">
        <v>2379</v>
      </c>
      <c r="I1202" s="23" t="str">
        <f>IF('Medical Examinations'!$B1202&lt;18.5, "Underweight", IF('Medical Examinations'!$B1202&lt;=24.9, "Normal Weight", IF('Medical Examinations'!$B1202&lt;=29.9, "Overweight", "Obesity")))</f>
        <v>Obesity</v>
      </c>
      <c r="J1202" s="33" t="str">
        <f>IF('Medical Examinations'!$C1202&lt;5.7, "Normal", IF('Medical Examinations'!$C1202&lt;=6.4, "Prediabetes", "Diabetes"))</f>
        <v>Diabetes</v>
      </c>
    </row>
    <row r="1203" spans="1:10" x14ac:dyDescent="0.3">
      <c r="A1203" s="38" t="s">
        <v>1168</v>
      </c>
      <c r="B1203" s="28">
        <v>25.76</v>
      </c>
      <c r="C1203" s="28">
        <v>6.02</v>
      </c>
      <c r="D1203" s="28" t="s">
        <v>2381</v>
      </c>
      <c r="E1203" s="28" t="s">
        <v>2379</v>
      </c>
      <c r="F1203" s="28" t="s">
        <v>2381</v>
      </c>
      <c r="G1203" s="28">
        <v>1</v>
      </c>
      <c r="H1203" s="28" t="s">
        <v>2379</v>
      </c>
      <c r="I1203" s="28" t="str">
        <f>IF('Medical Examinations'!$B1203&lt;18.5, "Underweight", IF('Medical Examinations'!$B1203&lt;=24.9, "Normal Weight", IF('Medical Examinations'!$B1203&lt;=29.9, "Overweight", "Obesity")))</f>
        <v>Overweight</v>
      </c>
      <c r="J1203" s="30" t="str">
        <f>IF('Medical Examinations'!$C1203&lt;5.7, "Normal", IF('Medical Examinations'!$C1203&lt;=6.4, "Prediabetes", "Diabetes"))</f>
        <v>Prediabetes</v>
      </c>
    </row>
    <row r="1204" spans="1:10" x14ac:dyDescent="0.3">
      <c r="A1204" s="39" t="s">
        <v>1167</v>
      </c>
      <c r="B1204" s="23">
        <v>22.42</v>
      </c>
      <c r="C1204" s="23">
        <v>7.96</v>
      </c>
      <c r="D1204" s="23" t="s">
        <v>2379</v>
      </c>
      <c r="E1204" s="23" t="s">
        <v>2379</v>
      </c>
      <c r="F1204" s="23" t="s">
        <v>2379</v>
      </c>
      <c r="G1204" s="23">
        <v>0</v>
      </c>
      <c r="H1204" s="23" t="s">
        <v>2379</v>
      </c>
      <c r="I1204" s="23" t="str">
        <f>IF('Medical Examinations'!$B1204&lt;18.5, "Underweight", IF('Medical Examinations'!$B1204&lt;=24.9, "Normal Weight", IF('Medical Examinations'!$B1204&lt;=29.9, "Overweight", "Obesity")))</f>
        <v>Normal Weight</v>
      </c>
      <c r="J1204" s="33" t="str">
        <f>IF('Medical Examinations'!$C1204&lt;5.7, "Normal", IF('Medical Examinations'!$C1204&lt;=6.4, "Prediabetes", "Diabetes"))</f>
        <v>Diabetes</v>
      </c>
    </row>
    <row r="1205" spans="1:10" x14ac:dyDescent="0.3">
      <c r="A1205" s="38" t="s">
        <v>1166</v>
      </c>
      <c r="B1205" s="28">
        <v>33.18</v>
      </c>
      <c r="C1205" s="28">
        <v>6.01</v>
      </c>
      <c r="D1205" s="28" t="s">
        <v>2381</v>
      </c>
      <c r="E1205" s="28" t="s">
        <v>2379</v>
      </c>
      <c r="F1205" s="28" t="s">
        <v>2379</v>
      </c>
      <c r="G1205" s="28">
        <v>1</v>
      </c>
      <c r="H1205" s="28" t="s">
        <v>2379</v>
      </c>
      <c r="I1205" s="28" t="str">
        <f>IF('Medical Examinations'!$B1205&lt;18.5, "Underweight", IF('Medical Examinations'!$B1205&lt;=24.9, "Normal Weight", IF('Medical Examinations'!$B1205&lt;=29.9, "Overweight", "Obesity")))</f>
        <v>Obesity</v>
      </c>
      <c r="J1205" s="30" t="str">
        <f>IF('Medical Examinations'!$C1205&lt;5.7, "Normal", IF('Medical Examinations'!$C1205&lt;=6.4, "Prediabetes", "Diabetes"))</f>
        <v>Prediabetes</v>
      </c>
    </row>
    <row r="1206" spans="1:10" x14ac:dyDescent="0.3">
      <c r="A1206" s="39" t="s">
        <v>1165</v>
      </c>
      <c r="B1206" s="23">
        <v>43.04</v>
      </c>
      <c r="C1206" s="23">
        <v>5.9</v>
      </c>
      <c r="D1206" s="23" t="s">
        <v>2381</v>
      </c>
      <c r="E1206" s="23" t="s">
        <v>2379</v>
      </c>
      <c r="F1206" s="23" t="s">
        <v>2379</v>
      </c>
      <c r="G1206" s="23">
        <v>0</v>
      </c>
      <c r="H1206" s="23" t="s">
        <v>2379</v>
      </c>
      <c r="I1206" s="23" t="str">
        <f>IF('Medical Examinations'!$B1206&lt;18.5, "Underweight", IF('Medical Examinations'!$B1206&lt;=24.9, "Normal Weight", IF('Medical Examinations'!$B1206&lt;=29.9, "Overweight", "Obesity")))</f>
        <v>Obesity</v>
      </c>
      <c r="J1206" s="33" t="str">
        <f>IF('Medical Examinations'!$C1206&lt;5.7, "Normal", IF('Medical Examinations'!$C1206&lt;=6.4, "Prediabetes", "Diabetes"))</f>
        <v>Prediabetes</v>
      </c>
    </row>
    <row r="1207" spans="1:10" x14ac:dyDescent="0.3">
      <c r="A1207" s="38" t="s">
        <v>1164</v>
      </c>
      <c r="B1207" s="28">
        <v>34.15</v>
      </c>
      <c r="C1207" s="28">
        <v>4.49</v>
      </c>
      <c r="D1207" s="28" t="s">
        <v>2381</v>
      </c>
      <c r="E1207" s="28" t="s">
        <v>2379</v>
      </c>
      <c r="F1207" s="28" t="s">
        <v>2379</v>
      </c>
      <c r="G1207" s="28">
        <v>1</v>
      </c>
      <c r="H1207" s="28" t="s">
        <v>2379</v>
      </c>
      <c r="I1207" s="28" t="str">
        <f>IF('Medical Examinations'!$B1207&lt;18.5, "Underweight", IF('Medical Examinations'!$B1207&lt;=24.9, "Normal Weight", IF('Medical Examinations'!$B1207&lt;=29.9, "Overweight", "Obesity")))</f>
        <v>Obesity</v>
      </c>
      <c r="J1207" s="30" t="str">
        <f>IF('Medical Examinations'!$C1207&lt;5.7, "Normal", IF('Medical Examinations'!$C1207&lt;=6.4, "Prediabetes", "Diabetes"))</f>
        <v>Normal</v>
      </c>
    </row>
    <row r="1208" spans="1:10" x14ac:dyDescent="0.3">
      <c r="A1208" s="39" t="s">
        <v>1163</v>
      </c>
      <c r="B1208" s="23">
        <v>25.78</v>
      </c>
      <c r="C1208" s="23">
        <v>6.25</v>
      </c>
      <c r="D1208" s="23" t="s">
        <v>2379</v>
      </c>
      <c r="E1208" s="23" t="s">
        <v>2379</v>
      </c>
      <c r="F1208" s="23" t="s">
        <v>2379</v>
      </c>
      <c r="G1208" s="23">
        <v>0</v>
      </c>
      <c r="H1208" s="23" t="s">
        <v>2379</v>
      </c>
      <c r="I1208" s="23" t="str">
        <f>IF('Medical Examinations'!$B1208&lt;18.5, "Underweight", IF('Medical Examinations'!$B1208&lt;=24.9, "Normal Weight", IF('Medical Examinations'!$B1208&lt;=29.9, "Overweight", "Obesity")))</f>
        <v>Overweight</v>
      </c>
      <c r="J1208" s="33" t="str">
        <f>IF('Medical Examinations'!$C1208&lt;5.7, "Normal", IF('Medical Examinations'!$C1208&lt;=6.4, "Prediabetes", "Diabetes"))</f>
        <v>Prediabetes</v>
      </c>
    </row>
    <row r="1209" spans="1:10" x14ac:dyDescent="0.3">
      <c r="A1209" s="38" t="s">
        <v>1162</v>
      </c>
      <c r="B1209" s="28">
        <v>21.02</v>
      </c>
      <c r="C1209" s="28">
        <v>9.6199999999999992</v>
      </c>
      <c r="D1209" s="28" t="s">
        <v>2381</v>
      </c>
      <c r="E1209" s="28" t="s">
        <v>2379</v>
      </c>
      <c r="F1209" s="28" t="s">
        <v>2381</v>
      </c>
      <c r="G1209" s="28">
        <v>1</v>
      </c>
      <c r="H1209" s="28" t="s">
        <v>2379</v>
      </c>
      <c r="I1209" s="28" t="str">
        <f>IF('Medical Examinations'!$B1209&lt;18.5, "Underweight", IF('Medical Examinations'!$B1209&lt;=24.9, "Normal Weight", IF('Medical Examinations'!$B1209&lt;=29.9, "Overweight", "Obesity")))</f>
        <v>Normal Weight</v>
      </c>
      <c r="J1209" s="30" t="str">
        <f>IF('Medical Examinations'!$C1209&lt;5.7, "Normal", IF('Medical Examinations'!$C1209&lt;=6.4, "Prediabetes", "Diabetes"))</f>
        <v>Diabetes</v>
      </c>
    </row>
    <row r="1210" spans="1:10" x14ac:dyDescent="0.3">
      <c r="A1210" s="39" t="s">
        <v>1161</v>
      </c>
      <c r="B1210" s="23">
        <v>37.51</v>
      </c>
      <c r="C1210" s="23">
        <v>11.06</v>
      </c>
      <c r="D1210" s="23" t="s">
        <v>2379</v>
      </c>
      <c r="E1210" s="23" t="s">
        <v>2379</v>
      </c>
      <c r="F1210" s="23" t="s">
        <v>2379</v>
      </c>
      <c r="G1210" s="23">
        <v>2</v>
      </c>
      <c r="H1210" s="23" t="s">
        <v>2379</v>
      </c>
      <c r="I1210" s="23" t="str">
        <f>IF('Medical Examinations'!$B1210&lt;18.5, "Underweight", IF('Medical Examinations'!$B1210&lt;=24.9, "Normal Weight", IF('Medical Examinations'!$B1210&lt;=29.9, "Overweight", "Obesity")))</f>
        <v>Obesity</v>
      </c>
      <c r="J1210" s="33" t="str">
        <f>IF('Medical Examinations'!$C1210&lt;5.7, "Normal", IF('Medical Examinations'!$C1210&lt;=6.4, "Prediabetes", "Diabetes"))</f>
        <v>Diabetes</v>
      </c>
    </row>
    <row r="1211" spans="1:10" x14ac:dyDescent="0.3">
      <c r="A1211" s="38" t="s">
        <v>1160</v>
      </c>
      <c r="B1211" s="28">
        <v>25.745000000000001</v>
      </c>
      <c r="C1211" s="28">
        <v>6.11</v>
      </c>
      <c r="D1211" s="28" t="s">
        <v>2381</v>
      </c>
      <c r="E1211" s="28" t="s">
        <v>2379</v>
      </c>
      <c r="F1211" s="28" t="s">
        <v>2379</v>
      </c>
      <c r="G1211" s="28">
        <v>0</v>
      </c>
      <c r="H1211" s="28" t="s">
        <v>2379</v>
      </c>
      <c r="I1211" s="28" t="str">
        <f>IF('Medical Examinations'!$B1211&lt;18.5, "Underweight", IF('Medical Examinations'!$B1211&lt;=24.9, "Normal Weight", IF('Medical Examinations'!$B1211&lt;=29.9, "Overweight", "Obesity")))</f>
        <v>Overweight</v>
      </c>
      <c r="J1211" s="30" t="str">
        <f>IF('Medical Examinations'!$C1211&lt;5.7, "Normal", IF('Medical Examinations'!$C1211&lt;=6.4, "Prediabetes", "Diabetes"))</f>
        <v>Prediabetes</v>
      </c>
    </row>
    <row r="1212" spans="1:10" x14ac:dyDescent="0.3">
      <c r="A1212" s="39" t="s">
        <v>1159</v>
      </c>
      <c r="B1212" s="23">
        <v>31.35</v>
      </c>
      <c r="C1212" s="23">
        <v>11.49</v>
      </c>
      <c r="D1212" s="23" t="s">
        <v>2379</v>
      </c>
      <c r="E1212" s="23" t="s">
        <v>2379</v>
      </c>
      <c r="F1212" s="23" t="s">
        <v>2379</v>
      </c>
      <c r="G1212" s="23">
        <v>2</v>
      </c>
      <c r="H1212" s="23" t="s">
        <v>2379</v>
      </c>
      <c r="I1212" s="23" t="str">
        <f>IF('Medical Examinations'!$B1212&lt;18.5, "Underweight", IF('Medical Examinations'!$B1212&lt;=24.9, "Normal Weight", IF('Medical Examinations'!$B1212&lt;=29.9, "Overweight", "Obesity")))</f>
        <v>Obesity</v>
      </c>
      <c r="J1212" s="33" t="str">
        <f>IF('Medical Examinations'!$C1212&lt;5.7, "Normal", IF('Medical Examinations'!$C1212&lt;=6.4, "Prediabetes", "Diabetes"))</f>
        <v>Diabetes</v>
      </c>
    </row>
    <row r="1213" spans="1:10" x14ac:dyDescent="0.3">
      <c r="A1213" s="38" t="s">
        <v>1158</v>
      </c>
      <c r="B1213" s="28">
        <v>29.83</v>
      </c>
      <c r="C1213" s="28">
        <v>8.68</v>
      </c>
      <c r="D1213" s="28" t="s">
        <v>2379</v>
      </c>
      <c r="E1213" s="28" t="s">
        <v>2379</v>
      </c>
      <c r="F1213" s="28" t="s">
        <v>2379</v>
      </c>
      <c r="G1213" s="28">
        <v>2</v>
      </c>
      <c r="H1213" s="28" t="s">
        <v>2379</v>
      </c>
      <c r="I1213" s="28" t="str">
        <f>IF('Medical Examinations'!$B1213&lt;18.5, "Underweight", IF('Medical Examinations'!$B1213&lt;=24.9, "Normal Weight", IF('Medical Examinations'!$B1213&lt;=29.9, "Overweight", "Obesity")))</f>
        <v>Overweight</v>
      </c>
      <c r="J1213" s="30" t="str">
        <f>IF('Medical Examinations'!$C1213&lt;5.7, "Normal", IF('Medical Examinations'!$C1213&lt;=6.4, "Prediabetes", "Diabetes"))</f>
        <v>Diabetes</v>
      </c>
    </row>
    <row r="1214" spans="1:10" x14ac:dyDescent="0.3">
      <c r="A1214" s="39" t="s">
        <v>1157</v>
      </c>
      <c r="B1214" s="23">
        <v>25.49</v>
      </c>
      <c r="C1214" s="23">
        <v>5.68</v>
      </c>
      <c r="D1214" s="23" t="s">
        <v>2381</v>
      </c>
      <c r="E1214" s="23" t="s">
        <v>2379</v>
      </c>
      <c r="F1214" s="23" t="s">
        <v>2381</v>
      </c>
      <c r="G1214" s="23">
        <v>1</v>
      </c>
      <c r="H1214" s="23" t="s">
        <v>2379</v>
      </c>
      <c r="I1214" s="23" t="str">
        <f>IF('Medical Examinations'!$B1214&lt;18.5, "Underweight", IF('Medical Examinations'!$B1214&lt;=24.9, "Normal Weight", IF('Medical Examinations'!$B1214&lt;=29.9, "Overweight", "Obesity")))</f>
        <v>Overweight</v>
      </c>
      <c r="J1214" s="33" t="str">
        <f>IF('Medical Examinations'!$C1214&lt;5.7, "Normal", IF('Medical Examinations'!$C1214&lt;=6.4, "Prediabetes", "Diabetes"))</f>
        <v>Normal</v>
      </c>
    </row>
    <row r="1215" spans="1:10" x14ac:dyDescent="0.3">
      <c r="A1215" s="38" t="s">
        <v>1156</v>
      </c>
      <c r="B1215" s="28">
        <v>34.1</v>
      </c>
      <c r="C1215" s="28">
        <v>8.4499999999999993</v>
      </c>
      <c r="D1215" s="28" t="s">
        <v>2379</v>
      </c>
      <c r="E1215" s="28" t="s">
        <v>2379</v>
      </c>
      <c r="F1215" s="28" t="s">
        <v>2379</v>
      </c>
      <c r="G1215" s="28">
        <v>0</v>
      </c>
      <c r="H1215" s="28" t="s">
        <v>2379</v>
      </c>
      <c r="I1215" s="28" t="str">
        <f>IF('Medical Examinations'!$B1215&lt;18.5, "Underweight", IF('Medical Examinations'!$B1215&lt;=24.9, "Normal Weight", IF('Medical Examinations'!$B1215&lt;=29.9, "Overweight", "Obesity")))</f>
        <v>Obesity</v>
      </c>
      <c r="J1215" s="30" t="str">
        <f>IF('Medical Examinations'!$C1215&lt;5.7, "Normal", IF('Medical Examinations'!$C1215&lt;=6.4, "Prediabetes", "Diabetes"))</f>
        <v>Diabetes</v>
      </c>
    </row>
    <row r="1216" spans="1:10" x14ac:dyDescent="0.3">
      <c r="A1216" s="39" t="s">
        <v>1155</v>
      </c>
      <c r="B1216" s="23">
        <v>25.84</v>
      </c>
      <c r="C1216" s="23">
        <v>8.51</v>
      </c>
      <c r="D1216" s="23" t="s">
        <v>2379</v>
      </c>
      <c r="E1216" s="23" t="s">
        <v>2379</v>
      </c>
      <c r="F1216" s="23" t="s">
        <v>2379</v>
      </c>
      <c r="G1216" s="23">
        <v>2</v>
      </c>
      <c r="H1216" s="23" t="s">
        <v>2379</v>
      </c>
      <c r="I1216" s="23" t="str">
        <f>IF('Medical Examinations'!$B1216&lt;18.5, "Underweight", IF('Medical Examinations'!$B1216&lt;=24.9, "Normal Weight", IF('Medical Examinations'!$B1216&lt;=29.9, "Overweight", "Obesity")))</f>
        <v>Overweight</v>
      </c>
      <c r="J1216" s="33" t="str">
        <f>IF('Medical Examinations'!$C1216&lt;5.7, "Normal", IF('Medical Examinations'!$C1216&lt;=6.4, "Prediabetes", "Diabetes"))</f>
        <v>Diabetes</v>
      </c>
    </row>
    <row r="1217" spans="1:10" x14ac:dyDescent="0.3">
      <c r="A1217" s="38" t="s">
        <v>1154</v>
      </c>
      <c r="B1217" s="28">
        <v>20.6</v>
      </c>
      <c r="C1217" s="28">
        <v>7.62</v>
      </c>
      <c r="D1217" s="28" t="s">
        <v>2379</v>
      </c>
      <c r="E1217" s="28" t="s">
        <v>2379</v>
      </c>
      <c r="F1217" s="28" t="s">
        <v>2379</v>
      </c>
      <c r="G1217" s="28">
        <v>0</v>
      </c>
      <c r="H1217" s="28" t="s">
        <v>2379</v>
      </c>
      <c r="I1217" s="28" t="str">
        <f>IF('Medical Examinations'!$B1217&lt;18.5, "Underweight", IF('Medical Examinations'!$B1217&lt;=24.9, "Normal Weight", IF('Medical Examinations'!$B1217&lt;=29.9, "Overweight", "Obesity")))</f>
        <v>Normal Weight</v>
      </c>
      <c r="J1217" s="30" t="str">
        <f>IF('Medical Examinations'!$C1217&lt;5.7, "Normal", IF('Medical Examinations'!$C1217&lt;=6.4, "Prediabetes", "Diabetes"))</f>
        <v>Diabetes</v>
      </c>
    </row>
    <row r="1218" spans="1:10" x14ac:dyDescent="0.3">
      <c r="A1218" s="39" t="s">
        <v>1153</v>
      </c>
      <c r="B1218" s="23">
        <v>28.88</v>
      </c>
      <c r="C1218" s="23">
        <v>10.18</v>
      </c>
      <c r="D1218" s="23" t="s">
        <v>2379</v>
      </c>
      <c r="E1218" s="23" t="s">
        <v>2379</v>
      </c>
      <c r="F1218" s="23" t="s">
        <v>2379</v>
      </c>
      <c r="G1218" s="23">
        <v>0</v>
      </c>
      <c r="H1218" s="23" t="s">
        <v>2379</v>
      </c>
      <c r="I1218" s="23" t="str">
        <f>IF('Medical Examinations'!$B1218&lt;18.5, "Underweight", IF('Medical Examinations'!$B1218&lt;=24.9, "Normal Weight", IF('Medical Examinations'!$B1218&lt;=29.9, "Overweight", "Obesity")))</f>
        <v>Overweight</v>
      </c>
      <c r="J1218" s="33" t="str">
        <f>IF('Medical Examinations'!$C1218&lt;5.7, "Normal", IF('Medical Examinations'!$C1218&lt;=6.4, "Prediabetes", "Diabetes"))</f>
        <v>Diabetes</v>
      </c>
    </row>
    <row r="1219" spans="1:10" x14ac:dyDescent="0.3">
      <c r="A1219" s="38" t="s">
        <v>1152</v>
      </c>
      <c r="B1219" s="28">
        <v>28.24</v>
      </c>
      <c r="C1219" s="28">
        <v>5.36</v>
      </c>
      <c r="D1219" s="28" t="s">
        <v>2379</v>
      </c>
      <c r="E1219" s="28" t="s">
        <v>2379</v>
      </c>
      <c r="F1219" s="28" t="s">
        <v>2379</v>
      </c>
      <c r="G1219" s="28">
        <v>0</v>
      </c>
      <c r="H1219" s="28" t="s">
        <v>2379</v>
      </c>
      <c r="I1219" s="28" t="str">
        <f>IF('Medical Examinations'!$B1219&lt;18.5, "Underweight", IF('Medical Examinations'!$B1219&lt;=24.9, "Normal Weight", IF('Medical Examinations'!$B1219&lt;=29.9, "Overweight", "Obesity")))</f>
        <v>Overweight</v>
      </c>
      <c r="J1219" s="30" t="str">
        <f>IF('Medical Examinations'!$C1219&lt;5.7, "Normal", IF('Medical Examinations'!$C1219&lt;=6.4, "Prediabetes", "Diabetes"))</f>
        <v>Normal</v>
      </c>
    </row>
    <row r="1220" spans="1:10" x14ac:dyDescent="0.3">
      <c r="A1220" s="39" t="s">
        <v>1151</v>
      </c>
      <c r="B1220" s="23">
        <v>25.46</v>
      </c>
      <c r="C1220" s="23">
        <v>11.78</v>
      </c>
      <c r="D1220" s="23" t="s">
        <v>2381</v>
      </c>
      <c r="E1220" s="23" t="s">
        <v>2379</v>
      </c>
      <c r="F1220" s="23" t="s">
        <v>2379</v>
      </c>
      <c r="G1220" s="23">
        <v>1</v>
      </c>
      <c r="H1220" s="23" t="s">
        <v>2379</v>
      </c>
      <c r="I1220" s="23" t="str">
        <f>IF('Medical Examinations'!$B1220&lt;18.5, "Underweight", IF('Medical Examinations'!$B1220&lt;=24.9, "Normal Weight", IF('Medical Examinations'!$B1220&lt;=29.9, "Overweight", "Obesity")))</f>
        <v>Overweight</v>
      </c>
      <c r="J1220" s="33" t="str">
        <f>IF('Medical Examinations'!$C1220&lt;5.7, "Normal", IF('Medical Examinations'!$C1220&lt;=6.4, "Prediabetes", "Diabetes"))</f>
        <v>Diabetes</v>
      </c>
    </row>
    <row r="1221" spans="1:10" x14ac:dyDescent="0.3">
      <c r="A1221" s="38" t="s">
        <v>1150</v>
      </c>
      <c r="B1221" s="28">
        <v>29.64</v>
      </c>
      <c r="C1221" s="28">
        <v>10.82</v>
      </c>
      <c r="D1221" s="28" t="s">
        <v>2381</v>
      </c>
      <c r="E1221" s="28" t="s">
        <v>2379</v>
      </c>
      <c r="F1221" s="28" t="s">
        <v>2379</v>
      </c>
      <c r="G1221" s="28">
        <v>0</v>
      </c>
      <c r="H1221" s="28" t="s">
        <v>2379</v>
      </c>
      <c r="I1221" s="28" t="str">
        <f>IF('Medical Examinations'!$B1221&lt;18.5, "Underweight", IF('Medical Examinations'!$B1221&lt;=24.9, "Normal Weight", IF('Medical Examinations'!$B1221&lt;=29.9, "Overweight", "Obesity")))</f>
        <v>Overweight</v>
      </c>
      <c r="J1221" s="30" t="str">
        <f>IF('Medical Examinations'!$C1221&lt;5.7, "Normal", IF('Medical Examinations'!$C1221&lt;=6.4, "Prediabetes", "Diabetes"))</f>
        <v>Diabetes</v>
      </c>
    </row>
    <row r="1222" spans="1:10" x14ac:dyDescent="0.3">
      <c r="A1222" s="39" t="s">
        <v>1149</v>
      </c>
      <c r="B1222" s="23">
        <v>31.27</v>
      </c>
      <c r="C1222" s="23">
        <v>7.73</v>
      </c>
      <c r="D1222" s="23" t="s">
        <v>2381</v>
      </c>
      <c r="E1222" s="23" t="s">
        <v>2379</v>
      </c>
      <c r="F1222" s="23" t="s">
        <v>2379</v>
      </c>
      <c r="G1222" s="23">
        <v>1</v>
      </c>
      <c r="H1222" s="23" t="s">
        <v>2379</v>
      </c>
      <c r="I1222" s="23" t="str">
        <f>IF('Medical Examinations'!$B1222&lt;18.5, "Underweight", IF('Medical Examinations'!$B1222&lt;=24.9, "Normal Weight", IF('Medical Examinations'!$B1222&lt;=29.9, "Overweight", "Obesity")))</f>
        <v>Obesity</v>
      </c>
      <c r="J1222" s="33" t="str">
        <f>IF('Medical Examinations'!$C1222&lt;5.7, "Normal", IF('Medical Examinations'!$C1222&lt;=6.4, "Prediabetes", "Diabetes"))</f>
        <v>Diabetes</v>
      </c>
    </row>
    <row r="1223" spans="1:10" x14ac:dyDescent="0.3">
      <c r="A1223" s="38" t="s">
        <v>1148</v>
      </c>
      <c r="B1223" s="28">
        <v>19.95</v>
      </c>
      <c r="C1223" s="28">
        <v>6.24</v>
      </c>
      <c r="D1223" s="28" t="s">
        <v>2381</v>
      </c>
      <c r="E1223" s="28" t="s">
        <v>2379</v>
      </c>
      <c r="F1223" s="28" t="s">
        <v>2379</v>
      </c>
      <c r="G1223" s="28">
        <v>0</v>
      </c>
      <c r="H1223" s="28" t="s">
        <v>2379</v>
      </c>
      <c r="I1223" s="28" t="str">
        <f>IF('Medical Examinations'!$B1223&lt;18.5, "Underweight", IF('Medical Examinations'!$B1223&lt;=24.9, "Normal Weight", IF('Medical Examinations'!$B1223&lt;=29.9, "Overweight", "Obesity")))</f>
        <v>Normal Weight</v>
      </c>
      <c r="J1223" s="30" t="str">
        <f>IF('Medical Examinations'!$C1223&lt;5.7, "Normal", IF('Medical Examinations'!$C1223&lt;=6.4, "Prediabetes", "Diabetes"))</f>
        <v>Prediabetes</v>
      </c>
    </row>
    <row r="1224" spans="1:10" x14ac:dyDescent="0.3">
      <c r="A1224" s="39" t="s">
        <v>1147</v>
      </c>
      <c r="B1224" s="23">
        <v>21.3</v>
      </c>
      <c r="C1224" s="23">
        <v>10.42</v>
      </c>
      <c r="D1224" s="23" t="s">
        <v>2379</v>
      </c>
      <c r="E1224" s="23" t="s">
        <v>2379</v>
      </c>
      <c r="F1224" s="23" t="s">
        <v>2379</v>
      </c>
      <c r="G1224" s="23">
        <v>2</v>
      </c>
      <c r="H1224" s="23" t="s">
        <v>2379</v>
      </c>
      <c r="I1224" s="23" t="str">
        <f>IF('Medical Examinations'!$B1224&lt;18.5, "Underweight", IF('Medical Examinations'!$B1224&lt;=24.9, "Normal Weight", IF('Medical Examinations'!$B1224&lt;=29.9, "Overweight", "Obesity")))</f>
        <v>Normal Weight</v>
      </c>
      <c r="J1224" s="33" t="str">
        <f>IF('Medical Examinations'!$C1224&lt;5.7, "Normal", IF('Medical Examinations'!$C1224&lt;=6.4, "Prediabetes", "Diabetes"))</f>
        <v>Diabetes</v>
      </c>
    </row>
    <row r="1225" spans="1:10" x14ac:dyDescent="0.3">
      <c r="A1225" s="38" t="s">
        <v>1146</v>
      </c>
      <c r="B1225" s="28">
        <v>31.635000000000002</v>
      </c>
      <c r="C1225" s="28">
        <v>11.11</v>
      </c>
      <c r="D1225" s="28" t="s">
        <v>2379</v>
      </c>
      <c r="E1225" s="28" t="s">
        <v>2379</v>
      </c>
      <c r="F1225" s="28" t="s">
        <v>2379</v>
      </c>
      <c r="G1225" s="28">
        <v>0</v>
      </c>
      <c r="H1225" s="28" t="s">
        <v>2379</v>
      </c>
      <c r="I1225" s="28" t="str">
        <f>IF('Medical Examinations'!$B1225&lt;18.5, "Underweight", IF('Medical Examinations'!$B1225&lt;=24.9, "Normal Weight", IF('Medical Examinations'!$B1225&lt;=29.9, "Overweight", "Obesity")))</f>
        <v>Obesity</v>
      </c>
      <c r="J1225" s="30" t="str">
        <f>IF('Medical Examinations'!$C1225&lt;5.7, "Normal", IF('Medical Examinations'!$C1225&lt;=6.4, "Prediabetes", "Diabetes"))</f>
        <v>Diabetes</v>
      </c>
    </row>
    <row r="1226" spans="1:10" x14ac:dyDescent="0.3">
      <c r="A1226" s="39" t="s">
        <v>1145</v>
      </c>
      <c r="B1226" s="23">
        <v>23.9</v>
      </c>
      <c r="C1226" s="23">
        <v>7.67</v>
      </c>
      <c r="D1226" s="23" t="s">
        <v>2381</v>
      </c>
      <c r="E1226" s="23" t="s">
        <v>2379</v>
      </c>
      <c r="F1226" s="23" t="s">
        <v>2379</v>
      </c>
      <c r="G1226" s="23">
        <v>2</v>
      </c>
      <c r="H1226" s="23" t="s">
        <v>2379</v>
      </c>
      <c r="I1226" s="23" t="str">
        <f>IF('Medical Examinations'!$B1226&lt;18.5, "Underweight", IF('Medical Examinations'!$B1226&lt;=24.9, "Normal Weight", IF('Medical Examinations'!$B1226&lt;=29.9, "Overweight", "Obesity")))</f>
        <v>Normal Weight</v>
      </c>
      <c r="J1226" s="33" t="str">
        <f>IF('Medical Examinations'!$C1226&lt;5.7, "Normal", IF('Medical Examinations'!$C1226&lt;=6.4, "Prediabetes", "Diabetes"))</f>
        <v>Diabetes</v>
      </c>
    </row>
    <row r="1227" spans="1:10" x14ac:dyDescent="0.3">
      <c r="A1227" s="38" t="s">
        <v>1144</v>
      </c>
      <c r="B1227" s="28">
        <v>34.15</v>
      </c>
      <c r="C1227" s="28">
        <v>6.15</v>
      </c>
      <c r="D1227" s="28" t="s">
        <v>2379</v>
      </c>
      <c r="E1227" s="28" t="s">
        <v>2379</v>
      </c>
      <c r="F1227" s="28" t="s">
        <v>2379</v>
      </c>
      <c r="G1227" s="28">
        <v>0</v>
      </c>
      <c r="H1227" s="28" t="s">
        <v>2379</v>
      </c>
      <c r="I1227" s="28" t="str">
        <f>IF('Medical Examinations'!$B1227&lt;18.5, "Underweight", IF('Medical Examinations'!$B1227&lt;=24.9, "Normal Weight", IF('Medical Examinations'!$B1227&lt;=29.9, "Overweight", "Obesity")))</f>
        <v>Obesity</v>
      </c>
      <c r="J1227" s="30" t="str">
        <f>IF('Medical Examinations'!$C1227&lt;5.7, "Normal", IF('Medical Examinations'!$C1227&lt;=6.4, "Prediabetes", "Diabetes"))</f>
        <v>Prediabetes</v>
      </c>
    </row>
    <row r="1228" spans="1:10" x14ac:dyDescent="0.3">
      <c r="A1228" s="39" t="s">
        <v>1143</v>
      </c>
      <c r="B1228" s="23">
        <v>28.71</v>
      </c>
      <c r="C1228" s="23">
        <v>5.71</v>
      </c>
      <c r="D1228" s="23" t="s">
        <v>2379</v>
      </c>
      <c r="E1228" s="23" t="s">
        <v>2379</v>
      </c>
      <c r="F1228" s="23" t="s">
        <v>2379</v>
      </c>
      <c r="G1228" s="23">
        <v>0</v>
      </c>
      <c r="H1228" s="23" t="s">
        <v>2379</v>
      </c>
      <c r="I1228" s="23" t="str">
        <f>IF('Medical Examinations'!$B1228&lt;18.5, "Underweight", IF('Medical Examinations'!$B1228&lt;=24.9, "Normal Weight", IF('Medical Examinations'!$B1228&lt;=29.9, "Overweight", "Obesity")))</f>
        <v>Overweight</v>
      </c>
      <c r="J1228" s="33" t="str">
        <f>IF('Medical Examinations'!$C1228&lt;5.7, "Normal", IF('Medical Examinations'!$C1228&lt;=6.4, "Prediabetes", "Diabetes"))</f>
        <v>Prediabetes</v>
      </c>
    </row>
    <row r="1229" spans="1:10" x14ac:dyDescent="0.3">
      <c r="A1229" s="38" t="s">
        <v>1142</v>
      </c>
      <c r="B1229" s="28">
        <v>36.700000000000003</v>
      </c>
      <c r="C1229" s="28">
        <v>8.6999999999999993</v>
      </c>
      <c r="D1229" s="28" t="s">
        <v>2381</v>
      </c>
      <c r="E1229" s="28" t="s">
        <v>2379</v>
      </c>
      <c r="F1229" s="28" t="s">
        <v>2379</v>
      </c>
      <c r="G1229" s="28">
        <v>2</v>
      </c>
      <c r="H1229" s="28" t="s">
        <v>2379</v>
      </c>
      <c r="I1229" s="28" t="str">
        <f>IF('Medical Examinations'!$B1229&lt;18.5, "Underweight", IF('Medical Examinations'!$B1229&lt;=24.9, "Normal Weight", IF('Medical Examinations'!$B1229&lt;=29.9, "Overweight", "Obesity")))</f>
        <v>Obesity</v>
      </c>
      <c r="J1229" s="30" t="str">
        <f>IF('Medical Examinations'!$C1229&lt;5.7, "Normal", IF('Medical Examinations'!$C1229&lt;=6.4, "Prediabetes", "Diabetes"))</f>
        <v>Diabetes</v>
      </c>
    </row>
    <row r="1230" spans="1:10" x14ac:dyDescent="0.3">
      <c r="A1230" s="39" t="s">
        <v>1141</v>
      </c>
      <c r="B1230" s="23">
        <v>34.1</v>
      </c>
      <c r="C1230" s="23">
        <v>9.0399999999999991</v>
      </c>
      <c r="D1230" s="23" t="s">
        <v>2381</v>
      </c>
      <c r="E1230" s="23" t="s">
        <v>2379</v>
      </c>
      <c r="F1230" s="23" t="s">
        <v>2379</v>
      </c>
      <c r="G1230" s="23">
        <v>2</v>
      </c>
      <c r="H1230" s="23" t="s">
        <v>2379</v>
      </c>
      <c r="I1230" s="23" t="str">
        <f>IF('Medical Examinations'!$B1230&lt;18.5, "Underweight", IF('Medical Examinations'!$B1230&lt;=24.9, "Normal Weight", IF('Medical Examinations'!$B1230&lt;=29.9, "Overweight", "Obesity")))</f>
        <v>Obesity</v>
      </c>
      <c r="J1230" s="33" t="str">
        <f>IF('Medical Examinations'!$C1230&lt;5.7, "Normal", IF('Medical Examinations'!$C1230&lt;=6.4, "Prediabetes", "Diabetes"))</f>
        <v>Diabetes</v>
      </c>
    </row>
    <row r="1231" spans="1:10" x14ac:dyDescent="0.3">
      <c r="A1231" s="38" t="s">
        <v>1140</v>
      </c>
      <c r="B1231" s="28">
        <v>25.7</v>
      </c>
      <c r="C1231" s="28">
        <v>5.61</v>
      </c>
      <c r="D1231" s="28" t="s">
        <v>2379</v>
      </c>
      <c r="E1231" s="28" t="s">
        <v>2379</v>
      </c>
      <c r="F1231" s="28" t="s">
        <v>2379</v>
      </c>
      <c r="G1231" s="28">
        <v>0</v>
      </c>
      <c r="H1231" s="28" t="s">
        <v>2379</v>
      </c>
      <c r="I1231" s="28" t="str">
        <f>IF('Medical Examinations'!$B1231&lt;18.5, "Underweight", IF('Medical Examinations'!$B1231&lt;=24.9, "Normal Weight", IF('Medical Examinations'!$B1231&lt;=29.9, "Overweight", "Obesity")))</f>
        <v>Overweight</v>
      </c>
      <c r="J1231" s="30" t="str">
        <f>IF('Medical Examinations'!$C1231&lt;5.7, "Normal", IF('Medical Examinations'!$C1231&lt;=6.4, "Prediabetes", "Diabetes"))</f>
        <v>Normal</v>
      </c>
    </row>
    <row r="1232" spans="1:10" x14ac:dyDescent="0.3">
      <c r="A1232" s="39" t="s">
        <v>1139</v>
      </c>
      <c r="B1232" s="23">
        <v>21.68</v>
      </c>
      <c r="C1232" s="23">
        <v>8.1199999999999992</v>
      </c>
      <c r="D1232" s="23" t="s">
        <v>2379</v>
      </c>
      <c r="E1232" s="23" t="s">
        <v>2379</v>
      </c>
      <c r="F1232" s="23" t="s">
        <v>2379</v>
      </c>
      <c r="G1232" s="23">
        <v>0</v>
      </c>
      <c r="H1232" s="23" t="s">
        <v>2379</v>
      </c>
      <c r="I1232" s="23" t="str">
        <f>IF('Medical Examinations'!$B1232&lt;18.5, "Underweight", IF('Medical Examinations'!$B1232&lt;=24.9, "Normal Weight", IF('Medical Examinations'!$B1232&lt;=29.9, "Overweight", "Obesity")))</f>
        <v>Normal Weight</v>
      </c>
      <c r="J1232" s="33" t="str">
        <f>IF('Medical Examinations'!$C1232&lt;5.7, "Normal", IF('Medical Examinations'!$C1232&lt;=6.4, "Prediabetes", "Diabetes"))</f>
        <v>Diabetes</v>
      </c>
    </row>
    <row r="1233" spans="1:10" x14ac:dyDescent="0.3">
      <c r="A1233" s="38" t="s">
        <v>1138</v>
      </c>
      <c r="B1233" s="28">
        <v>25.175000000000001</v>
      </c>
      <c r="C1233" s="28">
        <v>4.74</v>
      </c>
      <c r="D1233" s="28" t="s">
        <v>2379</v>
      </c>
      <c r="E1233" s="28" t="s">
        <v>2379</v>
      </c>
      <c r="F1233" s="28" t="s">
        <v>2379</v>
      </c>
      <c r="G1233" s="28">
        <v>0</v>
      </c>
      <c r="H1233" s="28" t="s">
        <v>2379</v>
      </c>
      <c r="I1233" s="28" t="str">
        <f>IF('Medical Examinations'!$B1233&lt;18.5, "Underweight", IF('Medical Examinations'!$B1233&lt;=24.9, "Normal Weight", IF('Medical Examinations'!$B1233&lt;=29.9, "Overweight", "Obesity")))</f>
        <v>Overweight</v>
      </c>
      <c r="J1233" s="30" t="str">
        <f>IF('Medical Examinations'!$C1233&lt;5.7, "Normal", IF('Medical Examinations'!$C1233&lt;=6.4, "Prediabetes", "Diabetes"))</f>
        <v>Normal</v>
      </c>
    </row>
    <row r="1234" spans="1:10" x14ac:dyDescent="0.3">
      <c r="A1234" s="39" t="s">
        <v>1137</v>
      </c>
      <c r="B1234" s="23">
        <v>44.77</v>
      </c>
      <c r="C1234" s="23">
        <v>4.0599999999999996</v>
      </c>
      <c r="D1234" s="23" t="s">
        <v>2379</v>
      </c>
      <c r="E1234" s="23" t="s">
        <v>2379</v>
      </c>
      <c r="F1234" s="23" t="s">
        <v>2379</v>
      </c>
      <c r="G1234" s="23">
        <v>2</v>
      </c>
      <c r="H1234" s="23" t="s">
        <v>2379</v>
      </c>
      <c r="I1234" s="23" t="str">
        <f>IF('Medical Examinations'!$B1234&lt;18.5, "Underweight", IF('Medical Examinations'!$B1234&lt;=24.9, "Normal Weight", IF('Medical Examinations'!$B1234&lt;=29.9, "Overweight", "Obesity")))</f>
        <v>Obesity</v>
      </c>
      <c r="J1234" s="33" t="str">
        <f>IF('Medical Examinations'!$C1234&lt;5.7, "Normal", IF('Medical Examinations'!$C1234&lt;=6.4, "Prediabetes", "Diabetes"))</f>
        <v>Normal</v>
      </c>
    </row>
    <row r="1235" spans="1:10" x14ac:dyDescent="0.3">
      <c r="A1235" s="38" t="s">
        <v>1136</v>
      </c>
      <c r="B1235" s="28">
        <v>37.07</v>
      </c>
      <c r="C1235" s="28">
        <v>5.69</v>
      </c>
      <c r="D1235" s="28" t="s">
        <v>2379</v>
      </c>
      <c r="E1235" s="28" t="s">
        <v>2379</v>
      </c>
      <c r="F1235" s="28" t="s">
        <v>2379</v>
      </c>
      <c r="G1235" s="28">
        <v>2</v>
      </c>
      <c r="H1235" s="28" t="s">
        <v>2379</v>
      </c>
      <c r="I1235" s="28" t="str">
        <f>IF('Medical Examinations'!$B1235&lt;18.5, "Underweight", IF('Medical Examinations'!$B1235&lt;=24.9, "Normal Weight", IF('Medical Examinations'!$B1235&lt;=29.9, "Overweight", "Obesity")))</f>
        <v>Obesity</v>
      </c>
      <c r="J1235" s="30" t="str">
        <f>IF('Medical Examinations'!$C1235&lt;5.7, "Normal", IF('Medical Examinations'!$C1235&lt;=6.4, "Prediabetes", "Diabetes"))</f>
        <v>Normal</v>
      </c>
    </row>
    <row r="1236" spans="1:10" x14ac:dyDescent="0.3">
      <c r="A1236" s="39" t="s">
        <v>1135</v>
      </c>
      <c r="B1236" s="23">
        <v>39.799999999999997</v>
      </c>
      <c r="C1236" s="23">
        <v>5.66</v>
      </c>
      <c r="D1236" s="23" t="s">
        <v>2379</v>
      </c>
      <c r="E1236" s="23" t="s">
        <v>2379</v>
      </c>
      <c r="F1236" s="23" t="s">
        <v>2381</v>
      </c>
      <c r="G1236" s="23">
        <v>1</v>
      </c>
      <c r="H1236" s="23" t="s">
        <v>2379</v>
      </c>
      <c r="I1236" s="23" t="str">
        <f>IF('Medical Examinations'!$B1236&lt;18.5, "Underweight", IF('Medical Examinations'!$B1236&lt;=24.9, "Normal Weight", IF('Medical Examinations'!$B1236&lt;=29.9, "Overweight", "Obesity")))</f>
        <v>Obesity</v>
      </c>
      <c r="J1236" s="33" t="str">
        <f>IF('Medical Examinations'!$C1236&lt;5.7, "Normal", IF('Medical Examinations'!$C1236&lt;=6.4, "Prediabetes", "Diabetes"))</f>
        <v>Normal</v>
      </c>
    </row>
    <row r="1237" spans="1:10" x14ac:dyDescent="0.3">
      <c r="A1237" s="38" t="s">
        <v>1134</v>
      </c>
      <c r="B1237" s="28">
        <v>26.36</v>
      </c>
      <c r="C1237" s="28">
        <v>4.32</v>
      </c>
      <c r="D1237" s="28" t="s">
        <v>2379</v>
      </c>
      <c r="E1237" s="28" t="s">
        <v>2379</v>
      </c>
      <c r="F1237" s="28" t="s">
        <v>2381</v>
      </c>
      <c r="G1237" s="28">
        <v>1</v>
      </c>
      <c r="H1237" s="28" t="s">
        <v>2379</v>
      </c>
      <c r="I1237" s="28" t="str">
        <f>IF('Medical Examinations'!$B1237&lt;18.5, "Underweight", IF('Medical Examinations'!$B1237&lt;=24.9, "Normal Weight", IF('Medical Examinations'!$B1237&lt;=29.9, "Overweight", "Obesity")))</f>
        <v>Overweight</v>
      </c>
      <c r="J1237" s="30" t="str">
        <f>IF('Medical Examinations'!$C1237&lt;5.7, "Normal", IF('Medical Examinations'!$C1237&lt;=6.4, "Prediabetes", "Diabetes"))</f>
        <v>Normal</v>
      </c>
    </row>
    <row r="1238" spans="1:10" x14ac:dyDescent="0.3">
      <c r="A1238" s="39" t="s">
        <v>1133</v>
      </c>
      <c r="B1238" s="23">
        <v>29.925000000000001</v>
      </c>
      <c r="C1238" s="23">
        <v>8.2899999999999991</v>
      </c>
      <c r="D1238" s="23" t="s">
        <v>2379</v>
      </c>
      <c r="E1238" s="23" t="s">
        <v>2379</v>
      </c>
      <c r="F1238" s="23" t="s">
        <v>2379</v>
      </c>
      <c r="G1238" s="23">
        <v>2</v>
      </c>
      <c r="H1238" s="23" t="s">
        <v>2379</v>
      </c>
      <c r="I1238" s="23" t="str">
        <f>IF('Medical Examinations'!$B1238&lt;18.5, "Underweight", IF('Medical Examinations'!$B1238&lt;=24.9, "Normal Weight", IF('Medical Examinations'!$B1238&lt;=29.9, "Overweight", "Obesity")))</f>
        <v>Obesity</v>
      </c>
      <c r="J1238" s="33" t="str">
        <f>IF('Medical Examinations'!$C1238&lt;5.7, "Normal", IF('Medical Examinations'!$C1238&lt;=6.4, "Prediabetes", "Diabetes"))</f>
        <v>Diabetes</v>
      </c>
    </row>
    <row r="1239" spans="1:10" x14ac:dyDescent="0.3">
      <c r="A1239" s="38" t="s">
        <v>1132</v>
      </c>
      <c r="B1239" s="28">
        <v>37.29</v>
      </c>
      <c r="C1239" s="28">
        <v>10.46</v>
      </c>
      <c r="D1239" s="28" t="s">
        <v>2379</v>
      </c>
      <c r="E1239" s="28" t="s">
        <v>2379</v>
      </c>
      <c r="F1239" s="28" t="s">
        <v>2379</v>
      </c>
      <c r="G1239" s="28">
        <v>0</v>
      </c>
      <c r="H1239" s="28" t="s">
        <v>2379</v>
      </c>
      <c r="I1239" s="28" t="str">
        <f>IF('Medical Examinations'!$B1239&lt;18.5, "Underweight", IF('Medical Examinations'!$B1239&lt;=24.9, "Normal Weight", IF('Medical Examinations'!$B1239&lt;=29.9, "Overweight", "Obesity")))</f>
        <v>Obesity</v>
      </c>
      <c r="J1239" s="30" t="str">
        <f>IF('Medical Examinations'!$C1239&lt;5.7, "Normal", IF('Medical Examinations'!$C1239&lt;=6.4, "Prediabetes", "Diabetes"))</f>
        <v>Diabetes</v>
      </c>
    </row>
    <row r="1240" spans="1:10" x14ac:dyDescent="0.3">
      <c r="A1240" s="39" t="s">
        <v>1131</v>
      </c>
      <c r="B1240" s="23">
        <v>30.2</v>
      </c>
      <c r="C1240" s="23">
        <v>11.96</v>
      </c>
      <c r="D1240" s="23" t="s">
        <v>2379</v>
      </c>
      <c r="E1240" s="23" t="s">
        <v>2379</v>
      </c>
      <c r="F1240" s="23" t="s">
        <v>2379</v>
      </c>
      <c r="G1240" s="23">
        <v>0</v>
      </c>
      <c r="H1240" s="23" t="s">
        <v>2379</v>
      </c>
      <c r="I1240" s="23" t="str">
        <f>IF('Medical Examinations'!$B1240&lt;18.5, "Underweight", IF('Medical Examinations'!$B1240&lt;=24.9, "Normal Weight", IF('Medical Examinations'!$B1240&lt;=29.9, "Overweight", "Obesity")))</f>
        <v>Obesity</v>
      </c>
      <c r="J1240" s="33" t="str">
        <f>IF('Medical Examinations'!$C1240&lt;5.7, "Normal", IF('Medical Examinations'!$C1240&lt;=6.4, "Prediabetes", "Diabetes"))</f>
        <v>Diabetes</v>
      </c>
    </row>
    <row r="1241" spans="1:10" x14ac:dyDescent="0.3">
      <c r="A1241" s="38" t="s">
        <v>1130</v>
      </c>
      <c r="B1241" s="28">
        <v>24.225000000000001</v>
      </c>
      <c r="C1241" s="28">
        <v>4.25</v>
      </c>
      <c r="D1241" s="28" t="s">
        <v>2381</v>
      </c>
      <c r="E1241" s="28" t="s">
        <v>2379</v>
      </c>
      <c r="F1241" s="28" t="s">
        <v>2381</v>
      </c>
      <c r="G1241" s="28">
        <v>1</v>
      </c>
      <c r="H1241" s="28" t="s">
        <v>2379</v>
      </c>
      <c r="I1241" s="28" t="str">
        <f>IF('Medical Examinations'!$B1241&lt;18.5, "Underweight", IF('Medical Examinations'!$B1241&lt;=24.9, "Normal Weight", IF('Medical Examinations'!$B1241&lt;=29.9, "Overweight", "Obesity")))</f>
        <v>Normal Weight</v>
      </c>
      <c r="J1241" s="30" t="str">
        <f>IF('Medical Examinations'!$C1241&lt;5.7, "Normal", IF('Medical Examinations'!$C1241&lt;=6.4, "Prediabetes", "Diabetes"))</f>
        <v>Normal</v>
      </c>
    </row>
    <row r="1242" spans="1:10" x14ac:dyDescent="0.3">
      <c r="A1242" s="39" t="s">
        <v>1129</v>
      </c>
      <c r="B1242" s="23">
        <v>31.445</v>
      </c>
      <c r="C1242" s="23">
        <v>8.33</v>
      </c>
      <c r="D1242" s="23" t="s">
        <v>2379</v>
      </c>
      <c r="E1242" s="23" t="s">
        <v>2379</v>
      </c>
      <c r="F1242" s="23" t="s">
        <v>2379</v>
      </c>
      <c r="G1242" s="23">
        <v>0</v>
      </c>
      <c r="H1242" s="23" t="s">
        <v>2379</v>
      </c>
      <c r="I1242" s="23" t="str">
        <f>IF('Medical Examinations'!$B1242&lt;18.5, "Underweight", IF('Medical Examinations'!$B1242&lt;=24.9, "Normal Weight", IF('Medical Examinations'!$B1242&lt;=29.9, "Overweight", "Obesity")))</f>
        <v>Obesity</v>
      </c>
      <c r="J1242" s="33" t="str">
        <f>IF('Medical Examinations'!$C1242&lt;5.7, "Normal", IF('Medical Examinations'!$C1242&lt;=6.4, "Prediabetes", "Diabetes"))</f>
        <v>Diabetes</v>
      </c>
    </row>
    <row r="1243" spans="1:10" x14ac:dyDescent="0.3">
      <c r="A1243" s="38" t="s">
        <v>1128</v>
      </c>
      <c r="B1243" s="28">
        <v>38.880000000000003</v>
      </c>
      <c r="C1243" s="28">
        <v>4.29</v>
      </c>
      <c r="D1243" s="28" t="s">
        <v>2379</v>
      </c>
      <c r="E1243" s="28" t="s">
        <v>2379</v>
      </c>
      <c r="F1243" s="28" t="s">
        <v>2379</v>
      </c>
      <c r="G1243" s="28">
        <v>1</v>
      </c>
      <c r="H1243" s="28" t="s">
        <v>2379</v>
      </c>
      <c r="I1243" s="28" t="str">
        <f>IF('Medical Examinations'!$B1243&lt;18.5, "Underweight", IF('Medical Examinations'!$B1243&lt;=24.9, "Normal Weight", IF('Medical Examinations'!$B1243&lt;=29.9, "Overweight", "Obesity")))</f>
        <v>Obesity</v>
      </c>
      <c r="J1243" s="30" t="str">
        <f>IF('Medical Examinations'!$C1243&lt;5.7, "Normal", IF('Medical Examinations'!$C1243&lt;=6.4, "Prediabetes", "Diabetes"))</f>
        <v>Normal</v>
      </c>
    </row>
    <row r="1244" spans="1:10" x14ac:dyDescent="0.3">
      <c r="A1244" s="39" t="s">
        <v>1127</v>
      </c>
      <c r="B1244" s="23">
        <v>43.89</v>
      </c>
      <c r="C1244" s="23">
        <v>6.32</v>
      </c>
      <c r="D1244" s="23" t="s">
        <v>2381</v>
      </c>
      <c r="E1244" s="23" t="s">
        <v>2379</v>
      </c>
      <c r="F1244" s="23" t="s">
        <v>2379</v>
      </c>
      <c r="G1244" s="23">
        <v>0</v>
      </c>
      <c r="H1244" s="23" t="s">
        <v>2379</v>
      </c>
      <c r="I1244" s="23" t="str">
        <f>IF('Medical Examinations'!$B1244&lt;18.5, "Underweight", IF('Medical Examinations'!$B1244&lt;=24.9, "Normal Weight", IF('Medical Examinations'!$B1244&lt;=29.9, "Overweight", "Obesity")))</f>
        <v>Obesity</v>
      </c>
      <c r="J1244" s="33" t="str">
        <f>IF('Medical Examinations'!$C1244&lt;5.7, "Normal", IF('Medical Examinations'!$C1244&lt;=6.4, "Prediabetes", "Diabetes"))</f>
        <v>Prediabetes</v>
      </c>
    </row>
    <row r="1245" spans="1:10" x14ac:dyDescent="0.3">
      <c r="A1245" s="38" t="s">
        <v>1126</v>
      </c>
      <c r="B1245" s="28">
        <v>25.6</v>
      </c>
      <c r="C1245" s="28">
        <v>5.65</v>
      </c>
      <c r="D1245" s="28" t="s">
        <v>2379</v>
      </c>
      <c r="E1245" s="28" t="s">
        <v>2379</v>
      </c>
      <c r="F1245" s="28" t="s">
        <v>2379</v>
      </c>
      <c r="G1245" s="28">
        <v>2</v>
      </c>
      <c r="H1245" s="28" t="s">
        <v>2379</v>
      </c>
      <c r="I1245" s="28" t="str">
        <f>IF('Medical Examinations'!$B1245&lt;18.5, "Underweight", IF('Medical Examinations'!$B1245&lt;=24.9, "Normal Weight", IF('Medical Examinations'!$B1245&lt;=29.9, "Overweight", "Obesity")))</f>
        <v>Overweight</v>
      </c>
      <c r="J1245" s="30" t="str">
        <f>IF('Medical Examinations'!$C1245&lt;5.7, "Normal", IF('Medical Examinations'!$C1245&lt;=6.4, "Prediabetes", "Diabetes"))</f>
        <v>Normal</v>
      </c>
    </row>
    <row r="1246" spans="1:10" x14ac:dyDescent="0.3">
      <c r="A1246" s="39" t="s">
        <v>1125</v>
      </c>
      <c r="B1246" s="23">
        <v>29.545000000000002</v>
      </c>
      <c r="C1246" s="23">
        <v>8.41</v>
      </c>
      <c r="D1246" s="23" t="s">
        <v>2381</v>
      </c>
      <c r="E1246" s="23" t="s">
        <v>2379</v>
      </c>
      <c r="F1246" s="23" t="s">
        <v>2379</v>
      </c>
      <c r="G1246" s="23">
        <v>1</v>
      </c>
      <c r="H1246" s="23" t="s">
        <v>2379</v>
      </c>
      <c r="I1246" s="23" t="str">
        <f>IF('Medical Examinations'!$B1246&lt;18.5, "Underweight", IF('Medical Examinations'!$B1246&lt;=24.9, "Normal Weight", IF('Medical Examinations'!$B1246&lt;=29.9, "Overweight", "Obesity")))</f>
        <v>Overweight</v>
      </c>
      <c r="J1246" s="33" t="str">
        <f>IF('Medical Examinations'!$C1246&lt;5.7, "Normal", IF('Medical Examinations'!$C1246&lt;=6.4, "Prediabetes", "Diabetes"))</f>
        <v>Diabetes</v>
      </c>
    </row>
    <row r="1247" spans="1:10" x14ac:dyDescent="0.3">
      <c r="A1247" s="38" t="s">
        <v>1124</v>
      </c>
      <c r="B1247" s="28">
        <v>23.25</v>
      </c>
      <c r="C1247" s="28">
        <v>11.96</v>
      </c>
      <c r="D1247" s="28" t="s">
        <v>2381</v>
      </c>
      <c r="E1247" s="28" t="s">
        <v>2379</v>
      </c>
      <c r="F1247" s="28" t="s">
        <v>2379</v>
      </c>
      <c r="G1247" s="28">
        <v>0</v>
      </c>
      <c r="H1247" s="28" t="s">
        <v>2379</v>
      </c>
      <c r="I1247" s="28" t="str">
        <f>IF('Medical Examinations'!$B1247&lt;18.5, "Underweight", IF('Medical Examinations'!$B1247&lt;=24.9, "Normal Weight", IF('Medical Examinations'!$B1247&lt;=29.9, "Overweight", "Obesity")))</f>
        <v>Normal Weight</v>
      </c>
      <c r="J1247" s="30" t="str">
        <f>IF('Medical Examinations'!$C1247&lt;5.7, "Normal", IF('Medical Examinations'!$C1247&lt;=6.4, "Prediabetes", "Diabetes"))</f>
        <v>Diabetes</v>
      </c>
    </row>
    <row r="1248" spans="1:10" x14ac:dyDescent="0.3">
      <c r="A1248" s="39" t="s">
        <v>1123</v>
      </c>
      <c r="B1248" s="23">
        <v>43.95</v>
      </c>
      <c r="C1248" s="23">
        <v>5.17</v>
      </c>
      <c r="D1248" s="23" t="s">
        <v>2381</v>
      </c>
      <c r="E1248" s="23" t="s">
        <v>2379</v>
      </c>
      <c r="F1248" s="23" t="s">
        <v>2381</v>
      </c>
      <c r="G1248" s="23">
        <v>1</v>
      </c>
      <c r="H1248" s="23" t="s">
        <v>2379</v>
      </c>
      <c r="I1248" s="23" t="str">
        <f>IF('Medical Examinations'!$B1248&lt;18.5, "Underweight", IF('Medical Examinations'!$B1248&lt;=24.9, "Normal Weight", IF('Medical Examinations'!$B1248&lt;=29.9, "Overweight", "Obesity")))</f>
        <v>Obesity</v>
      </c>
      <c r="J1248" s="33" t="str">
        <f>IF('Medical Examinations'!$C1248&lt;5.7, "Normal", IF('Medical Examinations'!$C1248&lt;=6.4, "Prediabetes", "Diabetes"))</f>
        <v>Normal</v>
      </c>
    </row>
    <row r="1249" spans="1:10" x14ac:dyDescent="0.3">
      <c r="A1249" s="38" t="s">
        <v>1122</v>
      </c>
      <c r="B1249" s="28">
        <v>21.85</v>
      </c>
      <c r="C1249" s="28">
        <v>8.76</v>
      </c>
      <c r="D1249" s="28" t="s">
        <v>2379</v>
      </c>
      <c r="E1249" s="28" t="s">
        <v>2379</v>
      </c>
      <c r="F1249" s="28" t="s">
        <v>2379</v>
      </c>
      <c r="G1249" s="28">
        <v>0</v>
      </c>
      <c r="H1249" s="28" t="s">
        <v>2379</v>
      </c>
      <c r="I1249" s="28" t="str">
        <f>IF('Medical Examinations'!$B1249&lt;18.5, "Underweight", IF('Medical Examinations'!$B1249&lt;=24.9, "Normal Weight", IF('Medical Examinations'!$B1249&lt;=29.9, "Overweight", "Obesity")))</f>
        <v>Normal Weight</v>
      </c>
      <c r="J1249" s="30" t="str">
        <f>IF('Medical Examinations'!$C1249&lt;5.7, "Normal", IF('Medical Examinations'!$C1249&lt;=6.4, "Prediabetes", "Diabetes"))</f>
        <v>Diabetes</v>
      </c>
    </row>
    <row r="1250" spans="1:10" x14ac:dyDescent="0.3">
      <c r="A1250" s="39" t="s">
        <v>1121</v>
      </c>
      <c r="B1250" s="23">
        <v>25.73</v>
      </c>
      <c r="C1250" s="23">
        <v>7.99</v>
      </c>
      <c r="D1250" s="23" t="s">
        <v>2379</v>
      </c>
      <c r="E1250" s="23" t="s">
        <v>2379</v>
      </c>
      <c r="F1250" s="23" t="s">
        <v>2379</v>
      </c>
      <c r="G1250" s="23">
        <v>2</v>
      </c>
      <c r="H1250" s="23" t="s">
        <v>2379</v>
      </c>
      <c r="I1250" s="23" t="str">
        <f>IF('Medical Examinations'!$B1250&lt;18.5, "Underweight", IF('Medical Examinations'!$B1250&lt;=24.9, "Normal Weight", IF('Medical Examinations'!$B1250&lt;=29.9, "Overweight", "Obesity")))</f>
        <v>Overweight</v>
      </c>
      <c r="J1250" s="33" t="str">
        <f>IF('Medical Examinations'!$C1250&lt;5.7, "Normal", IF('Medical Examinations'!$C1250&lt;=6.4, "Prediabetes", "Diabetes"))</f>
        <v>Diabetes</v>
      </c>
    </row>
    <row r="1251" spans="1:10" x14ac:dyDescent="0.3">
      <c r="A1251" s="38" t="s">
        <v>1120</v>
      </c>
      <c r="B1251" s="28">
        <v>32.229999999999997</v>
      </c>
      <c r="C1251" s="28">
        <v>8.59</v>
      </c>
      <c r="D1251" s="28" t="s">
        <v>2379</v>
      </c>
      <c r="E1251" s="28" t="s">
        <v>2379</v>
      </c>
      <c r="F1251" s="28" t="s">
        <v>2379</v>
      </c>
      <c r="G1251" s="28">
        <v>0</v>
      </c>
      <c r="H1251" s="28" t="s">
        <v>2379</v>
      </c>
      <c r="I1251" s="28" t="str">
        <f>IF('Medical Examinations'!$B1251&lt;18.5, "Underweight", IF('Medical Examinations'!$B1251&lt;=24.9, "Normal Weight", IF('Medical Examinations'!$B1251&lt;=29.9, "Overweight", "Obesity")))</f>
        <v>Obesity</v>
      </c>
      <c r="J1251" s="30" t="str">
        <f>IF('Medical Examinations'!$C1251&lt;5.7, "Normal", IF('Medical Examinations'!$C1251&lt;=6.4, "Prediabetes", "Diabetes"))</f>
        <v>Diabetes</v>
      </c>
    </row>
    <row r="1252" spans="1:10" x14ac:dyDescent="0.3">
      <c r="A1252" s="39" t="s">
        <v>1119</v>
      </c>
      <c r="B1252" s="23">
        <v>32.204999999999998</v>
      </c>
      <c r="C1252" s="23">
        <v>6.14</v>
      </c>
      <c r="D1252" s="23" t="s">
        <v>2379</v>
      </c>
      <c r="E1252" s="23" t="s">
        <v>2379</v>
      </c>
      <c r="F1252" s="23" t="s">
        <v>2379</v>
      </c>
      <c r="G1252" s="23">
        <v>2</v>
      </c>
      <c r="H1252" s="23" t="s">
        <v>2379</v>
      </c>
      <c r="I1252" s="23" t="str">
        <f>IF('Medical Examinations'!$B1252&lt;18.5, "Underweight", IF('Medical Examinations'!$B1252&lt;=24.9, "Normal Weight", IF('Medical Examinations'!$B1252&lt;=29.9, "Overweight", "Obesity")))</f>
        <v>Obesity</v>
      </c>
      <c r="J1252" s="33" t="str">
        <f>IF('Medical Examinations'!$C1252&lt;5.7, "Normal", IF('Medical Examinations'!$C1252&lt;=6.4, "Prediabetes", "Diabetes"))</f>
        <v>Prediabetes</v>
      </c>
    </row>
    <row r="1253" spans="1:10" x14ac:dyDescent="0.3">
      <c r="A1253" s="38" t="s">
        <v>1118</v>
      </c>
      <c r="B1253" s="28">
        <v>26.41</v>
      </c>
      <c r="C1253" s="28">
        <v>4.08</v>
      </c>
      <c r="D1253" s="28" t="s">
        <v>2379</v>
      </c>
      <c r="E1253" s="28" t="s">
        <v>2379</v>
      </c>
      <c r="F1253" s="28" t="s">
        <v>2379</v>
      </c>
      <c r="G1253" s="28">
        <v>2</v>
      </c>
      <c r="H1253" s="28" t="s">
        <v>2379</v>
      </c>
      <c r="I1253" s="28" t="str">
        <f>IF('Medical Examinations'!$B1253&lt;18.5, "Underweight", IF('Medical Examinations'!$B1253&lt;=24.9, "Normal Weight", IF('Medical Examinations'!$B1253&lt;=29.9, "Overweight", "Obesity")))</f>
        <v>Overweight</v>
      </c>
      <c r="J1253" s="30" t="str">
        <f>IF('Medical Examinations'!$C1253&lt;5.7, "Normal", IF('Medical Examinations'!$C1253&lt;=6.4, "Prediabetes", "Diabetes"))</f>
        <v>Normal</v>
      </c>
    </row>
    <row r="1254" spans="1:10" x14ac:dyDescent="0.3">
      <c r="A1254" s="39" t="s">
        <v>1117</v>
      </c>
      <c r="B1254" s="23">
        <v>30.2</v>
      </c>
      <c r="C1254" s="23">
        <v>6.25</v>
      </c>
      <c r="D1254" s="23" t="s">
        <v>2381</v>
      </c>
      <c r="E1254" s="23" t="s">
        <v>2379</v>
      </c>
      <c r="F1254" s="23" t="s">
        <v>2379</v>
      </c>
      <c r="G1254" s="23">
        <v>0</v>
      </c>
      <c r="H1254" s="23" t="s">
        <v>2379</v>
      </c>
      <c r="I1254" s="23" t="str">
        <f>IF('Medical Examinations'!$B1254&lt;18.5, "Underweight", IF('Medical Examinations'!$B1254&lt;=24.9, "Normal Weight", IF('Medical Examinations'!$B1254&lt;=29.9, "Overweight", "Obesity")))</f>
        <v>Obesity</v>
      </c>
      <c r="J1254" s="33" t="str">
        <f>IF('Medical Examinations'!$C1254&lt;5.7, "Normal", IF('Medical Examinations'!$C1254&lt;=6.4, "Prediabetes", "Diabetes"))</f>
        <v>Prediabetes</v>
      </c>
    </row>
    <row r="1255" spans="1:10" x14ac:dyDescent="0.3">
      <c r="A1255" s="38" t="s">
        <v>1116</v>
      </c>
      <c r="B1255" s="28">
        <v>31.26</v>
      </c>
      <c r="C1255" s="28">
        <v>5.94</v>
      </c>
      <c r="D1255" s="28" t="s">
        <v>2381</v>
      </c>
      <c r="E1255" s="28" t="s">
        <v>2379</v>
      </c>
      <c r="F1255" s="28" t="s">
        <v>2379</v>
      </c>
      <c r="G1255" s="28">
        <v>1</v>
      </c>
      <c r="H1255" s="28" t="s">
        <v>2379</v>
      </c>
      <c r="I1255" s="28" t="str">
        <f>IF('Medical Examinations'!$B1255&lt;18.5, "Underweight", IF('Medical Examinations'!$B1255&lt;=24.9, "Normal Weight", IF('Medical Examinations'!$B1255&lt;=29.9, "Overweight", "Obesity")))</f>
        <v>Obesity</v>
      </c>
      <c r="J1255" s="30" t="str">
        <f>IF('Medical Examinations'!$C1255&lt;5.7, "Normal", IF('Medical Examinations'!$C1255&lt;=6.4, "Prediabetes", "Diabetes"))</f>
        <v>Prediabetes</v>
      </c>
    </row>
    <row r="1256" spans="1:10" x14ac:dyDescent="0.3">
      <c r="A1256" s="39" t="s">
        <v>1115</v>
      </c>
      <c r="B1256" s="23">
        <v>33.725000000000001</v>
      </c>
      <c r="C1256" s="23">
        <v>6.45</v>
      </c>
      <c r="D1256" s="23" t="s">
        <v>2381</v>
      </c>
      <c r="E1256" s="23" t="s">
        <v>2379</v>
      </c>
      <c r="F1256" s="23" t="s">
        <v>2379</v>
      </c>
      <c r="G1256" s="23">
        <v>0</v>
      </c>
      <c r="H1256" s="23" t="s">
        <v>2379</v>
      </c>
      <c r="I1256" s="23" t="str">
        <f>IF('Medical Examinations'!$B1256&lt;18.5, "Underweight", IF('Medical Examinations'!$B1256&lt;=24.9, "Normal Weight", IF('Medical Examinations'!$B1256&lt;=29.9, "Overweight", "Obesity")))</f>
        <v>Obesity</v>
      </c>
      <c r="J1256" s="33" t="str">
        <f>IF('Medical Examinations'!$C1256&lt;5.7, "Normal", IF('Medical Examinations'!$C1256&lt;=6.4, "Prediabetes", "Diabetes"))</f>
        <v>Diabetes</v>
      </c>
    </row>
    <row r="1257" spans="1:10" x14ac:dyDescent="0.3">
      <c r="A1257" s="38" t="s">
        <v>1114</v>
      </c>
      <c r="B1257" s="28">
        <v>28.9</v>
      </c>
      <c r="C1257" s="28">
        <v>5.74</v>
      </c>
      <c r="D1257" s="28" t="s">
        <v>2381</v>
      </c>
      <c r="E1257" s="28" t="s">
        <v>2379</v>
      </c>
      <c r="F1257" s="28" t="s">
        <v>2379</v>
      </c>
      <c r="G1257" s="28">
        <v>0</v>
      </c>
      <c r="H1257" s="28" t="s">
        <v>2379</v>
      </c>
      <c r="I1257" s="28" t="str">
        <f>IF('Medical Examinations'!$B1257&lt;18.5, "Underweight", IF('Medical Examinations'!$B1257&lt;=24.9, "Normal Weight", IF('Medical Examinations'!$B1257&lt;=29.9, "Overweight", "Obesity")))</f>
        <v>Overweight</v>
      </c>
      <c r="J1257" s="30" t="str">
        <f>IF('Medical Examinations'!$C1257&lt;5.7, "Normal", IF('Medical Examinations'!$C1257&lt;=6.4, "Prediabetes", "Diabetes"))</f>
        <v>Prediabetes</v>
      </c>
    </row>
    <row r="1258" spans="1:10" x14ac:dyDescent="0.3">
      <c r="A1258" s="39" t="s">
        <v>1113</v>
      </c>
      <c r="B1258" s="23">
        <v>45.69</v>
      </c>
      <c r="C1258" s="23">
        <v>4.43</v>
      </c>
      <c r="D1258" s="23" t="s">
        <v>2381</v>
      </c>
      <c r="E1258" s="23" t="s">
        <v>2379</v>
      </c>
      <c r="F1258" s="23" t="s">
        <v>2379</v>
      </c>
      <c r="G1258" s="23">
        <v>0</v>
      </c>
      <c r="H1258" s="23" t="s">
        <v>2379</v>
      </c>
      <c r="I1258" s="23" t="str">
        <f>IF('Medical Examinations'!$B1258&lt;18.5, "Underweight", IF('Medical Examinations'!$B1258&lt;=24.9, "Normal Weight", IF('Medical Examinations'!$B1258&lt;=29.9, "Overweight", "Obesity")))</f>
        <v>Obesity</v>
      </c>
      <c r="J1258" s="33" t="str">
        <f>IF('Medical Examinations'!$C1258&lt;5.7, "Normal", IF('Medical Examinations'!$C1258&lt;=6.4, "Prediabetes", "Diabetes"))</f>
        <v>Normal</v>
      </c>
    </row>
    <row r="1259" spans="1:10" x14ac:dyDescent="0.3">
      <c r="A1259" s="38" t="s">
        <v>1112</v>
      </c>
      <c r="B1259" s="28">
        <v>21.03</v>
      </c>
      <c r="C1259" s="28">
        <v>6.5</v>
      </c>
      <c r="D1259" s="28" t="s">
        <v>2379</v>
      </c>
      <c r="E1259" s="28" t="s">
        <v>2379</v>
      </c>
      <c r="F1259" s="28" t="s">
        <v>2379</v>
      </c>
      <c r="G1259" s="28">
        <v>0</v>
      </c>
      <c r="H1259" s="28" t="s">
        <v>2379</v>
      </c>
      <c r="I1259" s="28" t="str">
        <f>IF('Medical Examinations'!$B1259&lt;18.5, "Underweight", IF('Medical Examinations'!$B1259&lt;=24.9, "Normal Weight", IF('Medical Examinations'!$B1259&lt;=29.9, "Overweight", "Obesity")))</f>
        <v>Normal Weight</v>
      </c>
      <c r="J1259" s="30" t="str">
        <f>IF('Medical Examinations'!$C1259&lt;5.7, "Normal", IF('Medical Examinations'!$C1259&lt;=6.4, "Prediabetes", "Diabetes"))</f>
        <v>Diabetes</v>
      </c>
    </row>
    <row r="1260" spans="1:10" x14ac:dyDescent="0.3">
      <c r="A1260" s="39" t="s">
        <v>1111</v>
      </c>
      <c r="B1260" s="23">
        <v>37</v>
      </c>
      <c r="C1260" s="23">
        <v>8.75</v>
      </c>
      <c r="D1260" s="23" t="s">
        <v>2379</v>
      </c>
      <c r="E1260" s="23" t="s">
        <v>2379</v>
      </c>
      <c r="F1260" s="23" t="s">
        <v>2379</v>
      </c>
      <c r="G1260" s="23">
        <v>0</v>
      </c>
      <c r="H1260" s="23" t="s">
        <v>2379</v>
      </c>
      <c r="I1260" s="23" t="str">
        <f>IF('Medical Examinations'!$B1260&lt;18.5, "Underweight", IF('Medical Examinations'!$B1260&lt;=24.9, "Normal Weight", IF('Medical Examinations'!$B1260&lt;=29.9, "Overweight", "Obesity")))</f>
        <v>Obesity</v>
      </c>
      <c r="J1260" s="33" t="str">
        <f>IF('Medical Examinations'!$C1260&lt;5.7, "Normal", IF('Medical Examinations'!$C1260&lt;=6.4, "Prediabetes", "Diabetes"))</f>
        <v>Diabetes</v>
      </c>
    </row>
    <row r="1261" spans="1:10" x14ac:dyDescent="0.3">
      <c r="A1261" s="38" t="s">
        <v>1110</v>
      </c>
      <c r="B1261" s="28">
        <v>25.4</v>
      </c>
      <c r="C1261" s="28">
        <v>11.96</v>
      </c>
      <c r="D1261" s="28" t="s">
        <v>2379</v>
      </c>
      <c r="E1261" s="28" t="s">
        <v>2379</v>
      </c>
      <c r="F1261" s="28" t="s">
        <v>2379</v>
      </c>
      <c r="G1261" s="28">
        <v>0</v>
      </c>
      <c r="H1261" s="28" t="s">
        <v>2379</v>
      </c>
      <c r="I1261" s="28" t="str">
        <f>IF('Medical Examinations'!$B1261&lt;18.5, "Underweight", IF('Medical Examinations'!$B1261&lt;=24.9, "Normal Weight", IF('Medical Examinations'!$B1261&lt;=29.9, "Overweight", "Obesity")))</f>
        <v>Overweight</v>
      </c>
      <c r="J1261" s="30" t="str">
        <f>IF('Medical Examinations'!$C1261&lt;5.7, "Normal", IF('Medical Examinations'!$C1261&lt;=6.4, "Prediabetes", "Diabetes"))</f>
        <v>Diabetes</v>
      </c>
    </row>
    <row r="1262" spans="1:10" x14ac:dyDescent="0.3">
      <c r="A1262" s="39" t="s">
        <v>1109</v>
      </c>
      <c r="B1262" s="23">
        <v>32.299999999999997</v>
      </c>
      <c r="C1262" s="23">
        <v>10.54</v>
      </c>
      <c r="D1262" s="23" t="s">
        <v>2379</v>
      </c>
      <c r="E1262" s="23" t="s">
        <v>2379</v>
      </c>
      <c r="F1262" s="23" t="s">
        <v>2379</v>
      </c>
      <c r="G1262" s="23">
        <v>0</v>
      </c>
      <c r="H1262" s="23" t="s">
        <v>2379</v>
      </c>
      <c r="I1262" s="23" t="str">
        <f>IF('Medical Examinations'!$B1262&lt;18.5, "Underweight", IF('Medical Examinations'!$B1262&lt;=24.9, "Normal Weight", IF('Medical Examinations'!$B1262&lt;=29.9, "Overweight", "Obesity")))</f>
        <v>Obesity</v>
      </c>
      <c r="J1262" s="33" t="str">
        <f>IF('Medical Examinations'!$C1262&lt;5.7, "Normal", IF('Medical Examinations'!$C1262&lt;=6.4, "Prediabetes", "Diabetes"))</f>
        <v>Diabetes</v>
      </c>
    </row>
    <row r="1263" spans="1:10" x14ac:dyDescent="0.3">
      <c r="A1263" s="38" t="s">
        <v>1108</v>
      </c>
      <c r="B1263" s="28">
        <v>23.94</v>
      </c>
      <c r="C1263" s="28">
        <v>4.54</v>
      </c>
      <c r="D1263" s="28" t="s">
        <v>2381</v>
      </c>
      <c r="E1263" s="28" t="s">
        <v>2379</v>
      </c>
      <c r="F1263" s="28" t="s">
        <v>2381</v>
      </c>
      <c r="G1263" s="28">
        <v>1</v>
      </c>
      <c r="H1263" s="28" t="s">
        <v>2379</v>
      </c>
      <c r="I1263" s="28" t="str">
        <f>IF('Medical Examinations'!$B1263&lt;18.5, "Underweight", IF('Medical Examinations'!$B1263&lt;=24.9, "Normal Weight", IF('Medical Examinations'!$B1263&lt;=29.9, "Overweight", "Obesity")))</f>
        <v>Normal Weight</v>
      </c>
      <c r="J1263" s="30" t="str">
        <f>IF('Medical Examinations'!$C1263&lt;5.7, "Normal", IF('Medical Examinations'!$C1263&lt;=6.4, "Prediabetes", "Diabetes"))</f>
        <v>Normal</v>
      </c>
    </row>
    <row r="1264" spans="1:10" x14ac:dyDescent="0.3">
      <c r="A1264" s="39" t="s">
        <v>1107</v>
      </c>
      <c r="B1264" s="23">
        <v>46.4</v>
      </c>
      <c r="C1264" s="23">
        <v>5.71</v>
      </c>
      <c r="D1264" s="23" t="s">
        <v>2379</v>
      </c>
      <c r="E1264" s="23" t="s">
        <v>2379</v>
      </c>
      <c r="F1264" s="23" t="s">
        <v>2379</v>
      </c>
      <c r="G1264" s="23">
        <v>0</v>
      </c>
      <c r="H1264" s="23" t="s">
        <v>2379</v>
      </c>
      <c r="I1264" s="23" t="str">
        <f>IF('Medical Examinations'!$B1264&lt;18.5, "Underweight", IF('Medical Examinations'!$B1264&lt;=24.9, "Normal Weight", IF('Medical Examinations'!$B1264&lt;=29.9, "Overweight", "Obesity")))</f>
        <v>Obesity</v>
      </c>
      <c r="J1264" s="33" t="str">
        <f>IF('Medical Examinations'!$C1264&lt;5.7, "Normal", IF('Medical Examinations'!$C1264&lt;=6.4, "Prediabetes", "Diabetes"))</f>
        <v>Prediabetes</v>
      </c>
    </row>
    <row r="1265" spans="1:10" x14ac:dyDescent="0.3">
      <c r="A1265" s="38" t="s">
        <v>1106</v>
      </c>
      <c r="B1265" s="28">
        <v>40.375</v>
      </c>
      <c r="C1265" s="28">
        <v>6.25</v>
      </c>
      <c r="D1265" s="28" t="s">
        <v>2381</v>
      </c>
      <c r="E1265" s="28" t="s">
        <v>2379</v>
      </c>
      <c r="F1265" s="28" t="s">
        <v>2379</v>
      </c>
      <c r="G1265" s="28">
        <v>0</v>
      </c>
      <c r="H1265" s="28" t="s">
        <v>2379</v>
      </c>
      <c r="I1265" s="28" t="str">
        <f>IF('Medical Examinations'!$B1265&lt;18.5, "Underweight", IF('Medical Examinations'!$B1265&lt;=24.9, "Normal Weight", IF('Medical Examinations'!$B1265&lt;=29.9, "Overweight", "Obesity")))</f>
        <v>Obesity</v>
      </c>
      <c r="J1265" s="30" t="str">
        <f>IF('Medical Examinations'!$C1265&lt;5.7, "Normal", IF('Medical Examinations'!$C1265&lt;=6.4, "Prediabetes", "Diabetes"))</f>
        <v>Prediabetes</v>
      </c>
    </row>
    <row r="1266" spans="1:10" x14ac:dyDescent="0.3">
      <c r="A1266" s="39" t="s">
        <v>1105</v>
      </c>
      <c r="B1266" s="23">
        <v>28.7</v>
      </c>
      <c r="C1266" s="23">
        <v>9.4700000000000006</v>
      </c>
      <c r="D1266" s="23" t="s">
        <v>2379</v>
      </c>
      <c r="E1266" s="23" t="s">
        <v>2379</v>
      </c>
      <c r="F1266" s="23" t="s">
        <v>2379</v>
      </c>
      <c r="G1266" s="23">
        <v>2</v>
      </c>
      <c r="H1266" s="23" t="s">
        <v>2379</v>
      </c>
      <c r="I1266" s="23" t="str">
        <f>IF('Medical Examinations'!$B1266&lt;18.5, "Underweight", IF('Medical Examinations'!$B1266&lt;=24.9, "Normal Weight", IF('Medical Examinations'!$B1266&lt;=29.9, "Overweight", "Obesity")))</f>
        <v>Overweight</v>
      </c>
      <c r="J1266" s="33" t="str">
        <f>IF('Medical Examinations'!$C1266&lt;5.7, "Normal", IF('Medical Examinations'!$C1266&lt;=6.4, "Prediabetes", "Diabetes"))</f>
        <v>Diabetes</v>
      </c>
    </row>
    <row r="1267" spans="1:10" x14ac:dyDescent="0.3">
      <c r="A1267" s="38" t="s">
        <v>1104</v>
      </c>
      <c r="B1267" s="28">
        <v>26.63</v>
      </c>
      <c r="C1267" s="28">
        <v>5.7</v>
      </c>
      <c r="D1267" s="28" t="s">
        <v>2379</v>
      </c>
      <c r="E1267" s="28" t="s">
        <v>2379</v>
      </c>
      <c r="F1267" s="28" t="s">
        <v>2379</v>
      </c>
      <c r="G1267" s="28">
        <v>0</v>
      </c>
      <c r="H1267" s="28" t="s">
        <v>2379</v>
      </c>
      <c r="I1267" s="28" t="str">
        <f>IF('Medical Examinations'!$B1267&lt;18.5, "Underweight", IF('Medical Examinations'!$B1267&lt;=24.9, "Normal Weight", IF('Medical Examinations'!$B1267&lt;=29.9, "Overweight", "Obesity")))</f>
        <v>Overweight</v>
      </c>
      <c r="J1267" s="30" t="str">
        <f>IF('Medical Examinations'!$C1267&lt;5.7, "Normal", IF('Medical Examinations'!$C1267&lt;=6.4, "Prediabetes", "Diabetes"))</f>
        <v>Prediabetes</v>
      </c>
    </row>
    <row r="1268" spans="1:10" x14ac:dyDescent="0.3">
      <c r="A1268" s="39" t="s">
        <v>1103</v>
      </c>
      <c r="B1268" s="23">
        <v>22.515000000000001</v>
      </c>
      <c r="C1268" s="23">
        <v>11.18</v>
      </c>
      <c r="D1268" s="23" t="s">
        <v>2379</v>
      </c>
      <c r="E1268" s="23" t="s">
        <v>2379</v>
      </c>
      <c r="F1268" s="23" t="s">
        <v>2379</v>
      </c>
      <c r="G1268" s="23">
        <v>2</v>
      </c>
      <c r="H1268" s="23" t="s">
        <v>2379</v>
      </c>
      <c r="I1268" s="23" t="str">
        <f>IF('Medical Examinations'!$B1268&lt;18.5, "Underweight", IF('Medical Examinations'!$B1268&lt;=24.9, "Normal Weight", IF('Medical Examinations'!$B1268&lt;=29.9, "Overweight", "Obesity")))</f>
        <v>Normal Weight</v>
      </c>
      <c r="J1268" s="33" t="str">
        <f>IF('Medical Examinations'!$C1268&lt;5.7, "Normal", IF('Medical Examinations'!$C1268&lt;=6.4, "Prediabetes", "Diabetes"))</f>
        <v>Diabetes</v>
      </c>
    </row>
    <row r="1269" spans="1:10" x14ac:dyDescent="0.3">
      <c r="A1269" s="38" t="s">
        <v>1102</v>
      </c>
      <c r="B1269" s="28">
        <v>36.575000000000003</v>
      </c>
      <c r="C1269" s="28">
        <v>10.98</v>
      </c>
      <c r="D1269" s="28" t="s">
        <v>2379</v>
      </c>
      <c r="E1269" s="28" t="s">
        <v>2379</v>
      </c>
      <c r="F1269" s="28" t="s">
        <v>2379</v>
      </c>
      <c r="G1269" s="28">
        <v>0</v>
      </c>
      <c r="H1269" s="28" t="s">
        <v>2379</v>
      </c>
      <c r="I1269" s="28" t="str">
        <f>IF('Medical Examinations'!$B1269&lt;18.5, "Underweight", IF('Medical Examinations'!$B1269&lt;=24.9, "Normal Weight", IF('Medical Examinations'!$B1269&lt;=29.9, "Overweight", "Obesity")))</f>
        <v>Obesity</v>
      </c>
      <c r="J1269" s="30" t="str">
        <f>IF('Medical Examinations'!$C1269&lt;5.7, "Normal", IF('Medical Examinations'!$C1269&lt;=6.4, "Prediabetes", "Diabetes"))</f>
        <v>Diabetes</v>
      </c>
    </row>
    <row r="1270" spans="1:10" x14ac:dyDescent="0.3">
      <c r="A1270" s="39" t="s">
        <v>1101</v>
      </c>
      <c r="B1270" s="23">
        <v>23.66</v>
      </c>
      <c r="C1270" s="23">
        <v>5.1100000000000003</v>
      </c>
      <c r="D1270" s="23" t="s">
        <v>2381</v>
      </c>
      <c r="E1270" s="23" t="s">
        <v>2379</v>
      </c>
      <c r="F1270" s="23" t="s">
        <v>2381</v>
      </c>
      <c r="G1270" s="23">
        <v>1</v>
      </c>
      <c r="H1270" s="23" t="s">
        <v>2379</v>
      </c>
      <c r="I1270" s="23" t="str">
        <f>IF('Medical Examinations'!$B1270&lt;18.5, "Underweight", IF('Medical Examinations'!$B1270&lt;=24.9, "Normal Weight", IF('Medical Examinations'!$B1270&lt;=29.9, "Overweight", "Obesity")))</f>
        <v>Normal Weight</v>
      </c>
      <c r="J1270" s="33" t="str">
        <f>IF('Medical Examinations'!$C1270&lt;5.7, "Normal", IF('Medical Examinations'!$C1270&lt;=6.4, "Prediabetes", "Diabetes"))</f>
        <v>Normal</v>
      </c>
    </row>
    <row r="1271" spans="1:10" x14ac:dyDescent="0.3">
      <c r="A1271" s="38" t="s">
        <v>1100</v>
      </c>
      <c r="B1271" s="28">
        <v>18.62</v>
      </c>
      <c r="C1271" s="28">
        <v>10.24</v>
      </c>
      <c r="D1271" s="28" t="s">
        <v>2379</v>
      </c>
      <c r="E1271" s="28" t="s">
        <v>2379</v>
      </c>
      <c r="F1271" s="28" t="s">
        <v>2379</v>
      </c>
      <c r="G1271" s="28">
        <v>0</v>
      </c>
      <c r="H1271" s="28" t="s">
        <v>2379</v>
      </c>
      <c r="I1271" s="28" t="str">
        <f>IF('Medical Examinations'!$B1271&lt;18.5, "Underweight", IF('Medical Examinations'!$B1271&lt;=24.9, "Normal Weight", IF('Medical Examinations'!$B1271&lt;=29.9, "Overweight", "Obesity")))</f>
        <v>Normal Weight</v>
      </c>
      <c r="J1271" s="30" t="str">
        <f>IF('Medical Examinations'!$C1271&lt;5.7, "Normal", IF('Medical Examinations'!$C1271&lt;=6.4, "Prediabetes", "Diabetes"))</f>
        <v>Diabetes</v>
      </c>
    </row>
    <row r="1272" spans="1:10" x14ac:dyDescent="0.3">
      <c r="A1272" s="39" t="s">
        <v>1099</v>
      </c>
      <c r="B1272" s="23">
        <v>19.190000000000001</v>
      </c>
      <c r="C1272" s="23">
        <v>7.71</v>
      </c>
      <c r="D1272" s="23" t="s">
        <v>2381</v>
      </c>
      <c r="E1272" s="23" t="s">
        <v>2379</v>
      </c>
      <c r="F1272" s="23" t="s">
        <v>2379</v>
      </c>
      <c r="G1272" s="23">
        <v>1</v>
      </c>
      <c r="H1272" s="23" t="s">
        <v>2379</v>
      </c>
      <c r="I1272" s="23" t="str">
        <f>IF('Medical Examinations'!$B1272&lt;18.5, "Underweight", IF('Medical Examinations'!$B1272&lt;=24.9, "Normal Weight", IF('Medical Examinations'!$B1272&lt;=29.9, "Overweight", "Obesity")))</f>
        <v>Normal Weight</v>
      </c>
      <c r="J1272" s="33" t="str">
        <f>IF('Medical Examinations'!$C1272&lt;5.7, "Normal", IF('Medical Examinations'!$C1272&lt;=6.4, "Prediabetes", "Diabetes"))</f>
        <v>Diabetes</v>
      </c>
    </row>
    <row r="1273" spans="1:10" x14ac:dyDescent="0.3">
      <c r="A1273" s="38" t="s">
        <v>1098</v>
      </c>
      <c r="B1273" s="28">
        <v>27.5</v>
      </c>
      <c r="C1273" s="28">
        <v>6.03</v>
      </c>
      <c r="D1273" s="28" t="s">
        <v>2379</v>
      </c>
      <c r="E1273" s="28" t="s">
        <v>2379</v>
      </c>
      <c r="F1273" s="28" t="s">
        <v>2379</v>
      </c>
      <c r="G1273" s="28">
        <v>0</v>
      </c>
      <c r="H1273" s="28" t="s">
        <v>2379</v>
      </c>
      <c r="I1273" s="28" t="str">
        <f>IF('Medical Examinations'!$B1273&lt;18.5, "Underweight", IF('Medical Examinations'!$B1273&lt;=24.9, "Normal Weight", IF('Medical Examinations'!$B1273&lt;=29.9, "Overweight", "Obesity")))</f>
        <v>Overweight</v>
      </c>
      <c r="J1273" s="30" t="str">
        <f>IF('Medical Examinations'!$C1273&lt;5.7, "Normal", IF('Medical Examinations'!$C1273&lt;=6.4, "Prediabetes", "Diabetes"))</f>
        <v>Prediabetes</v>
      </c>
    </row>
    <row r="1274" spans="1:10" x14ac:dyDescent="0.3">
      <c r="A1274" s="39" t="s">
        <v>1097</v>
      </c>
      <c r="B1274" s="23">
        <v>27.36</v>
      </c>
      <c r="C1274" s="23">
        <v>5.96</v>
      </c>
      <c r="D1274" s="23" t="s">
        <v>2379</v>
      </c>
      <c r="E1274" s="23" t="s">
        <v>2379</v>
      </c>
      <c r="F1274" s="23" t="s">
        <v>2381</v>
      </c>
      <c r="G1274" s="23">
        <v>1</v>
      </c>
      <c r="H1274" s="23" t="s">
        <v>2379</v>
      </c>
      <c r="I1274" s="23" t="str">
        <f>IF('Medical Examinations'!$B1274&lt;18.5, "Underweight", IF('Medical Examinations'!$B1274&lt;=24.9, "Normal Weight", IF('Medical Examinations'!$B1274&lt;=29.9, "Overweight", "Obesity")))</f>
        <v>Overweight</v>
      </c>
      <c r="J1274" s="33" t="str">
        <f>IF('Medical Examinations'!$C1274&lt;5.7, "Normal", IF('Medical Examinations'!$C1274&lt;=6.4, "Prediabetes", "Diabetes"))</f>
        <v>Prediabetes</v>
      </c>
    </row>
    <row r="1275" spans="1:10" x14ac:dyDescent="0.3">
      <c r="A1275" s="38" t="s">
        <v>1096</v>
      </c>
      <c r="B1275" s="28">
        <v>20.350000000000001</v>
      </c>
      <c r="C1275" s="28">
        <v>4.16</v>
      </c>
      <c r="D1275" s="28" t="s">
        <v>2379</v>
      </c>
      <c r="E1275" s="28" t="s">
        <v>2379</v>
      </c>
      <c r="F1275" s="28" t="s">
        <v>2379</v>
      </c>
      <c r="G1275" s="28">
        <v>0</v>
      </c>
      <c r="H1275" s="28" t="s">
        <v>2379</v>
      </c>
      <c r="I1275" s="28" t="str">
        <f>IF('Medical Examinations'!$B1275&lt;18.5, "Underweight", IF('Medical Examinations'!$B1275&lt;=24.9, "Normal Weight", IF('Medical Examinations'!$B1275&lt;=29.9, "Overweight", "Obesity")))</f>
        <v>Normal Weight</v>
      </c>
      <c r="J1275" s="30" t="str">
        <f>IF('Medical Examinations'!$C1275&lt;5.7, "Normal", IF('Medical Examinations'!$C1275&lt;=6.4, "Prediabetes", "Diabetes"))</f>
        <v>Normal</v>
      </c>
    </row>
    <row r="1276" spans="1:10" x14ac:dyDescent="0.3">
      <c r="A1276" s="39" t="s">
        <v>1095</v>
      </c>
      <c r="B1276" s="23">
        <v>24.035</v>
      </c>
      <c r="C1276" s="23">
        <v>6.11</v>
      </c>
      <c r="D1276" s="23" t="s">
        <v>2379</v>
      </c>
      <c r="E1276" s="23" t="s">
        <v>2379</v>
      </c>
      <c r="F1276" s="23" t="s">
        <v>2379</v>
      </c>
      <c r="G1276" s="23">
        <v>0</v>
      </c>
      <c r="H1276" s="23" t="s">
        <v>2379</v>
      </c>
      <c r="I1276" s="23" t="str">
        <f>IF('Medical Examinations'!$B1276&lt;18.5, "Underweight", IF('Medical Examinations'!$B1276&lt;=24.9, "Normal Weight", IF('Medical Examinations'!$B1276&lt;=29.9, "Overweight", "Obesity")))</f>
        <v>Normal Weight</v>
      </c>
      <c r="J1276" s="33" t="str">
        <f>IF('Medical Examinations'!$C1276&lt;5.7, "Normal", IF('Medical Examinations'!$C1276&lt;=6.4, "Prediabetes", "Diabetes"))</f>
        <v>Prediabetes</v>
      </c>
    </row>
    <row r="1277" spans="1:10" x14ac:dyDescent="0.3">
      <c r="A1277" s="38" t="s">
        <v>1094</v>
      </c>
      <c r="B1277" s="28">
        <v>23.56</v>
      </c>
      <c r="C1277" s="28">
        <v>5.97</v>
      </c>
      <c r="D1277" s="28" t="s">
        <v>2379</v>
      </c>
      <c r="E1277" s="28" t="s">
        <v>2379</v>
      </c>
      <c r="F1277" s="28" t="s">
        <v>2379</v>
      </c>
      <c r="G1277" s="28">
        <v>0</v>
      </c>
      <c r="H1277" s="28" t="s">
        <v>2379</v>
      </c>
      <c r="I1277" s="28" t="str">
        <f>IF('Medical Examinations'!$B1277&lt;18.5, "Underweight", IF('Medical Examinations'!$B1277&lt;=24.9, "Normal Weight", IF('Medical Examinations'!$B1277&lt;=29.9, "Overweight", "Obesity")))</f>
        <v>Normal Weight</v>
      </c>
      <c r="J1277" s="30" t="str">
        <f>IF('Medical Examinations'!$C1277&lt;5.7, "Normal", IF('Medical Examinations'!$C1277&lt;=6.4, "Prediabetes", "Diabetes"))</f>
        <v>Prediabetes</v>
      </c>
    </row>
    <row r="1278" spans="1:10" x14ac:dyDescent="0.3">
      <c r="A1278" s="39" t="s">
        <v>1093</v>
      </c>
      <c r="B1278" s="23">
        <v>27.17</v>
      </c>
      <c r="C1278" s="23">
        <v>10.81</v>
      </c>
      <c r="D1278" s="23" t="s">
        <v>2379</v>
      </c>
      <c r="E1278" s="23" t="s">
        <v>2379</v>
      </c>
      <c r="F1278" s="23" t="s">
        <v>2379</v>
      </c>
      <c r="G1278" s="23">
        <v>2</v>
      </c>
      <c r="H1278" s="23" t="s">
        <v>2379</v>
      </c>
      <c r="I1278" s="23" t="str">
        <f>IF('Medical Examinations'!$B1278&lt;18.5, "Underweight", IF('Medical Examinations'!$B1278&lt;=24.9, "Normal Weight", IF('Medical Examinations'!$B1278&lt;=29.9, "Overweight", "Obesity")))</f>
        <v>Overweight</v>
      </c>
      <c r="J1278" s="33" t="str">
        <f>IF('Medical Examinations'!$C1278&lt;5.7, "Normal", IF('Medical Examinations'!$C1278&lt;=6.4, "Prediabetes", "Diabetes"))</f>
        <v>Diabetes</v>
      </c>
    </row>
    <row r="1279" spans="1:10" x14ac:dyDescent="0.3">
      <c r="A1279" s="38" t="s">
        <v>1092</v>
      </c>
      <c r="B1279" s="28">
        <v>34.32</v>
      </c>
      <c r="C1279" s="28">
        <v>5.7</v>
      </c>
      <c r="D1279" s="28" t="s">
        <v>2381</v>
      </c>
      <c r="E1279" s="28" t="s">
        <v>2379</v>
      </c>
      <c r="F1279" s="28" t="s">
        <v>2381</v>
      </c>
      <c r="G1279" s="28">
        <v>1</v>
      </c>
      <c r="H1279" s="28" t="s">
        <v>2379</v>
      </c>
      <c r="I1279" s="28" t="str">
        <f>IF('Medical Examinations'!$B1279&lt;18.5, "Underweight", IF('Medical Examinations'!$B1279&lt;=24.9, "Normal Weight", IF('Medical Examinations'!$B1279&lt;=29.9, "Overweight", "Obesity")))</f>
        <v>Obesity</v>
      </c>
      <c r="J1279" s="30" t="str">
        <f>IF('Medical Examinations'!$C1279&lt;5.7, "Normal", IF('Medical Examinations'!$C1279&lt;=6.4, "Prediabetes", "Diabetes"))</f>
        <v>Prediabetes</v>
      </c>
    </row>
    <row r="1280" spans="1:10" x14ac:dyDescent="0.3">
      <c r="A1280" s="39" t="s">
        <v>1091</v>
      </c>
      <c r="B1280" s="23">
        <v>23.87</v>
      </c>
      <c r="C1280" s="23">
        <v>4.7699999999999996</v>
      </c>
      <c r="D1280" s="23" t="s">
        <v>2381</v>
      </c>
      <c r="E1280" s="23" t="s">
        <v>2379</v>
      </c>
      <c r="F1280" s="23" t="s">
        <v>2381</v>
      </c>
      <c r="G1280" s="23">
        <v>1</v>
      </c>
      <c r="H1280" s="23" t="s">
        <v>2379</v>
      </c>
      <c r="I1280" s="23" t="str">
        <f>IF('Medical Examinations'!$B1280&lt;18.5, "Underweight", IF('Medical Examinations'!$B1280&lt;=24.9, "Normal Weight", IF('Medical Examinations'!$B1280&lt;=29.9, "Overweight", "Obesity")))</f>
        <v>Normal Weight</v>
      </c>
      <c r="J1280" s="33" t="str">
        <f>IF('Medical Examinations'!$C1280&lt;5.7, "Normal", IF('Medical Examinations'!$C1280&lt;=6.4, "Prediabetes", "Diabetes"))</f>
        <v>Normal</v>
      </c>
    </row>
    <row r="1281" spans="1:10" x14ac:dyDescent="0.3">
      <c r="A1281" s="38" t="s">
        <v>1090</v>
      </c>
      <c r="B1281" s="28">
        <v>30.15</v>
      </c>
      <c r="C1281" s="28">
        <v>4.25</v>
      </c>
      <c r="D1281" s="28" t="s">
        <v>2379</v>
      </c>
      <c r="E1281" s="28" t="s">
        <v>2379</v>
      </c>
      <c r="F1281" s="28" t="s">
        <v>2379</v>
      </c>
      <c r="G1281" s="28">
        <v>1</v>
      </c>
      <c r="H1281" s="28" t="s">
        <v>2379</v>
      </c>
      <c r="I1281" s="28" t="str">
        <f>IF('Medical Examinations'!$B1281&lt;18.5, "Underweight", IF('Medical Examinations'!$B1281&lt;=24.9, "Normal Weight", IF('Medical Examinations'!$B1281&lt;=29.9, "Overweight", "Obesity")))</f>
        <v>Obesity</v>
      </c>
      <c r="J1281" s="30" t="str">
        <f>IF('Medical Examinations'!$C1281&lt;5.7, "Normal", IF('Medical Examinations'!$C1281&lt;=6.4, "Prediabetes", "Diabetes"))</f>
        <v>Normal</v>
      </c>
    </row>
    <row r="1282" spans="1:10" x14ac:dyDescent="0.3">
      <c r="A1282" s="39" t="s">
        <v>1089</v>
      </c>
      <c r="B1282" s="23">
        <v>26.36</v>
      </c>
      <c r="C1282" s="23">
        <v>5.52</v>
      </c>
      <c r="D1282" s="23" t="s">
        <v>2379</v>
      </c>
      <c r="E1282" s="23" t="s">
        <v>2379</v>
      </c>
      <c r="F1282" s="23" t="s">
        <v>2379</v>
      </c>
      <c r="G1282" s="23">
        <v>0</v>
      </c>
      <c r="H1282" s="23" t="s">
        <v>2379</v>
      </c>
      <c r="I1282" s="23" t="str">
        <f>IF('Medical Examinations'!$B1282&lt;18.5, "Underweight", IF('Medical Examinations'!$B1282&lt;=24.9, "Normal Weight", IF('Medical Examinations'!$B1282&lt;=29.9, "Overweight", "Obesity")))</f>
        <v>Overweight</v>
      </c>
      <c r="J1282" s="33" t="str">
        <f>IF('Medical Examinations'!$C1282&lt;5.7, "Normal", IF('Medical Examinations'!$C1282&lt;=6.4, "Prediabetes", "Diabetes"))</f>
        <v>Normal</v>
      </c>
    </row>
    <row r="1283" spans="1:10" x14ac:dyDescent="0.3">
      <c r="A1283" s="38" t="s">
        <v>1088</v>
      </c>
      <c r="B1283" s="28">
        <v>45.32</v>
      </c>
      <c r="C1283" s="28">
        <v>6.53</v>
      </c>
      <c r="D1283" s="28" t="s">
        <v>2381</v>
      </c>
      <c r="E1283" s="28" t="s">
        <v>2379</v>
      </c>
      <c r="F1283" s="28" t="s">
        <v>2379</v>
      </c>
      <c r="G1283" s="28">
        <v>1</v>
      </c>
      <c r="H1283" s="28" t="s">
        <v>2379</v>
      </c>
      <c r="I1283" s="28" t="str">
        <f>IF('Medical Examinations'!$B1283&lt;18.5, "Underweight", IF('Medical Examinations'!$B1283&lt;=24.9, "Normal Weight", IF('Medical Examinations'!$B1283&lt;=29.9, "Overweight", "Obesity")))</f>
        <v>Obesity</v>
      </c>
      <c r="J1283" s="30" t="str">
        <f>IF('Medical Examinations'!$C1283&lt;5.7, "Normal", IF('Medical Examinations'!$C1283&lt;=6.4, "Prediabetes", "Diabetes"))</f>
        <v>Diabetes</v>
      </c>
    </row>
    <row r="1284" spans="1:10" x14ac:dyDescent="0.3">
      <c r="A1284" s="39" t="s">
        <v>1087</v>
      </c>
      <c r="B1284" s="23">
        <v>31.93</v>
      </c>
      <c r="C1284" s="23">
        <v>4.82</v>
      </c>
      <c r="D1284" s="23" t="s">
        <v>2381</v>
      </c>
      <c r="E1284" s="23" t="s">
        <v>2379</v>
      </c>
      <c r="F1284" s="23" t="s">
        <v>2379</v>
      </c>
      <c r="G1284" s="23">
        <v>1</v>
      </c>
      <c r="H1284" s="23" t="s">
        <v>2379</v>
      </c>
      <c r="I1284" s="23" t="str">
        <f>IF('Medical Examinations'!$B1284&lt;18.5, "Underweight", IF('Medical Examinations'!$B1284&lt;=24.9, "Normal Weight", IF('Medical Examinations'!$B1284&lt;=29.9, "Overweight", "Obesity")))</f>
        <v>Obesity</v>
      </c>
      <c r="J1284" s="33" t="str">
        <f>IF('Medical Examinations'!$C1284&lt;5.7, "Normal", IF('Medical Examinations'!$C1284&lt;=6.4, "Prediabetes", "Diabetes"))</f>
        <v>Normal</v>
      </c>
    </row>
    <row r="1285" spans="1:10" x14ac:dyDescent="0.3">
      <c r="A1285" s="38" t="s">
        <v>1086</v>
      </c>
      <c r="B1285" s="28">
        <v>36</v>
      </c>
      <c r="C1285" s="28">
        <v>11.94</v>
      </c>
      <c r="D1285" s="28" t="s">
        <v>2381</v>
      </c>
      <c r="E1285" s="28" t="s">
        <v>2379</v>
      </c>
      <c r="F1285" s="28" t="s">
        <v>2379</v>
      </c>
      <c r="G1285" s="28">
        <v>1</v>
      </c>
      <c r="H1285" s="28" t="s">
        <v>2379</v>
      </c>
      <c r="I1285" s="28" t="str">
        <f>IF('Medical Examinations'!$B1285&lt;18.5, "Underweight", IF('Medical Examinations'!$B1285&lt;=24.9, "Normal Weight", IF('Medical Examinations'!$B1285&lt;=29.9, "Overweight", "Obesity")))</f>
        <v>Obesity</v>
      </c>
      <c r="J1285" s="30" t="str">
        <f>IF('Medical Examinations'!$C1285&lt;5.7, "Normal", IF('Medical Examinations'!$C1285&lt;=6.4, "Prediabetes", "Diabetes"))</f>
        <v>Diabetes</v>
      </c>
    </row>
    <row r="1286" spans="1:10" x14ac:dyDescent="0.3">
      <c r="A1286" s="39" t="s">
        <v>1085</v>
      </c>
      <c r="B1286" s="23">
        <v>32</v>
      </c>
      <c r="C1286" s="23">
        <v>7.85</v>
      </c>
      <c r="D1286" s="23" t="s">
        <v>2381</v>
      </c>
      <c r="E1286" s="23" t="s">
        <v>2379</v>
      </c>
      <c r="F1286" s="23" t="s">
        <v>2379</v>
      </c>
      <c r="G1286" s="23">
        <v>1</v>
      </c>
      <c r="H1286" s="23" t="s">
        <v>2379</v>
      </c>
      <c r="I1286" s="23" t="str">
        <f>IF('Medical Examinations'!$B1286&lt;18.5, "Underweight", IF('Medical Examinations'!$B1286&lt;=24.9, "Normal Weight", IF('Medical Examinations'!$B1286&lt;=29.9, "Overweight", "Obesity")))</f>
        <v>Obesity</v>
      </c>
      <c r="J1286" s="33" t="str">
        <f>IF('Medical Examinations'!$C1286&lt;5.7, "Normal", IF('Medical Examinations'!$C1286&lt;=6.4, "Prediabetes", "Diabetes"))</f>
        <v>Diabetes</v>
      </c>
    </row>
    <row r="1287" spans="1:10" x14ac:dyDescent="0.3">
      <c r="A1287" s="38" t="s">
        <v>1084</v>
      </c>
      <c r="B1287" s="28">
        <v>29.37</v>
      </c>
      <c r="C1287" s="28">
        <v>8.01</v>
      </c>
      <c r="D1287" s="28" t="s">
        <v>2381</v>
      </c>
      <c r="E1287" s="28" t="s">
        <v>2379</v>
      </c>
      <c r="F1287" s="28" t="s">
        <v>2379</v>
      </c>
      <c r="G1287" s="28">
        <v>1</v>
      </c>
      <c r="H1287" s="28" t="s">
        <v>2379</v>
      </c>
      <c r="I1287" s="28" t="str">
        <f>IF('Medical Examinations'!$B1287&lt;18.5, "Underweight", IF('Medical Examinations'!$B1287&lt;=24.9, "Normal Weight", IF('Medical Examinations'!$B1287&lt;=29.9, "Overweight", "Obesity")))</f>
        <v>Overweight</v>
      </c>
      <c r="J1287" s="30" t="str">
        <f>IF('Medical Examinations'!$C1287&lt;5.7, "Normal", IF('Medical Examinations'!$C1287&lt;=6.4, "Prediabetes", "Diabetes"))</f>
        <v>Diabetes</v>
      </c>
    </row>
    <row r="1288" spans="1:10" x14ac:dyDescent="0.3">
      <c r="A1288" s="39" t="s">
        <v>1083</v>
      </c>
      <c r="B1288" s="23">
        <v>23.6</v>
      </c>
      <c r="C1288" s="23">
        <v>7.4</v>
      </c>
      <c r="D1288" s="23" t="s">
        <v>2381</v>
      </c>
      <c r="E1288" s="23" t="s">
        <v>2379</v>
      </c>
      <c r="F1288" s="23" t="s">
        <v>2379</v>
      </c>
      <c r="G1288" s="23">
        <v>1</v>
      </c>
      <c r="H1288" s="23" t="s">
        <v>2379</v>
      </c>
      <c r="I1288" s="23" t="str">
        <f>IF('Medical Examinations'!$B1288&lt;18.5, "Underweight", IF('Medical Examinations'!$B1288&lt;=24.9, "Normal Weight", IF('Medical Examinations'!$B1288&lt;=29.9, "Overweight", "Obesity")))</f>
        <v>Normal Weight</v>
      </c>
      <c r="J1288" s="33" t="str">
        <f>IF('Medical Examinations'!$C1288&lt;5.7, "Normal", IF('Medical Examinations'!$C1288&lt;=6.4, "Prediabetes", "Diabetes"))</f>
        <v>Diabetes</v>
      </c>
    </row>
    <row r="1289" spans="1:10" x14ac:dyDescent="0.3">
      <c r="A1289" s="38" t="s">
        <v>1082</v>
      </c>
      <c r="B1289" s="28">
        <v>33.155000000000001</v>
      </c>
      <c r="C1289" s="28">
        <v>8.3800000000000008</v>
      </c>
      <c r="D1289" s="28" t="s">
        <v>2381</v>
      </c>
      <c r="E1289" s="28" t="s">
        <v>2379</v>
      </c>
      <c r="F1289" s="28" t="s">
        <v>2379</v>
      </c>
      <c r="G1289" s="28">
        <v>0</v>
      </c>
      <c r="H1289" s="28" t="s">
        <v>2379</v>
      </c>
      <c r="I1289" s="28" t="str">
        <f>IF('Medical Examinations'!$B1289&lt;18.5, "Underweight", IF('Medical Examinations'!$B1289&lt;=24.9, "Normal Weight", IF('Medical Examinations'!$B1289&lt;=29.9, "Overweight", "Obesity")))</f>
        <v>Obesity</v>
      </c>
      <c r="J1289" s="30" t="str">
        <f>IF('Medical Examinations'!$C1289&lt;5.7, "Normal", IF('Medical Examinations'!$C1289&lt;=6.4, "Prediabetes", "Diabetes"))</f>
        <v>Diabetes</v>
      </c>
    </row>
    <row r="1290" spans="1:10" x14ac:dyDescent="0.3">
      <c r="A1290" s="39" t="s">
        <v>1081</v>
      </c>
      <c r="B1290" s="23">
        <v>24.32</v>
      </c>
      <c r="C1290" s="23">
        <v>11.56</v>
      </c>
      <c r="D1290" s="23" t="s">
        <v>2381</v>
      </c>
      <c r="E1290" s="23" t="s">
        <v>2379</v>
      </c>
      <c r="F1290" s="23" t="s">
        <v>2379</v>
      </c>
      <c r="G1290" s="23">
        <v>1</v>
      </c>
      <c r="H1290" s="23" t="s">
        <v>2379</v>
      </c>
      <c r="I1290" s="23" t="str">
        <f>IF('Medical Examinations'!$B1290&lt;18.5, "Underweight", IF('Medical Examinations'!$B1290&lt;=24.9, "Normal Weight", IF('Medical Examinations'!$B1290&lt;=29.9, "Overweight", "Obesity")))</f>
        <v>Normal Weight</v>
      </c>
      <c r="J1290" s="33" t="str">
        <f>IF('Medical Examinations'!$C1290&lt;5.7, "Normal", IF('Medical Examinations'!$C1290&lt;=6.4, "Prediabetes", "Diabetes"))</f>
        <v>Diabetes</v>
      </c>
    </row>
    <row r="1291" spans="1:10" x14ac:dyDescent="0.3">
      <c r="A1291" s="38" t="s">
        <v>1080</v>
      </c>
      <c r="B1291" s="28">
        <v>36.299999999999997</v>
      </c>
      <c r="C1291" s="28">
        <v>4.6100000000000003</v>
      </c>
      <c r="D1291" s="28" t="s">
        <v>2379</v>
      </c>
      <c r="E1291" s="28" t="s">
        <v>2379</v>
      </c>
      <c r="F1291" s="28" t="s">
        <v>2379</v>
      </c>
      <c r="G1291" s="28">
        <v>0</v>
      </c>
      <c r="H1291" s="28" t="s">
        <v>2379</v>
      </c>
      <c r="I1291" s="28" t="str">
        <f>IF('Medical Examinations'!$B1291&lt;18.5, "Underweight", IF('Medical Examinations'!$B1291&lt;=24.9, "Normal Weight", IF('Medical Examinations'!$B1291&lt;=29.9, "Overweight", "Obesity")))</f>
        <v>Obesity</v>
      </c>
      <c r="J1291" s="30" t="str">
        <f>IF('Medical Examinations'!$C1291&lt;5.7, "Normal", IF('Medical Examinations'!$C1291&lt;=6.4, "Prediabetes", "Diabetes"))</f>
        <v>Normal</v>
      </c>
    </row>
    <row r="1292" spans="1:10" x14ac:dyDescent="0.3">
      <c r="A1292" s="39" t="s">
        <v>1079</v>
      </c>
      <c r="B1292" s="23">
        <v>34.4</v>
      </c>
      <c r="C1292" s="23">
        <v>4.95</v>
      </c>
      <c r="D1292" s="23" t="s">
        <v>2379</v>
      </c>
      <c r="E1292" s="23" t="s">
        <v>2379</v>
      </c>
      <c r="F1292" s="23" t="s">
        <v>2381</v>
      </c>
      <c r="G1292" s="23">
        <v>1</v>
      </c>
      <c r="H1292" s="23" t="s">
        <v>2379</v>
      </c>
      <c r="I1292" s="23" t="str">
        <f>IF('Medical Examinations'!$B1292&lt;18.5, "Underweight", IF('Medical Examinations'!$B1292&lt;=24.9, "Normal Weight", IF('Medical Examinations'!$B1292&lt;=29.9, "Overweight", "Obesity")))</f>
        <v>Obesity</v>
      </c>
      <c r="J1292" s="33" t="str">
        <f>IF('Medical Examinations'!$C1292&lt;5.7, "Normal", IF('Medical Examinations'!$C1292&lt;=6.4, "Prediabetes", "Diabetes"))</f>
        <v>Normal</v>
      </c>
    </row>
    <row r="1293" spans="1:10" x14ac:dyDescent="0.3">
      <c r="A1293" s="38" t="s">
        <v>1078</v>
      </c>
      <c r="B1293" s="28">
        <v>30.9</v>
      </c>
      <c r="C1293" s="28">
        <v>5.04</v>
      </c>
      <c r="D1293" s="28" t="s">
        <v>2379</v>
      </c>
      <c r="E1293" s="28" t="s">
        <v>2379</v>
      </c>
      <c r="F1293" s="28" t="s">
        <v>2379</v>
      </c>
      <c r="G1293" s="28">
        <v>0</v>
      </c>
      <c r="H1293" s="28" t="s">
        <v>2379</v>
      </c>
      <c r="I1293" s="28" t="str">
        <f>IF('Medical Examinations'!$B1293&lt;18.5, "Underweight", IF('Medical Examinations'!$B1293&lt;=24.9, "Normal Weight", IF('Medical Examinations'!$B1293&lt;=29.9, "Overweight", "Obesity")))</f>
        <v>Obesity</v>
      </c>
      <c r="J1293" s="30" t="str">
        <f>IF('Medical Examinations'!$C1293&lt;5.7, "Normal", IF('Medical Examinations'!$C1293&lt;=6.4, "Prediabetes", "Diabetes"))</f>
        <v>Normal</v>
      </c>
    </row>
    <row r="1294" spans="1:10" x14ac:dyDescent="0.3">
      <c r="A1294" s="39" t="s">
        <v>1077</v>
      </c>
      <c r="B1294" s="23">
        <v>28.6</v>
      </c>
      <c r="C1294" s="23">
        <v>5.42</v>
      </c>
      <c r="D1294" s="23" t="s">
        <v>2379</v>
      </c>
      <c r="E1294" s="23" t="s">
        <v>2379</v>
      </c>
      <c r="F1294" s="23" t="s">
        <v>2379</v>
      </c>
      <c r="G1294" s="23">
        <v>0</v>
      </c>
      <c r="H1294" s="23" t="s">
        <v>2379</v>
      </c>
      <c r="I1294" s="23" t="str">
        <f>IF('Medical Examinations'!$B1294&lt;18.5, "Underweight", IF('Medical Examinations'!$B1294&lt;=24.9, "Normal Weight", IF('Medical Examinations'!$B1294&lt;=29.9, "Overweight", "Obesity")))</f>
        <v>Overweight</v>
      </c>
      <c r="J1294" s="33" t="str">
        <f>IF('Medical Examinations'!$C1294&lt;5.7, "Normal", IF('Medical Examinations'!$C1294&lt;=6.4, "Prediabetes", "Diabetes"))</f>
        <v>Normal</v>
      </c>
    </row>
    <row r="1295" spans="1:10" x14ac:dyDescent="0.3">
      <c r="A1295" s="38" t="s">
        <v>1076</v>
      </c>
      <c r="B1295" s="28">
        <v>27.83</v>
      </c>
      <c r="C1295" s="28">
        <v>5.39</v>
      </c>
      <c r="D1295" s="28" t="s">
        <v>2379</v>
      </c>
      <c r="E1295" s="28" t="s">
        <v>2379</v>
      </c>
      <c r="F1295" s="28" t="s">
        <v>2379</v>
      </c>
      <c r="G1295" s="28">
        <v>0</v>
      </c>
      <c r="H1295" s="28" t="s">
        <v>2379</v>
      </c>
      <c r="I1295" s="28" t="str">
        <f>IF('Medical Examinations'!$B1295&lt;18.5, "Underweight", IF('Medical Examinations'!$B1295&lt;=24.9, "Normal Weight", IF('Medical Examinations'!$B1295&lt;=29.9, "Overweight", "Obesity")))</f>
        <v>Overweight</v>
      </c>
      <c r="J1295" s="30" t="str">
        <f>IF('Medical Examinations'!$C1295&lt;5.7, "Normal", IF('Medical Examinations'!$C1295&lt;=6.4, "Prediabetes", "Diabetes"))</f>
        <v>Normal</v>
      </c>
    </row>
    <row r="1296" spans="1:10" x14ac:dyDescent="0.3">
      <c r="A1296" s="39" t="s">
        <v>1075</v>
      </c>
      <c r="B1296" s="23">
        <v>39.64</v>
      </c>
      <c r="C1296" s="23">
        <v>6</v>
      </c>
      <c r="D1296" s="23" t="s">
        <v>2379</v>
      </c>
      <c r="E1296" s="23" t="s">
        <v>2379</v>
      </c>
      <c r="F1296" s="23" t="s">
        <v>2381</v>
      </c>
      <c r="G1296" s="23">
        <v>1</v>
      </c>
      <c r="H1296" s="23" t="s">
        <v>2379</v>
      </c>
      <c r="I1296" s="23" t="str">
        <f>IF('Medical Examinations'!$B1296&lt;18.5, "Underweight", IF('Medical Examinations'!$B1296&lt;=24.9, "Normal Weight", IF('Medical Examinations'!$B1296&lt;=29.9, "Overweight", "Obesity")))</f>
        <v>Obesity</v>
      </c>
      <c r="J1296" s="33" t="str">
        <f>IF('Medical Examinations'!$C1296&lt;5.7, "Normal", IF('Medical Examinations'!$C1296&lt;=6.4, "Prediabetes", "Diabetes"))</f>
        <v>Prediabetes</v>
      </c>
    </row>
    <row r="1297" spans="1:10" x14ac:dyDescent="0.3">
      <c r="A1297" s="38" t="s">
        <v>1074</v>
      </c>
      <c r="B1297" s="28">
        <v>38.479999999999997</v>
      </c>
      <c r="C1297" s="28">
        <v>6.02</v>
      </c>
      <c r="D1297" s="28" t="s">
        <v>2379</v>
      </c>
      <c r="E1297" s="28" t="s">
        <v>2379</v>
      </c>
      <c r="F1297" s="28" t="s">
        <v>2379</v>
      </c>
      <c r="G1297" s="28">
        <v>1</v>
      </c>
      <c r="H1297" s="28" t="s">
        <v>2379</v>
      </c>
      <c r="I1297" s="28" t="str">
        <f>IF('Medical Examinations'!$B1297&lt;18.5, "Underweight", IF('Medical Examinations'!$B1297&lt;=24.9, "Normal Weight", IF('Medical Examinations'!$B1297&lt;=29.9, "Overweight", "Obesity")))</f>
        <v>Obesity</v>
      </c>
      <c r="J1297" s="30" t="str">
        <f>IF('Medical Examinations'!$C1297&lt;5.7, "Normal", IF('Medical Examinations'!$C1297&lt;=6.4, "Prediabetes", "Diabetes"))</f>
        <v>Prediabetes</v>
      </c>
    </row>
    <row r="1298" spans="1:10" x14ac:dyDescent="0.3">
      <c r="A1298" s="39" t="s">
        <v>1073</v>
      </c>
      <c r="B1298" s="23">
        <v>36.200000000000003</v>
      </c>
      <c r="C1298" s="23">
        <v>4.62</v>
      </c>
      <c r="D1298" s="23" t="s">
        <v>2379</v>
      </c>
      <c r="E1298" s="23" t="s">
        <v>2379</v>
      </c>
      <c r="F1298" s="23" t="s">
        <v>2379</v>
      </c>
      <c r="G1298" s="23">
        <v>2</v>
      </c>
      <c r="H1298" s="23" t="s">
        <v>2379</v>
      </c>
      <c r="I1298" s="23" t="str">
        <f>IF('Medical Examinations'!$B1298&lt;18.5, "Underweight", IF('Medical Examinations'!$B1298&lt;=24.9, "Normal Weight", IF('Medical Examinations'!$B1298&lt;=29.9, "Overweight", "Obesity")))</f>
        <v>Obesity</v>
      </c>
      <c r="J1298" s="33" t="str">
        <f>IF('Medical Examinations'!$C1298&lt;5.7, "Normal", IF('Medical Examinations'!$C1298&lt;=6.4, "Prediabetes", "Diabetes"))</f>
        <v>Normal</v>
      </c>
    </row>
    <row r="1299" spans="1:10" x14ac:dyDescent="0.3">
      <c r="A1299" s="38" t="s">
        <v>1072</v>
      </c>
      <c r="B1299" s="28">
        <v>27.13</v>
      </c>
      <c r="C1299" s="28">
        <v>5.59</v>
      </c>
      <c r="D1299" s="28" t="s">
        <v>2379</v>
      </c>
      <c r="E1299" s="28" t="s">
        <v>2379</v>
      </c>
      <c r="F1299" s="28" t="s">
        <v>2379</v>
      </c>
      <c r="G1299" s="28">
        <v>1</v>
      </c>
      <c r="H1299" s="28" t="s">
        <v>2379</v>
      </c>
      <c r="I1299" s="28" t="str">
        <f>IF('Medical Examinations'!$B1299&lt;18.5, "Underweight", IF('Medical Examinations'!$B1299&lt;=24.9, "Normal Weight", IF('Medical Examinations'!$B1299&lt;=29.9, "Overweight", "Obesity")))</f>
        <v>Overweight</v>
      </c>
      <c r="J1299" s="30" t="str">
        <f>IF('Medical Examinations'!$C1299&lt;5.7, "Normal", IF('Medical Examinations'!$C1299&lt;=6.4, "Prediabetes", "Diabetes"))</f>
        <v>Normal</v>
      </c>
    </row>
    <row r="1300" spans="1:10" x14ac:dyDescent="0.3">
      <c r="A1300" s="39" t="s">
        <v>1071</v>
      </c>
      <c r="B1300" s="23">
        <v>20.75</v>
      </c>
      <c r="C1300" s="23">
        <v>5.18</v>
      </c>
      <c r="D1300" s="23" t="s">
        <v>2381</v>
      </c>
      <c r="E1300" s="23" t="s">
        <v>2379</v>
      </c>
      <c r="F1300" s="23" t="s">
        <v>2379</v>
      </c>
      <c r="G1300" s="23">
        <v>2</v>
      </c>
      <c r="H1300" s="23" t="s">
        <v>2379</v>
      </c>
      <c r="I1300" s="23" t="str">
        <f>IF('Medical Examinations'!$B1300&lt;18.5, "Underweight", IF('Medical Examinations'!$B1300&lt;=24.9, "Normal Weight", IF('Medical Examinations'!$B1300&lt;=29.9, "Overweight", "Obesity")))</f>
        <v>Normal Weight</v>
      </c>
      <c r="J1300" s="33" t="str">
        <f>IF('Medical Examinations'!$C1300&lt;5.7, "Normal", IF('Medical Examinations'!$C1300&lt;=6.4, "Prediabetes", "Diabetes"))</f>
        <v>Normal</v>
      </c>
    </row>
    <row r="1301" spans="1:10" x14ac:dyDescent="0.3">
      <c r="A1301" s="38" t="s">
        <v>1070</v>
      </c>
      <c r="B1301" s="28">
        <v>26.6</v>
      </c>
      <c r="C1301" s="28">
        <v>6.29</v>
      </c>
      <c r="D1301" s="28" t="s">
        <v>2379</v>
      </c>
      <c r="E1301" s="28" t="s">
        <v>2379</v>
      </c>
      <c r="F1301" s="28" t="s">
        <v>2379</v>
      </c>
      <c r="G1301" s="28">
        <v>2</v>
      </c>
      <c r="H1301" s="28" t="s">
        <v>2379</v>
      </c>
      <c r="I1301" s="28" t="str">
        <f>IF('Medical Examinations'!$B1301&lt;18.5, "Underweight", IF('Medical Examinations'!$B1301&lt;=24.9, "Normal Weight", IF('Medical Examinations'!$B1301&lt;=29.9, "Overweight", "Obesity")))</f>
        <v>Overweight</v>
      </c>
      <c r="J1301" s="30" t="str">
        <f>IF('Medical Examinations'!$C1301&lt;5.7, "Normal", IF('Medical Examinations'!$C1301&lt;=6.4, "Prediabetes", "Diabetes"))</f>
        <v>Prediabetes</v>
      </c>
    </row>
    <row r="1302" spans="1:10" x14ac:dyDescent="0.3">
      <c r="A1302" s="39" t="s">
        <v>1069</v>
      </c>
      <c r="B1302" s="23">
        <v>25.3</v>
      </c>
      <c r="C1302" s="23">
        <v>4.49</v>
      </c>
      <c r="D1302" s="23" t="s">
        <v>2379</v>
      </c>
      <c r="E1302" s="23" t="s">
        <v>2379</v>
      </c>
      <c r="F1302" s="23" t="s">
        <v>2379</v>
      </c>
      <c r="G1302" s="23">
        <v>2</v>
      </c>
      <c r="H1302" s="23" t="s">
        <v>2379</v>
      </c>
      <c r="I1302" s="23" t="str">
        <f>IF('Medical Examinations'!$B1302&lt;18.5, "Underweight", IF('Medical Examinations'!$B1302&lt;=24.9, "Normal Weight", IF('Medical Examinations'!$B1302&lt;=29.9, "Overweight", "Obesity")))</f>
        <v>Overweight</v>
      </c>
      <c r="J1302" s="33" t="str">
        <f>IF('Medical Examinations'!$C1302&lt;5.7, "Normal", IF('Medical Examinations'!$C1302&lt;=6.4, "Prediabetes", "Diabetes"))</f>
        <v>Normal</v>
      </c>
    </row>
    <row r="1303" spans="1:10" x14ac:dyDescent="0.3">
      <c r="A1303" s="38" t="s">
        <v>1068</v>
      </c>
      <c r="B1303" s="28">
        <v>18.84</v>
      </c>
      <c r="C1303" s="28">
        <v>11.82</v>
      </c>
      <c r="D1303" s="28" t="s">
        <v>2381</v>
      </c>
      <c r="E1303" s="28" t="s">
        <v>2379</v>
      </c>
      <c r="F1303" s="28" t="s">
        <v>2381</v>
      </c>
      <c r="G1303" s="28">
        <v>1</v>
      </c>
      <c r="H1303" s="28" t="s">
        <v>2379</v>
      </c>
      <c r="I1303" s="28" t="str">
        <f>IF('Medical Examinations'!$B1303&lt;18.5, "Underweight", IF('Medical Examinations'!$B1303&lt;=24.9, "Normal Weight", IF('Medical Examinations'!$B1303&lt;=29.9, "Overweight", "Obesity")))</f>
        <v>Normal Weight</v>
      </c>
      <c r="J1303" s="30" t="str">
        <f>IF('Medical Examinations'!$C1303&lt;5.7, "Normal", IF('Medical Examinations'!$C1303&lt;=6.4, "Prediabetes", "Diabetes"))</f>
        <v>Diabetes</v>
      </c>
    </row>
    <row r="1304" spans="1:10" x14ac:dyDescent="0.3">
      <c r="A1304" s="39" t="s">
        <v>1067</v>
      </c>
      <c r="B1304" s="23">
        <v>19.57</v>
      </c>
      <c r="C1304" s="23">
        <v>7.41</v>
      </c>
      <c r="D1304" s="23" t="s">
        <v>2381</v>
      </c>
      <c r="E1304" s="23" t="s">
        <v>2379</v>
      </c>
      <c r="F1304" s="23" t="s">
        <v>2379</v>
      </c>
      <c r="G1304" s="23">
        <v>1</v>
      </c>
      <c r="H1304" s="23" t="s">
        <v>2379</v>
      </c>
      <c r="I1304" s="23" t="str">
        <f>IF('Medical Examinations'!$B1304&lt;18.5, "Underweight", IF('Medical Examinations'!$B1304&lt;=24.9, "Normal Weight", IF('Medical Examinations'!$B1304&lt;=29.9, "Overweight", "Obesity")))</f>
        <v>Normal Weight</v>
      </c>
      <c r="J1304" s="33" t="str">
        <f>IF('Medical Examinations'!$C1304&lt;5.7, "Normal", IF('Medical Examinations'!$C1304&lt;=6.4, "Prediabetes", "Diabetes"))</f>
        <v>Diabetes</v>
      </c>
    </row>
    <row r="1305" spans="1:10" x14ac:dyDescent="0.3">
      <c r="A1305" s="38" t="s">
        <v>1066</v>
      </c>
      <c r="B1305" s="28">
        <v>30.495000000000001</v>
      </c>
      <c r="C1305" s="28">
        <v>5.97</v>
      </c>
      <c r="D1305" s="28" t="s">
        <v>2379</v>
      </c>
      <c r="E1305" s="28" t="s">
        <v>2379</v>
      </c>
      <c r="F1305" s="28" t="s">
        <v>2379</v>
      </c>
      <c r="G1305" s="28">
        <v>0</v>
      </c>
      <c r="H1305" s="28" t="s">
        <v>2379</v>
      </c>
      <c r="I1305" s="28" t="str">
        <f>IF('Medical Examinations'!$B1305&lt;18.5, "Underweight", IF('Medical Examinations'!$B1305&lt;=24.9, "Normal Weight", IF('Medical Examinations'!$B1305&lt;=29.9, "Overweight", "Obesity")))</f>
        <v>Obesity</v>
      </c>
      <c r="J1305" s="30" t="str">
        <f>IF('Medical Examinations'!$C1305&lt;5.7, "Normal", IF('Medical Examinations'!$C1305&lt;=6.4, "Prediabetes", "Diabetes"))</f>
        <v>Prediabetes</v>
      </c>
    </row>
    <row r="1306" spans="1:10" x14ac:dyDescent="0.3">
      <c r="A1306" s="39" t="s">
        <v>1065</v>
      </c>
      <c r="B1306" s="23">
        <v>30.114999999999998</v>
      </c>
      <c r="C1306" s="23">
        <v>5.74</v>
      </c>
      <c r="D1306" s="23" t="s">
        <v>2379</v>
      </c>
      <c r="E1306" s="23" t="s">
        <v>2379</v>
      </c>
      <c r="F1306" s="23" t="s">
        <v>2381</v>
      </c>
      <c r="G1306" s="23">
        <v>1</v>
      </c>
      <c r="H1306" s="23" t="s">
        <v>2379</v>
      </c>
      <c r="I1306" s="23" t="str">
        <f>IF('Medical Examinations'!$B1306&lt;18.5, "Underweight", IF('Medical Examinations'!$B1306&lt;=24.9, "Normal Weight", IF('Medical Examinations'!$B1306&lt;=29.9, "Overweight", "Obesity")))</f>
        <v>Obesity</v>
      </c>
      <c r="J1306" s="33" t="str">
        <f>IF('Medical Examinations'!$C1306&lt;5.7, "Normal", IF('Medical Examinations'!$C1306&lt;=6.4, "Prediabetes", "Diabetes"))</f>
        <v>Prediabetes</v>
      </c>
    </row>
    <row r="1307" spans="1:10" x14ac:dyDescent="0.3">
      <c r="A1307" s="38" t="s">
        <v>1064</v>
      </c>
      <c r="B1307" s="28">
        <v>24.78</v>
      </c>
      <c r="C1307" s="28">
        <v>9.85</v>
      </c>
      <c r="D1307" s="28" t="s">
        <v>2379</v>
      </c>
      <c r="E1307" s="28" t="s">
        <v>2379</v>
      </c>
      <c r="F1307" s="28" t="s">
        <v>2379</v>
      </c>
      <c r="G1307" s="28">
        <v>0</v>
      </c>
      <c r="H1307" s="28" t="s">
        <v>2379</v>
      </c>
      <c r="I1307" s="28" t="str">
        <f>IF('Medical Examinations'!$B1307&lt;18.5, "Underweight", IF('Medical Examinations'!$B1307&lt;=24.9, "Normal Weight", IF('Medical Examinations'!$B1307&lt;=29.9, "Overweight", "Obesity")))</f>
        <v>Normal Weight</v>
      </c>
      <c r="J1307" s="30" t="str">
        <f>IF('Medical Examinations'!$C1307&lt;5.7, "Normal", IF('Medical Examinations'!$C1307&lt;=6.4, "Prediabetes", "Diabetes"))</f>
        <v>Diabetes</v>
      </c>
    </row>
    <row r="1308" spans="1:10" x14ac:dyDescent="0.3">
      <c r="A1308" s="39" t="s">
        <v>1063</v>
      </c>
      <c r="B1308" s="23">
        <v>24.77</v>
      </c>
      <c r="C1308" s="23">
        <v>7.59</v>
      </c>
      <c r="D1308" s="23" t="s">
        <v>2379</v>
      </c>
      <c r="E1308" s="23" t="s">
        <v>2379</v>
      </c>
      <c r="F1308" s="23" t="s">
        <v>2379</v>
      </c>
      <c r="G1308" s="23">
        <v>0</v>
      </c>
      <c r="H1308" s="23" t="s">
        <v>2379</v>
      </c>
      <c r="I1308" s="23" t="str">
        <f>IF('Medical Examinations'!$B1308&lt;18.5, "Underweight", IF('Medical Examinations'!$B1308&lt;=24.9, "Normal Weight", IF('Medical Examinations'!$B1308&lt;=29.9, "Overweight", "Obesity")))</f>
        <v>Normal Weight</v>
      </c>
      <c r="J1308" s="33" t="str">
        <f>IF('Medical Examinations'!$C1308&lt;5.7, "Normal", IF('Medical Examinations'!$C1308&lt;=6.4, "Prediabetes", "Diabetes"))</f>
        <v>Diabetes</v>
      </c>
    </row>
    <row r="1309" spans="1:10" x14ac:dyDescent="0.3">
      <c r="A1309" s="38" t="s">
        <v>1062</v>
      </c>
      <c r="B1309" s="28">
        <v>16.579999999999998</v>
      </c>
      <c r="C1309" s="28">
        <v>6.98</v>
      </c>
      <c r="D1309" s="28" t="s">
        <v>2381</v>
      </c>
      <c r="E1309" s="28" t="s">
        <v>2379</v>
      </c>
      <c r="F1309" s="28" t="s">
        <v>2381</v>
      </c>
      <c r="G1309" s="28">
        <v>1</v>
      </c>
      <c r="H1309" s="28" t="s">
        <v>2379</v>
      </c>
      <c r="I1309" s="28" t="str">
        <f>IF('Medical Examinations'!$B1309&lt;18.5, "Underweight", IF('Medical Examinations'!$B1309&lt;=24.9, "Normal Weight", IF('Medical Examinations'!$B1309&lt;=29.9, "Overweight", "Obesity")))</f>
        <v>Underweight</v>
      </c>
      <c r="J1309" s="30" t="str">
        <f>IF('Medical Examinations'!$C1309&lt;5.7, "Normal", IF('Medical Examinations'!$C1309&lt;=6.4, "Prediabetes", "Diabetes"))</f>
        <v>Diabetes</v>
      </c>
    </row>
    <row r="1310" spans="1:10" x14ac:dyDescent="0.3">
      <c r="A1310" s="39" t="s">
        <v>1061</v>
      </c>
      <c r="B1310" s="23">
        <v>38.17</v>
      </c>
      <c r="C1310" s="23">
        <v>4.7300000000000004</v>
      </c>
      <c r="D1310" s="23" t="s">
        <v>2381</v>
      </c>
      <c r="E1310" s="23" t="s">
        <v>2379</v>
      </c>
      <c r="F1310" s="23" t="s">
        <v>2379</v>
      </c>
      <c r="G1310" s="23">
        <v>0</v>
      </c>
      <c r="H1310" s="23" t="s">
        <v>2379</v>
      </c>
      <c r="I1310" s="23" t="str">
        <f>IF('Medical Examinations'!$B1310&lt;18.5, "Underweight", IF('Medical Examinations'!$B1310&lt;=24.9, "Normal Weight", IF('Medical Examinations'!$B1310&lt;=29.9, "Overweight", "Obesity")))</f>
        <v>Obesity</v>
      </c>
      <c r="J1310" s="33" t="str">
        <f>IF('Medical Examinations'!$C1310&lt;5.7, "Normal", IF('Medical Examinations'!$C1310&lt;=6.4, "Prediabetes", "Diabetes"))</f>
        <v>Normal</v>
      </c>
    </row>
    <row r="1311" spans="1:10" x14ac:dyDescent="0.3">
      <c r="A1311" s="38" t="s">
        <v>1060</v>
      </c>
      <c r="B1311" s="28">
        <v>39.424999999999997</v>
      </c>
      <c r="C1311" s="28">
        <v>4.76</v>
      </c>
      <c r="D1311" s="28" t="s">
        <v>2381</v>
      </c>
      <c r="E1311" s="28" t="s">
        <v>2379</v>
      </c>
      <c r="F1311" s="28" t="s">
        <v>2379</v>
      </c>
      <c r="G1311" s="28">
        <v>0</v>
      </c>
      <c r="H1311" s="28" t="s">
        <v>2379</v>
      </c>
      <c r="I1311" s="28" t="str">
        <f>IF('Medical Examinations'!$B1311&lt;18.5, "Underweight", IF('Medical Examinations'!$B1311&lt;=24.9, "Normal Weight", IF('Medical Examinations'!$B1311&lt;=29.9, "Overweight", "Obesity")))</f>
        <v>Obesity</v>
      </c>
      <c r="J1311" s="30" t="str">
        <f>IF('Medical Examinations'!$C1311&lt;5.7, "Normal", IF('Medical Examinations'!$C1311&lt;=6.4, "Prediabetes", "Diabetes"))</f>
        <v>Normal</v>
      </c>
    </row>
    <row r="1312" spans="1:10" x14ac:dyDescent="0.3">
      <c r="A1312" s="39" t="s">
        <v>1059</v>
      </c>
      <c r="B1312" s="23">
        <v>33.44</v>
      </c>
      <c r="C1312" s="23">
        <v>6.24</v>
      </c>
      <c r="D1312" s="23" t="s">
        <v>2381</v>
      </c>
      <c r="E1312" s="23" t="s">
        <v>2379</v>
      </c>
      <c r="F1312" s="23" t="s">
        <v>2379</v>
      </c>
      <c r="G1312" s="23">
        <v>0</v>
      </c>
      <c r="H1312" s="23" t="s">
        <v>2379</v>
      </c>
      <c r="I1312" s="23" t="str">
        <f>IF('Medical Examinations'!$B1312&lt;18.5, "Underweight", IF('Medical Examinations'!$B1312&lt;=24.9, "Normal Weight", IF('Medical Examinations'!$B1312&lt;=29.9, "Overweight", "Obesity")))</f>
        <v>Obesity</v>
      </c>
      <c r="J1312" s="33" t="str">
        <f>IF('Medical Examinations'!$C1312&lt;5.7, "Normal", IF('Medical Examinations'!$C1312&lt;=6.4, "Prediabetes", "Diabetes"))</f>
        <v>Prediabetes</v>
      </c>
    </row>
    <row r="1313" spans="1:10" x14ac:dyDescent="0.3">
      <c r="A1313" s="38" t="s">
        <v>1058</v>
      </c>
      <c r="B1313" s="28">
        <v>33.344999999999999</v>
      </c>
      <c r="C1313" s="28">
        <v>5.44</v>
      </c>
      <c r="D1313" s="28" t="s">
        <v>2381</v>
      </c>
      <c r="E1313" s="28" t="s">
        <v>2379</v>
      </c>
      <c r="F1313" s="28" t="s">
        <v>2379</v>
      </c>
      <c r="G1313" s="28">
        <v>0</v>
      </c>
      <c r="H1313" s="28" t="s">
        <v>2379</v>
      </c>
      <c r="I1313" s="28" t="str">
        <f>IF('Medical Examinations'!$B1313&lt;18.5, "Underweight", IF('Medical Examinations'!$B1313&lt;=24.9, "Normal Weight", IF('Medical Examinations'!$B1313&lt;=29.9, "Overweight", "Obesity")))</f>
        <v>Obesity</v>
      </c>
      <c r="J1313" s="30" t="str">
        <f>IF('Medical Examinations'!$C1313&lt;5.7, "Normal", IF('Medical Examinations'!$C1313&lt;=6.4, "Prediabetes", "Diabetes"))</f>
        <v>Normal</v>
      </c>
    </row>
    <row r="1314" spans="1:10" x14ac:dyDescent="0.3">
      <c r="A1314" s="39" t="s">
        <v>1057</v>
      </c>
      <c r="B1314" s="23">
        <v>38.79</v>
      </c>
      <c r="C1314" s="23">
        <v>5.08</v>
      </c>
      <c r="D1314" s="23" t="s">
        <v>2379</v>
      </c>
      <c r="E1314" s="23" t="s">
        <v>2379</v>
      </c>
      <c r="F1314" s="23" t="s">
        <v>2381</v>
      </c>
      <c r="G1314" s="23">
        <v>1</v>
      </c>
      <c r="H1314" s="23" t="s">
        <v>2379</v>
      </c>
      <c r="I1314" s="23" t="str">
        <f>IF('Medical Examinations'!$B1314&lt;18.5, "Underweight", IF('Medical Examinations'!$B1314&lt;=24.9, "Normal Weight", IF('Medical Examinations'!$B1314&lt;=29.9, "Overweight", "Obesity")))</f>
        <v>Obesity</v>
      </c>
      <c r="J1314" s="33" t="str">
        <f>IF('Medical Examinations'!$C1314&lt;5.7, "Normal", IF('Medical Examinations'!$C1314&lt;=6.4, "Prediabetes", "Diabetes"))</f>
        <v>Normal</v>
      </c>
    </row>
    <row r="1315" spans="1:10" x14ac:dyDescent="0.3">
      <c r="A1315" s="38" t="s">
        <v>1056</v>
      </c>
      <c r="B1315" s="28">
        <v>30.684999999999999</v>
      </c>
      <c r="C1315" s="28">
        <v>4.87</v>
      </c>
      <c r="D1315" s="28" t="s">
        <v>2379</v>
      </c>
      <c r="E1315" s="28" t="s">
        <v>2379</v>
      </c>
      <c r="F1315" s="28" t="s">
        <v>2381</v>
      </c>
      <c r="G1315" s="28">
        <v>1</v>
      </c>
      <c r="H1315" s="28" t="s">
        <v>2379</v>
      </c>
      <c r="I1315" s="28" t="str">
        <f>IF('Medical Examinations'!$B1315&lt;18.5, "Underweight", IF('Medical Examinations'!$B1315&lt;=24.9, "Normal Weight", IF('Medical Examinations'!$B1315&lt;=29.9, "Overweight", "Obesity")))</f>
        <v>Obesity</v>
      </c>
      <c r="J1315" s="30" t="str">
        <f>IF('Medical Examinations'!$C1315&lt;5.7, "Normal", IF('Medical Examinations'!$C1315&lt;=6.4, "Prediabetes", "Diabetes"))</f>
        <v>Normal</v>
      </c>
    </row>
    <row r="1316" spans="1:10" x14ac:dyDescent="0.3">
      <c r="A1316" s="39" t="s">
        <v>1055</v>
      </c>
      <c r="B1316" s="23">
        <v>22.135000000000002</v>
      </c>
      <c r="C1316" s="23">
        <v>8.17</v>
      </c>
      <c r="D1316" s="23" t="s">
        <v>2379</v>
      </c>
      <c r="E1316" s="23" t="s">
        <v>2379</v>
      </c>
      <c r="F1316" s="23" t="s">
        <v>2379</v>
      </c>
      <c r="G1316" s="23">
        <v>0</v>
      </c>
      <c r="H1316" s="23" t="s">
        <v>2379</v>
      </c>
      <c r="I1316" s="23" t="str">
        <f>IF('Medical Examinations'!$B1316&lt;18.5, "Underweight", IF('Medical Examinations'!$B1316&lt;=24.9, "Normal Weight", IF('Medical Examinations'!$B1316&lt;=29.9, "Overweight", "Obesity")))</f>
        <v>Normal Weight</v>
      </c>
      <c r="J1316" s="33" t="str">
        <f>IF('Medical Examinations'!$C1316&lt;5.7, "Normal", IF('Medical Examinations'!$C1316&lt;=6.4, "Prediabetes", "Diabetes"))</f>
        <v>Diabetes</v>
      </c>
    </row>
    <row r="1317" spans="1:10" x14ac:dyDescent="0.3">
      <c r="A1317" s="38" t="s">
        <v>1054</v>
      </c>
      <c r="B1317" s="28">
        <v>33.33</v>
      </c>
      <c r="C1317" s="28">
        <v>7.61</v>
      </c>
      <c r="D1317" s="28" t="s">
        <v>2379</v>
      </c>
      <c r="E1317" s="28" t="s">
        <v>2379</v>
      </c>
      <c r="F1317" s="28" t="s">
        <v>2379</v>
      </c>
      <c r="G1317" s="28">
        <v>0</v>
      </c>
      <c r="H1317" s="28" t="s">
        <v>2379</v>
      </c>
      <c r="I1317" s="28" t="str">
        <f>IF('Medical Examinations'!$B1317&lt;18.5, "Underweight", IF('Medical Examinations'!$B1317&lt;=24.9, "Normal Weight", IF('Medical Examinations'!$B1317&lt;=29.9, "Overweight", "Obesity")))</f>
        <v>Obesity</v>
      </c>
      <c r="J1317" s="30" t="str">
        <f>IF('Medical Examinations'!$C1317&lt;5.7, "Normal", IF('Medical Examinations'!$C1317&lt;=6.4, "Prediabetes", "Diabetes"))</f>
        <v>Diabetes</v>
      </c>
    </row>
    <row r="1318" spans="1:10" x14ac:dyDescent="0.3">
      <c r="A1318" s="39" t="s">
        <v>1053</v>
      </c>
      <c r="B1318" s="23">
        <v>31.13</v>
      </c>
      <c r="C1318" s="23">
        <v>10.1</v>
      </c>
      <c r="D1318" s="23" t="s">
        <v>2379</v>
      </c>
      <c r="E1318" s="23" t="s">
        <v>2379</v>
      </c>
      <c r="F1318" s="23" t="s">
        <v>2379</v>
      </c>
      <c r="G1318" s="23">
        <v>0</v>
      </c>
      <c r="H1318" s="23" t="s">
        <v>2379</v>
      </c>
      <c r="I1318" s="23" t="str">
        <f>IF('Medical Examinations'!$B1318&lt;18.5, "Underweight", IF('Medical Examinations'!$B1318&lt;=24.9, "Normal Weight", IF('Medical Examinations'!$B1318&lt;=29.9, "Overweight", "Obesity")))</f>
        <v>Obesity</v>
      </c>
      <c r="J1318" s="33" t="str">
        <f>IF('Medical Examinations'!$C1318&lt;5.7, "Normal", IF('Medical Examinations'!$C1318&lt;=6.4, "Prediabetes", "Diabetes"))</f>
        <v>Diabetes</v>
      </c>
    </row>
    <row r="1319" spans="1:10" x14ac:dyDescent="0.3">
      <c r="A1319" s="38" t="s">
        <v>1052</v>
      </c>
      <c r="B1319" s="28">
        <v>28.9</v>
      </c>
      <c r="C1319" s="28">
        <v>11.24</v>
      </c>
      <c r="D1319" s="28" t="s">
        <v>2379</v>
      </c>
      <c r="E1319" s="28" t="s">
        <v>2379</v>
      </c>
      <c r="F1319" s="28" t="s">
        <v>2379</v>
      </c>
      <c r="G1319" s="28">
        <v>0</v>
      </c>
      <c r="H1319" s="28" t="s">
        <v>2379</v>
      </c>
      <c r="I1319" s="28" t="str">
        <f>IF('Medical Examinations'!$B1319&lt;18.5, "Underweight", IF('Medical Examinations'!$B1319&lt;=24.9, "Normal Weight", IF('Medical Examinations'!$B1319&lt;=29.9, "Overweight", "Obesity")))</f>
        <v>Overweight</v>
      </c>
      <c r="J1319" s="30" t="str">
        <f>IF('Medical Examinations'!$C1319&lt;5.7, "Normal", IF('Medical Examinations'!$C1319&lt;=6.4, "Prediabetes", "Diabetes"))</f>
        <v>Diabetes</v>
      </c>
    </row>
    <row r="1320" spans="1:10" x14ac:dyDescent="0.3">
      <c r="A1320" s="39" t="s">
        <v>1051</v>
      </c>
      <c r="B1320" s="23">
        <v>43.31</v>
      </c>
      <c r="C1320" s="23">
        <v>6.1</v>
      </c>
      <c r="D1320" s="23" t="s">
        <v>2381</v>
      </c>
      <c r="E1320" s="23" t="s">
        <v>2380</v>
      </c>
      <c r="F1320" s="23" t="s">
        <v>2379</v>
      </c>
      <c r="G1320" s="23">
        <v>1</v>
      </c>
      <c r="H1320" s="23" t="s">
        <v>2379</v>
      </c>
      <c r="I1320" s="23" t="str">
        <f>IF('Medical Examinations'!$B1320&lt;18.5, "Underweight", IF('Medical Examinations'!$B1320&lt;=24.9, "Normal Weight", IF('Medical Examinations'!$B1320&lt;=29.9, "Overweight", "Obesity")))</f>
        <v>Obesity</v>
      </c>
      <c r="J1320" s="33" t="str">
        <f>IF('Medical Examinations'!$C1320&lt;5.7, "Normal", IF('Medical Examinations'!$C1320&lt;=6.4, "Prediabetes", "Diabetes"))</f>
        <v>Prediabetes</v>
      </c>
    </row>
    <row r="1321" spans="1:10" x14ac:dyDescent="0.3">
      <c r="A1321" s="38" t="s">
        <v>1050</v>
      </c>
      <c r="B1321" s="28">
        <v>22.8</v>
      </c>
      <c r="C1321" s="28">
        <v>6.98</v>
      </c>
      <c r="D1321" s="28" t="s">
        <v>2379</v>
      </c>
      <c r="E1321" s="28" t="s">
        <v>2379</v>
      </c>
      <c r="F1321" s="28" t="s">
        <v>2379</v>
      </c>
      <c r="G1321" s="28">
        <v>0</v>
      </c>
      <c r="H1321" s="28" t="s">
        <v>2379</v>
      </c>
      <c r="I1321" s="28" t="str">
        <f>IF('Medical Examinations'!$B1321&lt;18.5, "Underweight", IF('Medical Examinations'!$B1321&lt;=24.9, "Normal Weight", IF('Medical Examinations'!$B1321&lt;=29.9, "Overweight", "Obesity")))</f>
        <v>Normal Weight</v>
      </c>
      <c r="J1321" s="30" t="str">
        <f>IF('Medical Examinations'!$C1321&lt;5.7, "Normal", IF('Medical Examinations'!$C1321&lt;=6.4, "Prediabetes", "Diabetes"))</f>
        <v>Diabetes</v>
      </c>
    </row>
    <row r="1322" spans="1:10" x14ac:dyDescent="0.3">
      <c r="A1322" s="39" t="s">
        <v>1049</v>
      </c>
      <c r="B1322" s="23">
        <v>19.09</v>
      </c>
      <c r="C1322" s="23">
        <v>4</v>
      </c>
      <c r="D1322" s="23" t="s">
        <v>2381</v>
      </c>
      <c r="E1322" s="23" t="s">
        <v>2379</v>
      </c>
      <c r="F1322" s="23" t="s">
        <v>2379</v>
      </c>
      <c r="G1322" s="23">
        <v>1</v>
      </c>
      <c r="H1322" s="23" t="s">
        <v>2379</v>
      </c>
      <c r="I1322" s="23" t="str">
        <f>IF('Medical Examinations'!$B1322&lt;18.5, "Underweight", IF('Medical Examinations'!$B1322&lt;=24.9, "Normal Weight", IF('Medical Examinations'!$B1322&lt;=29.9, "Overweight", "Obesity")))</f>
        <v>Normal Weight</v>
      </c>
      <c r="J1322" s="33" t="str">
        <f>IF('Medical Examinations'!$C1322&lt;5.7, "Normal", IF('Medical Examinations'!$C1322&lt;=6.4, "Prediabetes", "Diabetes"))</f>
        <v>Normal</v>
      </c>
    </row>
    <row r="1323" spans="1:10" x14ac:dyDescent="0.3">
      <c r="A1323" s="38" t="s">
        <v>1048</v>
      </c>
      <c r="B1323" s="28">
        <v>23.37</v>
      </c>
      <c r="C1323" s="28">
        <v>4.2300000000000004</v>
      </c>
      <c r="D1323" s="28" t="s">
        <v>2379</v>
      </c>
      <c r="E1323" s="28" t="s">
        <v>2379</v>
      </c>
      <c r="F1323" s="28" t="s">
        <v>2379</v>
      </c>
      <c r="G1323" s="28">
        <v>0</v>
      </c>
      <c r="H1323" s="28" t="s">
        <v>2379</v>
      </c>
      <c r="I1323" s="28" t="str">
        <f>IF('Medical Examinations'!$B1323&lt;18.5, "Underweight", IF('Medical Examinations'!$B1323&lt;=24.9, "Normal Weight", IF('Medical Examinations'!$B1323&lt;=29.9, "Overweight", "Obesity")))</f>
        <v>Normal Weight</v>
      </c>
      <c r="J1323" s="30" t="str">
        <f>IF('Medical Examinations'!$C1323&lt;5.7, "Normal", IF('Medical Examinations'!$C1323&lt;=6.4, "Prediabetes", "Diabetes"))</f>
        <v>Normal</v>
      </c>
    </row>
    <row r="1324" spans="1:10" x14ac:dyDescent="0.3">
      <c r="A1324" s="39" t="s">
        <v>1047</v>
      </c>
      <c r="B1324" s="23">
        <v>33.44</v>
      </c>
      <c r="C1324" s="23">
        <v>4.72</v>
      </c>
      <c r="D1324" s="23" t="s">
        <v>2381</v>
      </c>
      <c r="E1324" s="23" t="s">
        <v>2379</v>
      </c>
      <c r="F1324" s="23" t="s">
        <v>2379</v>
      </c>
      <c r="G1324" s="23">
        <v>0</v>
      </c>
      <c r="H1324" s="23" t="s">
        <v>2379</v>
      </c>
      <c r="I1324" s="23" t="str">
        <f>IF('Medical Examinations'!$B1324&lt;18.5, "Underweight", IF('Medical Examinations'!$B1324&lt;=24.9, "Normal Weight", IF('Medical Examinations'!$B1324&lt;=29.9, "Overweight", "Obesity")))</f>
        <v>Obesity</v>
      </c>
      <c r="J1324" s="33" t="str">
        <f>IF('Medical Examinations'!$C1324&lt;5.7, "Normal", IF('Medical Examinations'!$C1324&lt;=6.4, "Prediabetes", "Diabetes"))</f>
        <v>Normal</v>
      </c>
    </row>
    <row r="1325" spans="1:10" x14ac:dyDescent="0.3">
      <c r="A1325" s="38" t="s">
        <v>1046</v>
      </c>
      <c r="B1325" s="28">
        <v>28.05</v>
      </c>
      <c r="C1325" s="28">
        <v>5.63</v>
      </c>
      <c r="D1325" s="28" t="s">
        <v>2381</v>
      </c>
      <c r="E1325" s="28" t="s">
        <v>2379</v>
      </c>
      <c r="F1325" s="28" t="s">
        <v>2379</v>
      </c>
      <c r="G1325" s="28">
        <v>0</v>
      </c>
      <c r="H1325" s="28" t="s">
        <v>2379</v>
      </c>
      <c r="I1325" s="28" t="str">
        <f>IF('Medical Examinations'!$B1325&lt;18.5, "Underweight", IF('Medical Examinations'!$B1325&lt;=24.9, "Normal Weight", IF('Medical Examinations'!$B1325&lt;=29.9, "Overweight", "Obesity")))</f>
        <v>Overweight</v>
      </c>
      <c r="J1325" s="30" t="str">
        <f>IF('Medical Examinations'!$C1325&lt;5.7, "Normal", IF('Medical Examinations'!$C1325&lt;=6.4, "Prediabetes", "Diabetes"))</f>
        <v>Normal</v>
      </c>
    </row>
    <row r="1326" spans="1:10" x14ac:dyDescent="0.3">
      <c r="A1326" s="39" t="s">
        <v>1045</v>
      </c>
      <c r="B1326" s="23">
        <v>27.72</v>
      </c>
      <c r="C1326" s="23">
        <v>5.83</v>
      </c>
      <c r="D1326" s="23" t="s">
        <v>2381</v>
      </c>
      <c r="E1326" s="23" t="s">
        <v>2379</v>
      </c>
      <c r="F1326" s="23" t="s">
        <v>2379</v>
      </c>
      <c r="G1326" s="23">
        <v>0</v>
      </c>
      <c r="H1326" s="23" t="s">
        <v>2379</v>
      </c>
      <c r="I1326" s="23" t="str">
        <f>IF('Medical Examinations'!$B1326&lt;18.5, "Underweight", IF('Medical Examinations'!$B1326&lt;=24.9, "Normal Weight", IF('Medical Examinations'!$B1326&lt;=29.9, "Overweight", "Obesity")))</f>
        <v>Overweight</v>
      </c>
      <c r="J1326" s="33" t="str">
        <f>IF('Medical Examinations'!$C1326&lt;5.7, "Normal", IF('Medical Examinations'!$C1326&lt;=6.4, "Prediabetes", "Diabetes"))</f>
        <v>Prediabetes</v>
      </c>
    </row>
    <row r="1327" spans="1:10" x14ac:dyDescent="0.3">
      <c r="A1327" s="38" t="s">
        <v>1044</v>
      </c>
      <c r="B1327" s="28">
        <v>29.81</v>
      </c>
      <c r="C1327" s="28">
        <v>9.23</v>
      </c>
      <c r="D1327" s="28" t="s">
        <v>2379</v>
      </c>
      <c r="E1327" s="28" t="s">
        <v>2379</v>
      </c>
      <c r="F1327" s="28" t="s">
        <v>2379</v>
      </c>
      <c r="G1327" s="28">
        <v>0</v>
      </c>
      <c r="H1327" s="28" t="s">
        <v>2379</v>
      </c>
      <c r="I1327" s="28" t="str">
        <f>IF('Medical Examinations'!$B1327&lt;18.5, "Underweight", IF('Medical Examinations'!$B1327&lt;=24.9, "Normal Weight", IF('Medical Examinations'!$B1327&lt;=29.9, "Overweight", "Obesity")))</f>
        <v>Overweight</v>
      </c>
      <c r="J1327" s="30" t="str">
        <f>IF('Medical Examinations'!$C1327&lt;5.7, "Normal", IF('Medical Examinations'!$C1327&lt;=6.4, "Prediabetes", "Diabetes"))</f>
        <v>Diabetes</v>
      </c>
    </row>
    <row r="1328" spans="1:10" x14ac:dyDescent="0.3">
      <c r="A1328" s="39" t="s">
        <v>1043</v>
      </c>
      <c r="B1328" s="23">
        <v>23.98</v>
      </c>
      <c r="C1328" s="23">
        <v>9.89</v>
      </c>
      <c r="D1328" s="23" t="s">
        <v>2379</v>
      </c>
      <c r="E1328" s="23" t="s">
        <v>2379</v>
      </c>
      <c r="F1328" s="23" t="s">
        <v>2379</v>
      </c>
      <c r="G1328" s="23">
        <v>0</v>
      </c>
      <c r="H1328" s="23" t="s">
        <v>2379</v>
      </c>
      <c r="I1328" s="23" t="str">
        <f>IF('Medical Examinations'!$B1328&lt;18.5, "Underweight", IF('Medical Examinations'!$B1328&lt;=24.9, "Normal Weight", IF('Medical Examinations'!$B1328&lt;=29.9, "Overweight", "Obesity")))</f>
        <v>Normal Weight</v>
      </c>
      <c r="J1328" s="33" t="str">
        <f>IF('Medical Examinations'!$C1328&lt;5.7, "Normal", IF('Medical Examinations'!$C1328&lt;=6.4, "Prediabetes", "Diabetes"))</f>
        <v>Diabetes</v>
      </c>
    </row>
    <row r="1329" spans="1:10" x14ac:dyDescent="0.3">
      <c r="A1329" s="38" t="s">
        <v>1042</v>
      </c>
      <c r="B1329" s="28">
        <v>17.34</v>
      </c>
      <c r="C1329" s="28">
        <v>12</v>
      </c>
      <c r="D1329" s="28" t="s">
        <v>2379</v>
      </c>
      <c r="E1329" s="28" t="s">
        <v>2379</v>
      </c>
      <c r="F1329" s="28" t="s">
        <v>2379</v>
      </c>
      <c r="G1329" s="28">
        <v>0</v>
      </c>
      <c r="H1329" s="28" t="s">
        <v>2379</v>
      </c>
      <c r="I1329" s="28" t="str">
        <f>IF('Medical Examinations'!$B1329&lt;18.5, "Underweight", IF('Medical Examinations'!$B1329&lt;=24.9, "Normal Weight", IF('Medical Examinations'!$B1329&lt;=29.9, "Overweight", "Obesity")))</f>
        <v>Underweight</v>
      </c>
      <c r="J1329" s="30" t="str">
        <f>IF('Medical Examinations'!$C1329&lt;5.7, "Normal", IF('Medical Examinations'!$C1329&lt;=6.4, "Prediabetes", "Diabetes"))</f>
        <v>Diabetes</v>
      </c>
    </row>
    <row r="1330" spans="1:10" x14ac:dyDescent="0.3">
      <c r="A1330" s="39" t="s">
        <v>1041</v>
      </c>
      <c r="B1330" s="23">
        <v>40.39</v>
      </c>
      <c r="C1330" s="23">
        <v>4.24</v>
      </c>
      <c r="D1330" s="23" t="s">
        <v>2381</v>
      </c>
      <c r="E1330" s="23" t="s">
        <v>2379</v>
      </c>
      <c r="F1330" s="23" t="s">
        <v>2381</v>
      </c>
      <c r="G1330" s="23">
        <v>1</v>
      </c>
      <c r="H1330" s="23" t="s">
        <v>2379</v>
      </c>
      <c r="I1330" s="23" t="str">
        <f>IF('Medical Examinations'!$B1330&lt;18.5, "Underweight", IF('Medical Examinations'!$B1330&lt;=24.9, "Normal Weight", IF('Medical Examinations'!$B1330&lt;=29.9, "Overweight", "Obesity")))</f>
        <v>Obesity</v>
      </c>
      <c r="J1330" s="33" t="str">
        <f>IF('Medical Examinations'!$C1330&lt;5.7, "Normal", IF('Medical Examinations'!$C1330&lt;=6.4, "Prediabetes", "Diabetes"))</f>
        <v>Normal</v>
      </c>
    </row>
    <row r="1331" spans="1:10" x14ac:dyDescent="0.3">
      <c r="A1331" s="38" t="s">
        <v>1040</v>
      </c>
      <c r="B1331" s="28">
        <v>25.96</v>
      </c>
      <c r="C1331" s="28">
        <v>4.68</v>
      </c>
      <c r="D1331" s="28" t="s">
        <v>2381</v>
      </c>
      <c r="E1331" s="28" t="s">
        <v>2379</v>
      </c>
      <c r="F1331" s="28" t="s">
        <v>2381</v>
      </c>
      <c r="G1331" s="28">
        <v>1</v>
      </c>
      <c r="H1331" s="28" t="s">
        <v>2379</v>
      </c>
      <c r="I1331" s="28" t="str">
        <f>IF('Medical Examinations'!$B1331&lt;18.5, "Underweight", IF('Medical Examinations'!$B1331&lt;=24.9, "Normal Weight", IF('Medical Examinations'!$B1331&lt;=29.9, "Overweight", "Obesity")))</f>
        <v>Overweight</v>
      </c>
      <c r="J1331" s="30" t="str">
        <f>IF('Medical Examinations'!$C1331&lt;5.7, "Normal", IF('Medical Examinations'!$C1331&lt;=6.4, "Prediabetes", "Diabetes"))</f>
        <v>Normal</v>
      </c>
    </row>
    <row r="1332" spans="1:10" x14ac:dyDescent="0.3">
      <c r="A1332" s="39" t="s">
        <v>1039</v>
      </c>
      <c r="B1332" s="23">
        <v>17.68</v>
      </c>
      <c r="C1332" s="23">
        <v>8.57</v>
      </c>
      <c r="D1332" s="23" t="s">
        <v>2381</v>
      </c>
      <c r="E1332" s="23" t="s">
        <v>2379</v>
      </c>
      <c r="F1332" s="23" t="s">
        <v>2381</v>
      </c>
      <c r="G1332" s="23">
        <v>1</v>
      </c>
      <c r="H1332" s="23" t="s">
        <v>2379</v>
      </c>
      <c r="I1332" s="23" t="str">
        <f>IF('Medical Examinations'!$B1332&lt;18.5, "Underweight", IF('Medical Examinations'!$B1332&lt;=24.9, "Normal Weight", IF('Medical Examinations'!$B1332&lt;=29.9, "Overweight", "Obesity")))</f>
        <v>Underweight</v>
      </c>
      <c r="J1332" s="33" t="str">
        <f>IF('Medical Examinations'!$C1332&lt;5.7, "Normal", IF('Medical Examinations'!$C1332&lt;=6.4, "Prediabetes", "Diabetes"))</f>
        <v>Diabetes</v>
      </c>
    </row>
    <row r="1333" spans="1:10" x14ac:dyDescent="0.3">
      <c r="A1333" s="38" t="s">
        <v>1038</v>
      </c>
      <c r="B1333" s="28">
        <v>30.875</v>
      </c>
      <c r="C1333" s="28">
        <v>4.0999999999999996</v>
      </c>
      <c r="D1333" s="28" t="s">
        <v>2379</v>
      </c>
      <c r="E1333" s="28" t="s">
        <v>2379</v>
      </c>
      <c r="F1333" s="28" t="s">
        <v>2379</v>
      </c>
      <c r="G1333" s="28">
        <v>0</v>
      </c>
      <c r="H1333" s="28" t="s">
        <v>2379</v>
      </c>
      <c r="I1333" s="28" t="str">
        <f>IF('Medical Examinations'!$B1333&lt;18.5, "Underweight", IF('Medical Examinations'!$B1333&lt;=24.9, "Normal Weight", IF('Medical Examinations'!$B1333&lt;=29.9, "Overweight", "Obesity")))</f>
        <v>Obesity</v>
      </c>
      <c r="J1333" s="30" t="str">
        <f>IF('Medical Examinations'!$C1333&lt;5.7, "Normal", IF('Medical Examinations'!$C1333&lt;=6.4, "Prediabetes", "Diabetes"))</f>
        <v>Normal</v>
      </c>
    </row>
    <row r="1334" spans="1:10" x14ac:dyDescent="0.3">
      <c r="A1334" s="39" t="s">
        <v>1037</v>
      </c>
      <c r="B1334" s="23">
        <v>30.81</v>
      </c>
      <c r="C1334" s="23">
        <v>4.49</v>
      </c>
      <c r="D1334" s="23" t="s">
        <v>2379</v>
      </c>
      <c r="E1334" s="23" t="s">
        <v>2379</v>
      </c>
      <c r="F1334" s="23" t="s">
        <v>2379</v>
      </c>
      <c r="G1334" s="23">
        <v>0</v>
      </c>
      <c r="H1334" s="23" t="s">
        <v>2379</v>
      </c>
      <c r="I1334" s="23" t="str">
        <f>IF('Medical Examinations'!$B1334&lt;18.5, "Underweight", IF('Medical Examinations'!$B1334&lt;=24.9, "Normal Weight", IF('Medical Examinations'!$B1334&lt;=29.9, "Overweight", "Obesity")))</f>
        <v>Obesity</v>
      </c>
      <c r="J1334" s="33" t="str">
        <f>IF('Medical Examinations'!$C1334&lt;5.7, "Normal", IF('Medical Examinations'!$C1334&lt;=6.4, "Prediabetes", "Diabetes"))</f>
        <v>Normal</v>
      </c>
    </row>
    <row r="1335" spans="1:10" x14ac:dyDescent="0.3">
      <c r="A1335" s="38" t="s">
        <v>1036</v>
      </c>
      <c r="B1335" s="28">
        <v>36.85</v>
      </c>
      <c r="C1335" s="28">
        <v>8.8000000000000007</v>
      </c>
      <c r="D1335" s="28" t="s">
        <v>2379</v>
      </c>
      <c r="E1335" s="28" t="s">
        <v>2379</v>
      </c>
      <c r="F1335" s="28" t="s">
        <v>2379</v>
      </c>
      <c r="G1335" s="28">
        <v>2</v>
      </c>
      <c r="H1335" s="28" t="s">
        <v>2379</v>
      </c>
      <c r="I1335" s="28" t="str">
        <f>IF('Medical Examinations'!$B1335&lt;18.5, "Underweight", IF('Medical Examinations'!$B1335&lt;=24.9, "Normal Weight", IF('Medical Examinations'!$B1335&lt;=29.9, "Overweight", "Obesity")))</f>
        <v>Obesity</v>
      </c>
      <c r="J1335" s="30" t="str">
        <f>IF('Medical Examinations'!$C1335&lt;5.7, "Normal", IF('Medical Examinations'!$C1335&lt;=6.4, "Prediabetes", "Diabetes"))</f>
        <v>Diabetes</v>
      </c>
    </row>
    <row r="1336" spans="1:10" x14ac:dyDescent="0.3">
      <c r="A1336" s="39" t="s">
        <v>1035</v>
      </c>
      <c r="B1336" s="23">
        <v>35.86</v>
      </c>
      <c r="C1336" s="23">
        <v>7.93</v>
      </c>
      <c r="D1336" s="23" t="s">
        <v>2379</v>
      </c>
      <c r="E1336" s="23" t="s">
        <v>2379</v>
      </c>
      <c r="F1336" s="23" t="s">
        <v>2379</v>
      </c>
      <c r="G1336" s="23">
        <v>2</v>
      </c>
      <c r="H1336" s="23" t="s">
        <v>2379</v>
      </c>
      <c r="I1336" s="23" t="str">
        <f>IF('Medical Examinations'!$B1336&lt;18.5, "Underweight", IF('Medical Examinations'!$B1336&lt;=24.9, "Normal Weight", IF('Medical Examinations'!$B1336&lt;=29.9, "Overweight", "Obesity")))</f>
        <v>Obesity</v>
      </c>
      <c r="J1336" s="33" t="str">
        <f>IF('Medical Examinations'!$C1336&lt;5.7, "Normal", IF('Medical Examinations'!$C1336&lt;=6.4, "Prediabetes", "Diabetes"))</f>
        <v>Diabetes</v>
      </c>
    </row>
    <row r="1337" spans="1:10" x14ac:dyDescent="0.3">
      <c r="A1337" s="38" t="s">
        <v>1034</v>
      </c>
      <c r="B1337" s="28">
        <v>30.3</v>
      </c>
      <c r="C1337" s="28">
        <v>9.4499999999999993</v>
      </c>
      <c r="D1337" s="28" t="s">
        <v>2379</v>
      </c>
      <c r="E1337" s="28" t="s">
        <v>2379</v>
      </c>
      <c r="F1337" s="28" t="s">
        <v>2379</v>
      </c>
      <c r="G1337" s="28">
        <v>2</v>
      </c>
      <c r="H1337" s="28" t="s">
        <v>2379</v>
      </c>
      <c r="I1337" s="28" t="str">
        <f>IF('Medical Examinations'!$B1337&lt;18.5, "Underweight", IF('Medical Examinations'!$B1337&lt;=24.9, "Normal Weight", IF('Medical Examinations'!$B1337&lt;=29.9, "Overweight", "Obesity")))</f>
        <v>Obesity</v>
      </c>
      <c r="J1337" s="30" t="str">
        <f>IF('Medical Examinations'!$C1337&lt;5.7, "Normal", IF('Medical Examinations'!$C1337&lt;=6.4, "Prediabetes", "Diabetes"))</f>
        <v>Diabetes</v>
      </c>
    </row>
    <row r="1338" spans="1:10" x14ac:dyDescent="0.3">
      <c r="A1338" s="39" t="s">
        <v>1033</v>
      </c>
      <c r="B1338" s="23">
        <v>32.015000000000001</v>
      </c>
      <c r="C1338" s="23">
        <v>7.67</v>
      </c>
      <c r="D1338" s="23" t="s">
        <v>2379</v>
      </c>
      <c r="E1338" s="23" t="s">
        <v>2379</v>
      </c>
      <c r="F1338" s="23" t="s">
        <v>2379</v>
      </c>
      <c r="G1338" s="23">
        <v>0</v>
      </c>
      <c r="H1338" s="23" t="s">
        <v>2379</v>
      </c>
      <c r="I1338" s="23" t="str">
        <f>IF('Medical Examinations'!$B1338&lt;18.5, "Underweight", IF('Medical Examinations'!$B1338&lt;=24.9, "Normal Weight", IF('Medical Examinations'!$B1338&lt;=29.9, "Overweight", "Obesity")))</f>
        <v>Obesity</v>
      </c>
      <c r="J1338" s="33" t="str">
        <f>IF('Medical Examinations'!$C1338&lt;5.7, "Normal", IF('Medical Examinations'!$C1338&lt;=6.4, "Prediabetes", "Diabetes"))</f>
        <v>Diabetes</v>
      </c>
    </row>
    <row r="1339" spans="1:10" x14ac:dyDescent="0.3">
      <c r="A1339" s="38" t="s">
        <v>1032</v>
      </c>
      <c r="B1339" s="28">
        <v>25.06</v>
      </c>
      <c r="C1339" s="28">
        <v>10.53</v>
      </c>
      <c r="D1339" s="28" t="s">
        <v>2379</v>
      </c>
      <c r="E1339" s="28" t="s">
        <v>2379</v>
      </c>
      <c r="F1339" s="28" t="s">
        <v>2379</v>
      </c>
      <c r="G1339" s="28">
        <v>2</v>
      </c>
      <c r="H1339" s="28" t="s">
        <v>2379</v>
      </c>
      <c r="I1339" s="28" t="str">
        <f>IF('Medical Examinations'!$B1339&lt;18.5, "Underweight", IF('Medical Examinations'!$B1339&lt;=24.9, "Normal Weight", IF('Medical Examinations'!$B1339&lt;=29.9, "Overweight", "Obesity")))</f>
        <v>Overweight</v>
      </c>
      <c r="J1339" s="30" t="str">
        <f>IF('Medical Examinations'!$C1339&lt;5.7, "Normal", IF('Medical Examinations'!$C1339&lt;=6.4, "Prediabetes", "Diabetes"))</f>
        <v>Diabetes</v>
      </c>
    </row>
    <row r="1340" spans="1:10" x14ac:dyDescent="0.3">
      <c r="A1340" s="39" t="s">
        <v>1031</v>
      </c>
      <c r="B1340" s="23">
        <v>18.829999999999998</v>
      </c>
      <c r="C1340" s="23">
        <v>10.08</v>
      </c>
      <c r="D1340" s="23" t="s">
        <v>2381</v>
      </c>
      <c r="E1340" s="23" t="s">
        <v>2379</v>
      </c>
      <c r="F1340" s="23" t="s">
        <v>2379</v>
      </c>
      <c r="G1340" s="23">
        <v>0</v>
      </c>
      <c r="H1340" s="23" t="s">
        <v>2379</v>
      </c>
      <c r="I1340" s="23" t="str">
        <f>IF('Medical Examinations'!$B1340&lt;18.5, "Underweight", IF('Medical Examinations'!$B1340&lt;=24.9, "Normal Weight", IF('Medical Examinations'!$B1340&lt;=29.9, "Overweight", "Obesity")))</f>
        <v>Normal Weight</v>
      </c>
      <c r="J1340" s="33" t="str">
        <f>IF('Medical Examinations'!$C1340&lt;5.7, "Normal", IF('Medical Examinations'!$C1340&lt;=6.4, "Prediabetes", "Diabetes"))</f>
        <v>Diabetes</v>
      </c>
    </row>
    <row r="1341" spans="1:10" x14ac:dyDescent="0.3">
      <c r="A1341" s="38" t="s">
        <v>1030</v>
      </c>
      <c r="B1341" s="28">
        <v>47.52</v>
      </c>
      <c r="C1341" s="28">
        <v>11.39</v>
      </c>
      <c r="D1341" s="28" t="s">
        <v>2381</v>
      </c>
      <c r="E1341" s="28" t="s">
        <v>2379</v>
      </c>
      <c r="F1341" s="28" t="s">
        <v>2379</v>
      </c>
      <c r="G1341" s="28">
        <v>1</v>
      </c>
      <c r="H1341" s="28" t="s">
        <v>2379</v>
      </c>
      <c r="I1341" s="28" t="str">
        <f>IF('Medical Examinations'!$B1341&lt;18.5, "Underweight", IF('Medical Examinations'!$B1341&lt;=24.9, "Normal Weight", IF('Medical Examinations'!$B1341&lt;=29.9, "Overweight", "Obesity")))</f>
        <v>Obesity</v>
      </c>
      <c r="J1341" s="30" t="str">
        <f>IF('Medical Examinations'!$C1341&lt;5.7, "Normal", IF('Medical Examinations'!$C1341&lt;=6.4, "Prediabetes", "Diabetes"))</f>
        <v>Diabetes</v>
      </c>
    </row>
    <row r="1342" spans="1:10" x14ac:dyDescent="0.3">
      <c r="A1342" s="39" t="s">
        <v>1029</v>
      </c>
      <c r="B1342" s="23">
        <v>37.82</v>
      </c>
      <c r="C1342" s="23">
        <v>6.36</v>
      </c>
      <c r="D1342" s="23" t="s">
        <v>2379</v>
      </c>
      <c r="E1342" s="23" t="s">
        <v>2379</v>
      </c>
      <c r="F1342" s="23" t="s">
        <v>2379</v>
      </c>
      <c r="G1342" s="23">
        <v>0</v>
      </c>
      <c r="H1342" s="23" t="s">
        <v>2379</v>
      </c>
      <c r="I1342" s="23" t="str">
        <f>IF('Medical Examinations'!$B1342&lt;18.5, "Underweight", IF('Medical Examinations'!$B1342&lt;=24.9, "Normal Weight", IF('Medical Examinations'!$B1342&lt;=29.9, "Overweight", "Obesity")))</f>
        <v>Obesity</v>
      </c>
      <c r="J1342" s="33" t="str">
        <f>IF('Medical Examinations'!$C1342&lt;5.7, "Normal", IF('Medical Examinations'!$C1342&lt;=6.4, "Prediabetes", "Diabetes"))</f>
        <v>Prediabetes</v>
      </c>
    </row>
    <row r="1343" spans="1:10" x14ac:dyDescent="0.3">
      <c r="A1343" s="38" t="s">
        <v>1028</v>
      </c>
      <c r="B1343" s="28">
        <v>44.16</v>
      </c>
      <c r="C1343" s="28">
        <v>5.31</v>
      </c>
      <c r="D1343" s="28" t="s">
        <v>2381</v>
      </c>
      <c r="E1343" s="28" t="s">
        <v>2379</v>
      </c>
      <c r="F1343" s="28" t="s">
        <v>2379</v>
      </c>
      <c r="G1343" s="28">
        <v>0</v>
      </c>
      <c r="H1343" s="28" t="s">
        <v>2379</v>
      </c>
      <c r="I1343" s="28" t="str">
        <f>IF('Medical Examinations'!$B1343&lt;18.5, "Underweight", IF('Medical Examinations'!$B1343&lt;=24.9, "Normal Weight", IF('Medical Examinations'!$B1343&lt;=29.9, "Overweight", "Obesity")))</f>
        <v>Obesity</v>
      </c>
      <c r="J1343" s="30" t="str">
        <f>IF('Medical Examinations'!$C1343&lt;5.7, "Normal", IF('Medical Examinations'!$C1343&lt;=6.4, "Prediabetes", "Diabetes"))</f>
        <v>Normal</v>
      </c>
    </row>
    <row r="1344" spans="1:10" x14ac:dyDescent="0.3">
      <c r="A1344" s="39" t="s">
        <v>1027</v>
      </c>
      <c r="B1344" s="23">
        <v>37.049999999999997</v>
      </c>
      <c r="C1344" s="23">
        <v>4.74</v>
      </c>
      <c r="D1344" s="23" t="s">
        <v>2379</v>
      </c>
      <c r="E1344" s="23" t="s">
        <v>2379</v>
      </c>
      <c r="F1344" s="23" t="s">
        <v>2381</v>
      </c>
      <c r="G1344" s="23">
        <v>1</v>
      </c>
      <c r="H1344" s="23" t="s">
        <v>2379</v>
      </c>
      <c r="I1344" s="23" t="str">
        <f>IF('Medical Examinations'!$B1344&lt;18.5, "Underweight", IF('Medical Examinations'!$B1344&lt;=24.9, "Normal Weight", IF('Medical Examinations'!$B1344&lt;=29.9, "Overweight", "Obesity")))</f>
        <v>Obesity</v>
      </c>
      <c r="J1344" s="33" t="str">
        <f>IF('Medical Examinations'!$C1344&lt;5.7, "Normal", IF('Medical Examinations'!$C1344&lt;=6.4, "Prediabetes", "Diabetes"))</f>
        <v>Normal</v>
      </c>
    </row>
    <row r="1345" spans="1:10" x14ac:dyDescent="0.3">
      <c r="A1345" s="38" t="s">
        <v>1026</v>
      </c>
      <c r="B1345" s="28">
        <v>18.66</v>
      </c>
      <c r="C1345" s="28">
        <v>11.35</v>
      </c>
      <c r="D1345" s="28" t="s">
        <v>2379</v>
      </c>
      <c r="E1345" s="28" t="s">
        <v>2379</v>
      </c>
      <c r="F1345" s="28" t="s">
        <v>2379</v>
      </c>
      <c r="G1345" s="28">
        <v>0</v>
      </c>
      <c r="H1345" s="28" t="s">
        <v>2379</v>
      </c>
      <c r="I1345" s="28" t="str">
        <f>IF('Medical Examinations'!$B1345&lt;18.5, "Underweight", IF('Medical Examinations'!$B1345&lt;=24.9, "Normal Weight", IF('Medical Examinations'!$B1345&lt;=29.9, "Overweight", "Obesity")))</f>
        <v>Normal Weight</v>
      </c>
      <c r="J1345" s="30" t="str">
        <f>IF('Medical Examinations'!$C1345&lt;5.7, "Normal", IF('Medical Examinations'!$C1345&lt;=6.4, "Prediabetes", "Diabetes"))</f>
        <v>Diabetes</v>
      </c>
    </row>
    <row r="1346" spans="1:10" x14ac:dyDescent="0.3">
      <c r="A1346" s="39" t="s">
        <v>1025</v>
      </c>
      <c r="B1346" s="23">
        <v>36.200000000000003</v>
      </c>
      <c r="C1346" s="23">
        <v>6.81</v>
      </c>
      <c r="D1346" s="23" t="s">
        <v>2381</v>
      </c>
      <c r="E1346" s="23" t="s">
        <v>2379</v>
      </c>
      <c r="F1346" s="23" t="s">
        <v>2379</v>
      </c>
      <c r="G1346" s="23">
        <v>1</v>
      </c>
      <c r="H1346" s="23" t="s">
        <v>2379</v>
      </c>
      <c r="I1346" s="23" t="str">
        <f>IF('Medical Examinations'!$B1346&lt;18.5, "Underweight", IF('Medical Examinations'!$B1346&lt;=24.9, "Normal Weight", IF('Medical Examinations'!$B1346&lt;=29.9, "Overweight", "Obesity")))</f>
        <v>Obesity</v>
      </c>
      <c r="J1346" s="33" t="str">
        <f>IF('Medical Examinations'!$C1346&lt;5.7, "Normal", IF('Medical Examinations'!$C1346&lt;=6.4, "Prediabetes", "Diabetes"))</f>
        <v>Diabetes</v>
      </c>
    </row>
    <row r="1347" spans="1:10" x14ac:dyDescent="0.3">
      <c r="A1347" s="38" t="s">
        <v>1024</v>
      </c>
      <c r="B1347" s="28">
        <v>18.87</v>
      </c>
      <c r="C1347" s="28">
        <v>8.06</v>
      </c>
      <c r="D1347" s="28" t="s">
        <v>2379</v>
      </c>
      <c r="E1347" s="28" t="s">
        <v>2379</v>
      </c>
      <c r="F1347" s="28" t="s">
        <v>2379</v>
      </c>
      <c r="G1347" s="28">
        <v>0</v>
      </c>
      <c r="H1347" s="28" t="s">
        <v>2379</v>
      </c>
      <c r="I1347" s="28" t="str">
        <f>IF('Medical Examinations'!$B1347&lt;18.5, "Underweight", IF('Medical Examinations'!$B1347&lt;=24.9, "Normal Weight", IF('Medical Examinations'!$B1347&lt;=29.9, "Overweight", "Obesity")))</f>
        <v>Normal Weight</v>
      </c>
      <c r="J1347" s="30" t="str">
        <f>IF('Medical Examinations'!$C1347&lt;5.7, "Normal", IF('Medical Examinations'!$C1347&lt;=6.4, "Prediabetes", "Diabetes"))</f>
        <v>Diabetes</v>
      </c>
    </row>
    <row r="1348" spans="1:10" x14ac:dyDescent="0.3">
      <c r="A1348" s="39" t="s">
        <v>1023</v>
      </c>
      <c r="B1348" s="23">
        <v>32.299999999999997</v>
      </c>
      <c r="C1348" s="23">
        <v>6.74</v>
      </c>
      <c r="D1348" s="23" t="s">
        <v>2381</v>
      </c>
      <c r="E1348" s="23" t="s">
        <v>2379</v>
      </c>
      <c r="F1348" s="23" t="s">
        <v>2379</v>
      </c>
      <c r="G1348" s="23">
        <v>1</v>
      </c>
      <c r="H1348" s="23" t="s">
        <v>2379</v>
      </c>
      <c r="I1348" s="23" t="str">
        <f>IF('Medical Examinations'!$B1348&lt;18.5, "Underweight", IF('Medical Examinations'!$B1348&lt;=24.9, "Normal Weight", IF('Medical Examinations'!$B1348&lt;=29.9, "Overweight", "Obesity")))</f>
        <v>Obesity</v>
      </c>
      <c r="J1348" s="33" t="str">
        <f>IF('Medical Examinations'!$C1348&lt;5.7, "Normal", IF('Medical Examinations'!$C1348&lt;=6.4, "Prediabetes", "Diabetes"))</f>
        <v>Diabetes</v>
      </c>
    </row>
    <row r="1349" spans="1:10" x14ac:dyDescent="0.3">
      <c r="A1349" s="38" t="s">
        <v>1022</v>
      </c>
      <c r="B1349" s="28">
        <v>22.64</v>
      </c>
      <c r="C1349" s="28">
        <v>6.54</v>
      </c>
      <c r="D1349" s="28" t="s">
        <v>2381</v>
      </c>
      <c r="E1349" s="28" t="s">
        <v>2379</v>
      </c>
      <c r="F1349" s="28" t="s">
        <v>2379</v>
      </c>
      <c r="G1349" s="28">
        <v>2</v>
      </c>
      <c r="H1349" s="28" t="s">
        <v>2379</v>
      </c>
      <c r="I1349" s="28" t="str">
        <f>IF('Medical Examinations'!$B1349&lt;18.5, "Underweight", IF('Medical Examinations'!$B1349&lt;=24.9, "Normal Weight", IF('Medical Examinations'!$B1349&lt;=29.9, "Overweight", "Obesity")))</f>
        <v>Normal Weight</v>
      </c>
      <c r="J1349" s="30" t="str">
        <f>IF('Medical Examinations'!$C1349&lt;5.7, "Normal", IF('Medical Examinations'!$C1349&lt;=6.4, "Prediabetes", "Diabetes"))</f>
        <v>Diabetes</v>
      </c>
    </row>
    <row r="1350" spans="1:10" x14ac:dyDescent="0.3">
      <c r="A1350" s="39" t="s">
        <v>1021</v>
      </c>
      <c r="B1350" s="23">
        <v>28.69</v>
      </c>
      <c r="C1350" s="23">
        <v>5.4</v>
      </c>
      <c r="D1350" s="23" t="s">
        <v>2379</v>
      </c>
      <c r="E1350" s="23" t="s">
        <v>2379</v>
      </c>
      <c r="F1350" s="23" t="s">
        <v>2379</v>
      </c>
      <c r="G1350" s="23">
        <v>0</v>
      </c>
      <c r="H1350" s="23" t="s">
        <v>2379</v>
      </c>
      <c r="I1350" s="23" t="str">
        <f>IF('Medical Examinations'!$B1350&lt;18.5, "Underweight", IF('Medical Examinations'!$B1350&lt;=24.9, "Normal Weight", IF('Medical Examinations'!$B1350&lt;=29.9, "Overweight", "Obesity")))</f>
        <v>Overweight</v>
      </c>
      <c r="J1350" s="33" t="str">
        <f>IF('Medical Examinations'!$C1350&lt;5.7, "Normal", IF('Medical Examinations'!$C1350&lt;=6.4, "Prediabetes", "Diabetes"))</f>
        <v>Normal</v>
      </c>
    </row>
    <row r="1351" spans="1:10" x14ac:dyDescent="0.3">
      <c r="A1351" s="38" t="s">
        <v>1020</v>
      </c>
      <c r="B1351" s="28">
        <v>28.16</v>
      </c>
      <c r="C1351" s="28">
        <v>5.58</v>
      </c>
      <c r="D1351" s="28" t="s">
        <v>2381</v>
      </c>
      <c r="E1351" s="28" t="s">
        <v>2379</v>
      </c>
      <c r="F1351" s="28" t="s">
        <v>2379</v>
      </c>
      <c r="G1351" s="28">
        <v>0</v>
      </c>
      <c r="H1351" s="28" t="s">
        <v>2379</v>
      </c>
      <c r="I1351" s="28" t="str">
        <f>IF('Medical Examinations'!$B1351&lt;18.5, "Underweight", IF('Medical Examinations'!$B1351&lt;=24.9, "Normal Weight", IF('Medical Examinations'!$B1351&lt;=29.9, "Overweight", "Obesity")))</f>
        <v>Overweight</v>
      </c>
      <c r="J1351" s="30" t="str">
        <f>IF('Medical Examinations'!$C1351&lt;5.7, "Normal", IF('Medical Examinations'!$C1351&lt;=6.4, "Prediabetes", "Diabetes"))</f>
        <v>Normal</v>
      </c>
    </row>
    <row r="1352" spans="1:10" x14ac:dyDescent="0.3">
      <c r="A1352" s="39" t="s">
        <v>1019</v>
      </c>
      <c r="B1352" s="23">
        <v>45.54</v>
      </c>
      <c r="C1352" s="23">
        <v>5.84</v>
      </c>
      <c r="D1352" s="23" t="s">
        <v>2379</v>
      </c>
      <c r="E1352" s="23" t="s">
        <v>2379</v>
      </c>
      <c r="F1352" s="23" t="s">
        <v>2381</v>
      </c>
      <c r="G1352" s="23">
        <v>1</v>
      </c>
      <c r="H1352" s="23" t="s">
        <v>2379</v>
      </c>
      <c r="I1352" s="23" t="str">
        <f>IF('Medical Examinations'!$B1352&lt;18.5, "Underweight", IF('Medical Examinations'!$B1352&lt;=24.9, "Normal Weight", IF('Medical Examinations'!$B1352&lt;=29.9, "Overweight", "Obesity")))</f>
        <v>Obesity</v>
      </c>
      <c r="J1352" s="33" t="str">
        <f>IF('Medical Examinations'!$C1352&lt;5.7, "Normal", IF('Medical Examinations'!$C1352&lt;=6.4, "Prediabetes", "Diabetes"))</f>
        <v>Prediabetes</v>
      </c>
    </row>
    <row r="1353" spans="1:10" x14ac:dyDescent="0.3">
      <c r="A1353" s="38" t="s">
        <v>1018</v>
      </c>
      <c r="B1353" s="28">
        <v>28.7</v>
      </c>
      <c r="C1353" s="28">
        <v>4.2</v>
      </c>
      <c r="D1353" s="28" t="s">
        <v>2379</v>
      </c>
      <c r="E1353" s="28" t="s">
        <v>2379</v>
      </c>
      <c r="F1353" s="28" t="s">
        <v>2379</v>
      </c>
      <c r="G1353" s="28">
        <v>0</v>
      </c>
      <c r="H1353" s="28" t="s">
        <v>2379</v>
      </c>
      <c r="I1353" s="28" t="str">
        <f>IF('Medical Examinations'!$B1353&lt;18.5, "Underweight", IF('Medical Examinations'!$B1353&lt;=24.9, "Normal Weight", IF('Medical Examinations'!$B1353&lt;=29.9, "Overweight", "Obesity")))</f>
        <v>Overweight</v>
      </c>
      <c r="J1353" s="30" t="str">
        <f>IF('Medical Examinations'!$C1353&lt;5.7, "Normal", IF('Medical Examinations'!$C1353&lt;=6.4, "Prediabetes", "Diabetes"))</f>
        <v>Normal</v>
      </c>
    </row>
    <row r="1354" spans="1:10" x14ac:dyDescent="0.3">
      <c r="A1354" s="39" t="s">
        <v>1017</v>
      </c>
      <c r="B1354" s="23">
        <v>27.74</v>
      </c>
      <c r="C1354" s="23">
        <v>6.06</v>
      </c>
      <c r="D1354" s="23" t="s">
        <v>2381</v>
      </c>
      <c r="E1354" s="23" t="s">
        <v>2379</v>
      </c>
      <c r="F1354" s="23" t="s">
        <v>2379</v>
      </c>
      <c r="G1354" s="23">
        <v>0</v>
      </c>
      <c r="H1354" s="23" t="s">
        <v>2379</v>
      </c>
      <c r="I1354" s="23" t="str">
        <f>IF('Medical Examinations'!$B1354&lt;18.5, "Underweight", IF('Medical Examinations'!$B1354&lt;=24.9, "Normal Weight", IF('Medical Examinations'!$B1354&lt;=29.9, "Overweight", "Obesity")))</f>
        <v>Overweight</v>
      </c>
      <c r="J1354" s="33" t="str">
        <f>IF('Medical Examinations'!$C1354&lt;5.7, "Normal", IF('Medical Examinations'!$C1354&lt;=6.4, "Prediabetes", "Diabetes"))</f>
        <v>Prediabetes</v>
      </c>
    </row>
    <row r="1355" spans="1:10" x14ac:dyDescent="0.3">
      <c r="A1355" s="38" t="s">
        <v>1016</v>
      </c>
      <c r="B1355" s="28">
        <v>36.954999999999998</v>
      </c>
      <c r="C1355" s="28">
        <v>7.57</v>
      </c>
      <c r="D1355" s="28" t="s">
        <v>2379</v>
      </c>
      <c r="E1355" s="28" t="s">
        <v>2379</v>
      </c>
      <c r="F1355" s="28" t="s">
        <v>2379</v>
      </c>
      <c r="G1355" s="28">
        <v>0</v>
      </c>
      <c r="H1355" s="28" t="s">
        <v>2379</v>
      </c>
      <c r="I1355" s="28" t="str">
        <f>IF('Medical Examinations'!$B1355&lt;18.5, "Underweight", IF('Medical Examinations'!$B1355&lt;=24.9, "Normal Weight", IF('Medical Examinations'!$B1355&lt;=29.9, "Overweight", "Obesity")))</f>
        <v>Obesity</v>
      </c>
      <c r="J1355" s="30" t="str">
        <f>IF('Medical Examinations'!$C1355&lt;5.7, "Normal", IF('Medical Examinations'!$C1355&lt;=6.4, "Prediabetes", "Diabetes"))</f>
        <v>Diabetes</v>
      </c>
    </row>
    <row r="1356" spans="1:10" x14ac:dyDescent="0.3">
      <c r="A1356" s="39" t="s">
        <v>1015</v>
      </c>
      <c r="B1356" s="23">
        <v>30.69</v>
      </c>
      <c r="C1356" s="23">
        <v>6.15</v>
      </c>
      <c r="D1356" s="23" t="s">
        <v>2379</v>
      </c>
      <c r="E1356" s="23" t="s">
        <v>2379</v>
      </c>
      <c r="F1356" s="23" t="s">
        <v>2379</v>
      </c>
      <c r="G1356" s="23">
        <v>0</v>
      </c>
      <c r="H1356" s="23" t="s">
        <v>2379</v>
      </c>
      <c r="I1356" s="23" t="str">
        <f>IF('Medical Examinations'!$B1356&lt;18.5, "Underweight", IF('Medical Examinations'!$B1356&lt;=24.9, "Normal Weight", IF('Medical Examinations'!$B1356&lt;=29.9, "Overweight", "Obesity")))</f>
        <v>Obesity</v>
      </c>
      <c r="J1356" s="33" t="str">
        <f>IF('Medical Examinations'!$C1356&lt;5.7, "Normal", IF('Medical Examinations'!$C1356&lt;=6.4, "Prediabetes", "Diabetes"))</f>
        <v>Prediabetes</v>
      </c>
    </row>
    <row r="1357" spans="1:10" x14ac:dyDescent="0.3">
      <c r="A1357" s="38" t="s">
        <v>1014</v>
      </c>
      <c r="B1357" s="28">
        <v>24.984999999999999</v>
      </c>
      <c r="C1357" s="28">
        <v>4.5599999999999996</v>
      </c>
      <c r="D1357" s="28" t="s">
        <v>2379</v>
      </c>
      <c r="E1357" s="28" t="s">
        <v>2379</v>
      </c>
      <c r="F1357" s="28" t="s">
        <v>2379</v>
      </c>
      <c r="G1357" s="28">
        <v>0</v>
      </c>
      <c r="H1357" s="28" t="s">
        <v>2379</v>
      </c>
      <c r="I1357" s="28" t="str">
        <f>IF('Medical Examinations'!$B1357&lt;18.5, "Underweight", IF('Medical Examinations'!$B1357&lt;=24.9, "Normal Weight", IF('Medical Examinations'!$B1357&lt;=29.9, "Overweight", "Obesity")))</f>
        <v>Overweight</v>
      </c>
      <c r="J1357" s="30" t="str">
        <f>IF('Medical Examinations'!$C1357&lt;5.7, "Normal", IF('Medical Examinations'!$C1357&lt;=6.4, "Prediabetes", "Diabetes"))</f>
        <v>Normal</v>
      </c>
    </row>
    <row r="1358" spans="1:10" x14ac:dyDescent="0.3">
      <c r="A1358" s="39" t="s">
        <v>1013</v>
      </c>
      <c r="B1358" s="23">
        <v>39.42</v>
      </c>
      <c r="C1358" s="23">
        <v>4.72</v>
      </c>
      <c r="D1358" s="23" t="s">
        <v>2381</v>
      </c>
      <c r="E1358" s="23" t="s">
        <v>2379</v>
      </c>
      <c r="F1358" s="23" t="s">
        <v>2379</v>
      </c>
      <c r="G1358" s="23">
        <v>1</v>
      </c>
      <c r="H1358" s="23" t="s">
        <v>2379</v>
      </c>
      <c r="I1358" s="23" t="str">
        <f>IF('Medical Examinations'!$B1358&lt;18.5, "Underweight", IF('Medical Examinations'!$B1358&lt;=24.9, "Normal Weight", IF('Medical Examinations'!$B1358&lt;=29.9, "Overweight", "Obesity")))</f>
        <v>Obesity</v>
      </c>
      <c r="J1358" s="33" t="str">
        <f>IF('Medical Examinations'!$C1358&lt;5.7, "Normal", IF('Medical Examinations'!$C1358&lt;=6.4, "Prediabetes", "Diabetes"))</f>
        <v>Normal</v>
      </c>
    </row>
    <row r="1359" spans="1:10" x14ac:dyDescent="0.3">
      <c r="A1359" s="38" t="s">
        <v>1012</v>
      </c>
      <c r="B1359" s="28">
        <v>16.8</v>
      </c>
      <c r="C1359" s="28">
        <v>7.98</v>
      </c>
      <c r="D1359" s="28" t="s">
        <v>2379</v>
      </c>
      <c r="E1359" s="28" t="s">
        <v>2379</v>
      </c>
      <c r="F1359" s="28" t="s">
        <v>2379</v>
      </c>
      <c r="G1359" s="28">
        <v>0</v>
      </c>
      <c r="H1359" s="28" t="s">
        <v>2379</v>
      </c>
      <c r="I1359" s="28" t="str">
        <f>IF('Medical Examinations'!$B1359&lt;18.5, "Underweight", IF('Medical Examinations'!$B1359&lt;=24.9, "Normal Weight", IF('Medical Examinations'!$B1359&lt;=29.9, "Overweight", "Obesity")))</f>
        <v>Underweight</v>
      </c>
      <c r="J1359" s="30" t="str">
        <f>IF('Medical Examinations'!$C1359&lt;5.7, "Normal", IF('Medical Examinations'!$C1359&lt;=6.4, "Prediabetes", "Diabetes"))</f>
        <v>Diabetes</v>
      </c>
    </row>
    <row r="1360" spans="1:10" x14ac:dyDescent="0.3">
      <c r="A1360" s="39" t="s">
        <v>1011</v>
      </c>
      <c r="B1360" s="23">
        <v>23.274999999999999</v>
      </c>
      <c r="C1360" s="23">
        <v>6.26</v>
      </c>
      <c r="D1360" s="23" t="s">
        <v>2381</v>
      </c>
      <c r="E1360" s="23" t="s">
        <v>2379</v>
      </c>
      <c r="F1360" s="23" t="s">
        <v>2381</v>
      </c>
      <c r="G1360" s="23">
        <v>1</v>
      </c>
      <c r="H1360" s="23" t="s">
        <v>2379</v>
      </c>
      <c r="I1360" s="23" t="str">
        <f>IF('Medical Examinations'!$B1360&lt;18.5, "Underweight", IF('Medical Examinations'!$B1360&lt;=24.9, "Normal Weight", IF('Medical Examinations'!$B1360&lt;=29.9, "Overweight", "Obesity")))</f>
        <v>Normal Weight</v>
      </c>
      <c r="J1360" s="33" t="str">
        <f>IF('Medical Examinations'!$C1360&lt;5.7, "Normal", IF('Medical Examinations'!$C1360&lt;=6.4, "Prediabetes", "Diabetes"))</f>
        <v>Prediabetes</v>
      </c>
    </row>
    <row r="1361" spans="1:10" x14ac:dyDescent="0.3">
      <c r="A1361" s="38" t="s">
        <v>1010</v>
      </c>
      <c r="B1361" s="28">
        <v>22.8</v>
      </c>
      <c r="C1361" s="28">
        <v>4.29</v>
      </c>
      <c r="D1361" s="28" t="s">
        <v>2381</v>
      </c>
      <c r="E1361" s="28" t="s">
        <v>2379</v>
      </c>
      <c r="F1361" s="28" t="s">
        <v>2381</v>
      </c>
      <c r="G1361" s="28">
        <v>1</v>
      </c>
      <c r="H1361" s="28" t="s">
        <v>2379</v>
      </c>
      <c r="I1361" s="28" t="str">
        <f>IF('Medical Examinations'!$B1361&lt;18.5, "Underweight", IF('Medical Examinations'!$B1361&lt;=24.9, "Normal Weight", IF('Medical Examinations'!$B1361&lt;=29.9, "Overweight", "Obesity")))</f>
        <v>Normal Weight</v>
      </c>
      <c r="J1361" s="30" t="str">
        <f>IF('Medical Examinations'!$C1361&lt;5.7, "Normal", IF('Medical Examinations'!$C1361&lt;=6.4, "Prediabetes", "Diabetes"))</f>
        <v>Normal</v>
      </c>
    </row>
    <row r="1362" spans="1:10" x14ac:dyDescent="0.3">
      <c r="A1362" s="39" t="s">
        <v>1009</v>
      </c>
      <c r="B1362" s="23">
        <v>24.3</v>
      </c>
      <c r="C1362" s="23">
        <v>5.43</v>
      </c>
      <c r="D1362" s="23" t="s">
        <v>2379</v>
      </c>
      <c r="E1362" s="23" t="s">
        <v>2379</v>
      </c>
      <c r="F1362" s="23" t="s">
        <v>2379</v>
      </c>
      <c r="G1362" s="23">
        <v>2</v>
      </c>
      <c r="H1362" s="23" t="s">
        <v>2379</v>
      </c>
      <c r="I1362" s="23" t="str">
        <f>IF('Medical Examinations'!$B1362&lt;18.5, "Underweight", IF('Medical Examinations'!$B1362&lt;=24.9, "Normal Weight", IF('Medical Examinations'!$B1362&lt;=29.9, "Overweight", "Obesity")))</f>
        <v>Normal Weight</v>
      </c>
      <c r="J1362" s="33" t="str">
        <f>IF('Medical Examinations'!$C1362&lt;5.7, "Normal", IF('Medical Examinations'!$C1362&lt;=6.4, "Prediabetes", "Diabetes"))</f>
        <v>Normal</v>
      </c>
    </row>
    <row r="1363" spans="1:10" x14ac:dyDescent="0.3">
      <c r="A1363" s="38" t="s">
        <v>1008</v>
      </c>
      <c r="B1363" s="28">
        <v>25.13</v>
      </c>
      <c r="C1363" s="28">
        <v>8</v>
      </c>
      <c r="D1363" s="28" t="s">
        <v>2381</v>
      </c>
      <c r="E1363" s="28" t="s">
        <v>2379</v>
      </c>
      <c r="F1363" s="28" t="s">
        <v>2379</v>
      </c>
      <c r="G1363" s="28">
        <v>1</v>
      </c>
      <c r="H1363" s="28" t="s">
        <v>2379</v>
      </c>
      <c r="I1363" s="28" t="str">
        <f>IF('Medical Examinations'!$B1363&lt;18.5, "Underweight", IF('Medical Examinations'!$B1363&lt;=24.9, "Normal Weight", IF('Medical Examinations'!$B1363&lt;=29.9, "Overweight", "Obesity")))</f>
        <v>Overweight</v>
      </c>
      <c r="J1363" s="30" t="str">
        <f>IF('Medical Examinations'!$C1363&lt;5.7, "Normal", IF('Medical Examinations'!$C1363&lt;=6.4, "Prediabetes", "Diabetes"))</f>
        <v>Diabetes</v>
      </c>
    </row>
    <row r="1364" spans="1:10" x14ac:dyDescent="0.3">
      <c r="A1364" s="39" t="s">
        <v>1007</v>
      </c>
      <c r="B1364" s="23">
        <v>22.72</v>
      </c>
      <c r="C1364" s="23">
        <v>9.9600000000000009</v>
      </c>
      <c r="D1364" s="23" t="s">
        <v>2381</v>
      </c>
      <c r="E1364" s="23" t="s">
        <v>2379</v>
      </c>
      <c r="F1364" s="23" t="s">
        <v>2379</v>
      </c>
      <c r="G1364" s="23">
        <v>2</v>
      </c>
      <c r="H1364" s="23" t="s">
        <v>2379</v>
      </c>
      <c r="I1364" s="23" t="str">
        <f>IF('Medical Examinations'!$B1364&lt;18.5, "Underweight", IF('Medical Examinations'!$B1364&lt;=24.9, "Normal Weight", IF('Medical Examinations'!$B1364&lt;=29.9, "Overweight", "Obesity")))</f>
        <v>Normal Weight</v>
      </c>
      <c r="J1364" s="33" t="str">
        <f>IF('Medical Examinations'!$C1364&lt;5.7, "Normal", IF('Medical Examinations'!$C1364&lt;=6.4, "Prediabetes", "Diabetes"))</f>
        <v>Diabetes</v>
      </c>
    </row>
    <row r="1365" spans="1:10" x14ac:dyDescent="0.3">
      <c r="A1365" s="38" t="s">
        <v>1006</v>
      </c>
      <c r="B1365" s="28">
        <v>32.6</v>
      </c>
      <c r="C1365" s="28">
        <v>6.8</v>
      </c>
      <c r="D1365" s="28" t="s">
        <v>2381</v>
      </c>
      <c r="E1365" s="28" t="s">
        <v>2379</v>
      </c>
      <c r="F1365" s="28" t="s">
        <v>2379</v>
      </c>
      <c r="G1365" s="28">
        <v>0</v>
      </c>
      <c r="H1365" s="28" t="s">
        <v>2379</v>
      </c>
      <c r="I1365" s="28" t="str">
        <f>IF('Medical Examinations'!$B1365&lt;18.5, "Underweight", IF('Medical Examinations'!$B1365&lt;=24.9, "Normal Weight", IF('Medical Examinations'!$B1365&lt;=29.9, "Overweight", "Obesity")))</f>
        <v>Obesity</v>
      </c>
      <c r="J1365" s="30" t="str">
        <f>IF('Medical Examinations'!$C1365&lt;5.7, "Normal", IF('Medical Examinations'!$C1365&lt;=6.4, "Prediabetes", "Diabetes"))</f>
        <v>Diabetes</v>
      </c>
    </row>
    <row r="1366" spans="1:10" x14ac:dyDescent="0.3">
      <c r="A1366" s="39" t="s">
        <v>1005</v>
      </c>
      <c r="B1366" s="23">
        <v>17.28</v>
      </c>
      <c r="C1366" s="23">
        <v>6.22</v>
      </c>
      <c r="D1366" s="23" t="s">
        <v>2381</v>
      </c>
      <c r="E1366" s="23" t="s">
        <v>2379</v>
      </c>
      <c r="F1366" s="23" t="s">
        <v>2379</v>
      </c>
      <c r="G1366" s="23">
        <v>2</v>
      </c>
      <c r="H1366" s="23" t="s">
        <v>2379</v>
      </c>
      <c r="I1366" s="23" t="str">
        <f>IF('Medical Examinations'!$B1366&lt;18.5, "Underweight", IF('Medical Examinations'!$B1366&lt;=24.9, "Normal Weight", IF('Medical Examinations'!$B1366&lt;=29.9, "Overweight", "Obesity")))</f>
        <v>Underweight</v>
      </c>
      <c r="J1366" s="33" t="str">
        <f>IF('Medical Examinations'!$C1366&lt;5.7, "Normal", IF('Medical Examinations'!$C1366&lt;=6.4, "Prediabetes", "Diabetes"))</f>
        <v>Prediabetes</v>
      </c>
    </row>
    <row r="1367" spans="1:10" x14ac:dyDescent="0.3">
      <c r="A1367" s="38" t="s">
        <v>1004</v>
      </c>
      <c r="B1367" s="28">
        <v>27.92</v>
      </c>
      <c r="C1367" s="28">
        <v>5.79</v>
      </c>
      <c r="D1367" s="28" t="s">
        <v>2379</v>
      </c>
      <c r="E1367" s="28" t="s">
        <v>2379</v>
      </c>
      <c r="F1367" s="28" t="s">
        <v>2379</v>
      </c>
      <c r="G1367" s="28">
        <v>1</v>
      </c>
      <c r="H1367" s="28" t="s">
        <v>2379</v>
      </c>
      <c r="I1367" s="28" t="str">
        <f>IF('Medical Examinations'!$B1367&lt;18.5, "Underweight", IF('Medical Examinations'!$B1367&lt;=24.9, "Normal Weight", IF('Medical Examinations'!$B1367&lt;=29.9, "Overweight", "Obesity")))</f>
        <v>Overweight</v>
      </c>
      <c r="J1367" s="30" t="str">
        <f>IF('Medical Examinations'!$C1367&lt;5.7, "Normal", IF('Medical Examinations'!$C1367&lt;=6.4, "Prediabetes", "Diabetes"))</f>
        <v>Prediabetes</v>
      </c>
    </row>
    <row r="1368" spans="1:10" x14ac:dyDescent="0.3">
      <c r="A1368" s="39" t="s">
        <v>1003</v>
      </c>
      <c r="B1368" s="23">
        <v>38.284999999999997</v>
      </c>
      <c r="C1368" s="23">
        <v>5.41</v>
      </c>
      <c r="D1368" s="23" t="s">
        <v>2379</v>
      </c>
      <c r="E1368" s="23" t="s">
        <v>2379</v>
      </c>
      <c r="F1368" s="23" t="s">
        <v>2379</v>
      </c>
      <c r="G1368" s="23">
        <v>0</v>
      </c>
      <c r="H1368" s="23" t="s">
        <v>2379</v>
      </c>
      <c r="I1368" s="23" t="str">
        <f>IF('Medical Examinations'!$B1368&lt;18.5, "Underweight", IF('Medical Examinations'!$B1368&lt;=24.9, "Normal Weight", IF('Medical Examinations'!$B1368&lt;=29.9, "Overweight", "Obesity")))</f>
        <v>Obesity</v>
      </c>
      <c r="J1368" s="33" t="str">
        <f>IF('Medical Examinations'!$C1368&lt;5.7, "Normal", IF('Medical Examinations'!$C1368&lt;=6.4, "Prediabetes", "Diabetes"))</f>
        <v>Normal</v>
      </c>
    </row>
    <row r="1369" spans="1:10" x14ac:dyDescent="0.3">
      <c r="A1369" s="38" t="s">
        <v>1002</v>
      </c>
      <c r="B1369" s="28">
        <v>16.48</v>
      </c>
      <c r="C1369" s="28">
        <v>11.05</v>
      </c>
      <c r="D1369" s="28" t="s">
        <v>2379</v>
      </c>
      <c r="E1369" s="28" t="s">
        <v>2379</v>
      </c>
      <c r="F1369" s="28" t="s">
        <v>2379</v>
      </c>
      <c r="G1369" s="28">
        <v>0</v>
      </c>
      <c r="H1369" s="28" t="s">
        <v>2379</v>
      </c>
      <c r="I1369" s="28" t="str">
        <f>IF('Medical Examinations'!$B1369&lt;18.5, "Underweight", IF('Medical Examinations'!$B1369&lt;=24.9, "Normal Weight", IF('Medical Examinations'!$B1369&lt;=29.9, "Overweight", "Obesity")))</f>
        <v>Underweight</v>
      </c>
      <c r="J1369" s="30" t="str">
        <f>IF('Medical Examinations'!$C1369&lt;5.7, "Normal", IF('Medical Examinations'!$C1369&lt;=6.4, "Prediabetes", "Diabetes"))</f>
        <v>Diabetes</v>
      </c>
    </row>
    <row r="1370" spans="1:10" x14ac:dyDescent="0.3">
      <c r="A1370" s="39" t="s">
        <v>1001</v>
      </c>
      <c r="B1370" s="23">
        <v>38.57</v>
      </c>
      <c r="C1370" s="23">
        <v>6.27</v>
      </c>
      <c r="D1370" s="23" t="s">
        <v>2379</v>
      </c>
      <c r="E1370" s="23" t="s">
        <v>2379</v>
      </c>
      <c r="F1370" s="23" t="s">
        <v>2379</v>
      </c>
      <c r="G1370" s="23">
        <v>0</v>
      </c>
      <c r="H1370" s="23" t="s">
        <v>2379</v>
      </c>
      <c r="I1370" s="23" t="str">
        <f>IF('Medical Examinations'!$B1370&lt;18.5, "Underweight", IF('Medical Examinations'!$B1370&lt;=24.9, "Normal Weight", IF('Medical Examinations'!$B1370&lt;=29.9, "Overweight", "Obesity")))</f>
        <v>Obesity</v>
      </c>
      <c r="J1370" s="33" t="str">
        <f>IF('Medical Examinations'!$C1370&lt;5.7, "Normal", IF('Medical Examinations'!$C1370&lt;=6.4, "Prediabetes", "Diabetes"))</f>
        <v>Prediabetes</v>
      </c>
    </row>
    <row r="1371" spans="1:10" x14ac:dyDescent="0.3">
      <c r="A1371" s="38" t="s">
        <v>1000</v>
      </c>
      <c r="B1371" s="28">
        <v>43.85</v>
      </c>
      <c r="C1371" s="28">
        <v>4.7699999999999996</v>
      </c>
      <c r="D1371" s="28" t="s">
        <v>2381</v>
      </c>
      <c r="E1371" s="28" t="s">
        <v>2379</v>
      </c>
      <c r="F1371" s="28" t="s">
        <v>2379</v>
      </c>
      <c r="G1371" s="28">
        <v>0</v>
      </c>
      <c r="H1371" s="28" t="s">
        <v>2379</v>
      </c>
      <c r="I1371" s="28" t="str">
        <f>IF('Medical Examinations'!$B1371&lt;18.5, "Underweight", IF('Medical Examinations'!$B1371&lt;=24.9, "Normal Weight", IF('Medical Examinations'!$B1371&lt;=29.9, "Overweight", "Obesity")))</f>
        <v>Obesity</v>
      </c>
      <c r="J1371" s="30" t="str">
        <f>IF('Medical Examinations'!$C1371&lt;5.7, "Normal", IF('Medical Examinations'!$C1371&lt;=6.4, "Prediabetes", "Diabetes"))</f>
        <v>Normal</v>
      </c>
    </row>
    <row r="1372" spans="1:10" x14ac:dyDescent="0.3">
      <c r="A1372" s="39" t="s">
        <v>999</v>
      </c>
      <c r="B1372" s="23">
        <v>30.11</v>
      </c>
      <c r="C1372" s="23">
        <v>4.08</v>
      </c>
      <c r="D1372" s="23" t="s">
        <v>2379</v>
      </c>
      <c r="E1372" s="23" t="s">
        <v>2379</v>
      </c>
      <c r="F1372" s="23" t="s">
        <v>2379</v>
      </c>
      <c r="G1372" s="23">
        <v>0</v>
      </c>
      <c r="H1372" s="23" t="s">
        <v>2379</v>
      </c>
      <c r="I1372" s="23" t="str">
        <f>IF('Medical Examinations'!$B1372&lt;18.5, "Underweight", IF('Medical Examinations'!$B1372&lt;=24.9, "Normal Weight", IF('Medical Examinations'!$B1372&lt;=29.9, "Overweight", "Obesity")))</f>
        <v>Obesity</v>
      </c>
      <c r="J1372" s="33" t="str">
        <f>IF('Medical Examinations'!$C1372&lt;5.7, "Normal", IF('Medical Examinations'!$C1372&lt;=6.4, "Prediabetes", "Diabetes"))</f>
        <v>Normal</v>
      </c>
    </row>
    <row r="1373" spans="1:10" x14ac:dyDescent="0.3">
      <c r="A1373" s="38" t="s">
        <v>998</v>
      </c>
      <c r="B1373" s="28">
        <v>31.59</v>
      </c>
      <c r="C1373" s="28">
        <v>6.01</v>
      </c>
      <c r="D1373" s="28" t="s">
        <v>2379</v>
      </c>
      <c r="E1373" s="28" t="s">
        <v>2379</v>
      </c>
      <c r="F1373" s="28" t="s">
        <v>2379</v>
      </c>
      <c r="G1373" s="28">
        <v>0</v>
      </c>
      <c r="H1373" s="28" t="s">
        <v>2379</v>
      </c>
      <c r="I1373" s="28" t="str">
        <f>IF('Medical Examinations'!$B1373&lt;18.5, "Underweight", IF('Medical Examinations'!$B1373&lt;=24.9, "Normal Weight", IF('Medical Examinations'!$B1373&lt;=29.9, "Overweight", "Obesity")))</f>
        <v>Obesity</v>
      </c>
      <c r="J1373" s="30" t="str">
        <f>IF('Medical Examinations'!$C1373&lt;5.7, "Normal", IF('Medical Examinations'!$C1373&lt;=6.4, "Prediabetes", "Diabetes"))</f>
        <v>Prediabetes</v>
      </c>
    </row>
    <row r="1374" spans="1:10" x14ac:dyDescent="0.3">
      <c r="A1374" s="39" t="s">
        <v>997</v>
      </c>
      <c r="B1374" s="23">
        <v>40.15</v>
      </c>
      <c r="C1374" s="23">
        <v>11.84</v>
      </c>
      <c r="D1374" s="23" t="s">
        <v>2379</v>
      </c>
      <c r="E1374" s="23" t="s">
        <v>2379</v>
      </c>
      <c r="F1374" s="23" t="s">
        <v>2379</v>
      </c>
      <c r="G1374" s="23">
        <v>0</v>
      </c>
      <c r="H1374" s="23" t="s">
        <v>2379</v>
      </c>
      <c r="I1374" s="23" t="str">
        <f>IF('Medical Examinations'!$B1374&lt;18.5, "Underweight", IF('Medical Examinations'!$B1374&lt;=24.9, "Normal Weight", IF('Medical Examinations'!$B1374&lt;=29.9, "Overweight", "Obesity")))</f>
        <v>Obesity</v>
      </c>
      <c r="J1374" s="33" t="str">
        <f>IF('Medical Examinations'!$C1374&lt;5.7, "Normal", IF('Medical Examinations'!$C1374&lt;=6.4, "Prediabetes", "Diabetes"))</f>
        <v>Diabetes</v>
      </c>
    </row>
    <row r="1375" spans="1:10" x14ac:dyDescent="0.3">
      <c r="A1375" s="38" t="s">
        <v>996</v>
      </c>
      <c r="B1375" s="28">
        <v>40.700000000000003</v>
      </c>
      <c r="C1375" s="28">
        <v>6.27</v>
      </c>
      <c r="D1375" s="28" t="s">
        <v>2381</v>
      </c>
      <c r="E1375" s="28" t="s">
        <v>2379</v>
      </c>
      <c r="F1375" s="28" t="s">
        <v>2381</v>
      </c>
      <c r="G1375" s="28">
        <v>1</v>
      </c>
      <c r="H1375" s="28" t="s">
        <v>2379</v>
      </c>
      <c r="I1375" s="28" t="str">
        <f>IF('Medical Examinations'!$B1375&lt;18.5, "Underweight", IF('Medical Examinations'!$B1375&lt;=24.9, "Normal Weight", IF('Medical Examinations'!$B1375&lt;=29.9, "Overweight", "Obesity")))</f>
        <v>Obesity</v>
      </c>
      <c r="J1375" s="30" t="str">
        <f>IF('Medical Examinations'!$C1375&lt;5.7, "Normal", IF('Medical Examinations'!$C1375&lt;=6.4, "Prediabetes", "Diabetes"))</f>
        <v>Prediabetes</v>
      </c>
    </row>
    <row r="1376" spans="1:10" x14ac:dyDescent="0.3">
      <c r="A1376" s="39" t="s">
        <v>995</v>
      </c>
      <c r="B1376" s="23">
        <v>40.76</v>
      </c>
      <c r="C1376" s="23">
        <v>5.28</v>
      </c>
      <c r="D1376" s="23" t="s">
        <v>2379</v>
      </c>
      <c r="E1376" s="23" t="s">
        <v>2379</v>
      </c>
      <c r="F1376" s="23" t="s">
        <v>2379</v>
      </c>
      <c r="G1376" s="23">
        <v>0</v>
      </c>
      <c r="H1376" s="23" t="s">
        <v>2379</v>
      </c>
      <c r="I1376" s="23" t="str">
        <f>IF('Medical Examinations'!$B1376&lt;18.5, "Underweight", IF('Medical Examinations'!$B1376&lt;=24.9, "Normal Weight", IF('Medical Examinations'!$B1376&lt;=29.9, "Overweight", "Obesity")))</f>
        <v>Obesity</v>
      </c>
      <c r="J1376" s="33" t="str">
        <f>IF('Medical Examinations'!$C1376&lt;5.7, "Normal", IF('Medical Examinations'!$C1376&lt;=6.4, "Prediabetes", "Diabetes"))</f>
        <v>Normal</v>
      </c>
    </row>
    <row r="1377" spans="1:10" x14ac:dyDescent="0.3">
      <c r="A1377" s="38" t="s">
        <v>994</v>
      </c>
      <c r="B1377" s="28">
        <v>29.7</v>
      </c>
      <c r="C1377" s="28">
        <v>7.03</v>
      </c>
      <c r="D1377" s="28" t="s">
        <v>2379</v>
      </c>
      <c r="E1377" s="28" t="s">
        <v>2379</v>
      </c>
      <c r="F1377" s="28" t="s">
        <v>2379</v>
      </c>
      <c r="G1377" s="28">
        <v>0</v>
      </c>
      <c r="H1377" s="28" t="s">
        <v>2379</v>
      </c>
      <c r="I1377" s="28" t="str">
        <f>IF('Medical Examinations'!$B1377&lt;18.5, "Underweight", IF('Medical Examinations'!$B1377&lt;=24.9, "Normal Weight", IF('Medical Examinations'!$B1377&lt;=29.9, "Overweight", "Obesity")))</f>
        <v>Overweight</v>
      </c>
      <c r="J1377" s="30" t="str">
        <f>IF('Medical Examinations'!$C1377&lt;5.7, "Normal", IF('Medical Examinations'!$C1377&lt;=6.4, "Prediabetes", "Diabetes"))</f>
        <v>Diabetes</v>
      </c>
    </row>
    <row r="1378" spans="1:10" x14ac:dyDescent="0.3">
      <c r="A1378" s="39" t="s">
        <v>993</v>
      </c>
      <c r="B1378" s="23">
        <v>40.58</v>
      </c>
      <c r="C1378" s="23">
        <v>5.32</v>
      </c>
      <c r="D1378" s="23" t="s">
        <v>2381</v>
      </c>
      <c r="E1378" s="23" t="s">
        <v>2379</v>
      </c>
      <c r="F1378" s="23" t="s">
        <v>2381</v>
      </c>
      <c r="G1378" s="23">
        <v>1</v>
      </c>
      <c r="H1378" s="23" t="s">
        <v>2379</v>
      </c>
      <c r="I1378" s="23" t="str">
        <f>IF('Medical Examinations'!$B1378&lt;18.5, "Underweight", IF('Medical Examinations'!$B1378&lt;=24.9, "Normal Weight", IF('Medical Examinations'!$B1378&lt;=29.9, "Overweight", "Obesity")))</f>
        <v>Obesity</v>
      </c>
      <c r="J1378" s="33" t="str">
        <f>IF('Medical Examinations'!$C1378&lt;5.7, "Normal", IF('Medical Examinations'!$C1378&lt;=6.4, "Prediabetes", "Diabetes"))</f>
        <v>Normal</v>
      </c>
    </row>
    <row r="1379" spans="1:10" x14ac:dyDescent="0.3">
      <c r="A1379" s="38" t="s">
        <v>992</v>
      </c>
      <c r="B1379" s="28">
        <v>33.06</v>
      </c>
      <c r="C1379" s="28">
        <v>9.59</v>
      </c>
      <c r="D1379" s="28" t="s">
        <v>2381</v>
      </c>
      <c r="E1379" s="28" t="s">
        <v>2379</v>
      </c>
      <c r="F1379" s="28" t="s">
        <v>2379</v>
      </c>
      <c r="G1379" s="28">
        <v>0</v>
      </c>
      <c r="H1379" s="28" t="s">
        <v>2379</v>
      </c>
      <c r="I1379" s="28" t="str">
        <f>IF('Medical Examinations'!$B1379&lt;18.5, "Underweight", IF('Medical Examinations'!$B1379&lt;=24.9, "Normal Weight", IF('Medical Examinations'!$B1379&lt;=29.9, "Overweight", "Obesity")))</f>
        <v>Obesity</v>
      </c>
      <c r="J1379" s="30" t="str">
        <f>IF('Medical Examinations'!$C1379&lt;5.7, "Normal", IF('Medical Examinations'!$C1379&lt;=6.4, "Prediabetes", "Diabetes"))</f>
        <v>Diabetes</v>
      </c>
    </row>
    <row r="1380" spans="1:10" x14ac:dyDescent="0.3">
      <c r="A1380" s="39" t="s">
        <v>991</v>
      </c>
      <c r="B1380" s="23">
        <v>26.62</v>
      </c>
      <c r="C1380" s="23">
        <v>6.15</v>
      </c>
      <c r="D1380" s="23" t="s">
        <v>2381</v>
      </c>
      <c r="E1380" s="23" t="s">
        <v>2379</v>
      </c>
      <c r="F1380" s="23" t="s">
        <v>2379</v>
      </c>
      <c r="G1380" s="23">
        <v>0</v>
      </c>
      <c r="H1380" s="23" t="s">
        <v>2379</v>
      </c>
      <c r="I1380" s="23" t="str">
        <f>IF('Medical Examinations'!$B1380&lt;18.5, "Underweight", IF('Medical Examinations'!$B1380&lt;=24.9, "Normal Weight", IF('Medical Examinations'!$B1380&lt;=29.9, "Overweight", "Obesity")))</f>
        <v>Overweight</v>
      </c>
      <c r="J1380" s="33" t="str">
        <f>IF('Medical Examinations'!$C1380&lt;5.7, "Normal", IF('Medical Examinations'!$C1380&lt;=6.4, "Prediabetes", "Diabetes"))</f>
        <v>Prediabetes</v>
      </c>
    </row>
    <row r="1381" spans="1:10" x14ac:dyDescent="0.3">
      <c r="A1381" s="38" t="s">
        <v>990</v>
      </c>
      <c r="B1381" s="28">
        <v>37.1</v>
      </c>
      <c r="C1381" s="28">
        <v>11.08</v>
      </c>
      <c r="D1381" s="28" t="s">
        <v>2379</v>
      </c>
      <c r="E1381" s="28" t="s">
        <v>2379</v>
      </c>
      <c r="F1381" s="28" t="s">
        <v>2379</v>
      </c>
      <c r="G1381" s="28">
        <v>0</v>
      </c>
      <c r="H1381" s="28" t="s">
        <v>2379</v>
      </c>
      <c r="I1381" s="28" t="str">
        <f>IF('Medical Examinations'!$B1381&lt;18.5, "Underweight", IF('Medical Examinations'!$B1381&lt;=24.9, "Normal Weight", IF('Medical Examinations'!$B1381&lt;=29.9, "Overweight", "Obesity")))</f>
        <v>Obesity</v>
      </c>
      <c r="J1381" s="30" t="str">
        <f>IF('Medical Examinations'!$C1381&lt;5.7, "Normal", IF('Medical Examinations'!$C1381&lt;=6.4, "Prediabetes", "Diabetes"))</f>
        <v>Diabetes</v>
      </c>
    </row>
    <row r="1382" spans="1:10" x14ac:dyDescent="0.3">
      <c r="A1382" s="39" t="s">
        <v>989</v>
      </c>
      <c r="B1382" s="23">
        <v>18.28</v>
      </c>
      <c r="C1382" s="23">
        <v>7.95</v>
      </c>
      <c r="D1382" s="23" t="s">
        <v>2379</v>
      </c>
      <c r="E1382" s="23" t="s">
        <v>2379</v>
      </c>
      <c r="F1382" s="23" t="s">
        <v>2379</v>
      </c>
      <c r="G1382" s="23">
        <v>0</v>
      </c>
      <c r="H1382" s="23" t="s">
        <v>2379</v>
      </c>
      <c r="I1382" s="23" t="str">
        <f>IF('Medical Examinations'!$B1382&lt;18.5, "Underweight", IF('Medical Examinations'!$B1382&lt;=24.9, "Normal Weight", IF('Medical Examinations'!$B1382&lt;=29.9, "Overweight", "Obesity")))</f>
        <v>Underweight</v>
      </c>
      <c r="J1382" s="33" t="str">
        <f>IF('Medical Examinations'!$C1382&lt;5.7, "Normal", IF('Medical Examinations'!$C1382&lt;=6.4, "Prediabetes", "Diabetes"))</f>
        <v>Diabetes</v>
      </c>
    </row>
    <row r="1383" spans="1:10" x14ac:dyDescent="0.3">
      <c r="A1383" s="38" t="s">
        <v>988</v>
      </c>
      <c r="B1383" s="28">
        <v>35.814999999999998</v>
      </c>
      <c r="C1383" s="28">
        <v>6.23</v>
      </c>
      <c r="D1383" s="28" t="s">
        <v>2379</v>
      </c>
      <c r="E1383" s="28" t="s">
        <v>2379</v>
      </c>
      <c r="F1383" s="28" t="s">
        <v>2379</v>
      </c>
      <c r="G1383" s="28">
        <v>0</v>
      </c>
      <c r="H1383" s="28" t="s">
        <v>2379</v>
      </c>
      <c r="I1383" s="28" t="str">
        <f>IF('Medical Examinations'!$B1383&lt;18.5, "Underweight", IF('Medical Examinations'!$B1383&lt;=24.9, "Normal Weight", IF('Medical Examinations'!$B1383&lt;=29.9, "Overweight", "Obesity")))</f>
        <v>Obesity</v>
      </c>
      <c r="J1383" s="30" t="str">
        <f>IF('Medical Examinations'!$C1383&lt;5.7, "Normal", IF('Medical Examinations'!$C1383&lt;=6.4, "Prediabetes", "Diabetes"))</f>
        <v>Prediabetes</v>
      </c>
    </row>
    <row r="1384" spans="1:10" x14ac:dyDescent="0.3">
      <c r="A1384" s="39" t="s">
        <v>987</v>
      </c>
      <c r="B1384" s="23">
        <v>30.69</v>
      </c>
      <c r="C1384" s="23">
        <v>6.5</v>
      </c>
      <c r="D1384" s="23" t="s">
        <v>2379</v>
      </c>
      <c r="E1384" s="23" t="s">
        <v>2379</v>
      </c>
      <c r="F1384" s="23" t="s">
        <v>2379</v>
      </c>
      <c r="G1384" s="23">
        <v>0</v>
      </c>
      <c r="H1384" s="23" t="s">
        <v>2379</v>
      </c>
      <c r="I1384" s="23" t="str">
        <f>IF('Medical Examinations'!$B1384&lt;18.5, "Underweight", IF('Medical Examinations'!$B1384&lt;=24.9, "Normal Weight", IF('Medical Examinations'!$B1384&lt;=29.9, "Overweight", "Obesity")))</f>
        <v>Obesity</v>
      </c>
      <c r="J1384" s="33" t="str">
        <f>IF('Medical Examinations'!$C1384&lt;5.7, "Normal", IF('Medical Examinations'!$C1384&lt;=6.4, "Prediabetes", "Diabetes"))</f>
        <v>Diabetes</v>
      </c>
    </row>
    <row r="1385" spans="1:10" x14ac:dyDescent="0.3">
      <c r="A1385" s="38" t="s">
        <v>986</v>
      </c>
      <c r="B1385" s="28">
        <v>26.125</v>
      </c>
      <c r="C1385" s="28">
        <v>5.22</v>
      </c>
      <c r="D1385" s="28" t="s">
        <v>2379</v>
      </c>
      <c r="E1385" s="28" t="s">
        <v>2379</v>
      </c>
      <c r="F1385" s="28" t="s">
        <v>2379</v>
      </c>
      <c r="G1385" s="28">
        <v>0</v>
      </c>
      <c r="H1385" s="28" t="s">
        <v>2379</v>
      </c>
      <c r="I1385" s="28" t="str">
        <f>IF('Medical Examinations'!$B1385&lt;18.5, "Underweight", IF('Medical Examinations'!$B1385&lt;=24.9, "Normal Weight", IF('Medical Examinations'!$B1385&lt;=29.9, "Overweight", "Obesity")))</f>
        <v>Overweight</v>
      </c>
      <c r="J1385" s="30" t="str">
        <f>IF('Medical Examinations'!$C1385&lt;5.7, "Normal", IF('Medical Examinations'!$C1385&lt;=6.4, "Prediabetes", "Diabetes"))</f>
        <v>Normal</v>
      </c>
    </row>
    <row r="1386" spans="1:10" x14ac:dyDescent="0.3">
      <c r="A1386" s="39" t="s">
        <v>985</v>
      </c>
      <c r="B1386" s="23">
        <v>34.58</v>
      </c>
      <c r="C1386" s="23">
        <v>6.3</v>
      </c>
      <c r="D1386" s="23" t="s">
        <v>2379</v>
      </c>
      <c r="E1386" s="23" t="s">
        <v>2379</v>
      </c>
      <c r="F1386" s="23" t="s">
        <v>2381</v>
      </c>
      <c r="G1386" s="23">
        <v>1</v>
      </c>
      <c r="H1386" s="23" t="s">
        <v>2379</v>
      </c>
      <c r="I1386" s="23" t="str">
        <f>IF('Medical Examinations'!$B1386&lt;18.5, "Underweight", IF('Medical Examinations'!$B1386&lt;=24.9, "Normal Weight", IF('Medical Examinations'!$B1386&lt;=29.9, "Overweight", "Obesity")))</f>
        <v>Obesity</v>
      </c>
      <c r="J1386" s="33" t="str">
        <f>IF('Medical Examinations'!$C1386&lt;5.7, "Normal", IF('Medical Examinations'!$C1386&lt;=6.4, "Prediabetes", "Diabetes"))</f>
        <v>Prediabetes</v>
      </c>
    </row>
    <row r="1387" spans="1:10" x14ac:dyDescent="0.3">
      <c r="A1387" s="38" t="s">
        <v>984</v>
      </c>
      <c r="B1387" s="28">
        <v>27.4</v>
      </c>
      <c r="C1387" s="28">
        <v>8.84</v>
      </c>
      <c r="D1387" s="28" t="s">
        <v>2379</v>
      </c>
      <c r="E1387" s="28" t="s">
        <v>2379</v>
      </c>
      <c r="F1387" s="28" t="s">
        <v>2379</v>
      </c>
      <c r="G1387" s="28">
        <v>0</v>
      </c>
      <c r="H1387" s="28" t="s">
        <v>2379</v>
      </c>
      <c r="I1387" s="28" t="str">
        <f>IF('Medical Examinations'!$B1387&lt;18.5, "Underweight", IF('Medical Examinations'!$B1387&lt;=24.9, "Normal Weight", IF('Medical Examinations'!$B1387&lt;=29.9, "Overweight", "Obesity")))</f>
        <v>Overweight</v>
      </c>
      <c r="J1387" s="30" t="str">
        <f>IF('Medical Examinations'!$C1387&lt;5.7, "Normal", IF('Medical Examinations'!$C1387&lt;=6.4, "Prediabetes", "Diabetes"))</f>
        <v>Diabetes</v>
      </c>
    </row>
    <row r="1388" spans="1:10" x14ac:dyDescent="0.3">
      <c r="A1388" s="39" t="s">
        <v>983</v>
      </c>
      <c r="B1388" s="23">
        <v>27.53</v>
      </c>
      <c r="C1388" s="23">
        <v>4.1100000000000003</v>
      </c>
      <c r="D1388" s="23" t="s">
        <v>2379</v>
      </c>
      <c r="E1388" s="23" t="s">
        <v>2379</v>
      </c>
      <c r="F1388" s="23" t="s">
        <v>2379</v>
      </c>
      <c r="G1388" s="23">
        <v>1</v>
      </c>
      <c r="H1388" s="23" t="s">
        <v>2379</v>
      </c>
      <c r="I1388" s="23" t="str">
        <f>IF('Medical Examinations'!$B1388&lt;18.5, "Underweight", IF('Medical Examinations'!$B1388&lt;=24.9, "Normal Weight", IF('Medical Examinations'!$B1388&lt;=29.9, "Overweight", "Obesity")))</f>
        <v>Overweight</v>
      </c>
      <c r="J1388" s="33" t="str">
        <f>IF('Medical Examinations'!$C1388&lt;5.7, "Normal", IF('Medical Examinations'!$C1388&lt;=6.4, "Prediabetes", "Diabetes"))</f>
        <v>Normal</v>
      </c>
    </row>
    <row r="1389" spans="1:10" x14ac:dyDescent="0.3">
      <c r="A1389" s="38" t="s">
        <v>982</v>
      </c>
      <c r="B1389" s="28">
        <v>33</v>
      </c>
      <c r="C1389" s="28">
        <v>4.57</v>
      </c>
      <c r="D1389" s="28" t="s">
        <v>2379</v>
      </c>
      <c r="E1389" s="28" t="s">
        <v>2379</v>
      </c>
      <c r="F1389" s="28" t="s">
        <v>2379</v>
      </c>
      <c r="G1389" s="28">
        <v>0</v>
      </c>
      <c r="H1389" s="28" t="s">
        <v>2379</v>
      </c>
      <c r="I1389" s="28" t="str">
        <f>IF('Medical Examinations'!$B1389&lt;18.5, "Underweight", IF('Medical Examinations'!$B1389&lt;=24.9, "Normal Weight", IF('Medical Examinations'!$B1389&lt;=29.9, "Overweight", "Obesity")))</f>
        <v>Obesity</v>
      </c>
      <c r="J1389" s="30" t="str">
        <f>IF('Medical Examinations'!$C1389&lt;5.7, "Normal", IF('Medical Examinations'!$C1389&lt;=6.4, "Prediabetes", "Diabetes"))</f>
        <v>Normal</v>
      </c>
    </row>
    <row r="1390" spans="1:10" x14ac:dyDescent="0.3">
      <c r="A1390" s="39" t="s">
        <v>981</v>
      </c>
      <c r="B1390" s="23">
        <v>25.78</v>
      </c>
      <c r="C1390" s="23">
        <v>11.06</v>
      </c>
      <c r="D1390" s="23" t="s">
        <v>2381</v>
      </c>
      <c r="E1390" s="23" t="s">
        <v>2379</v>
      </c>
      <c r="F1390" s="23" t="s">
        <v>2379</v>
      </c>
      <c r="G1390" s="23">
        <v>0</v>
      </c>
      <c r="H1390" s="23" t="s">
        <v>2379</v>
      </c>
      <c r="I1390" s="23" t="str">
        <f>IF('Medical Examinations'!$B1390&lt;18.5, "Underweight", IF('Medical Examinations'!$B1390&lt;=24.9, "Normal Weight", IF('Medical Examinations'!$B1390&lt;=29.9, "Overweight", "Obesity")))</f>
        <v>Overweight</v>
      </c>
      <c r="J1390" s="33" t="str">
        <f>IF('Medical Examinations'!$C1390&lt;5.7, "Normal", IF('Medical Examinations'!$C1390&lt;=6.4, "Prediabetes", "Diabetes"))</f>
        <v>Diabetes</v>
      </c>
    </row>
    <row r="1391" spans="1:10" x14ac:dyDescent="0.3">
      <c r="A1391" s="38" t="s">
        <v>980</v>
      </c>
      <c r="B1391" s="28">
        <v>22.66</v>
      </c>
      <c r="C1391" s="28">
        <v>10.68</v>
      </c>
      <c r="D1391" s="28" t="s">
        <v>2379</v>
      </c>
      <c r="E1391" s="28" t="s">
        <v>2379</v>
      </c>
      <c r="F1391" s="28" t="s">
        <v>2379</v>
      </c>
      <c r="G1391" s="28">
        <v>0</v>
      </c>
      <c r="H1391" s="28" t="s">
        <v>2379</v>
      </c>
      <c r="I1391" s="28" t="str">
        <f>IF('Medical Examinations'!$B1391&lt;18.5, "Underweight", IF('Medical Examinations'!$B1391&lt;=24.9, "Normal Weight", IF('Medical Examinations'!$B1391&lt;=29.9, "Overweight", "Obesity")))</f>
        <v>Normal Weight</v>
      </c>
      <c r="J1391" s="30" t="str">
        <f>IF('Medical Examinations'!$C1391&lt;5.7, "Normal", IF('Medical Examinations'!$C1391&lt;=6.4, "Prediabetes", "Diabetes"))</f>
        <v>Diabetes</v>
      </c>
    </row>
    <row r="1392" spans="1:10" x14ac:dyDescent="0.3">
      <c r="A1392" s="39" t="s">
        <v>979</v>
      </c>
      <c r="B1392" s="23">
        <v>38.81</v>
      </c>
      <c r="C1392" s="23">
        <v>6.14</v>
      </c>
      <c r="D1392" s="23" t="s">
        <v>2381</v>
      </c>
      <c r="E1392" s="23" t="s">
        <v>2379</v>
      </c>
      <c r="F1392" s="23" t="s">
        <v>2379</v>
      </c>
      <c r="G1392" s="23">
        <v>1</v>
      </c>
      <c r="H1392" s="23" t="s">
        <v>2379</v>
      </c>
      <c r="I1392" s="23" t="str">
        <f>IF('Medical Examinations'!$B1392&lt;18.5, "Underweight", IF('Medical Examinations'!$B1392&lt;=24.9, "Normal Weight", IF('Medical Examinations'!$B1392&lt;=29.9, "Overweight", "Obesity")))</f>
        <v>Obesity</v>
      </c>
      <c r="J1392" s="33" t="str">
        <f>IF('Medical Examinations'!$C1392&lt;5.7, "Normal", IF('Medical Examinations'!$C1392&lt;=6.4, "Prediabetes", "Diabetes"))</f>
        <v>Prediabetes</v>
      </c>
    </row>
    <row r="1393" spans="1:10" x14ac:dyDescent="0.3">
      <c r="A1393" s="38" t="s">
        <v>978</v>
      </c>
      <c r="B1393" s="28">
        <v>38.51</v>
      </c>
      <c r="C1393" s="28">
        <v>5.45</v>
      </c>
      <c r="D1393" s="28" t="s">
        <v>2381</v>
      </c>
      <c r="E1393" s="28" t="s">
        <v>2379</v>
      </c>
      <c r="F1393" s="28" t="s">
        <v>2379</v>
      </c>
      <c r="G1393" s="28">
        <v>0</v>
      </c>
      <c r="H1393" s="28" t="s">
        <v>2379</v>
      </c>
      <c r="I1393" s="28" t="str">
        <f>IF('Medical Examinations'!$B1393&lt;18.5, "Underweight", IF('Medical Examinations'!$B1393&lt;=24.9, "Normal Weight", IF('Medical Examinations'!$B1393&lt;=29.9, "Overweight", "Obesity")))</f>
        <v>Obesity</v>
      </c>
      <c r="J1393" s="30" t="str">
        <f>IF('Medical Examinations'!$C1393&lt;5.7, "Normal", IF('Medical Examinations'!$C1393&lt;=6.4, "Prediabetes", "Diabetes"))</f>
        <v>Normal</v>
      </c>
    </row>
    <row r="1394" spans="1:10" x14ac:dyDescent="0.3">
      <c r="A1394" s="39" t="s">
        <v>977</v>
      </c>
      <c r="B1394" s="23">
        <v>22.98</v>
      </c>
      <c r="C1394" s="23">
        <v>6.14</v>
      </c>
      <c r="D1394" s="23" t="s">
        <v>2381</v>
      </c>
      <c r="E1394" s="23" t="s">
        <v>2379</v>
      </c>
      <c r="F1394" s="23" t="s">
        <v>2379</v>
      </c>
      <c r="G1394" s="23">
        <v>0</v>
      </c>
      <c r="H1394" s="23" t="s">
        <v>2379</v>
      </c>
      <c r="I1394" s="23" t="str">
        <f>IF('Medical Examinations'!$B1394&lt;18.5, "Underweight", IF('Medical Examinations'!$B1394&lt;=24.9, "Normal Weight", IF('Medical Examinations'!$B1394&lt;=29.9, "Overweight", "Obesity")))</f>
        <v>Normal Weight</v>
      </c>
      <c r="J1394" s="33" t="str">
        <f>IF('Medical Examinations'!$C1394&lt;5.7, "Normal", IF('Medical Examinations'!$C1394&lt;=6.4, "Prediabetes", "Diabetes"))</f>
        <v>Prediabetes</v>
      </c>
    </row>
    <row r="1395" spans="1:10" x14ac:dyDescent="0.3">
      <c r="A1395" s="38" t="s">
        <v>976</v>
      </c>
      <c r="B1395" s="28">
        <v>15.65</v>
      </c>
      <c r="C1395" s="28">
        <v>7.85</v>
      </c>
      <c r="D1395" s="28" t="s">
        <v>2379</v>
      </c>
      <c r="E1395" s="28" t="s">
        <v>2379</v>
      </c>
      <c r="F1395" s="28" t="s">
        <v>2379</v>
      </c>
      <c r="G1395" s="28">
        <v>0</v>
      </c>
      <c r="H1395" s="28" t="s">
        <v>2379</v>
      </c>
      <c r="I1395" s="28" t="str">
        <f>IF('Medical Examinations'!$B1395&lt;18.5, "Underweight", IF('Medical Examinations'!$B1395&lt;=24.9, "Normal Weight", IF('Medical Examinations'!$B1395&lt;=29.9, "Overweight", "Obesity")))</f>
        <v>Underweight</v>
      </c>
      <c r="J1395" s="30" t="str">
        <f>IF('Medical Examinations'!$C1395&lt;5.7, "Normal", IF('Medical Examinations'!$C1395&lt;=6.4, "Prediabetes", "Diabetes"))</f>
        <v>Diabetes</v>
      </c>
    </row>
    <row r="1396" spans="1:10" x14ac:dyDescent="0.3">
      <c r="A1396" s="39" t="s">
        <v>975</v>
      </c>
      <c r="B1396" s="23">
        <v>39.97</v>
      </c>
      <c r="C1396" s="23">
        <v>4.09</v>
      </c>
      <c r="D1396" s="23" t="s">
        <v>2379</v>
      </c>
      <c r="E1396" s="23" t="s">
        <v>2379</v>
      </c>
      <c r="F1396" s="23" t="s">
        <v>2379</v>
      </c>
      <c r="G1396" s="23">
        <v>1</v>
      </c>
      <c r="H1396" s="23" t="s">
        <v>2379</v>
      </c>
      <c r="I1396" s="23" t="str">
        <f>IF('Medical Examinations'!$B1396&lt;18.5, "Underweight", IF('Medical Examinations'!$B1396&lt;=24.9, "Normal Weight", IF('Medical Examinations'!$B1396&lt;=29.9, "Overweight", "Obesity")))</f>
        <v>Obesity</v>
      </c>
      <c r="J1396" s="33" t="str">
        <f>IF('Medical Examinations'!$C1396&lt;5.7, "Normal", IF('Medical Examinations'!$C1396&lt;=6.4, "Prediabetes", "Diabetes"))</f>
        <v>Normal</v>
      </c>
    </row>
    <row r="1397" spans="1:10" x14ac:dyDescent="0.3">
      <c r="A1397" s="38" t="s">
        <v>974</v>
      </c>
      <c r="B1397" s="28">
        <v>37.22</v>
      </c>
      <c r="C1397" s="28">
        <v>4.62</v>
      </c>
      <c r="D1397" s="28" t="s">
        <v>2379</v>
      </c>
      <c r="E1397" s="28" t="s">
        <v>2379</v>
      </c>
      <c r="F1397" s="28" t="s">
        <v>2381</v>
      </c>
      <c r="G1397" s="28">
        <v>1</v>
      </c>
      <c r="H1397" s="28" t="s">
        <v>2379</v>
      </c>
      <c r="I1397" s="28" t="str">
        <f>IF('Medical Examinations'!$B1397&lt;18.5, "Underweight", IF('Medical Examinations'!$B1397&lt;=24.9, "Normal Weight", IF('Medical Examinations'!$B1397&lt;=29.9, "Overweight", "Obesity")))</f>
        <v>Obesity</v>
      </c>
      <c r="J1397" s="30" t="str">
        <f>IF('Medical Examinations'!$C1397&lt;5.7, "Normal", IF('Medical Examinations'!$C1397&lt;=6.4, "Prediabetes", "Diabetes"))</f>
        <v>Normal</v>
      </c>
    </row>
    <row r="1398" spans="1:10" x14ac:dyDescent="0.3">
      <c r="A1398" s="39" t="s">
        <v>973</v>
      </c>
      <c r="B1398" s="23">
        <v>41.325000000000003</v>
      </c>
      <c r="C1398" s="23">
        <v>5.77</v>
      </c>
      <c r="D1398" s="23" t="s">
        <v>2379</v>
      </c>
      <c r="E1398" s="23" t="s">
        <v>2379</v>
      </c>
      <c r="F1398" s="23" t="s">
        <v>2379</v>
      </c>
      <c r="G1398" s="23">
        <v>0</v>
      </c>
      <c r="H1398" s="23" t="s">
        <v>2379</v>
      </c>
      <c r="I1398" s="23" t="str">
        <f>IF('Medical Examinations'!$B1398&lt;18.5, "Underweight", IF('Medical Examinations'!$B1398&lt;=24.9, "Normal Weight", IF('Medical Examinations'!$B1398&lt;=29.9, "Overweight", "Obesity")))</f>
        <v>Obesity</v>
      </c>
      <c r="J1398" s="33" t="str">
        <f>IF('Medical Examinations'!$C1398&lt;5.7, "Normal", IF('Medical Examinations'!$C1398&lt;=6.4, "Prediabetes", "Diabetes"))</f>
        <v>Prediabetes</v>
      </c>
    </row>
    <row r="1399" spans="1:10" x14ac:dyDescent="0.3">
      <c r="A1399" s="38" t="s">
        <v>972</v>
      </c>
      <c r="B1399" s="28">
        <v>40.31</v>
      </c>
      <c r="C1399" s="28">
        <v>5.84</v>
      </c>
      <c r="D1399" s="28" t="s">
        <v>2379</v>
      </c>
      <c r="E1399" s="28" t="s">
        <v>2379</v>
      </c>
      <c r="F1399" s="28" t="s">
        <v>2379</v>
      </c>
      <c r="G1399" s="28">
        <v>0</v>
      </c>
      <c r="H1399" s="28" t="s">
        <v>2379</v>
      </c>
      <c r="I1399" s="28" t="str">
        <f>IF('Medical Examinations'!$B1399&lt;18.5, "Underweight", IF('Medical Examinations'!$B1399&lt;=24.9, "Normal Weight", IF('Medical Examinations'!$B1399&lt;=29.9, "Overweight", "Obesity")))</f>
        <v>Obesity</v>
      </c>
      <c r="J1399" s="30" t="str">
        <f>IF('Medical Examinations'!$C1399&lt;5.7, "Normal", IF('Medical Examinations'!$C1399&lt;=6.4, "Prediabetes", "Diabetes"))</f>
        <v>Prediabetes</v>
      </c>
    </row>
    <row r="1400" spans="1:10" x14ac:dyDescent="0.3">
      <c r="A1400" s="39" t="s">
        <v>971</v>
      </c>
      <c r="B1400" s="23">
        <v>29.48</v>
      </c>
      <c r="C1400" s="23">
        <v>4.91</v>
      </c>
      <c r="D1400" s="23" t="s">
        <v>2379</v>
      </c>
      <c r="E1400" s="23" t="s">
        <v>2379</v>
      </c>
      <c r="F1400" s="23" t="s">
        <v>2379</v>
      </c>
      <c r="G1400" s="23">
        <v>0</v>
      </c>
      <c r="H1400" s="23" t="s">
        <v>2379</v>
      </c>
      <c r="I1400" s="23" t="str">
        <f>IF('Medical Examinations'!$B1400&lt;18.5, "Underweight", IF('Medical Examinations'!$B1400&lt;=24.9, "Normal Weight", IF('Medical Examinations'!$B1400&lt;=29.9, "Overweight", "Obesity")))</f>
        <v>Overweight</v>
      </c>
      <c r="J1400" s="33" t="str">
        <f>IF('Medical Examinations'!$C1400&lt;5.7, "Normal", IF('Medical Examinations'!$C1400&lt;=6.4, "Prediabetes", "Diabetes"))</f>
        <v>Normal</v>
      </c>
    </row>
    <row r="1401" spans="1:10" x14ac:dyDescent="0.3">
      <c r="A1401" s="38" t="s">
        <v>970</v>
      </c>
      <c r="B1401" s="28">
        <v>33.155000000000001</v>
      </c>
      <c r="C1401" s="28">
        <v>5.07</v>
      </c>
      <c r="D1401" s="28" t="s">
        <v>2379</v>
      </c>
      <c r="E1401" s="28" t="s">
        <v>2379</v>
      </c>
      <c r="F1401" s="28" t="s">
        <v>2379</v>
      </c>
      <c r="G1401" s="28">
        <v>0</v>
      </c>
      <c r="H1401" s="28" t="s">
        <v>2379</v>
      </c>
      <c r="I1401" s="28" t="str">
        <f>IF('Medical Examinations'!$B1401&lt;18.5, "Underweight", IF('Medical Examinations'!$B1401&lt;=24.9, "Normal Weight", IF('Medical Examinations'!$B1401&lt;=29.9, "Overweight", "Obesity")))</f>
        <v>Obesity</v>
      </c>
      <c r="J1401" s="30" t="str">
        <f>IF('Medical Examinations'!$C1401&lt;5.7, "Normal", IF('Medical Examinations'!$C1401&lt;=6.4, "Prediabetes", "Diabetes"))</f>
        <v>Normal</v>
      </c>
    </row>
    <row r="1402" spans="1:10" x14ac:dyDescent="0.3">
      <c r="A1402" s="39" t="s">
        <v>969</v>
      </c>
      <c r="B1402" s="23">
        <v>42.85</v>
      </c>
      <c r="C1402" s="23">
        <v>5.81</v>
      </c>
      <c r="D1402" s="23" t="s">
        <v>2381</v>
      </c>
      <c r="E1402" s="23" t="s">
        <v>2379</v>
      </c>
      <c r="F1402" s="23" t="s">
        <v>2379</v>
      </c>
      <c r="G1402" s="23">
        <v>0</v>
      </c>
      <c r="H1402" s="23" t="s">
        <v>2379</v>
      </c>
      <c r="I1402" s="23" t="str">
        <f>IF('Medical Examinations'!$B1402&lt;18.5, "Underweight", IF('Medical Examinations'!$B1402&lt;=24.9, "Normal Weight", IF('Medical Examinations'!$B1402&lt;=29.9, "Overweight", "Obesity")))</f>
        <v>Obesity</v>
      </c>
      <c r="J1402" s="33" t="str">
        <f>IF('Medical Examinations'!$C1402&lt;5.7, "Normal", IF('Medical Examinations'!$C1402&lt;=6.4, "Prediabetes", "Diabetes"))</f>
        <v>Prediabetes</v>
      </c>
    </row>
    <row r="1403" spans="1:10" x14ac:dyDescent="0.3">
      <c r="A1403" s="38" t="s">
        <v>968</v>
      </c>
      <c r="B1403" s="28">
        <v>32.340000000000003</v>
      </c>
      <c r="C1403" s="28">
        <v>11.2</v>
      </c>
      <c r="D1403" s="28" t="s">
        <v>2379</v>
      </c>
      <c r="E1403" s="28" t="s">
        <v>2379</v>
      </c>
      <c r="F1403" s="28" t="s">
        <v>2379</v>
      </c>
      <c r="G1403" s="28">
        <v>0</v>
      </c>
      <c r="H1403" s="28" t="s">
        <v>2379</v>
      </c>
      <c r="I1403" s="28" t="str">
        <f>IF('Medical Examinations'!$B1403&lt;18.5, "Underweight", IF('Medical Examinations'!$B1403&lt;=24.9, "Normal Weight", IF('Medical Examinations'!$B1403&lt;=29.9, "Overweight", "Obesity")))</f>
        <v>Obesity</v>
      </c>
      <c r="J1403" s="30" t="str">
        <f>IF('Medical Examinations'!$C1403&lt;5.7, "Normal", IF('Medical Examinations'!$C1403&lt;=6.4, "Prediabetes", "Diabetes"))</f>
        <v>Diabetes</v>
      </c>
    </row>
    <row r="1404" spans="1:10" x14ac:dyDescent="0.3">
      <c r="A1404" s="39" t="s">
        <v>967</v>
      </c>
      <c r="B1404" s="23">
        <v>27.5</v>
      </c>
      <c r="C1404" s="23">
        <v>10.75</v>
      </c>
      <c r="D1404" s="23" t="s">
        <v>2379</v>
      </c>
      <c r="E1404" s="23" t="s">
        <v>2379</v>
      </c>
      <c r="F1404" s="23" t="s">
        <v>2379</v>
      </c>
      <c r="G1404" s="23">
        <v>0</v>
      </c>
      <c r="H1404" s="23" t="s">
        <v>2379</v>
      </c>
      <c r="I1404" s="23" t="str">
        <f>IF('Medical Examinations'!$B1404&lt;18.5, "Underweight", IF('Medical Examinations'!$B1404&lt;=24.9, "Normal Weight", IF('Medical Examinations'!$B1404&lt;=29.9, "Overweight", "Obesity")))</f>
        <v>Overweight</v>
      </c>
      <c r="J1404" s="33" t="str">
        <f>IF('Medical Examinations'!$C1404&lt;5.7, "Normal", IF('Medical Examinations'!$C1404&lt;=6.4, "Prediabetes", "Diabetes"))</f>
        <v>Diabetes</v>
      </c>
    </row>
    <row r="1405" spans="1:10" x14ac:dyDescent="0.3">
      <c r="A1405" s="38" t="s">
        <v>966</v>
      </c>
      <c r="B1405" s="28">
        <v>25.8</v>
      </c>
      <c r="C1405" s="28">
        <v>7.8</v>
      </c>
      <c r="D1405" s="28" t="s">
        <v>2379</v>
      </c>
      <c r="E1405" s="28" t="s">
        <v>2379</v>
      </c>
      <c r="F1405" s="28" t="s">
        <v>2379</v>
      </c>
      <c r="G1405" s="28">
        <v>0</v>
      </c>
      <c r="H1405" s="28" t="s">
        <v>2379</v>
      </c>
      <c r="I1405" s="28" t="str">
        <f>IF('Medical Examinations'!$B1405&lt;18.5, "Underweight", IF('Medical Examinations'!$B1405&lt;=24.9, "Normal Weight", IF('Medical Examinations'!$B1405&lt;=29.9, "Overweight", "Obesity")))</f>
        <v>Overweight</v>
      </c>
      <c r="J1405" s="30" t="str">
        <f>IF('Medical Examinations'!$C1405&lt;5.7, "Normal", IF('Medical Examinations'!$C1405&lt;=6.4, "Prediabetes", "Diabetes"))</f>
        <v>Diabetes</v>
      </c>
    </row>
    <row r="1406" spans="1:10" x14ac:dyDescent="0.3">
      <c r="A1406" s="39" t="s">
        <v>965</v>
      </c>
      <c r="B1406" s="23">
        <v>25</v>
      </c>
      <c r="C1406" s="23">
        <v>7.04</v>
      </c>
      <c r="D1406" s="23" t="s">
        <v>2379</v>
      </c>
      <c r="E1406" s="23" t="s">
        <v>2379</v>
      </c>
      <c r="F1406" s="23" t="s">
        <v>2379</v>
      </c>
      <c r="G1406" s="23">
        <v>0</v>
      </c>
      <c r="H1406" s="23" t="s">
        <v>2379</v>
      </c>
      <c r="I1406" s="23" t="str">
        <f>IF('Medical Examinations'!$B1406&lt;18.5, "Underweight", IF('Medical Examinations'!$B1406&lt;=24.9, "Normal Weight", IF('Medical Examinations'!$B1406&lt;=29.9, "Overweight", "Obesity")))</f>
        <v>Overweight</v>
      </c>
      <c r="J1406" s="33" t="str">
        <f>IF('Medical Examinations'!$C1406&lt;5.7, "Normal", IF('Medical Examinations'!$C1406&lt;=6.4, "Prediabetes", "Diabetes"))</f>
        <v>Diabetes</v>
      </c>
    </row>
    <row r="1407" spans="1:10" x14ac:dyDescent="0.3">
      <c r="A1407" s="38" t="s">
        <v>964</v>
      </c>
      <c r="B1407" s="28">
        <v>41.2</v>
      </c>
      <c r="C1407" s="28">
        <v>4.18</v>
      </c>
      <c r="D1407" s="28" t="s">
        <v>2381</v>
      </c>
      <c r="E1407" s="28" t="s">
        <v>2379</v>
      </c>
      <c r="F1407" s="28" t="s">
        <v>2379</v>
      </c>
      <c r="G1407" s="28">
        <v>0</v>
      </c>
      <c r="H1407" s="28" t="s">
        <v>2379</v>
      </c>
      <c r="I1407" s="28" t="str">
        <f>IF('Medical Examinations'!$B1407&lt;18.5, "Underweight", IF('Medical Examinations'!$B1407&lt;=24.9, "Normal Weight", IF('Medical Examinations'!$B1407&lt;=29.9, "Overweight", "Obesity")))</f>
        <v>Obesity</v>
      </c>
      <c r="J1407" s="30" t="str">
        <f>IF('Medical Examinations'!$C1407&lt;5.7, "Normal", IF('Medical Examinations'!$C1407&lt;=6.4, "Prediabetes", "Diabetes"))</f>
        <v>Normal</v>
      </c>
    </row>
    <row r="1408" spans="1:10" x14ac:dyDescent="0.3">
      <c r="A1408" s="39" t="s">
        <v>963</v>
      </c>
      <c r="B1408" s="23">
        <v>17.78</v>
      </c>
      <c r="C1408" s="23">
        <v>8.19</v>
      </c>
      <c r="D1408" s="23" t="s">
        <v>2379</v>
      </c>
      <c r="E1408" s="23" t="s">
        <v>2379</v>
      </c>
      <c r="F1408" s="23" t="s">
        <v>2379</v>
      </c>
      <c r="G1408" s="23">
        <v>0</v>
      </c>
      <c r="H1408" s="23" t="s">
        <v>2379</v>
      </c>
      <c r="I1408" s="23" t="str">
        <f>IF('Medical Examinations'!$B1408&lt;18.5, "Underweight", IF('Medical Examinations'!$B1408&lt;=24.9, "Normal Weight", IF('Medical Examinations'!$B1408&lt;=29.9, "Overweight", "Obesity")))</f>
        <v>Underweight</v>
      </c>
      <c r="J1408" s="33" t="str">
        <f>IF('Medical Examinations'!$C1408&lt;5.7, "Normal", IF('Medical Examinations'!$C1408&lt;=6.4, "Prediabetes", "Diabetes"))</f>
        <v>Diabetes</v>
      </c>
    </row>
    <row r="1409" spans="1:10" x14ac:dyDescent="0.3">
      <c r="A1409" s="38" t="s">
        <v>962</v>
      </c>
      <c r="B1409" s="28">
        <v>40.119999999999997</v>
      </c>
      <c r="C1409" s="28">
        <v>6.22</v>
      </c>
      <c r="D1409" s="28" t="s">
        <v>2381</v>
      </c>
      <c r="E1409" s="28" t="s">
        <v>2379</v>
      </c>
      <c r="F1409" s="28" t="s">
        <v>2381</v>
      </c>
      <c r="G1409" s="28">
        <v>1</v>
      </c>
      <c r="H1409" s="28" t="s">
        <v>2379</v>
      </c>
      <c r="I1409" s="28" t="str">
        <f>IF('Medical Examinations'!$B1409&lt;18.5, "Underweight", IF('Medical Examinations'!$B1409&lt;=24.9, "Normal Weight", IF('Medical Examinations'!$B1409&lt;=29.9, "Overweight", "Obesity")))</f>
        <v>Obesity</v>
      </c>
      <c r="J1409" s="30" t="str">
        <f>IF('Medical Examinations'!$C1409&lt;5.7, "Normal", IF('Medical Examinations'!$C1409&lt;=6.4, "Prediabetes", "Diabetes"))</f>
        <v>Prediabetes</v>
      </c>
    </row>
    <row r="1410" spans="1:10" x14ac:dyDescent="0.3">
      <c r="A1410" s="39" t="s">
        <v>961</v>
      </c>
      <c r="B1410" s="23">
        <v>19.350000000000001</v>
      </c>
      <c r="C1410" s="23">
        <v>8.2200000000000006</v>
      </c>
      <c r="D1410" s="23" t="s">
        <v>2381</v>
      </c>
      <c r="E1410" s="23" t="s">
        <v>2379</v>
      </c>
      <c r="F1410" s="23" t="s">
        <v>2379</v>
      </c>
      <c r="G1410" s="23">
        <v>0</v>
      </c>
      <c r="H1410" s="23" t="s">
        <v>2379</v>
      </c>
      <c r="I1410" s="23" t="str">
        <f>IF('Medical Examinations'!$B1410&lt;18.5, "Underweight", IF('Medical Examinations'!$B1410&lt;=24.9, "Normal Weight", IF('Medical Examinations'!$B1410&lt;=29.9, "Overweight", "Obesity")))</f>
        <v>Normal Weight</v>
      </c>
      <c r="J1410" s="33" t="str">
        <f>IF('Medical Examinations'!$C1410&lt;5.7, "Normal", IF('Medical Examinations'!$C1410&lt;=6.4, "Prediabetes", "Diabetes"))</f>
        <v>Diabetes</v>
      </c>
    </row>
    <row r="1411" spans="1:10" x14ac:dyDescent="0.3">
      <c r="A1411" s="38" t="s">
        <v>960</v>
      </c>
      <c r="B1411" s="28">
        <v>36.69</v>
      </c>
      <c r="C1411" s="28">
        <v>6.15</v>
      </c>
      <c r="D1411" s="28" t="s">
        <v>2379</v>
      </c>
      <c r="E1411" s="28" t="s">
        <v>2379</v>
      </c>
      <c r="F1411" s="28" t="s">
        <v>2379</v>
      </c>
      <c r="G1411" s="28">
        <v>0</v>
      </c>
      <c r="H1411" s="28" t="s">
        <v>2379</v>
      </c>
      <c r="I1411" s="28" t="str">
        <f>IF('Medical Examinations'!$B1411&lt;18.5, "Underweight", IF('Medical Examinations'!$B1411&lt;=24.9, "Normal Weight", IF('Medical Examinations'!$B1411&lt;=29.9, "Overweight", "Obesity")))</f>
        <v>Obesity</v>
      </c>
      <c r="J1411" s="30" t="str">
        <f>IF('Medical Examinations'!$C1411&lt;5.7, "Normal", IF('Medical Examinations'!$C1411&lt;=6.4, "Prediabetes", "Diabetes"))</f>
        <v>Prediabetes</v>
      </c>
    </row>
    <row r="1412" spans="1:10" x14ac:dyDescent="0.3">
      <c r="A1412" s="39" t="s">
        <v>959</v>
      </c>
      <c r="B1412" s="23">
        <v>28.51</v>
      </c>
      <c r="C1412" s="23">
        <v>5.65</v>
      </c>
      <c r="D1412" s="23" t="s">
        <v>2381</v>
      </c>
      <c r="E1412" s="23" t="s">
        <v>2379</v>
      </c>
      <c r="F1412" s="23" t="s">
        <v>2379</v>
      </c>
      <c r="G1412" s="23">
        <v>1</v>
      </c>
      <c r="H1412" s="23" t="s">
        <v>2379</v>
      </c>
      <c r="I1412" s="23" t="str">
        <f>IF('Medical Examinations'!$B1412&lt;18.5, "Underweight", IF('Medical Examinations'!$B1412&lt;=24.9, "Normal Weight", IF('Medical Examinations'!$B1412&lt;=29.9, "Overweight", "Obesity")))</f>
        <v>Overweight</v>
      </c>
      <c r="J1412" s="33" t="str">
        <f>IF('Medical Examinations'!$C1412&lt;5.7, "Normal", IF('Medical Examinations'!$C1412&lt;=6.4, "Prediabetes", "Diabetes"))</f>
        <v>Normal</v>
      </c>
    </row>
    <row r="1413" spans="1:10" x14ac:dyDescent="0.3">
      <c r="A1413" s="38" t="s">
        <v>958</v>
      </c>
      <c r="B1413" s="28">
        <v>30.21</v>
      </c>
      <c r="C1413" s="28">
        <v>5.5</v>
      </c>
      <c r="D1413" s="28" t="s">
        <v>2379</v>
      </c>
      <c r="E1413" s="28" t="s">
        <v>2379</v>
      </c>
      <c r="F1413" s="28" t="s">
        <v>2379</v>
      </c>
      <c r="G1413" s="28">
        <v>1</v>
      </c>
      <c r="H1413" s="28" t="s">
        <v>2379</v>
      </c>
      <c r="I1413" s="28" t="str">
        <f>IF('Medical Examinations'!$B1413&lt;18.5, "Underweight", IF('Medical Examinations'!$B1413&lt;=24.9, "Normal Weight", IF('Medical Examinations'!$B1413&lt;=29.9, "Overweight", "Obesity")))</f>
        <v>Obesity</v>
      </c>
      <c r="J1413" s="30" t="str">
        <f>IF('Medical Examinations'!$C1413&lt;5.7, "Normal", IF('Medical Examinations'!$C1413&lt;=6.4, "Prediabetes", "Diabetes"))</f>
        <v>Normal</v>
      </c>
    </row>
    <row r="1414" spans="1:10" x14ac:dyDescent="0.3">
      <c r="A1414" s="39" t="s">
        <v>957</v>
      </c>
      <c r="B1414" s="23">
        <v>24.33</v>
      </c>
      <c r="C1414" s="23">
        <v>8</v>
      </c>
      <c r="D1414" s="23" t="s">
        <v>2379</v>
      </c>
      <c r="E1414" s="23" t="s">
        <v>2379</v>
      </c>
      <c r="F1414" s="23" t="s">
        <v>2379</v>
      </c>
      <c r="G1414" s="23">
        <v>0</v>
      </c>
      <c r="H1414" s="23" t="s">
        <v>2379</v>
      </c>
      <c r="I1414" s="23" t="str">
        <f>IF('Medical Examinations'!$B1414&lt;18.5, "Underweight", IF('Medical Examinations'!$B1414&lt;=24.9, "Normal Weight", IF('Medical Examinations'!$B1414&lt;=29.9, "Overweight", "Obesity")))</f>
        <v>Normal Weight</v>
      </c>
      <c r="J1414" s="33" t="str">
        <f>IF('Medical Examinations'!$C1414&lt;5.7, "Normal", IF('Medical Examinations'!$C1414&lt;=6.4, "Prediabetes", "Diabetes"))</f>
        <v>Diabetes</v>
      </c>
    </row>
    <row r="1415" spans="1:10" x14ac:dyDescent="0.3">
      <c r="A1415" s="38" t="s">
        <v>956</v>
      </c>
      <c r="B1415" s="28">
        <v>19.855</v>
      </c>
      <c r="C1415" s="28">
        <v>5.71</v>
      </c>
      <c r="D1415" s="28" t="s">
        <v>2381</v>
      </c>
      <c r="E1415" s="28" t="s">
        <v>2379</v>
      </c>
      <c r="F1415" s="28" t="s">
        <v>2379</v>
      </c>
      <c r="G1415" s="28">
        <v>0</v>
      </c>
      <c r="H1415" s="28" t="s">
        <v>2379</v>
      </c>
      <c r="I1415" s="28" t="str">
        <f>IF('Medical Examinations'!$B1415&lt;18.5, "Underweight", IF('Medical Examinations'!$B1415&lt;=24.9, "Normal Weight", IF('Medical Examinations'!$B1415&lt;=29.9, "Overweight", "Obesity")))</f>
        <v>Normal Weight</v>
      </c>
      <c r="J1415" s="30" t="str">
        <f>IF('Medical Examinations'!$C1415&lt;5.7, "Normal", IF('Medical Examinations'!$C1415&lt;=6.4, "Prediabetes", "Diabetes"))</f>
        <v>Prediabetes</v>
      </c>
    </row>
    <row r="1416" spans="1:10" x14ac:dyDescent="0.3">
      <c r="A1416" s="39" t="s">
        <v>955</v>
      </c>
      <c r="B1416" s="23">
        <v>25.364999999999998</v>
      </c>
      <c r="C1416" s="23">
        <v>11.71</v>
      </c>
      <c r="D1416" s="23" t="s">
        <v>2379</v>
      </c>
      <c r="E1416" s="23" t="s">
        <v>2379</v>
      </c>
      <c r="F1416" s="23" t="s">
        <v>2379</v>
      </c>
      <c r="G1416" s="23">
        <v>0</v>
      </c>
      <c r="H1416" s="23" t="s">
        <v>2379</v>
      </c>
      <c r="I1416" s="23" t="str">
        <f>IF('Medical Examinations'!$B1416&lt;18.5, "Underweight", IF('Medical Examinations'!$B1416&lt;=24.9, "Normal Weight", IF('Medical Examinations'!$B1416&lt;=29.9, "Overweight", "Obesity")))</f>
        <v>Overweight</v>
      </c>
      <c r="J1416" s="33" t="str">
        <f>IF('Medical Examinations'!$C1416&lt;5.7, "Normal", IF('Medical Examinations'!$C1416&lt;=6.4, "Prediabetes", "Diabetes"))</f>
        <v>Diabetes</v>
      </c>
    </row>
    <row r="1417" spans="1:10" x14ac:dyDescent="0.3">
      <c r="A1417" s="38" t="s">
        <v>954</v>
      </c>
      <c r="B1417" s="28">
        <v>29.6</v>
      </c>
      <c r="C1417" s="28">
        <v>6.17</v>
      </c>
      <c r="D1417" s="28" t="s">
        <v>2381</v>
      </c>
      <c r="E1417" s="28" t="s">
        <v>2379</v>
      </c>
      <c r="F1417" s="28" t="s">
        <v>2381</v>
      </c>
      <c r="G1417" s="28">
        <v>1</v>
      </c>
      <c r="H1417" s="28" t="s">
        <v>2379</v>
      </c>
      <c r="I1417" s="28" t="str">
        <f>IF('Medical Examinations'!$B1417&lt;18.5, "Underweight", IF('Medical Examinations'!$B1417&lt;=24.9, "Normal Weight", IF('Medical Examinations'!$B1417&lt;=29.9, "Overweight", "Obesity")))</f>
        <v>Overweight</v>
      </c>
      <c r="J1417" s="30" t="str">
        <f>IF('Medical Examinations'!$C1417&lt;5.7, "Normal", IF('Medical Examinations'!$C1417&lt;=6.4, "Prediabetes", "Diabetes"))</f>
        <v>Prediabetes</v>
      </c>
    </row>
    <row r="1418" spans="1:10" x14ac:dyDescent="0.3">
      <c r="A1418" s="39" t="s">
        <v>953</v>
      </c>
      <c r="B1418" s="23">
        <v>39.43</v>
      </c>
      <c r="C1418" s="23">
        <v>6.1</v>
      </c>
      <c r="D1418" s="23" t="s">
        <v>2381</v>
      </c>
      <c r="E1418" s="23" t="s">
        <v>2379</v>
      </c>
      <c r="F1418" s="23" t="s">
        <v>2381</v>
      </c>
      <c r="G1418" s="23">
        <v>1</v>
      </c>
      <c r="H1418" s="23" t="s">
        <v>2379</v>
      </c>
      <c r="I1418" s="23" t="str">
        <f>IF('Medical Examinations'!$B1418&lt;18.5, "Underweight", IF('Medical Examinations'!$B1418&lt;=24.9, "Normal Weight", IF('Medical Examinations'!$B1418&lt;=29.9, "Overweight", "Obesity")))</f>
        <v>Obesity</v>
      </c>
      <c r="J1418" s="33" t="str">
        <f>IF('Medical Examinations'!$C1418&lt;5.7, "Normal", IF('Medical Examinations'!$C1418&lt;=6.4, "Prediabetes", "Diabetes"))</f>
        <v>Prediabetes</v>
      </c>
    </row>
    <row r="1419" spans="1:10" x14ac:dyDescent="0.3">
      <c r="A1419" s="38" t="s">
        <v>952</v>
      </c>
      <c r="B1419" s="28">
        <v>27.34</v>
      </c>
      <c r="C1419" s="28">
        <v>5.19</v>
      </c>
      <c r="D1419" s="28" t="s">
        <v>2381</v>
      </c>
      <c r="E1419" s="28" t="s">
        <v>2379</v>
      </c>
      <c r="F1419" s="28" t="s">
        <v>2379</v>
      </c>
      <c r="G1419" s="28">
        <v>1</v>
      </c>
      <c r="H1419" s="28" t="s">
        <v>2379</v>
      </c>
      <c r="I1419" s="28" t="str">
        <f>IF('Medical Examinations'!$B1419&lt;18.5, "Underweight", IF('Medical Examinations'!$B1419&lt;=24.9, "Normal Weight", IF('Medical Examinations'!$B1419&lt;=29.9, "Overweight", "Obesity")))</f>
        <v>Overweight</v>
      </c>
      <c r="J1419" s="30" t="str">
        <f>IF('Medical Examinations'!$C1419&lt;5.7, "Normal", IF('Medical Examinations'!$C1419&lt;=6.4, "Prediabetes", "Diabetes"))</f>
        <v>Normal</v>
      </c>
    </row>
    <row r="1420" spans="1:10" x14ac:dyDescent="0.3">
      <c r="A1420" s="39" t="s">
        <v>951</v>
      </c>
      <c r="B1420" s="23">
        <v>39.01</v>
      </c>
      <c r="C1420" s="23">
        <v>5.37</v>
      </c>
      <c r="D1420" s="23" t="s">
        <v>2381</v>
      </c>
      <c r="E1420" s="23" t="s">
        <v>2379</v>
      </c>
      <c r="F1420" s="23" t="s">
        <v>2379</v>
      </c>
      <c r="G1420" s="23">
        <v>0</v>
      </c>
      <c r="H1420" s="23" t="s">
        <v>2379</v>
      </c>
      <c r="I1420" s="23" t="str">
        <f>IF('Medical Examinations'!$B1420&lt;18.5, "Underweight", IF('Medical Examinations'!$B1420&lt;=24.9, "Normal Weight", IF('Medical Examinations'!$B1420&lt;=29.9, "Overweight", "Obesity")))</f>
        <v>Obesity</v>
      </c>
      <c r="J1420" s="33" t="str">
        <f>IF('Medical Examinations'!$C1420&lt;5.7, "Normal", IF('Medical Examinations'!$C1420&lt;=6.4, "Prediabetes", "Diabetes"))</f>
        <v>Normal</v>
      </c>
    </row>
    <row r="1421" spans="1:10" x14ac:dyDescent="0.3">
      <c r="A1421" s="38" t="s">
        <v>950</v>
      </c>
      <c r="B1421" s="28">
        <v>18.989999999999998</v>
      </c>
      <c r="C1421" s="28">
        <v>10.82</v>
      </c>
      <c r="D1421" s="28" t="s">
        <v>2381</v>
      </c>
      <c r="E1421" s="28" t="s">
        <v>2379</v>
      </c>
      <c r="F1421" s="28" t="s">
        <v>2379</v>
      </c>
      <c r="G1421" s="28">
        <v>0</v>
      </c>
      <c r="H1421" s="28" t="s">
        <v>2379</v>
      </c>
      <c r="I1421" s="28" t="str">
        <f>IF('Medical Examinations'!$B1421&lt;18.5, "Underweight", IF('Medical Examinations'!$B1421&lt;=24.9, "Normal Weight", IF('Medical Examinations'!$B1421&lt;=29.9, "Overweight", "Obesity")))</f>
        <v>Normal Weight</v>
      </c>
      <c r="J1421" s="30" t="str">
        <f>IF('Medical Examinations'!$C1421&lt;5.7, "Normal", IF('Medical Examinations'!$C1421&lt;=6.4, "Prediabetes", "Diabetes"))</f>
        <v>Diabetes</v>
      </c>
    </row>
    <row r="1422" spans="1:10" x14ac:dyDescent="0.3">
      <c r="A1422" s="39" t="s">
        <v>949</v>
      </c>
      <c r="B1422" s="23">
        <v>42.3</v>
      </c>
      <c r="C1422" s="23">
        <v>6.06</v>
      </c>
      <c r="D1422" s="23" t="s">
        <v>2381</v>
      </c>
      <c r="E1422" s="23" t="s">
        <v>2379</v>
      </c>
      <c r="F1422" s="23" t="s">
        <v>2379</v>
      </c>
      <c r="G1422" s="23">
        <v>0</v>
      </c>
      <c r="H1422" s="23" t="s">
        <v>2379</v>
      </c>
      <c r="I1422" s="23" t="str">
        <f>IF('Medical Examinations'!$B1422&lt;18.5, "Underweight", IF('Medical Examinations'!$B1422&lt;=24.9, "Normal Weight", IF('Medical Examinations'!$B1422&lt;=29.9, "Overweight", "Obesity")))</f>
        <v>Obesity</v>
      </c>
      <c r="J1422" s="33" t="str">
        <f>IF('Medical Examinations'!$C1422&lt;5.7, "Normal", IF('Medical Examinations'!$C1422&lt;=6.4, "Prediabetes", "Diabetes"))</f>
        <v>Prediabetes</v>
      </c>
    </row>
    <row r="1423" spans="1:10" x14ac:dyDescent="0.3">
      <c r="A1423" s="38" t="s">
        <v>948</v>
      </c>
      <c r="B1423" s="28">
        <v>39.805</v>
      </c>
      <c r="C1423" s="28">
        <v>5.91</v>
      </c>
      <c r="D1423" s="28" t="s">
        <v>2379</v>
      </c>
      <c r="E1423" s="28" t="s">
        <v>2379</v>
      </c>
      <c r="F1423" s="28" t="s">
        <v>2379</v>
      </c>
      <c r="G1423" s="28">
        <v>0</v>
      </c>
      <c r="H1423" s="28" t="s">
        <v>2379</v>
      </c>
      <c r="I1423" s="28" t="str">
        <f>IF('Medical Examinations'!$B1423&lt;18.5, "Underweight", IF('Medical Examinations'!$B1423&lt;=24.9, "Normal Weight", IF('Medical Examinations'!$B1423&lt;=29.9, "Overweight", "Obesity")))</f>
        <v>Obesity</v>
      </c>
      <c r="J1423" s="30" t="str">
        <f>IF('Medical Examinations'!$C1423&lt;5.7, "Normal", IF('Medical Examinations'!$C1423&lt;=6.4, "Prediabetes", "Diabetes"))</f>
        <v>Prediabetes</v>
      </c>
    </row>
    <row r="1424" spans="1:10" x14ac:dyDescent="0.3">
      <c r="A1424" s="39" t="s">
        <v>947</v>
      </c>
      <c r="B1424" s="23">
        <v>33.700000000000003</v>
      </c>
      <c r="C1424" s="23">
        <v>5.87</v>
      </c>
      <c r="D1424" s="23" t="s">
        <v>2379</v>
      </c>
      <c r="E1424" s="23" t="s">
        <v>2379</v>
      </c>
      <c r="F1424" s="23" t="s">
        <v>2379</v>
      </c>
      <c r="G1424" s="23">
        <v>0</v>
      </c>
      <c r="H1424" s="23" t="s">
        <v>2379</v>
      </c>
      <c r="I1424" s="23" t="str">
        <f>IF('Medical Examinations'!$B1424&lt;18.5, "Underweight", IF('Medical Examinations'!$B1424&lt;=24.9, "Normal Weight", IF('Medical Examinations'!$B1424&lt;=29.9, "Overweight", "Obesity")))</f>
        <v>Obesity</v>
      </c>
      <c r="J1424" s="33" t="str">
        <f>IF('Medical Examinations'!$C1424&lt;5.7, "Normal", IF('Medical Examinations'!$C1424&lt;=6.4, "Prediabetes", "Diabetes"))</f>
        <v>Prediabetes</v>
      </c>
    </row>
    <row r="1425" spans="1:10" x14ac:dyDescent="0.3">
      <c r="A1425" s="38" t="s">
        <v>946</v>
      </c>
      <c r="B1425" s="28">
        <v>36.195</v>
      </c>
      <c r="C1425" s="28">
        <v>6.22</v>
      </c>
      <c r="D1425" s="28" t="s">
        <v>2379</v>
      </c>
      <c r="E1425" s="28" t="s">
        <v>2379</v>
      </c>
      <c r="F1425" s="28" t="s">
        <v>2379</v>
      </c>
      <c r="G1425" s="28">
        <v>0</v>
      </c>
      <c r="H1425" s="28" t="s">
        <v>2379</v>
      </c>
      <c r="I1425" s="28" t="str">
        <f>IF('Medical Examinations'!$B1425&lt;18.5, "Underweight", IF('Medical Examinations'!$B1425&lt;=24.9, "Normal Weight", IF('Medical Examinations'!$B1425&lt;=29.9, "Overweight", "Obesity")))</f>
        <v>Obesity</v>
      </c>
      <c r="J1425" s="30" t="str">
        <f>IF('Medical Examinations'!$C1425&lt;5.7, "Normal", IF('Medical Examinations'!$C1425&lt;=6.4, "Prediabetes", "Diabetes"))</f>
        <v>Prediabetes</v>
      </c>
    </row>
    <row r="1426" spans="1:10" x14ac:dyDescent="0.3">
      <c r="A1426" s="39" t="s">
        <v>945</v>
      </c>
      <c r="B1426" s="23">
        <v>32.6</v>
      </c>
      <c r="C1426" s="23">
        <v>5.73</v>
      </c>
      <c r="D1426" s="23" t="s">
        <v>2379</v>
      </c>
      <c r="E1426" s="23" t="s">
        <v>2379</v>
      </c>
      <c r="F1426" s="23" t="s">
        <v>2381</v>
      </c>
      <c r="G1426" s="23">
        <v>1</v>
      </c>
      <c r="H1426" s="23" t="s">
        <v>2379</v>
      </c>
      <c r="I1426" s="23" t="str">
        <f>IF('Medical Examinations'!$B1426&lt;18.5, "Underweight", IF('Medical Examinations'!$B1426&lt;=24.9, "Normal Weight", IF('Medical Examinations'!$B1426&lt;=29.9, "Overweight", "Obesity")))</f>
        <v>Obesity</v>
      </c>
      <c r="J1426" s="33" t="str">
        <f>IF('Medical Examinations'!$C1426&lt;5.7, "Normal", IF('Medical Examinations'!$C1426&lt;=6.4, "Prediabetes", "Diabetes"))</f>
        <v>Prediabetes</v>
      </c>
    </row>
    <row r="1427" spans="1:10" x14ac:dyDescent="0.3">
      <c r="A1427" s="38" t="s">
        <v>944</v>
      </c>
      <c r="B1427" s="28">
        <v>30.2</v>
      </c>
      <c r="C1427" s="28">
        <v>5.7</v>
      </c>
      <c r="D1427" s="28" t="s">
        <v>2379</v>
      </c>
      <c r="E1427" s="28" t="s">
        <v>2379</v>
      </c>
      <c r="F1427" s="28" t="s">
        <v>2379</v>
      </c>
      <c r="G1427" s="28">
        <v>0</v>
      </c>
      <c r="H1427" s="28" t="s">
        <v>2379</v>
      </c>
      <c r="I1427" s="28" t="str">
        <f>IF('Medical Examinations'!$B1427&lt;18.5, "Underweight", IF('Medical Examinations'!$B1427&lt;=24.9, "Normal Weight", IF('Medical Examinations'!$B1427&lt;=29.9, "Overweight", "Obesity")))</f>
        <v>Obesity</v>
      </c>
      <c r="J1427" s="30" t="str">
        <f>IF('Medical Examinations'!$C1427&lt;5.7, "Normal", IF('Medical Examinations'!$C1427&lt;=6.4, "Prediabetes", "Diabetes"))</f>
        <v>Prediabetes</v>
      </c>
    </row>
    <row r="1428" spans="1:10" x14ac:dyDescent="0.3">
      <c r="A1428" s="39" t="s">
        <v>943</v>
      </c>
      <c r="B1428" s="23">
        <v>27.645</v>
      </c>
      <c r="C1428" s="23">
        <v>9.91</v>
      </c>
      <c r="D1428" s="23" t="s">
        <v>2379</v>
      </c>
      <c r="E1428" s="23" t="s">
        <v>2379</v>
      </c>
      <c r="F1428" s="23" t="s">
        <v>2379</v>
      </c>
      <c r="G1428" s="23">
        <v>0</v>
      </c>
      <c r="H1428" s="23" t="s">
        <v>2379</v>
      </c>
      <c r="I1428" s="23" t="str">
        <f>IF('Medical Examinations'!$B1428&lt;18.5, "Underweight", IF('Medical Examinations'!$B1428&lt;=24.9, "Normal Weight", IF('Medical Examinations'!$B1428&lt;=29.9, "Overweight", "Obesity")))</f>
        <v>Overweight</v>
      </c>
      <c r="J1428" s="33" t="str">
        <f>IF('Medical Examinations'!$C1428&lt;5.7, "Normal", IF('Medical Examinations'!$C1428&lt;=6.4, "Prediabetes", "Diabetes"))</f>
        <v>Diabetes</v>
      </c>
    </row>
    <row r="1429" spans="1:10" x14ac:dyDescent="0.3">
      <c r="A1429" s="38" t="s">
        <v>942</v>
      </c>
      <c r="B1429" s="28">
        <v>26.41</v>
      </c>
      <c r="C1429" s="28">
        <v>11.4</v>
      </c>
      <c r="D1429" s="28" t="s">
        <v>2379</v>
      </c>
      <c r="E1429" s="28" t="s">
        <v>2379</v>
      </c>
      <c r="F1429" s="28" t="s">
        <v>2379</v>
      </c>
      <c r="G1429" s="28">
        <v>0</v>
      </c>
      <c r="H1429" s="28" t="s">
        <v>2379</v>
      </c>
      <c r="I1429" s="28" t="str">
        <f>IF('Medical Examinations'!$B1429&lt;18.5, "Underweight", IF('Medical Examinations'!$B1429&lt;=24.9, "Normal Weight", IF('Medical Examinations'!$B1429&lt;=29.9, "Overweight", "Obesity")))</f>
        <v>Overweight</v>
      </c>
      <c r="J1429" s="30" t="str">
        <f>IF('Medical Examinations'!$C1429&lt;5.7, "Normal", IF('Medical Examinations'!$C1429&lt;=6.4, "Prediabetes", "Diabetes"))</f>
        <v>Diabetes</v>
      </c>
    </row>
    <row r="1430" spans="1:10" x14ac:dyDescent="0.3">
      <c r="A1430" s="39" t="s">
        <v>941</v>
      </c>
      <c r="B1430" s="23">
        <v>34.1</v>
      </c>
      <c r="C1430" s="23">
        <v>6.29</v>
      </c>
      <c r="D1430" s="23" t="s">
        <v>2381</v>
      </c>
      <c r="E1430" s="23" t="s">
        <v>2379</v>
      </c>
      <c r="F1430" s="23" t="s">
        <v>2381</v>
      </c>
      <c r="G1430" s="23">
        <v>1</v>
      </c>
      <c r="H1430" s="23" t="s">
        <v>2379</v>
      </c>
      <c r="I1430" s="23" t="str">
        <f>IF('Medical Examinations'!$B1430&lt;18.5, "Underweight", IF('Medical Examinations'!$B1430&lt;=24.9, "Normal Weight", IF('Medical Examinations'!$B1430&lt;=29.9, "Overweight", "Obesity")))</f>
        <v>Obesity</v>
      </c>
      <c r="J1430" s="33" t="str">
        <f>IF('Medical Examinations'!$C1430&lt;5.7, "Normal", IF('Medical Examinations'!$C1430&lt;=6.4, "Prediabetes", "Diabetes"))</f>
        <v>Prediabetes</v>
      </c>
    </row>
    <row r="1431" spans="1:10" x14ac:dyDescent="0.3">
      <c r="A1431" s="38" t="s">
        <v>940</v>
      </c>
      <c r="B1431" s="28">
        <v>17.3</v>
      </c>
      <c r="C1431" s="28">
        <v>9.2799999999999994</v>
      </c>
      <c r="D1431" s="28" t="s">
        <v>2379</v>
      </c>
      <c r="E1431" s="28" t="s">
        <v>2379</v>
      </c>
      <c r="F1431" s="28" t="s">
        <v>2379</v>
      </c>
      <c r="G1431" s="28">
        <v>0</v>
      </c>
      <c r="H1431" s="28" t="s">
        <v>2379</v>
      </c>
      <c r="I1431" s="28" t="str">
        <f>IF('Medical Examinations'!$B1431&lt;18.5, "Underweight", IF('Medical Examinations'!$B1431&lt;=24.9, "Normal Weight", IF('Medical Examinations'!$B1431&lt;=29.9, "Overweight", "Obesity")))</f>
        <v>Underweight</v>
      </c>
      <c r="J1431" s="30" t="str">
        <f>IF('Medical Examinations'!$C1431&lt;5.7, "Normal", IF('Medical Examinations'!$C1431&lt;=6.4, "Prediabetes", "Diabetes"))</f>
        <v>Diabetes</v>
      </c>
    </row>
    <row r="1432" spans="1:10" x14ac:dyDescent="0.3">
      <c r="A1432" s="39" t="s">
        <v>939</v>
      </c>
      <c r="B1432" s="23">
        <v>35.020000000000003</v>
      </c>
      <c r="C1432" s="23">
        <v>4.78</v>
      </c>
      <c r="D1432" s="23" t="s">
        <v>2379</v>
      </c>
      <c r="E1432" s="23" t="s">
        <v>2379</v>
      </c>
      <c r="F1432" s="23" t="s">
        <v>2381</v>
      </c>
      <c r="G1432" s="23">
        <v>1</v>
      </c>
      <c r="H1432" s="23" t="s">
        <v>2379</v>
      </c>
      <c r="I1432" s="23" t="str">
        <f>IF('Medical Examinations'!$B1432&lt;18.5, "Underweight", IF('Medical Examinations'!$B1432&lt;=24.9, "Normal Weight", IF('Medical Examinations'!$B1432&lt;=29.9, "Overweight", "Obesity")))</f>
        <v>Obesity</v>
      </c>
      <c r="J1432" s="33" t="str">
        <f>IF('Medical Examinations'!$C1432&lt;5.7, "Normal", IF('Medical Examinations'!$C1432&lt;=6.4, "Prediabetes", "Diabetes"))</f>
        <v>Normal</v>
      </c>
    </row>
    <row r="1433" spans="1:10" x14ac:dyDescent="0.3">
      <c r="A1433" s="38" t="s">
        <v>938</v>
      </c>
      <c r="B1433" s="28">
        <v>37.1</v>
      </c>
      <c r="C1433" s="28">
        <v>8.8699999999999992</v>
      </c>
      <c r="D1433" s="28" t="s">
        <v>2381</v>
      </c>
      <c r="E1433" s="28" t="s">
        <v>2379</v>
      </c>
      <c r="F1433" s="28" t="s">
        <v>2379</v>
      </c>
      <c r="G1433" s="28">
        <v>0</v>
      </c>
      <c r="H1433" s="28" t="s">
        <v>2379</v>
      </c>
      <c r="I1433" s="28" t="str">
        <f>IF('Medical Examinations'!$B1433&lt;18.5, "Underweight", IF('Medical Examinations'!$B1433&lt;=24.9, "Normal Weight", IF('Medical Examinations'!$B1433&lt;=29.9, "Overweight", "Obesity")))</f>
        <v>Obesity</v>
      </c>
      <c r="J1433" s="30" t="str">
        <f>IF('Medical Examinations'!$C1433&lt;5.7, "Normal", IF('Medical Examinations'!$C1433&lt;=6.4, "Prediabetes", "Diabetes"))</f>
        <v>Diabetes</v>
      </c>
    </row>
    <row r="1434" spans="1:10" x14ac:dyDescent="0.3">
      <c r="A1434" s="39" t="s">
        <v>937</v>
      </c>
      <c r="B1434" s="23">
        <v>16.79</v>
      </c>
      <c r="C1434" s="23">
        <v>11.4</v>
      </c>
      <c r="D1434" s="23" t="s">
        <v>2379</v>
      </c>
      <c r="E1434" s="23" t="s">
        <v>2379</v>
      </c>
      <c r="F1434" s="23" t="s">
        <v>2379</v>
      </c>
      <c r="G1434" s="23">
        <v>0</v>
      </c>
      <c r="H1434" s="23" t="s">
        <v>2379</v>
      </c>
      <c r="I1434" s="23" t="str">
        <f>IF('Medical Examinations'!$B1434&lt;18.5, "Underweight", IF('Medical Examinations'!$B1434&lt;=24.9, "Normal Weight", IF('Medical Examinations'!$B1434&lt;=29.9, "Overweight", "Obesity")))</f>
        <v>Underweight</v>
      </c>
      <c r="J1434" s="33" t="str">
        <f>IF('Medical Examinations'!$C1434&lt;5.7, "Normal", IF('Medical Examinations'!$C1434&lt;=6.4, "Prediabetes", "Diabetes"))</f>
        <v>Diabetes</v>
      </c>
    </row>
    <row r="1435" spans="1:10" x14ac:dyDescent="0.3">
      <c r="A1435" s="38" t="s">
        <v>936</v>
      </c>
      <c r="B1435" s="28">
        <v>31.635000000000002</v>
      </c>
      <c r="C1435" s="28">
        <v>9.1300000000000008</v>
      </c>
      <c r="D1435" s="28" t="s">
        <v>2381</v>
      </c>
      <c r="E1435" s="28" t="s">
        <v>2379</v>
      </c>
      <c r="F1435" s="28" t="s">
        <v>2379</v>
      </c>
      <c r="G1435" s="28">
        <v>0</v>
      </c>
      <c r="H1435" s="28" t="s">
        <v>2379</v>
      </c>
      <c r="I1435" s="28" t="str">
        <f>IF('Medical Examinations'!$B1435&lt;18.5, "Underweight", IF('Medical Examinations'!$B1435&lt;=24.9, "Normal Weight", IF('Medical Examinations'!$B1435&lt;=29.9, "Overweight", "Obesity")))</f>
        <v>Obesity</v>
      </c>
      <c r="J1435" s="30" t="str">
        <f>IF('Medical Examinations'!$C1435&lt;5.7, "Normal", IF('Medical Examinations'!$C1435&lt;=6.4, "Prediabetes", "Diabetes"))</f>
        <v>Diabetes</v>
      </c>
    </row>
    <row r="1436" spans="1:10" x14ac:dyDescent="0.3">
      <c r="A1436" s="39" t="s">
        <v>935</v>
      </c>
      <c r="B1436" s="23">
        <v>24.19</v>
      </c>
      <c r="C1436" s="23">
        <v>6.22</v>
      </c>
      <c r="D1436" s="23" t="s">
        <v>2381</v>
      </c>
      <c r="E1436" s="23" t="s">
        <v>2379</v>
      </c>
      <c r="F1436" s="23" t="s">
        <v>2381</v>
      </c>
      <c r="G1436" s="23">
        <v>1</v>
      </c>
      <c r="H1436" s="23" t="s">
        <v>2379</v>
      </c>
      <c r="I1436" s="23" t="str">
        <f>IF('Medical Examinations'!$B1436&lt;18.5, "Underweight", IF('Medical Examinations'!$B1436&lt;=24.9, "Normal Weight", IF('Medical Examinations'!$B1436&lt;=29.9, "Overweight", "Obesity")))</f>
        <v>Normal Weight</v>
      </c>
      <c r="J1436" s="33" t="str">
        <f>IF('Medical Examinations'!$C1436&lt;5.7, "Normal", IF('Medical Examinations'!$C1436&lt;=6.4, "Prediabetes", "Diabetes"))</f>
        <v>Prediabetes</v>
      </c>
    </row>
    <row r="1437" spans="1:10" x14ac:dyDescent="0.3">
      <c r="A1437" s="38" t="s">
        <v>934</v>
      </c>
      <c r="B1437" s="28">
        <v>35.29</v>
      </c>
      <c r="C1437" s="28">
        <v>5.9</v>
      </c>
      <c r="D1437" s="28" t="s">
        <v>2379</v>
      </c>
      <c r="E1437" s="28" t="s">
        <v>2379</v>
      </c>
      <c r="F1437" s="28" t="s">
        <v>2381</v>
      </c>
      <c r="G1437" s="28">
        <v>1</v>
      </c>
      <c r="H1437" s="28" t="s">
        <v>2379</v>
      </c>
      <c r="I1437" s="28" t="str">
        <f>IF('Medical Examinations'!$B1437&lt;18.5, "Underweight", IF('Medical Examinations'!$B1437&lt;=24.9, "Normal Weight", IF('Medical Examinations'!$B1437&lt;=29.9, "Overweight", "Obesity")))</f>
        <v>Obesity</v>
      </c>
      <c r="J1437" s="30" t="str">
        <f>IF('Medical Examinations'!$C1437&lt;5.7, "Normal", IF('Medical Examinations'!$C1437&lt;=6.4, "Prediabetes", "Diabetes"))</f>
        <v>Prediabetes</v>
      </c>
    </row>
    <row r="1438" spans="1:10" x14ac:dyDescent="0.3">
      <c r="A1438" s="39" t="s">
        <v>933</v>
      </c>
      <c r="B1438" s="23">
        <v>35.299999999999997</v>
      </c>
      <c r="C1438" s="23">
        <v>4.45</v>
      </c>
      <c r="D1438" s="23" t="s">
        <v>2379</v>
      </c>
      <c r="E1438" s="23" t="s">
        <v>2379</v>
      </c>
      <c r="F1438" s="23" t="s">
        <v>2379</v>
      </c>
      <c r="G1438" s="23">
        <v>0</v>
      </c>
      <c r="H1438" s="23" t="s">
        <v>2379</v>
      </c>
      <c r="I1438" s="23" t="str">
        <f>IF('Medical Examinations'!$B1438&lt;18.5, "Underweight", IF('Medical Examinations'!$B1438&lt;=24.9, "Normal Weight", IF('Medical Examinations'!$B1438&lt;=29.9, "Overweight", "Obesity")))</f>
        <v>Obesity</v>
      </c>
      <c r="J1438" s="33" t="str">
        <f>IF('Medical Examinations'!$C1438&lt;5.7, "Normal", IF('Medical Examinations'!$C1438&lt;=6.4, "Prediabetes", "Diabetes"))</f>
        <v>Normal</v>
      </c>
    </row>
    <row r="1439" spans="1:10" x14ac:dyDescent="0.3">
      <c r="A1439" s="38" t="s">
        <v>932</v>
      </c>
      <c r="B1439" s="28">
        <v>35.64</v>
      </c>
      <c r="C1439" s="28">
        <v>6.17</v>
      </c>
      <c r="D1439" s="28" t="s">
        <v>2379</v>
      </c>
      <c r="E1439" s="28" t="s">
        <v>2379</v>
      </c>
      <c r="F1439" s="28" t="s">
        <v>2381</v>
      </c>
      <c r="G1439" s="28">
        <v>1</v>
      </c>
      <c r="H1439" s="28" t="s">
        <v>2379</v>
      </c>
      <c r="I1439" s="28" t="str">
        <f>IF('Medical Examinations'!$B1439&lt;18.5, "Underweight", IF('Medical Examinations'!$B1439&lt;=24.9, "Normal Weight", IF('Medical Examinations'!$B1439&lt;=29.9, "Overweight", "Obesity")))</f>
        <v>Obesity</v>
      </c>
      <c r="J1439" s="30" t="str">
        <f>IF('Medical Examinations'!$C1439&lt;5.7, "Normal", IF('Medical Examinations'!$C1439&lt;=6.4, "Prediabetes", "Diabetes"))</f>
        <v>Prediabetes</v>
      </c>
    </row>
    <row r="1440" spans="1:10" x14ac:dyDescent="0.3">
      <c r="A1440" s="39" t="s">
        <v>931</v>
      </c>
      <c r="B1440" s="23">
        <v>33.1</v>
      </c>
      <c r="C1440" s="23">
        <v>4.93</v>
      </c>
      <c r="D1440" s="23" t="s">
        <v>2379</v>
      </c>
      <c r="E1440" s="23" t="s">
        <v>2379</v>
      </c>
      <c r="F1440" s="23" t="s">
        <v>2379</v>
      </c>
      <c r="G1440" s="23">
        <v>0</v>
      </c>
      <c r="H1440" s="23" t="s">
        <v>2379</v>
      </c>
      <c r="I1440" s="23" t="str">
        <f>IF('Medical Examinations'!$B1440&lt;18.5, "Underweight", IF('Medical Examinations'!$B1440&lt;=24.9, "Normal Weight", IF('Medical Examinations'!$B1440&lt;=29.9, "Overweight", "Obesity")))</f>
        <v>Obesity</v>
      </c>
      <c r="J1440" s="33" t="str">
        <f>IF('Medical Examinations'!$C1440&lt;5.7, "Normal", IF('Medical Examinations'!$C1440&lt;=6.4, "Prediabetes", "Diabetes"))</f>
        <v>Normal</v>
      </c>
    </row>
    <row r="1441" spans="1:10" x14ac:dyDescent="0.3">
      <c r="A1441" s="38" t="s">
        <v>930</v>
      </c>
      <c r="B1441" s="28">
        <v>26.41</v>
      </c>
      <c r="C1441" s="28">
        <v>7.32</v>
      </c>
      <c r="D1441" s="28" t="s">
        <v>2381</v>
      </c>
      <c r="E1441" s="28" t="s">
        <v>2379</v>
      </c>
      <c r="F1441" s="28" t="s">
        <v>2379</v>
      </c>
      <c r="G1441" s="28">
        <v>1</v>
      </c>
      <c r="H1441" s="28" t="s">
        <v>2379</v>
      </c>
      <c r="I1441" s="28" t="str">
        <f>IF('Medical Examinations'!$B1441&lt;18.5, "Underweight", IF('Medical Examinations'!$B1441&lt;=24.9, "Normal Weight", IF('Medical Examinations'!$B1441&lt;=29.9, "Overweight", "Obesity")))</f>
        <v>Overweight</v>
      </c>
      <c r="J1441" s="30" t="str">
        <f>IF('Medical Examinations'!$C1441&lt;5.7, "Normal", IF('Medical Examinations'!$C1441&lt;=6.4, "Prediabetes", "Diabetes"))</f>
        <v>Diabetes</v>
      </c>
    </row>
    <row r="1442" spans="1:10" x14ac:dyDescent="0.3">
      <c r="A1442" s="39" t="s">
        <v>929</v>
      </c>
      <c r="B1442" s="23">
        <v>29.9</v>
      </c>
      <c r="C1442" s="23">
        <v>5.27</v>
      </c>
      <c r="D1442" s="23" t="s">
        <v>2379</v>
      </c>
      <c r="E1442" s="23" t="s">
        <v>2379</v>
      </c>
      <c r="F1442" s="23" t="s">
        <v>2381</v>
      </c>
      <c r="G1442" s="23">
        <v>1</v>
      </c>
      <c r="H1442" s="23" t="s">
        <v>2379</v>
      </c>
      <c r="I1442" s="23" t="str">
        <f>IF('Medical Examinations'!$B1442&lt;18.5, "Underweight", IF('Medical Examinations'!$B1442&lt;=24.9, "Normal Weight", IF('Medical Examinations'!$B1442&lt;=29.9, "Overweight", "Obesity")))</f>
        <v>Overweight</v>
      </c>
      <c r="J1442" s="33" t="str">
        <f>IF('Medical Examinations'!$C1442&lt;5.7, "Normal", IF('Medical Examinations'!$C1442&lt;=6.4, "Prediabetes", "Diabetes"))</f>
        <v>Normal</v>
      </c>
    </row>
    <row r="1443" spans="1:10" x14ac:dyDescent="0.3">
      <c r="A1443" s="38" t="s">
        <v>928</v>
      </c>
      <c r="B1443" s="28">
        <v>25.24</v>
      </c>
      <c r="C1443" s="28">
        <v>5.82</v>
      </c>
      <c r="D1443" s="28" t="s">
        <v>2379</v>
      </c>
      <c r="E1443" s="28" t="s">
        <v>2379</v>
      </c>
      <c r="F1443" s="28" t="s">
        <v>2379</v>
      </c>
      <c r="G1443" s="28">
        <v>1</v>
      </c>
      <c r="H1443" s="28" t="s">
        <v>2379</v>
      </c>
      <c r="I1443" s="28" t="str">
        <f>IF('Medical Examinations'!$B1443&lt;18.5, "Underweight", IF('Medical Examinations'!$B1443&lt;=24.9, "Normal Weight", IF('Medical Examinations'!$B1443&lt;=29.9, "Overweight", "Obesity")))</f>
        <v>Overweight</v>
      </c>
      <c r="J1443" s="30" t="str">
        <f>IF('Medical Examinations'!$C1443&lt;5.7, "Normal", IF('Medical Examinations'!$C1443&lt;=6.4, "Prediabetes", "Diabetes"))</f>
        <v>Prediabetes</v>
      </c>
    </row>
    <row r="1444" spans="1:10" x14ac:dyDescent="0.3">
      <c r="A1444" s="39" t="s">
        <v>927</v>
      </c>
      <c r="B1444" s="23">
        <v>25.08</v>
      </c>
      <c r="C1444" s="23">
        <v>5.8</v>
      </c>
      <c r="D1444" s="23" t="s">
        <v>2379</v>
      </c>
      <c r="E1444" s="23" t="s">
        <v>2379</v>
      </c>
      <c r="F1444" s="23" t="s">
        <v>2381</v>
      </c>
      <c r="G1444" s="23">
        <v>1</v>
      </c>
      <c r="H1444" s="23" t="s">
        <v>2379</v>
      </c>
      <c r="I1444" s="23" t="str">
        <f>IF('Medical Examinations'!$B1444&lt;18.5, "Underweight", IF('Medical Examinations'!$B1444&lt;=24.9, "Normal Weight", IF('Medical Examinations'!$B1444&lt;=29.9, "Overweight", "Obesity")))</f>
        <v>Overweight</v>
      </c>
      <c r="J1444" s="33" t="str">
        <f>IF('Medical Examinations'!$C1444&lt;5.7, "Normal", IF('Medical Examinations'!$C1444&lt;=6.4, "Prediabetes", "Diabetes"))</f>
        <v>Prediabetes</v>
      </c>
    </row>
    <row r="1445" spans="1:10" x14ac:dyDescent="0.3">
      <c r="A1445" s="38" t="s">
        <v>926</v>
      </c>
      <c r="B1445" s="28">
        <v>29.164999999999999</v>
      </c>
      <c r="C1445" s="28">
        <v>4.87</v>
      </c>
      <c r="D1445" s="28" t="s">
        <v>2379</v>
      </c>
      <c r="E1445" s="28" t="s">
        <v>2380</v>
      </c>
      <c r="F1445" s="28" t="s">
        <v>2379</v>
      </c>
      <c r="G1445" s="28">
        <v>1</v>
      </c>
      <c r="H1445" s="28" t="s">
        <v>2379</v>
      </c>
      <c r="I1445" s="28" t="str">
        <f>IF('Medical Examinations'!$B1445&lt;18.5, "Underweight", IF('Medical Examinations'!$B1445&lt;=24.9, "Normal Weight", IF('Medical Examinations'!$B1445&lt;=29.9, "Overweight", "Obesity")))</f>
        <v>Overweight</v>
      </c>
      <c r="J1445" s="30" t="str">
        <f>IF('Medical Examinations'!$C1445&lt;5.7, "Normal", IF('Medical Examinations'!$C1445&lt;=6.4, "Prediabetes", "Diabetes"))</f>
        <v>Normal</v>
      </c>
    </row>
    <row r="1446" spans="1:10" x14ac:dyDescent="0.3">
      <c r="A1446" s="39" t="s">
        <v>925</v>
      </c>
      <c r="B1446" s="23">
        <v>15.05</v>
      </c>
      <c r="C1446" s="23">
        <v>8.1199999999999992</v>
      </c>
      <c r="D1446" s="23" t="s">
        <v>2379</v>
      </c>
      <c r="E1446" s="23" t="s">
        <v>2379</v>
      </c>
      <c r="F1446" s="23" t="s">
        <v>2379</v>
      </c>
      <c r="G1446" s="23">
        <v>0</v>
      </c>
      <c r="H1446" s="23" t="s">
        <v>2379</v>
      </c>
      <c r="I1446" s="23" t="str">
        <f>IF('Medical Examinations'!$B1446&lt;18.5, "Underweight", IF('Medical Examinations'!$B1446&lt;=24.9, "Normal Weight", IF('Medical Examinations'!$B1446&lt;=29.9, "Overweight", "Obesity")))</f>
        <v>Underweight</v>
      </c>
      <c r="J1446" s="33" t="str">
        <f>IF('Medical Examinations'!$C1446&lt;5.7, "Normal", IF('Medical Examinations'!$C1446&lt;=6.4, "Prediabetes", "Diabetes"))</f>
        <v>Diabetes</v>
      </c>
    </row>
    <row r="1447" spans="1:10" x14ac:dyDescent="0.3">
      <c r="A1447" s="38" t="s">
        <v>924</v>
      </c>
      <c r="B1447" s="28">
        <v>19.95</v>
      </c>
      <c r="C1447" s="28">
        <v>4.3600000000000003</v>
      </c>
      <c r="D1447" s="28" t="s">
        <v>2379</v>
      </c>
      <c r="E1447" s="28" t="s">
        <v>2379</v>
      </c>
      <c r="F1447" s="28" t="s">
        <v>2379</v>
      </c>
      <c r="G1447" s="28">
        <v>2</v>
      </c>
      <c r="H1447" s="28" t="s">
        <v>2379</v>
      </c>
      <c r="I1447" s="28" t="str">
        <f>IF('Medical Examinations'!$B1447&lt;18.5, "Underweight", IF('Medical Examinations'!$B1447&lt;=24.9, "Normal Weight", IF('Medical Examinations'!$B1447&lt;=29.9, "Overweight", "Obesity")))</f>
        <v>Normal Weight</v>
      </c>
      <c r="J1447" s="30" t="str">
        <f>IF('Medical Examinations'!$C1447&lt;5.7, "Normal", IF('Medical Examinations'!$C1447&lt;=6.4, "Prediabetes", "Diabetes"))</f>
        <v>Normal</v>
      </c>
    </row>
    <row r="1448" spans="1:10" x14ac:dyDescent="0.3">
      <c r="A1448" s="39" t="s">
        <v>923</v>
      </c>
      <c r="B1448" s="23">
        <v>16.66</v>
      </c>
      <c r="C1448" s="23">
        <v>9.16</v>
      </c>
      <c r="D1448" s="23" t="s">
        <v>2379</v>
      </c>
      <c r="E1448" s="23" t="s">
        <v>2379</v>
      </c>
      <c r="F1448" s="23" t="s">
        <v>2379</v>
      </c>
      <c r="G1448" s="23">
        <v>0</v>
      </c>
      <c r="H1448" s="23" t="s">
        <v>2379</v>
      </c>
      <c r="I1448" s="23" t="str">
        <f>IF('Medical Examinations'!$B1448&lt;18.5, "Underweight", IF('Medical Examinations'!$B1448&lt;=24.9, "Normal Weight", IF('Medical Examinations'!$B1448&lt;=29.9, "Overweight", "Obesity")))</f>
        <v>Underweight</v>
      </c>
      <c r="J1448" s="33" t="str">
        <f>IF('Medical Examinations'!$C1448&lt;5.7, "Normal", IF('Medical Examinations'!$C1448&lt;=6.4, "Prediabetes", "Diabetes"))</f>
        <v>Diabetes</v>
      </c>
    </row>
    <row r="1449" spans="1:10" x14ac:dyDescent="0.3">
      <c r="A1449" s="38" t="s">
        <v>922</v>
      </c>
      <c r="B1449" s="28">
        <v>16.62</v>
      </c>
      <c r="C1449" s="28">
        <v>9.14</v>
      </c>
      <c r="D1449" s="28" t="s">
        <v>2379</v>
      </c>
      <c r="E1449" s="28" t="s">
        <v>2379</v>
      </c>
      <c r="F1449" s="28" t="s">
        <v>2379</v>
      </c>
      <c r="G1449" s="28">
        <v>0</v>
      </c>
      <c r="H1449" s="28" t="s">
        <v>2379</v>
      </c>
      <c r="I1449" s="28" t="str">
        <f>IF('Medical Examinations'!$B1449&lt;18.5, "Underweight", IF('Medical Examinations'!$B1449&lt;=24.9, "Normal Weight", IF('Medical Examinations'!$B1449&lt;=29.9, "Overweight", "Obesity")))</f>
        <v>Underweight</v>
      </c>
      <c r="J1449" s="30" t="str">
        <f>IF('Medical Examinations'!$C1449&lt;5.7, "Normal", IF('Medical Examinations'!$C1449&lt;=6.4, "Prediabetes", "Diabetes"))</f>
        <v>Diabetes</v>
      </c>
    </row>
    <row r="1450" spans="1:10" x14ac:dyDescent="0.3">
      <c r="A1450" s="39" t="s">
        <v>921</v>
      </c>
      <c r="B1450" s="23">
        <v>15.36</v>
      </c>
      <c r="C1450" s="23">
        <v>5.49</v>
      </c>
      <c r="D1450" s="23" t="s">
        <v>2381</v>
      </c>
      <c r="E1450" s="23" t="s">
        <v>2379</v>
      </c>
      <c r="F1450" s="23" t="s">
        <v>2379</v>
      </c>
      <c r="G1450" s="23">
        <v>2</v>
      </c>
      <c r="H1450" s="23" t="s">
        <v>2379</v>
      </c>
      <c r="I1450" s="23" t="str">
        <f>IF('Medical Examinations'!$B1450&lt;18.5, "Underweight", IF('Medical Examinations'!$B1450&lt;=24.9, "Normal Weight", IF('Medical Examinations'!$B1450&lt;=29.9, "Overweight", "Obesity")))</f>
        <v>Underweight</v>
      </c>
      <c r="J1450" s="33" t="str">
        <f>IF('Medical Examinations'!$C1450&lt;5.7, "Normal", IF('Medical Examinations'!$C1450&lt;=6.4, "Prediabetes", "Diabetes"))</f>
        <v>Normal</v>
      </c>
    </row>
    <row r="1451" spans="1:10" x14ac:dyDescent="0.3">
      <c r="A1451" s="38" t="s">
        <v>920</v>
      </c>
      <c r="B1451" s="28">
        <v>27.74</v>
      </c>
      <c r="C1451" s="28">
        <v>5.96</v>
      </c>
      <c r="D1451" s="28" t="s">
        <v>2381</v>
      </c>
      <c r="E1451" s="28" t="s">
        <v>2379</v>
      </c>
      <c r="F1451" s="28" t="s">
        <v>2379</v>
      </c>
      <c r="G1451" s="28">
        <v>0</v>
      </c>
      <c r="H1451" s="28" t="s">
        <v>2379</v>
      </c>
      <c r="I1451" s="28" t="str">
        <f>IF('Medical Examinations'!$B1451&lt;18.5, "Underweight", IF('Medical Examinations'!$B1451&lt;=24.9, "Normal Weight", IF('Medical Examinations'!$B1451&lt;=29.9, "Overweight", "Obesity")))</f>
        <v>Overweight</v>
      </c>
      <c r="J1451" s="30" t="str">
        <f>IF('Medical Examinations'!$C1451&lt;5.7, "Normal", IF('Medical Examinations'!$C1451&lt;=6.4, "Prediabetes", "Diabetes"))</f>
        <v>Prediabetes</v>
      </c>
    </row>
    <row r="1452" spans="1:10" x14ac:dyDescent="0.3">
      <c r="A1452" s="39" t="s">
        <v>919</v>
      </c>
      <c r="B1452" s="23">
        <v>22.44</v>
      </c>
      <c r="C1452" s="23">
        <v>4.62</v>
      </c>
      <c r="D1452" s="23" t="s">
        <v>2381</v>
      </c>
      <c r="E1452" s="23" t="s">
        <v>2379</v>
      </c>
      <c r="F1452" s="23" t="s">
        <v>2379</v>
      </c>
      <c r="G1452" s="23">
        <v>0</v>
      </c>
      <c r="H1452" s="23" t="s">
        <v>2379</v>
      </c>
      <c r="I1452" s="23" t="str">
        <f>IF('Medical Examinations'!$B1452&lt;18.5, "Underweight", IF('Medical Examinations'!$B1452&lt;=24.9, "Normal Weight", IF('Medical Examinations'!$B1452&lt;=29.9, "Overweight", "Obesity")))</f>
        <v>Normal Weight</v>
      </c>
      <c r="J1452" s="33" t="str">
        <f>IF('Medical Examinations'!$C1452&lt;5.7, "Normal", IF('Medical Examinations'!$C1452&lt;=6.4, "Prediabetes", "Diabetes"))</f>
        <v>Normal</v>
      </c>
    </row>
    <row r="1453" spans="1:10" x14ac:dyDescent="0.3">
      <c r="A1453" s="38" t="s">
        <v>918</v>
      </c>
      <c r="B1453" s="28">
        <v>37.049999999999997</v>
      </c>
      <c r="C1453" s="28">
        <v>9.9600000000000009</v>
      </c>
      <c r="D1453" s="28" t="s">
        <v>2381</v>
      </c>
      <c r="E1453" s="28" t="s">
        <v>2379</v>
      </c>
      <c r="F1453" s="28" t="s">
        <v>2379</v>
      </c>
      <c r="G1453" s="28">
        <v>0</v>
      </c>
      <c r="H1453" s="28" t="s">
        <v>2379</v>
      </c>
      <c r="I1453" s="28" t="str">
        <f>IF('Medical Examinations'!$B1453&lt;18.5, "Underweight", IF('Medical Examinations'!$B1453&lt;=24.9, "Normal Weight", IF('Medical Examinations'!$B1453&lt;=29.9, "Overweight", "Obesity")))</f>
        <v>Obesity</v>
      </c>
      <c r="J1453" s="30" t="str">
        <f>IF('Medical Examinations'!$C1453&lt;5.7, "Normal", IF('Medical Examinations'!$C1453&lt;=6.4, "Prediabetes", "Diabetes"))</f>
        <v>Diabetes</v>
      </c>
    </row>
    <row r="1454" spans="1:10" x14ac:dyDescent="0.3">
      <c r="A1454" s="39" t="s">
        <v>917</v>
      </c>
      <c r="B1454" s="23">
        <v>22.95</v>
      </c>
      <c r="C1454" s="23">
        <v>10.53</v>
      </c>
      <c r="D1454" s="23" t="s">
        <v>2379</v>
      </c>
      <c r="E1454" s="23" t="s">
        <v>2379</v>
      </c>
      <c r="F1454" s="23" t="s">
        <v>2379</v>
      </c>
      <c r="G1454" s="23">
        <v>2</v>
      </c>
      <c r="H1454" s="23" t="s">
        <v>2379</v>
      </c>
      <c r="I1454" s="23" t="str">
        <f>IF('Medical Examinations'!$B1454&lt;18.5, "Underweight", IF('Medical Examinations'!$B1454&lt;=24.9, "Normal Weight", IF('Medical Examinations'!$B1454&lt;=29.9, "Overweight", "Obesity")))</f>
        <v>Normal Weight</v>
      </c>
      <c r="J1454" s="33" t="str">
        <f>IF('Medical Examinations'!$C1454&lt;5.7, "Normal", IF('Medical Examinations'!$C1454&lt;=6.4, "Prediabetes", "Diabetes"))</f>
        <v>Diabetes</v>
      </c>
    </row>
    <row r="1455" spans="1:10" x14ac:dyDescent="0.3">
      <c r="A1455" s="38" t="s">
        <v>916</v>
      </c>
      <c r="B1455" s="28">
        <v>34.200000000000003</v>
      </c>
      <c r="C1455" s="28">
        <v>6.69</v>
      </c>
      <c r="D1455" s="28" t="s">
        <v>2381</v>
      </c>
      <c r="E1455" s="28" t="s">
        <v>2379</v>
      </c>
      <c r="F1455" s="28" t="s">
        <v>2379</v>
      </c>
      <c r="G1455" s="28">
        <v>0</v>
      </c>
      <c r="H1455" s="28" t="s">
        <v>2379</v>
      </c>
      <c r="I1455" s="28" t="str">
        <f>IF('Medical Examinations'!$B1455&lt;18.5, "Underweight", IF('Medical Examinations'!$B1455&lt;=24.9, "Normal Weight", IF('Medical Examinations'!$B1455&lt;=29.9, "Overweight", "Obesity")))</f>
        <v>Obesity</v>
      </c>
      <c r="J1455" s="30" t="str">
        <f>IF('Medical Examinations'!$C1455&lt;5.7, "Normal", IF('Medical Examinations'!$C1455&lt;=6.4, "Prediabetes", "Diabetes"))</f>
        <v>Diabetes</v>
      </c>
    </row>
    <row r="1456" spans="1:10" x14ac:dyDescent="0.3">
      <c r="A1456" s="39" t="s">
        <v>915</v>
      </c>
      <c r="B1456" s="23">
        <v>30.59</v>
      </c>
      <c r="C1456" s="23">
        <v>9.5500000000000007</v>
      </c>
      <c r="D1456" s="23" t="s">
        <v>2381</v>
      </c>
      <c r="E1456" s="23" t="s">
        <v>2379</v>
      </c>
      <c r="F1456" s="23" t="s">
        <v>2379</v>
      </c>
      <c r="G1456" s="23">
        <v>0</v>
      </c>
      <c r="H1456" s="23" t="s">
        <v>2379</v>
      </c>
      <c r="I1456" s="23" t="str">
        <f>IF('Medical Examinations'!$B1456&lt;18.5, "Underweight", IF('Medical Examinations'!$B1456&lt;=24.9, "Normal Weight", IF('Medical Examinations'!$B1456&lt;=29.9, "Overweight", "Obesity")))</f>
        <v>Obesity</v>
      </c>
      <c r="J1456" s="33" t="str">
        <f>IF('Medical Examinations'!$C1456&lt;5.7, "Normal", IF('Medical Examinations'!$C1456&lt;=6.4, "Prediabetes", "Diabetes"))</f>
        <v>Diabetes</v>
      </c>
    </row>
    <row r="1457" spans="1:10" x14ac:dyDescent="0.3">
      <c r="A1457" s="38" t="s">
        <v>914</v>
      </c>
      <c r="B1457" s="28">
        <v>25.51</v>
      </c>
      <c r="C1457" s="28">
        <v>6.05</v>
      </c>
      <c r="D1457" s="28" t="s">
        <v>2379</v>
      </c>
      <c r="E1457" s="28" t="s">
        <v>2379</v>
      </c>
      <c r="F1457" s="28" t="s">
        <v>2379</v>
      </c>
      <c r="G1457" s="28">
        <v>0</v>
      </c>
      <c r="H1457" s="28" t="s">
        <v>2379</v>
      </c>
      <c r="I1457" s="28" t="str">
        <f>IF('Medical Examinations'!$B1457&lt;18.5, "Underweight", IF('Medical Examinations'!$B1457&lt;=24.9, "Normal Weight", IF('Medical Examinations'!$B1457&lt;=29.9, "Overweight", "Obesity")))</f>
        <v>Overweight</v>
      </c>
      <c r="J1457" s="30" t="str">
        <f>IF('Medical Examinations'!$C1457&lt;5.7, "Normal", IF('Medical Examinations'!$C1457&lt;=6.4, "Prediabetes", "Diabetes"))</f>
        <v>Prediabetes</v>
      </c>
    </row>
    <row r="1458" spans="1:10" x14ac:dyDescent="0.3">
      <c r="A1458" s="39" t="s">
        <v>913</v>
      </c>
      <c r="B1458" s="23">
        <v>29.04</v>
      </c>
      <c r="C1458" s="23">
        <v>10.56</v>
      </c>
      <c r="D1458" s="23" t="s">
        <v>2381</v>
      </c>
      <c r="E1458" s="23" t="s">
        <v>2379</v>
      </c>
      <c r="F1458" s="23" t="s">
        <v>2379</v>
      </c>
      <c r="G1458" s="23">
        <v>1</v>
      </c>
      <c r="H1458" s="23" t="s">
        <v>2379</v>
      </c>
      <c r="I1458" s="23" t="str">
        <f>IF('Medical Examinations'!$B1458&lt;18.5, "Underweight", IF('Medical Examinations'!$B1458&lt;=24.9, "Normal Weight", IF('Medical Examinations'!$B1458&lt;=29.9, "Overweight", "Obesity")))</f>
        <v>Overweight</v>
      </c>
      <c r="J1458" s="33" t="str">
        <f>IF('Medical Examinations'!$C1458&lt;5.7, "Normal", IF('Medical Examinations'!$C1458&lt;=6.4, "Prediabetes", "Diabetes"))</f>
        <v>Diabetes</v>
      </c>
    </row>
    <row r="1459" spans="1:10" x14ac:dyDescent="0.3">
      <c r="A1459" s="38" t="s">
        <v>912</v>
      </c>
      <c r="B1459" s="28">
        <v>22.135000000000002</v>
      </c>
      <c r="C1459" s="28">
        <v>10.81</v>
      </c>
      <c r="D1459" s="28" t="s">
        <v>2381</v>
      </c>
      <c r="E1459" s="28" t="s">
        <v>2379</v>
      </c>
      <c r="F1459" s="28" t="s">
        <v>2379</v>
      </c>
      <c r="G1459" s="28">
        <v>1</v>
      </c>
      <c r="H1459" s="28" t="s">
        <v>2379</v>
      </c>
      <c r="I1459" s="28" t="str">
        <f>IF('Medical Examinations'!$B1459&lt;18.5, "Underweight", IF('Medical Examinations'!$B1459&lt;=24.9, "Normal Weight", IF('Medical Examinations'!$B1459&lt;=29.9, "Overweight", "Obesity")))</f>
        <v>Normal Weight</v>
      </c>
      <c r="J1459" s="30" t="str">
        <f>IF('Medical Examinations'!$C1459&lt;5.7, "Normal", IF('Medical Examinations'!$C1459&lt;=6.4, "Prediabetes", "Diabetes"))</f>
        <v>Diabetes</v>
      </c>
    </row>
    <row r="1460" spans="1:10" x14ac:dyDescent="0.3">
      <c r="A1460" s="39" t="s">
        <v>911</v>
      </c>
      <c r="B1460" s="23">
        <v>21.375</v>
      </c>
      <c r="C1460" s="23">
        <v>4.32</v>
      </c>
      <c r="D1460" s="23" t="s">
        <v>2379</v>
      </c>
      <c r="E1460" s="23" t="s">
        <v>2379</v>
      </c>
      <c r="F1460" s="23" t="s">
        <v>2379</v>
      </c>
      <c r="G1460" s="23">
        <v>0</v>
      </c>
      <c r="H1460" s="23" t="s">
        <v>2379</v>
      </c>
      <c r="I1460" s="23" t="str">
        <f>IF('Medical Examinations'!$B1460&lt;18.5, "Underweight", IF('Medical Examinations'!$B1460&lt;=24.9, "Normal Weight", IF('Medical Examinations'!$B1460&lt;=29.9, "Overweight", "Obesity")))</f>
        <v>Normal Weight</v>
      </c>
      <c r="J1460" s="33" t="str">
        <f>IF('Medical Examinations'!$C1460&lt;5.7, "Normal", IF('Medical Examinations'!$C1460&lt;=6.4, "Prediabetes", "Diabetes"))</f>
        <v>Normal</v>
      </c>
    </row>
    <row r="1461" spans="1:10" x14ac:dyDescent="0.3">
      <c r="A1461" s="38" t="s">
        <v>910</v>
      </c>
      <c r="B1461" s="28">
        <v>29.19</v>
      </c>
      <c r="C1461" s="28">
        <v>4.37</v>
      </c>
      <c r="D1461" s="28" t="s">
        <v>2379</v>
      </c>
      <c r="E1461" s="28" t="s">
        <v>2379</v>
      </c>
      <c r="F1461" s="28" t="s">
        <v>2379</v>
      </c>
      <c r="G1461" s="28">
        <v>0</v>
      </c>
      <c r="H1461" s="28" t="s">
        <v>2379</v>
      </c>
      <c r="I1461" s="28" t="str">
        <f>IF('Medical Examinations'!$B1461&lt;18.5, "Underweight", IF('Medical Examinations'!$B1461&lt;=24.9, "Normal Weight", IF('Medical Examinations'!$B1461&lt;=29.9, "Overweight", "Obesity")))</f>
        <v>Overweight</v>
      </c>
      <c r="J1461" s="30" t="str">
        <f>IF('Medical Examinations'!$C1461&lt;5.7, "Normal", IF('Medical Examinations'!$C1461&lt;=6.4, "Prediabetes", "Diabetes"))</f>
        <v>Normal</v>
      </c>
    </row>
    <row r="1462" spans="1:10" x14ac:dyDescent="0.3">
      <c r="A1462" s="39" t="s">
        <v>909</v>
      </c>
      <c r="B1462" s="23">
        <v>31.92</v>
      </c>
      <c r="C1462" s="23">
        <v>4.8099999999999996</v>
      </c>
      <c r="D1462" s="23" t="s">
        <v>2381</v>
      </c>
      <c r="E1462" s="23" t="s">
        <v>2379</v>
      </c>
      <c r="F1462" s="23" t="s">
        <v>2381</v>
      </c>
      <c r="G1462" s="23">
        <v>1</v>
      </c>
      <c r="H1462" s="23" t="s">
        <v>2379</v>
      </c>
      <c r="I1462" s="23" t="str">
        <f>IF('Medical Examinations'!$B1462&lt;18.5, "Underweight", IF('Medical Examinations'!$B1462&lt;=24.9, "Normal Weight", IF('Medical Examinations'!$B1462&lt;=29.9, "Overweight", "Obesity")))</f>
        <v>Obesity</v>
      </c>
      <c r="J1462" s="33" t="str">
        <f>IF('Medical Examinations'!$C1462&lt;5.7, "Normal", IF('Medical Examinations'!$C1462&lt;=6.4, "Prediabetes", "Diabetes"))</f>
        <v>Normal</v>
      </c>
    </row>
    <row r="1463" spans="1:10" x14ac:dyDescent="0.3">
      <c r="A1463" s="38" t="s">
        <v>908</v>
      </c>
      <c r="B1463" s="28">
        <v>26.315000000000001</v>
      </c>
      <c r="C1463" s="28">
        <v>4.5599999999999996</v>
      </c>
      <c r="D1463" s="28" t="s">
        <v>2381</v>
      </c>
      <c r="E1463" s="28" t="s">
        <v>2379</v>
      </c>
      <c r="F1463" s="28" t="s">
        <v>2381</v>
      </c>
      <c r="G1463" s="28">
        <v>1</v>
      </c>
      <c r="H1463" s="28" t="s">
        <v>2379</v>
      </c>
      <c r="I1463" s="28" t="str">
        <f>IF('Medical Examinations'!$B1463&lt;18.5, "Underweight", IF('Medical Examinations'!$B1463&lt;=24.9, "Normal Weight", IF('Medical Examinations'!$B1463&lt;=29.9, "Overweight", "Obesity")))</f>
        <v>Overweight</v>
      </c>
      <c r="J1463" s="30" t="str">
        <f>IF('Medical Examinations'!$C1463&lt;5.7, "Normal", IF('Medical Examinations'!$C1463&lt;=6.4, "Prediabetes", "Diabetes"))</f>
        <v>Normal</v>
      </c>
    </row>
    <row r="1464" spans="1:10" x14ac:dyDescent="0.3">
      <c r="A1464" s="39" t="s">
        <v>907</v>
      </c>
      <c r="B1464" s="23">
        <v>35.299999999999997</v>
      </c>
      <c r="C1464" s="23">
        <v>4.3899999999999997</v>
      </c>
      <c r="D1464" s="23" t="s">
        <v>2379</v>
      </c>
      <c r="E1464" s="23" t="s">
        <v>2379</v>
      </c>
      <c r="F1464" s="23" t="s">
        <v>2379</v>
      </c>
      <c r="G1464" s="23">
        <v>0</v>
      </c>
      <c r="H1464" s="23" t="s">
        <v>2379</v>
      </c>
      <c r="I1464" s="23" t="str">
        <f>IF('Medical Examinations'!$B1464&lt;18.5, "Underweight", IF('Medical Examinations'!$B1464&lt;=24.9, "Normal Weight", IF('Medical Examinations'!$B1464&lt;=29.9, "Overweight", "Obesity")))</f>
        <v>Obesity</v>
      </c>
      <c r="J1464" s="33" t="str">
        <f>IF('Medical Examinations'!$C1464&lt;5.7, "Normal", IF('Medical Examinations'!$C1464&lt;=6.4, "Prediabetes", "Diabetes"))</f>
        <v>Normal</v>
      </c>
    </row>
    <row r="1465" spans="1:10" x14ac:dyDescent="0.3">
      <c r="A1465" s="38" t="s">
        <v>906</v>
      </c>
      <c r="B1465" s="28">
        <v>18.91</v>
      </c>
      <c r="C1465" s="28">
        <v>11.44</v>
      </c>
      <c r="D1465" s="28" t="s">
        <v>2379</v>
      </c>
      <c r="E1465" s="28" t="s">
        <v>2379</v>
      </c>
      <c r="F1465" s="28" t="s">
        <v>2379</v>
      </c>
      <c r="G1465" s="28">
        <v>0</v>
      </c>
      <c r="H1465" s="28" t="s">
        <v>2379</v>
      </c>
      <c r="I1465" s="28" t="str">
        <f>IF('Medical Examinations'!$B1465&lt;18.5, "Underweight", IF('Medical Examinations'!$B1465&lt;=24.9, "Normal Weight", IF('Medical Examinations'!$B1465&lt;=29.9, "Overweight", "Obesity")))</f>
        <v>Normal Weight</v>
      </c>
      <c r="J1465" s="30" t="str">
        <f>IF('Medical Examinations'!$C1465&lt;5.7, "Normal", IF('Medical Examinations'!$C1465&lt;=6.4, "Prediabetes", "Diabetes"))</f>
        <v>Diabetes</v>
      </c>
    </row>
    <row r="1466" spans="1:10" x14ac:dyDescent="0.3">
      <c r="A1466" s="39" t="s">
        <v>905</v>
      </c>
      <c r="B1466" s="23">
        <v>22.41</v>
      </c>
      <c r="C1466" s="23">
        <v>11.37</v>
      </c>
      <c r="D1466" s="23" t="s">
        <v>2381</v>
      </c>
      <c r="E1466" s="23" t="s">
        <v>2379</v>
      </c>
      <c r="F1466" s="23" t="s">
        <v>2379</v>
      </c>
      <c r="G1466" s="23">
        <v>1</v>
      </c>
      <c r="H1466" s="23" t="s">
        <v>2379</v>
      </c>
      <c r="I1466" s="23" t="str">
        <f>IF('Medical Examinations'!$B1466&lt;18.5, "Underweight", IF('Medical Examinations'!$B1466&lt;=24.9, "Normal Weight", IF('Medical Examinations'!$B1466&lt;=29.9, "Overweight", "Obesity")))</f>
        <v>Normal Weight</v>
      </c>
      <c r="J1466" s="33" t="str">
        <f>IF('Medical Examinations'!$C1466&lt;5.7, "Normal", IF('Medical Examinations'!$C1466&lt;=6.4, "Prediabetes", "Diabetes"))</f>
        <v>Diabetes</v>
      </c>
    </row>
    <row r="1467" spans="1:10" x14ac:dyDescent="0.3">
      <c r="A1467" s="38" t="s">
        <v>904</v>
      </c>
      <c r="B1467" s="28">
        <v>22.704999999999998</v>
      </c>
      <c r="C1467" s="28">
        <v>6.14</v>
      </c>
      <c r="D1467" s="28" t="s">
        <v>2379</v>
      </c>
      <c r="E1467" s="28" t="s">
        <v>2379</v>
      </c>
      <c r="F1467" s="28" t="s">
        <v>2379</v>
      </c>
      <c r="G1467" s="28">
        <v>0</v>
      </c>
      <c r="H1467" s="28" t="s">
        <v>2379</v>
      </c>
      <c r="I1467" s="28" t="str">
        <f>IF('Medical Examinations'!$B1467&lt;18.5, "Underweight", IF('Medical Examinations'!$B1467&lt;=24.9, "Normal Weight", IF('Medical Examinations'!$B1467&lt;=29.9, "Overweight", "Obesity")))</f>
        <v>Normal Weight</v>
      </c>
      <c r="J1467" s="30" t="str">
        <f>IF('Medical Examinations'!$C1467&lt;5.7, "Normal", IF('Medical Examinations'!$C1467&lt;=6.4, "Prediabetes", "Diabetes"))</f>
        <v>Prediabetes</v>
      </c>
    </row>
    <row r="1468" spans="1:10" x14ac:dyDescent="0.3">
      <c r="A1468" s="39" t="s">
        <v>903</v>
      </c>
      <c r="B1468" s="23">
        <v>37.18</v>
      </c>
      <c r="C1468" s="23">
        <v>4.8899999999999997</v>
      </c>
      <c r="D1468" s="23" t="s">
        <v>2379</v>
      </c>
      <c r="E1468" s="23" t="s">
        <v>2379</v>
      </c>
      <c r="F1468" s="23" t="s">
        <v>2379</v>
      </c>
      <c r="G1468" s="23">
        <v>0</v>
      </c>
      <c r="H1468" s="23" t="s">
        <v>2379</v>
      </c>
      <c r="I1468" s="23" t="str">
        <f>IF('Medical Examinations'!$B1468&lt;18.5, "Underweight", IF('Medical Examinations'!$B1468&lt;=24.9, "Normal Weight", IF('Medical Examinations'!$B1468&lt;=29.9, "Overweight", "Obesity")))</f>
        <v>Obesity</v>
      </c>
      <c r="J1468" s="33" t="str">
        <f>IF('Medical Examinations'!$C1468&lt;5.7, "Normal", IF('Medical Examinations'!$C1468&lt;=6.4, "Prediabetes", "Diabetes"))</f>
        <v>Normal</v>
      </c>
    </row>
    <row r="1469" spans="1:10" x14ac:dyDescent="0.3">
      <c r="A1469" s="38" t="s">
        <v>902</v>
      </c>
      <c r="B1469" s="28">
        <v>35.97</v>
      </c>
      <c r="C1469" s="28">
        <v>4.5999999999999996</v>
      </c>
      <c r="D1469" s="28" t="s">
        <v>2379</v>
      </c>
      <c r="E1469" s="28" t="s">
        <v>2379</v>
      </c>
      <c r="F1469" s="28" t="s">
        <v>2379</v>
      </c>
      <c r="G1469" s="28">
        <v>0</v>
      </c>
      <c r="H1469" s="28" t="s">
        <v>2379</v>
      </c>
      <c r="I1469" s="28" t="str">
        <f>IF('Medical Examinations'!$B1469&lt;18.5, "Underweight", IF('Medical Examinations'!$B1469&lt;=24.9, "Normal Weight", IF('Medical Examinations'!$B1469&lt;=29.9, "Overweight", "Obesity")))</f>
        <v>Obesity</v>
      </c>
      <c r="J1469" s="30" t="str">
        <f>IF('Medical Examinations'!$C1469&lt;5.7, "Normal", IF('Medical Examinations'!$C1469&lt;=6.4, "Prediabetes", "Diabetes"))</f>
        <v>Normal</v>
      </c>
    </row>
    <row r="1470" spans="1:10" x14ac:dyDescent="0.3">
      <c r="A1470" s="39" t="s">
        <v>901</v>
      </c>
      <c r="B1470" s="23">
        <v>35.799999999999997</v>
      </c>
      <c r="C1470" s="23">
        <v>4.42</v>
      </c>
      <c r="D1470" s="23" t="s">
        <v>2379</v>
      </c>
      <c r="E1470" s="23" t="s">
        <v>2379</v>
      </c>
      <c r="F1470" s="23" t="s">
        <v>2379</v>
      </c>
      <c r="G1470" s="23">
        <v>0</v>
      </c>
      <c r="H1470" s="23" t="s">
        <v>2379</v>
      </c>
      <c r="I1470" s="23" t="str">
        <f>IF('Medical Examinations'!$B1470&lt;18.5, "Underweight", IF('Medical Examinations'!$B1470&lt;=24.9, "Normal Weight", IF('Medical Examinations'!$B1470&lt;=29.9, "Overweight", "Obesity")))</f>
        <v>Obesity</v>
      </c>
      <c r="J1470" s="33" t="str">
        <f>IF('Medical Examinations'!$C1470&lt;5.7, "Normal", IF('Medical Examinations'!$C1470&lt;=6.4, "Prediabetes", "Diabetes"))</f>
        <v>Normal</v>
      </c>
    </row>
    <row r="1471" spans="1:10" x14ac:dyDescent="0.3">
      <c r="A1471" s="38" t="s">
        <v>900</v>
      </c>
      <c r="B1471" s="28">
        <v>28.31</v>
      </c>
      <c r="C1471" s="28">
        <v>7.48</v>
      </c>
      <c r="D1471" s="28" t="s">
        <v>2381</v>
      </c>
      <c r="E1471" s="28" t="s">
        <v>2379</v>
      </c>
      <c r="F1471" s="28" t="s">
        <v>2379</v>
      </c>
      <c r="G1471" s="28">
        <v>0</v>
      </c>
      <c r="H1471" s="28" t="s">
        <v>2379</v>
      </c>
      <c r="I1471" s="28" t="str">
        <f>IF('Medical Examinations'!$B1471&lt;18.5, "Underweight", IF('Medical Examinations'!$B1471&lt;=24.9, "Normal Weight", IF('Medical Examinations'!$B1471&lt;=29.9, "Overweight", "Obesity")))</f>
        <v>Overweight</v>
      </c>
      <c r="J1471" s="30" t="str">
        <f>IF('Medical Examinations'!$C1471&lt;5.7, "Normal", IF('Medical Examinations'!$C1471&lt;=6.4, "Prediabetes", "Diabetes"))</f>
        <v>Diabetes</v>
      </c>
    </row>
    <row r="1472" spans="1:10" x14ac:dyDescent="0.3">
      <c r="A1472" s="39" t="s">
        <v>899</v>
      </c>
      <c r="B1472" s="23">
        <v>38.06</v>
      </c>
      <c r="C1472" s="23">
        <v>10.74</v>
      </c>
      <c r="D1472" s="23" t="s">
        <v>2379</v>
      </c>
      <c r="E1472" s="23" t="s">
        <v>2379</v>
      </c>
      <c r="F1472" s="23" t="s">
        <v>2379</v>
      </c>
      <c r="G1472" s="23">
        <v>0</v>
      </c>
      <c r="H1472" s="23" t="s">
        <v>2379</v>
      </c>
      <c r="I1472" s="23" t="str">
        <f>IF('Medical Examinations'!$B1472&lt;18.5, "Underweight", IF('Medical Examinations'!$B1472&lt;=24.9, "Normal Weight", IF('Medical Examinations'!$B1472&lt;=29.9, "Overweight", "Obesity")))</f>
        <v>Obesity</v>
      </c>
      <c r="J1472" s="33" t="str">
        <f>IF('Medical Examinations'!$C1472&lt;5.7, "Normal", IF('Medical Examinations'!$C1472&lt;=6.4, "Prediabetes", "Diabetes"))</f>
        <v>Diabetes</v>
      </c>
    </row>
    <row r="1473" spans="1:10" x14ac:dyDescent="0.3">
      <c r="A1473" s="38" t="s">
        <v>898</v>
      </c>
      <c r="B1473" s="28">
        <v>28</v>
      </c>
      <c r="C1473" s="28">
        <v>5.19</v>
      </c>
      <c r="D1473" s="28" t="s">
        <v>2379</v>
      </c>
      <c r="E1473" s="28" t="s">
        <v>2379</v>
      </c>
      <c r="F1473" s="28" t="s">
        <v>2379</v>
      </c>
      <c r="G1473" s="28">
        <v>1</v>
      </c>
      <c r="H1473" s="28" t="s">
        <v>2379</v>
      </c>
      <c r="I1473" s="28" t="str">
        <f>IF('Medical Examinations'!$B1473&lt;18.5, "Underweight", IF('Medical Examinations'!$B1473&lt;=24.9, "Normal Weight", IF('Medical Examinations'!$B1473&lt;=29.9, "Overweight", "Obesity")))</f>
        <v>Overweight</v>
      </c>
      <c r="J1473" s="30" t="str">
        <f>IF('Medical Examinations'!$C1473&lt;5.7, "Normal", IF('Medical Examinations'!$C1473&lt;=6.4, "Prediabetes", "Diabetes"))</f>
        <v>Normal</v>
      </c>
    </row>
    <row r="1474" spans="1:10" x14ac:dyDescent="0.3">
      <c r="A1474" s="39" t="s">
        <v>897</v>
      </c>
      <c r="B1474" s="23">
        <v>34.32</v>
      </c>
      <c r="C1474" s="23">
        <v>9.17</v>
      </c>
      <c r="D1474" s="23" t="s">
        <v>2379</v>
      </c>
      <c r="E1474" s="23" t="s">
        <v>2379</v>
      </c>
      <c r="F1474" s="23" t="s">
        <v>2379</v>
      </c>
      <c r="G1474" s="23">
        <v>0</v>
      </c>
      <c r="H1474" s="23" t="s">
        <v>2379</v>
      </c>
      <c r="I1474" s="23" t="str">
        <f>IF('Medical Examinations'!$B1474&lt;18.5, "Underweight", IF('Medical Examinations'!$B1474&lt;=24.9, "Normal Weight", IF('Medical Examinations'!$B1474&lt;=29.9, "Overweight", "Obesity")))</f>
        <v>Obesity</v>
      </c>
      <c r="J1474" s="33" t="str">
        <f>IF('Medical Examinations'!$C1474&lt;5.7, "Normal", IF('Medical Examinations'!$C1474&lt;=6.4, "Prediabetes", "Diabetes"))</f>
        <v>Diabetes</v>
      </c>
    </row>
    <row r="1475" spans="1:10" x14ac:dyDescent="0.3">
      <c r="A1475" s="38" t="s">
        <v>896</v>
      </c>
      <c r="B1475" s="28">
        <v>22.3</v>
      </c>
      <c r="C1475" s="28">
        <v>4.95</v>
      </c>
      <c r="D1475" s="28" t="s">
        <v>2381</v>
      </c>
      <c r="E1475" s="28" t="s">
        <v>2379</v>
      </c>
      <c r="F1475" s="28" t="s">
        <v>2379</v>
      </c>
      <c r="G1475" s="28">
        <v>0</v>
      </c>
      <c r="H1475" s="28" t="s">
        <v>2379</v>
      </c>
      <c r="I1475" s="28" t="str">
        <f>IF('Medical Examinations'!$B1475&lt;18.5, "Underweight", IF('Medical Examinations'!$B1475&lt;=24.9, "Normal Weight", IF('Medical Examinations'!$B1475&lt;=29.9, "Overweight", "Obesity")))</f>
        <v>Normal Weight</v>
      </c>
      <c r="J1475" s="30" t="str">
        <f>IF('Medical Examinations'!$C1475&lt;5.7, "Normal", IF('Medical Examinations'!$C1475&lt;=6.4, "Prediabetes", "Diabetes"))</f>
        <v>Normal</v>
      </c>
    </row>
    <row r="1476" spans="1:10" x14ac:dyDescent="0.3">
      <c r="A1476" s="39" t="s">
        <v>895</v>
      </c>
      <c r="B1476" s="23">
        <v>27.835000000000001</v>
      </c>
      <c r="C1476" s="23">
        <v>6.03</v>
      </c>
      <c r="D1476" s="23" t="s">
        <v>2379</v>
      </c>
      <c r="E1476" s="23" t="s">
        <v>2379</v>
      </c>
      <c r="F1476" s="23" t="s">
        <v>2379</v>
      </c>
      <c r="G1476" s="23">
        <v>1</v>
      </c>
      <c r="H1476" s="23" t="s">
        <v>2379</v>
      </c>
      <c r="I1476" s="23" t="str">
        <f>IF('Medical Examinations'!$B1476&lt;18.5, "Underweight", IF('Medical Examinations'!$B1476&lt;=24.9, "Normal Weight", IF('Medical Examinations'!$B1476&lt;=29.9, "Overweight", "Obesity")))</f>
        <v>Overweight</v>
      </c>
      <c r="J1476" s="33" t="str">
        <f>IF('Medical Examinations'!$C1476&lt;5.7, "Normal", IF('Medical Examinations'!$C1476&lt;=6.4, "Prediabetes", "Diabetes"))</f>
        <v>Prediabetes</v>
      </c>
    </row>
    <row r="1477" spans="1:10" x14ac:dyDescent="0.3">
      <c r="A1477" s="38" t="s">
        <v>894</v>
      </c>
      <c r="B1477" s="28">
        <v>39.229999999999997</v>
      </c>
      <c r="C1477" s="28">
        <v>5.36</v>
      </c>
      <c r="D1477" s="28" t="s">
        <v>2379</v>
      </c>
      <c r="E1477" s="28" t="s">
        <v>2379</v>
      </c>
      <c r="F1477" s="28" t="s">
        <v>2379</v>
      </c>
      <c r="G1477" s="28">
        <v>0</v>
      </c>
      <c r="H1477" s="28" t="s">
        <v>2379</v>
      </c>
      <c r="I1477" s="28" t="str">
        <f>IF('Medical Examinations'!$B1477&lt;18.5, "Underweight", IF('Medical Examinations'!$B1477&lt;=24.9, "Normal Weight", IF('Medical Examinations'!$B1477&lt;=29.9, "Overweight", "Obesity")))</f>
        <v>Obesity</v>
      </c>
      <c r="J1477" s="30" t="str">
        <f>IF('Medical Examinations'!$C1477&lt;5.7, "Normal", IF('Medical Examinations'!$C1477&lt;=6.4, "Prediabetes", "Diabetes"))</f>
        <v>Normal</v>
      </c>
    </row>
    <row r="1478" spans="1:10" x14ac:dyDescent="0.3">
      <c r="A1478" s="39" t="s">
        <v>893</v>
      </c>
      <c r="B1478" s="23">
        <v>19.95</v>
      </c>
      <c r="C1478" s="23">
        <v>6.11</v>
      </c>
      <c r="D1478" s="23" t="s">
        <v>2379</v>
      </c>
      <c r="E1478" s="23" t="s">
        <v>2379</v>
      </c>
      <c r="F1478" s="23" t="s">
        <v>2379</v>
      </c>
      <c r="G1478" s="23">
        <v>1</v>
      </c>
      <c r="H1478" s="23" t="s">
        <v>2379</v>
      </c>
      <c r="I1478" s="23" t="str">
        <f>IF('Medical Examinations'!$B1478&lt;18.5, "Underweight", IF('Medical Examinations'!$B1478&lt;=24.9, "Normal Weight", IF('Medical Examinations'!$B1478&lt;=29.9, "Overweight", "Obesity")))</f>
        <v>Normal Weight</v>
      </c>
      <c r="J1478" s="33" t="str">
        <f>IF('Medical Examinations'!$C1478&lt;5.7, "Normal", IF('Medical Examinations'!$C1478&lt;=6.4, "Prediabetes", "Diabetes"))</f>
        <v>Prediabetes</v>
      </c>
    </row>
    <row r="1479" spans="1:10" x14ac:dyDescent="0.3">
      <c r="A1479" s="38" t="s">
        <v>892</v>
      </c>
      <c r="B1479" s="28">
        <v>34.64</v>
      </c>
      <c r="C1479" s="28">
        <v>4.88</v>
      </c>
      <c r="D1479" s="28" t="s">
        <v>2379</v>
      </c>
      <c r="E1479" s="28" t="s">
        <v>2379</v>
      </c>
      <c r="F1479" s="28" t="s">
        <v>2381</v>
      </c>
      <c r="G1479" s="28">
        <v>1</v>
      </c>
      <c r="H1479" s="28" t="s">
        <v>2379</v>
      </c>
      <c r="I1479" s="28" t="str">
        <f>IF('Medical Examinations'!$B1479&lt;18.5, "Underweight", IF('Medical Examinations'!$B1479&lt;=24.9, "Normal Weight", IF('Medical Examinations'!$B1479&lt;=29.9, "Overweight", "Obesity")))</f>
        <v>Obesity</v>
      </c>
      <c r="J1479" s="30" t="str">
        <f>IF('Medical Examinations'!$C1479&lt;5.7, "Normal", IF('Medical Examinations'!$C1479&lt;=6.4, "Prediabetes", "Diabetes"))</f>
        <v>Normal</v>
      </c>
    </row>
    <row r="1480" spans="1:10" x14ac:dyDescent="0.3">
      <c r="A1480" s="39" t="s">
        <v>891</v>
      </c>
      <c r="B1480" s="23">
        <v>18.75</v>
      </c>
      <c r="C1480" s="23">
        <v>6.72</v>
      </c>
      <c r="D1480" s="23" t="s">
        <v>2379</v>
      </c>
      <c r="E1480" s="23" t="s">
        <v>2379</v>
      </c>
      <c r="F1480" s="23" t="s">
        <v>2379</v>
      </c>
      <c r="G1480" s="23">
        <v>0</v>
      </c>
      <c r="H1480" s="23" t="s">
        <v>2379</v>
      </c>
      <c r="I1480" s="23" t="str">
        <f>IF('Medical Examinations'!$B1480&lt;18.5, "Underweight", IF('Medical Examinations'!$B1480&lt;=24.9, "Normal Weight", IF('Medical Examinations'!$B1480&lt;=29.9, "Overweight", "Obesity")))</f>
        <v>Normal Weight</v>
      </c>
      <c r="J1480" s="33" t="str">
        <f>IF('Medical Examinations'!$C1480&lt;5.7, "Normal", IF('Medical Examinations'!$C1480&lt;=6.4, "Prediabetes", "Diabetes"))</f>
        <v>Diabetes</v>
      </c>
    </row>
    <row r="1481" spans="1:10" x14ac:dyDescent="0.3">
      <c r="A1481" s="38" t="s">
        <v>890</v>
      </c>
      <c r="B1481" s="28">
        <v>26.48</v>
      </c>
      <c r="C1481" s="28">
        <v>4.2</v>
      </c>
      <c r="D1481" s="28" t="s">
        <v>2379</v>
      </c>
      <c r="E1481" s="28" t="s">
        <v>2379</v>
      </c>
      <c r="F1481" s="28" t="s">
        <v>2379</v>
      </c>
      <c r="G1481" s="28">
        <v>1</v>
      </c>
      <c r="H1481" s="28" t="s">
        <v>2379</v>
      </c>
      <c r="I1481" s="28" t="str">
        <f>IF('Medical Examinations'!$B1481&lt;18.5, "Underweight", IF('Medical Examinations'!$B1481&lt;=24.9, "Normal Weight", IF('Medical Examinations'!$B1481&lt;=29.9, "Overweight", "Obesity")))</f>
        <v>Overweight</v>
      </c>
      <c r="J1481" s="30" t="str">
        <f>IF('Medical Examinations'!$C1481&lt;5.7, "Normal", IF('Medical Examinations'!$C1481&lt;=6.4, "Prediabetes", "Diabetes"))</f>
        <v>Normal</v>
      </c>
    </row>
    <row r="1482" spans="1:10" x14ac:dyDescent="0.3">
      <c r="A1482" s="39" t="s">
        <v>889</v>
      </c>
      <c r="B1482" s="23">
        <v>34.83</v>
      </c>
      <c r="C1482" s="23">
        <v>5.79</v>
      </c>
      <c r="D1482" s="23" t="s">
        <v>2379</v>
      </c>
      <c r="E1482" s="23" t="s">
        <v>2379</v>
      </c>
      <c r="F1482" s="23" t="s">
        <v>2379</v>
      </c>
      <c r="G1482" s="23">
        <v>1</v>
      </c>
      <c r="H1482" s="23" t="s">
        <v>2379</v>
      </c>
      <c r="I1482" s="23" t="str">
        <f>IF('Medical Examinations'!$B1482&lt;18.5, "Underweight", IF('Medical Examinations'!$B1482&lt;=24.9, "Normal Weight", IF('Medical Examinations'!$B1482&lt;=29.9, "Overweight", "Obesity")))</f>
        <v>Obesity</v>
      </c>
      <c r="J1482" s="33" t="str">
        <f>IF('Medical Examinations'!$C1482&lt;5.7, "Normal", IF('Medical Examinations'!$C1482&lt;=6.4, "Prediabetes", "Diabetes"))</f>
        <v>Prediabetes</v>
      </c>
    </row>
    <row r="1483" spans="1:10" x14ac:dyDescent="0.3">
      <c r="A1483" s="38" t="s">
        <v>888</v>
      </c>
      <c r="B1483" s="28">
        <v>25.46</v>
      </c>
      <c r="C1483" s="28">
        <v>4.29</v>
      </c>
      <c r="D1483" s="28" t="s">
        <v>2379</v>
      </c>
      <c r="E1483" s="28" t="s">
        <v>2379</v>
      </c>
      <c r="F1483" s="28" t="s">
        <v>2379</v>
      </c>
      <c r="G1483" s="28">
        <v>0</v>
      </c>
      <c r="H1483" s="28" t="s">
        <v>2379</v>
      </c>
      <c r="I1483" s="28" t="str">
        <f>IF('Medical Examinations'!$B1483&lt;18.5, "Underweight", IF('Medical Examinations'!$B1483&lt;=24.9, "Normal Weight", IF('Medical Examinations'!$B1483&lt;=29.9, "Overweight", "Obesity")))</f>
        <v>Overweight</v>
      </c>
      <c r="J1483" s="30" t="str">
        <f>IF('Medical Examinations'!$C1483&lt;5.7, "Normal", IF('Medical Examinations'!$C1483&lt;=6.4, "Prediabetes", "Diabetes"))</f>
        <v>Normal</v>
      </c>
    </row>
    <row r="1484" spans="1:10" x14ac:dyDescent="0.3">
      <c r="A1484" s="39" t="s">
        <v>887</v>
      </c>
      <c r="B1484" s="23">
        <v>23.31</v>
      </c>
      <c r="C1484" s="23">
        <v>8.27</v>
      </c>
      <c r="D1484" s="23" t="s">
        <v>2379</v>
      </c>
      <c r="E1484" s="23" t="s">
        <v>2379</v>
      </c>
      <c r="F1484" s="23" t="s">
        <v>2379</v>
      </c>
      <c r="G1484" s="23">
        <v>0</v>
      </c>
      <c r="H1484" s="23" t="s">
        <v>2379</v>
      </c>
      <c r="I1484" s="23" t="str">
        <f>IF('Medical Examinations'!$B1484&lt;18.5, "Underweight", IF('Medical Examinations'!$B1484&lt;=24.9, "Normal Weight", IF('Medical Examinations'!$B1484&lt;=29.9, "Overweight", "Obesity")))</f>
        <v>Normal Weight</v>
      </c>
      <c r="J1484" s="33" t="str">
        <f>IF('Medical Examinations'!$C1484&lt;5.7, "Normal", IF('Medical Examinations'!$C1484&lt;=6.4, "Prediabetes", "Diabetes"))</f>
        <v>Diabetes</v>
      </c>
    </row>
    <row r="1485" spans="1:10" x14ac:dyDescent="0.3">
      <c r="A1485" s="38" t="s">
        <v>886</v>
      </c>
      <c r="B1485" s="28">
        <v>29</v>
      </c>
      <c r="C1485" s="28">
        <v>4.5599999999999996</v>
      </c>
      <c r="D1485" s="28" t="s">
        <v>2379</v>
      </c>
      <c r="E1485" s="28" t="s">
        <v>2379</v>
      </c>
      <c r="F1485" s="28" t="s">
        <v>2379</v>
      </c>
      <c r="G1485" s="28">
        <v>0</v>
      </c>
      <c r="H1485" s="28" t="s">
        <v>2379</v>
      </c>
      <c r="I1485" s="28" t="str">
        <f>IF('Medical Examinations'!$B1485&lt;18.5, "Underweight", IF('Medical Examinations'!$B1485&lt;=24.9, "Normal Weight", IF('Medical Examinations'!$B1485&lt;=29.9, "Overweight", "Obesity")))</f>
        <v>Overweight</v>
      </c>
      <c r="J1485" s="30" t="str">
        <f>IF('Medical Examinations'!$C1485&lt;5.7, "Normal", IF('Medical Examinations'!$C1485&lt;=6.4, "Prediabetes", "Diabetes"))</f>
        <v>Normal</v>
      </c>
    </row>
    <row r="1486" spans="1:10" x14ac:dyDescent="0.3">
      <c r="A1486" s="39" t="s">
        <v>885</v>
      </c>
      <c r="B1486" s="23">
        <v>32.869999999999997</v>
      </c>
      <c r="C1486" s="23">
        <v>5.33</v>
      </c>
      <c r="D1486" s="23" t="s">
        <v>2379</v>
      </c>
      <c r="E1486" s="23" t="s">
        <v>2379</v>
      </c>
      <c r="F1486" s="23" t="s">
        <v>2379</v>
      </c>
      <c r="G1486" s="23">
        <v>0</v>
      </c>
      <c r="H1486" s="23" t="s">
        <v>2379</v>
      </c>
      <c r="I1486" s="23" t="str">
        <f>IF('Medical Examinations'!$B1486&lt;18.5, "Underweight", IF('Medical Examinations'!$B1486&lt;=24.9, "Normal Weight", IF('Medical Examinations'!$B1486&lt;=29.9, "Overweight", "Obesity")))</f>
        <v>Obesity</v>
      </c>
      <c r="J1486" s="33" t="str">
        <f>IF('Medical Examinations'!$C1486&lt;5.7, "Normal", IF('Medical Examinations'!$C1486&lt;=6.4, "Prediabetes", "Diabetes"))</f>
        <v>Normal</v>
      </c>
    </row>
    <row r="1487" spans="1:10" x14ac:dyDescent="0.3">
      <c r="A1487" s="38" t="s">
        <v>884</v>
      </c>
      <c r="B1487" s="28">
        <v>26.18</v>
      </c>
      <c r="C1487" s="28">
        <v>5.63</v>
      </c>
      <c r="D1487" s="28" t="s">
        <v>2379</v>
      </c>
      <c r="E1487" s="28" t="s">
        <v>2379</v>
      </c>
      <c r="F1487" s="28" t="s">
        <v>2379</v>
      </c>
      <c r="G1487" s="28">
        <v>0</v>
      </c>
      <c r="H1487" s="28" t="s">
        <v>2379</v>
      </c>
      <c r="I1487" s="28" t="str">
        <f>IF('Medical Examinations'!$B1487&lt;18.5, "Underweight", IF('Medical Examinations'!$B1487&lt;=24.9, "Normal Weight", IF('Medical Examinations'!$B1487&lt;=29.9, "Overweight", "Obesity")))</f>
        <v>Overweight</v>
      </c>
      <c r="J1487" s="30" t="str">
        <f>IF('Medical Examinations'!$C1487&lt;5.7, "Normal", IF('Medical Examinations'!$C1487&lt;=6.4, "Prediabetes", "Diabetes"))</f>
        <v>Normal</v>
      </c>
    </row>
    <row r="1488" spans="1:10" x14ac:dyDescent="0.3">
      <c r="A1488" s="39" t="s">
        <v>883</v>
      </c>
      <c r="B1488" s="23">
        <v>25.3</v>
      </c>
      <c r="C1488" s="23">
        <v>5.12</v>
      </c>
      <c r="D1488" s="23" t="s">
        <v>2379</v>
      </c>
      <c r="E1488" s="23" t="s">
        <v>2379</v>
      </c>
      <c r="F1488" s="23" t="s">
        <v>2379</v>
      </c>
      <c r="G1488" s="23">
        <v>0</v>
      </c>
      <c r="H1488" s="23" t="s">
        <v>2379</v>
      </c>
      <c r="I1488" s="23" t="str">
        <f>IF('Medical Examinations'!$B1488&lt;18.5, "Underweight", IF('Medical Examinations'!$B1488&lt;=24.9, "Normal Weight", IF('Medical Examinations'!$B1488&lt;=29.9, "Overweight", "Obesity")))</f>
        <v>Overweight</v>
      </c>
      <c r="J1488" s="33" t="str">
        <f>IF('Medical Examinations'!$C1488&lt;5.7, "Normal", IF('Medical Examinations'!$C1488&lt;=6.4, "Prediabetes", "Diabetes"))</f>
        <v>Normal</v>
      </c>
    </row>
    <row r="1489" spans="1:10" x14ac:dyDescent="0.3">
      <c r="A1489" s="38" t="s">
        <v>882</v>
      </c>
      <c r="B1489" s="28">
        <v>36.94</v>
      </c>
      <c r="C1489" s="28">
        <v>5.15</v>
      </c>
      <c r="D1489" s="28" t="s">
        <v>2381</v>
      </c>
      <c r="E1489" s="28" t="s">
        <v>2379</v>
      </c>
      <c r="F1489" s="28" t="s">
        <v>2379</v>
      </c>
      <c r="G1489" s="28">
        <v>1</v>
      </c>
      <c r="H1489" s="28" t="s">
        <v>2379</v>
      </c>
      <c r="I1489" s="28" t="str">
        <f>IF('Medical Examinations'!$B1489&lt;18.5, "Underweight", IF('Medical Examinations'!$B1489&lt;=24.9, "Normal Weight", IF('Medical Examinations'!$B1489&lt;=29.9, "Overweight", "Obesity")))</f>
        <v>Obesity</v>
      </c>
      <c r="J1489" s="30" t="str">
        <f>IF('Medical Examinations'!$C1489&lt;5.7, "Normal", IF('Medical Examinations'!$C1489&lt;=6.4, "Prediabetes", "Diabetes"))</f>
        <v>Normal</v>
      </c>
    </row>
    <row r="1490" spans="1:10" x14ac:dyDescent="0.3">
      <c r="A1490" s="39" t="s">
        <v>881</v>
      </c>
      <c r="B1490" s="23">
        <v>22.86</v>
      </c>
      <c r="C1490" s="23">
        <v>7.5</v>
      </c>
      <c r="D1490" s="23" t="s">
        <v>2379</v>
      </c>
      <c r="E1490" s="23" t="s">
        <v>2379</v>
      </c>
      <c r="F1490" s="23" t="s">
        <v>2379</v>
      </c>
      <c r="G1490" s="23">
        <v>0</v>
      </c>
      <c r="H1490" s="23" t="s">
        <v>2379</v>
      </c>
      <c r="I1490" s="23" t="str">
        <f>IF('Medical Examinations'!$B1490&lt;18.5, "Underweight", IF('Medical Examinations'!$B1490&lt;=24.9, "Normal Weight", IF('Medical Examinations'!$B1490&lt;=29.9, "Overweight", "Obesity")))</f>
        <v>Normal Weight</v>
      </c>
      <c r="J1490" s="33" t="str">
        <f>IF('Medical Examinations'!$C1490&lt;5.7, "Normal", IF('Medical Examinations'!$C1490&lt;=6.4, "Prediabetes", "Diabetes"))</f>
        <v>Diabetes</v>
      </c>
    </row>
    <row r="1491" spans="1:10" x14ac:dyDescent="0.3">
      <c r="A1491" s="38" t="s">
        <v>880</v>
      </c>
      <c r="B1491" s="28">
        <v>18.760000000000002</v>
      </c>
      <c r="C1491" s="28">
        <v>4.88</v>
      </c>
      <c r="D1491" s="28" t="s">
        <v>2381</v>
      </c>
      <c r="E1491" s="28" t="s">
        <v>2379</v>
      </c>
      <c r="F1491" s="28" t="s">
        <v>2381</v>
      </c>
      <c r="G1491" s="28">
        <v>1</v>
      </c>
      <c r="H1491" s="28" t="s">
        <v>2379</v>
      </c>
      <c r="I1491" s="28" t="str">
        <f>IF('Medical Examinations'!$B1491&lt;18.5, "Underweight", IF('Medical Examinations'!$B1491&lt;=24.9, "Normal Weight", IF('Medical Examinations'!$B1491&lt;=29.9, "Overweight", "Obesity")))</f>
        <v>Normal Weight</v>
      </c>
      <c r="J1491" s="30" t="str">
        <f>IF('Medical Examinations'!$C1491&lt;5.7, "Normal", IF('Medical Examinations'!$C1491&lt;=6.4, "Prediabetes", "Diabetes"))</f>
        <v>Normal</v>
      </c>
    </row>
    <row r="1492" spans="1:10" x14ac:dyDescent="0.3">
      <c r="A1492" s="39" t="s">
        <v>879</v>
      </c>
      <c r="B1492" s="23">
        <v>24.36</v>
      </c>
      <c r="C1492" s="23">
        <v>5.57</v>
      </c>
      <c r="D1492" s="23" t="s">
        <v>2379</v>
      </c>
      <c r="E1492" s="23" t="s">
        <v>2379</v>
      </c>
      <c r="F1492" s="23" t="s">
        <v>2379</v>
      </c>
      <c r="G1492" s="23">
        <v>0</v>
      </c>
      <c r="H1492" s="23" t="s">
        <v>2379</v>
      </c>
      <c r="I1492" s="23" t="str">
        <f>IF('Medical Examinations'!$B1492&lt;18.5, "Underweight", IF('Medical Examinations'!$B1492&lt;=24.9, "Normal Weight", IF('Medical Examinations'!$B1492&lt;=29.9, "Overweight", "Obesity")))</f>
        <v>Normal Weight</v>
      </c>
      <c r="J1492" s="33" t="str">
        <f>IF('Medical Examinations'!$C1492&lt;5.7, "Normal", IF('Medical Examinations'!$C1492&lt;=6.4, "Prediabetes", "Diabetes"))</f>
        <v>Normal</v>
      </c>
    </row>
    <row r="1493" spans="1:10" x14ac:dyDescent="0.3">
      <c r="A1493" s="38" t="s">
        <v>878</v>
      </c>
      <c r="B1493" s="28">
        <v>32.299999999999997</v>
      </c>
      <c r="C1493" s="28">
        <v>5.31</v>
      </c>
      <c r="D1493" s="28" t="s">
        <v>2379</v>
      </c>
      <c r="E1493" s="28" t="s">
        <v>2379</v>
      </c>
      <c r="F1493" s="28" t="s">
        <v>2379</v>
      </c>
      <c r="G1493" s="28">
        <v>0</v>
      </c>
      <c r="H1493" s="28" t="s">
        <v>2379</v>
      </c>
      <c r="I1493" s="28" t="str">
        <f>IF('Medical Examinations'!$B1493&lt;18.5, "Underweight", IF('Medical Examinations'!$B1493&lt;=24.9, "Normal Weight", IF('Medical Examinations'!$B1493&lt;=29.9, "Overweight", "Obesity")))</f>
        <v>Obesity</v>
      </c>
      <c r="J1493" s="30" t="str">
        <f>IF('Medical Examinations'!$C1493&lt;5.7, "Normal", IF('Medical Examinations'!$C1493&lt;=6.4, "Prediabetes", "Diabetes"))</f>
        <v>Normal</v>
      </c>
    </row>
    <row r="1494" spans="1:10" x14ac:dyDescent="0.3">
      <c r="A1494" s="39" t="s">
        <v>877</v>
      </c>
      <c r="B1494" s="23">
        <v>22.704999999999998</v>
      </c>
      <c r="C1494" s="23">
        <v>4.57</v>
      </c>
      <c r="D1494" s="23" t="s">
        <v>2381</v>
      </c>
      <c r="E1494" s="23" t="s">
        <v>2379</v>
      </c>
      <c r="F1494" s="23" t="s">
        <v>2379</v>
      </c>
      <c r="G1494" s="23">
        <v>0</v>
      </c>
      <c r="H1494" s="23" t="s">
        <v>2379</v>
      </c>
      <c r="I1494" s="23" t="str">
        <f>IF('Medical Examinations'!$B1494&lt;18.5, "Underweight", IF('Medical Examinations'!$B1494&lt;=24.9, "Normal Weight", IF('Medical Examinations'!$B1494&lt;=29.9, "Overweight", "Obesity")))</f>
        <v>Normal Weight</v>
      </c>
      <c r="J1494" s="33" t="str">
        <f>IF('Medical Examinations'!$C1494&lt;5.7, "Normal", IF('Medical Examinations'!$C1494&lt;=6.4, "Prediabetes", "Diabetes"))</f>
        <v>Normal</v>
      </c>
    </row>
    <row r="1495" spans="1:10" x14ac:dyDescent="0.3">
      <c r="A1495" s="38" t="s">
        <v>876</v>
      </c>
      <c r="B1495" s="28">
        <v>21.79</v>
      </c>
      <c r="C1495" s="28">
        <v>8.6999999999999993</v>
      </c>
      <c r="D1495" s="28" t="s">
        <v>2381</v>
      </c>
      <c r="E1495" s="28" t="s">
        <v>2379</v>
      </c>
      <c r="F1495" s="28" t="s">
        <v>2379</v>
      </c>
      <c r="G1495" s="28">
        <v>1</v>
      </c>
      <c r="H1495" s="28" t="s">
        <v>2379</v>
      </c>
      <c r="I1495" s="28" t="str">
        <f>IF('Medical Examinations'!$B1495&lt;18.5, "Underweight", IF('Medical Examinations'!$B1495&lt;=24.9, "Normal Weight", IF('Medical Examinations'!$B1495&lt;=29.9, "Overweight", "Obesity")))</f>
        <v>Normal Weight</v>
      </c>
      <c r="J1495" s="30" t="str">
        <f>IF('Medical Examinations'!$C1495&lt;5.7, "Normal", IF('Medical Examinations'!$C1495&lt;=6.4, "Prediabetes", "Diabetes"))</f>
        <v>Diabetes</v>
      </c>
    </row>
    <row r="1496" spans="1:10" x14ac:dyDescent="0.3">
      <c r="A1496" s="39" t="s">
        <v>875</v>
      </c>
      <c r="B1496" s="23">
        <v>24.52</v>
      </c>
      <c r="C1496" s="23">
        <v>4.76</v>
      </c>
      <c r="D1496" s="23" t="s">
        <v>2379</v>
      </c>
      <c r="E1496" s="23" t="s">
        <v>2379</v>
      </c>
      <c r="F1496" s="23" t="s">
        <v>2379</v>
      </c>
      <c r="G1496" s="23">
        <v>0</v>
      </c>
      <c r="H1496" s="23" t="s">
        <v>2379</v>
      </c>
      <c r="I1496" s="23" t="str">
        <f>IF('Medical Examinations'!$B1496&lt;18.5, "Underweight", IF('Medical Examinations'!$B1496&lt;=24.9, "Normal Weight", IF('Medical Examinations'!$B1496&lt;=29.9, "Overweight", "Obesity")))</f>
        <v>Normal Weight</v>
      </c>
      <c r="J1496" s="33" t="str">
        <f>IF('Medical Examinations'!$C1496&lt;5.7, "Normal", IF('Medical Examinations'!$C1496&lt;=6.4, "Prediabetes", "Diabetes"))</f>
        <v>Normal</v>
      </c>
    </row>
    <row r="1497" spans="1:10" x14ac:dyDescent="0.3">
      <c r="A1497" s="38" t="s">
        <v>874</v>
      </c>
      <c r="B1497" s="28">
        <v>39.520000000000003</v>
      </c>
      <c r="C1497" s="28">
        <v>11.81</v>
      </c>
      <c r="D1497" s="28" t="s">
        <v>2379</v>
      </c>
      <c r="E1497" s="28" t="s">
        <v>2379</v>
      </c>
      <c r="F1497" s="28" t="s">
        <v>2379</v>
      </c>
      <c r="G1497" s="28">
        <v>0</v>
      </c>
      <c r="H1497" s="28" t="s">
        <v>2379</v>
      </c>
      <c r="I1497" s="28" t="str">
        <f>IF('Medical Examinations'!$B1497&lt;18.5, "Underweight", IF('Medical Examinations'!$B1497&lt;=24.9, "Normal Weight", IF('Medical Examinations'!$B1497&lt;=29.9, "Overweight", "Obesity")))</f>
        <v>Obesity</v>
      </c>
      <c r="J1497" s="30" t="str">
        <f>IF('Medical Examinations'!$C1497&lt;5.7, "Normal", IF('Medical Examinations'!$C1497&lt;=6.4, "Prediabetes", "Diabetes"))</f>
        <v>Diabetes</v>
      </c>
    </row>
    <row r="1498" spans="1:10" x14ac:dyDescent="0.3">
      <c r="A1498" s="39" t="s">
        <v>873</v>
      </c>
      <c r="B1498" s="23">
        <v>24.49</v>
      </c>
      <c r="C1498" s="23">
        <v>4.67</v>
      </c>
      <c r="D1498" s="23" t="s">
        <v>2379</v>
      </c>
      <c r="E1498" s="23" t="s">
        <v>2379</v>
      </c>
      <c r="F1498" s="23" t="s">
        <v>2379</v>
      </c>
      <c r="G1498" s="23">
        <v>0</v>
      </c>
      <c r="H1498" s="23" t="s">
        <v>2379</v>
      </c>
      <c r="I1498" s="23" t="str">
        <f>IF('Medical Examinations'!$B1498&lt;18.5, "Underweight", IF('Medical Examinations'!$B1498&lt;=24.9, "Normal Weight", IF('Medical Examinations'!$B1498&lt;=29.9, "Overweight", "Obesity")))</f>
        <v>Normal Weight</v>
      </c>
      <c r="J1498" s="33" t="str">
        <f>IF('Medical Examinations'!$C1498&lt;5.7, "Normal", IF('Medical Examinations'!$C1498&lt;=6.4, "Prediabetes", "Diabetes"))</f>
        <v>Normal</v>
      </c>
    </row>
    <row r="1499" spans="1:10" x14ac:dyDescent="0.3">
      <c r="A1499" s="38" t="s">
        <v>872</v>
      </c>
      <c r="B1499" s="28">
        <v>26.315000000000001</v>
      </c>
      <c r="C1499" s="28">
        <v>6.02</v>
      </c>
      <c r="D1499" s="28" t="s">
        <v>2379</v>
      </c>
      <c r="E1499" s="28" t="s">
        <v>2379</v>
      </c>
      <c r="F1499" s="28" t="s">
        <v>2379</v>
      </c>
      <c r="G1499" s="28">
        <v>0</v>
      </c>
      <c r="H1499" s="28" t="s">
        <v>2379</v>
      </c>
      <c r="I1499" s="28" t="str">
        <f>IF('Medical Examinations'!$B1499&lt;18.5, "Underweight", IF('Medical Examinations'!$B1499&lt;=24.9, "Normal Weight", IF('Medical Examinations'!$B1499&lt;=29.9, "Overweight", "Obesity")))</f>
        <v>Overweight</v>
      </c>
      <c r="J1499" s="30" t="str">
        <f>IF('Medical Examinations'!$C1499&lt;5.7, "Normal", IF('Medical Examinations'!$C1499&lt;=6.4, "Prediabetes", "Diabetes"))</f>
        <v>Prediabetes</v>
      </c>
    </row>
    <row r="1500" spans="1:10" x14ac:dyDescent="0.3">
      <c r="A1500" s="39" t="s">
        <v>871</v>
      </c>
      <c r="B1500" s="23">
        <v>22.58</v>
      </c>
      <c r="C1500" s="23">
        <v>7.46</v>
      </c>
      <c r="D1500" s="23" t="s">
        <v>2379</v>
      </c>
      <c r="E1500" s="23" t="s">
        <v>2379</v>
      </c>
      <c r="F1500" s="23" t="s">
        <v>2379</v>
      </c>
      <c r="G1500" s="23">
        <v>0</v>
      </c>
      <c r="H1500" s="23" t="s">
        <v>2379</v>
      </c>
      <c r="I1500" s="23" t="str">
        <f>IF('Medical Examinations'!$B1500&lt;18.5, "Underweight", IF('Medical Examinations'!$B1500&lt;=24.9, "Normal Weight", IF('Medical Examinations'!$B1500&lt;=29.9, "Overweight", "Obesity")))</f>
        <v>Normal Weight</v>
      </c>
      <c r="J1500" s="33" t="str">
        <f>IF('Medical Examinations'!$C1500&lt;5.7, "Normal", IF('Medical Examinations'!$C1500&lt;=6.4, "Prediabetes", "Diabetes"))</f>
        <v>Diabetes</v>
      </c>
    </row>
    <row r="1501" spans="1:10" x14ac:dyDescent="0.3">
      <c r="A1501" s="38" t="s">
        <v>870</v>
      </c>
      <c r="B1501" s="28">
        <v>19.475000000000001</v>
      </c>
      <c r="C1501" s="28">
        <v>4.74</v>
      </c>
      <c r="D1501" s="28" t="s">
        <v>2379</v>
      </c>
      <c r="E1501" s="28" t="s">
        <v>2379</v>
      </c>
      <c r="F1501" s="28" t="s">
        <v>2379</v>
      </c>
      <c r="G1501" s="28">
        <v>1</v>
      </c>
      <c r="H1501" s="28" t="s">
        <v>2379</v>
      </c>
      <c r="I1501" s="28" t="str">
        <f>IF('Medical Examinations'!$B1501&lt;18.5, "Underweight", IF('Medical Examinations'!$B1501&lt;=24.9, "Normal Weight", IF('Medical Examinations'!$B1501&lt;=29.9, "Overweight", "Obesity")))</f>
        <v>Normal Weight</v>
      </c>
      <c r="J1501" s="30" t="str">
        <f>IF('Medical Examinations'!$C1501&lt;5.7, "Normal", IF('Medical Examinations'!$C1501&lt;=6.4, "Prediabetes", "Diabetes"))</f>
        <v>Normal</v>
      </c>
    </row>
    <row r="1502" spans="1:10" x14ac:dyDescent="0.3">
      <c r="A1502" s="39" t="s">
        <v>869</v>
      </c>
      <c r="B1502" s="23">
        <v>26.33</v>
      </c>
      <c r="C1502" s="23">
        <v>4.79</v>
      </c>
      <c r="D1502" s="23" t="s">
        <v>2379</v>
      </c>
      <c r="E1502" s="23" t="s">
        <v>2379</v>
      </c>
      <c r="F1502" s="23" t="s">
        <v>2379</v>
      </c>
      <c r="G1502" s="23">
        <v>0</v>
      </c>
      <c r="H1502" s="23" t="s">
        <v>2379</v>
      </c>
      <c r="I1502" s="23" t="str">
        <f>IF('Medical Examinations'!$B1502&lt;18.5, "Underweight", IF('Medical Examinations'!$B1502&lt;=24.9, "Normal Weight", IF('Medical Examinations'!$B1502&lt;=29.9, "Overweight", "Obesity")))</f>
        <v>Overweight</v>
      </c>
      <c r="J1502" s="33" t="str">
        <f>IF('Medical Examinations'!$C1502&lt;5.7, "Normal", IF('Medical Examinations'!$C1502&lt;=6.4, "Prediabetes", "Diabetes"))</f>
        <v>Normal</v>
      </c>
    </row>
    <row r="1503" spans="1:10" x14ac:dyDescent="0.3">
      <c r="A1503" s="38" t="s">
        <v>868</v>
      </c>
      <c r="B1503" s="28">
        <v>17.29</v>
      </c>
      <c r="C1503" s="28">
        <v>5.35</v>
      </c>
      <c r="D1503" s="28" t="s">
        <v>2381</v>
      </c>
      <c r="E1503" s="28" t="s">
        <v>2379</v>
      </c>
      <c r="F1503" s="28" t="s">
        <v>2379</v>
      </c>
      <c r="G1503" s="28">
        <v>0</v>
      </c>
      <c r="H1503" s="28" t="s">
        <v>2379</v>
      </c>
      <c r="I1503" s="28" t="str">
        <f>IF('Medical Examinations'!$B1503&lt;18.5, "Underweight", IF('Medical Examinations'!$B1503&lt;=24.9, "Normal Weight", IF('Medical Examinations'!$B1503&lt;=29.9, "Overweight", "Obesity")))</f>
        <v>Underweight</v>
      </c>
      <c r="J1503" s="30" t="str">
        <f>IF('Medical Examinations'!$C1503&lt;5.7, "Normal", IF('Medical Examinations'!$C1503&lt;=6.4, "Prediabetes", "Diabetes"))</f>
        <v>Normal</v>
      </c>
    </row>
    <row r="1504" spans="1:10" x14ac:dyDescent="0.3">
      <c r="A1504" s="39" t="s">
        <v>867</v>
      </c>
      <c r="B1504" s="23">
        <v>42.88</v>
      </c>
      <c r="C1504" s="23">
        <v>4.87</v>
      </c>
      <c r="D1504" s="23" t="s">
        <v>2379</v>
      </c>
      <c r="E1504" s="23" t="s">
        <v>2380</v>
      </c>
      <c r="F1504" s="23" t="s">
        <v>2379</v>
      </c>
      <c r="G1504" s="23">
        <v>1</v>
      </c>
      <c r="H1504" s="23" t="s">
        <v>2379</v>
      </c>
      <c r="I1504" s="23" t="str">
        <f>IF('Medical Examinations'!$B1504&lt;18.5, "Underweight", IF('Medical Examinations'!$B1504&lt;=24.9, "Normal Weight", IF('Medical Examinations'!$B1504&lt;=29.9, "Overweight", "Obesity")))</f>
        <v>Obesity</v>
      </c>
      <c r="J1504" s="33" t="str">
        <f>IF('Medical Examinations'!$C1504&lt;5.7, "Normal", IF('Medical Examinations'!$C1504&lt;=6.4, "Prediabetes", "Diabetes"))</f>
        <v>Normal</v>
      </c>
    </row>
    <row r="1505" spans="1:10" x14ac:dyDescent="0.3">
      <c r="A1505" s="38" t="s">
        <v>866</v>
      </c>
      <c r="B1505" s="28">
        <v>32.200000000000003</v>
      </c>
      <c r="C1505" s="28">
        <v>10.09</v>
      </c>
      <c r="D1505" s="28" t="s">
        <v>2381</v>
      </c>
      <c r="E1505" s="28" t="s">
        <v>2379</v>
      </c>
      <c r="F1505" s="28" t="s">
        <v>2379</v>
      </c>
      <c r="G1505" s="28">
        <v>0</v>
      </c>
      <c r="H1505" s="28" t="s">
        <v>2379</v>
      </c>
      <c r="I1505" s="28" t="str">
        <f>IF('Medical Examinations'!$B1505&lt;18.5, "Underweight", IF('Medical Examinations'!$B1505&lt;=24.9, "Normal Weight", IF('Medical Examinations'!$B1505&lt;=29.9, "Overweight", "Obesity")))</f>
        <v>Obesity</v>
      </c>
      <c r="J1505" s="30" t="str">
        <f>IF('Medical Examinations'!$C1505&lt;5.7, "Normal", IF('Medical Examinations'!$C1505&lt;=6.4, "Prediabetes", "Diabetes"))</f>
        <v>Diabetes</v>
      </c>
    </row>
    <row r="1506" spans="1:10" x14ac:dyDescent="0.3">
      <c r="A1506" s="39" t="s">
        <v>865</v>
      </c>
      <c r="B1506" s="23">
        <v>18.75</v>
      </c>
      <c r="C1506" s="23">
        <v>5.47</v>
      </c>
      <c r="D1506" s="23" t="s">
        <v>2381</v>
      </c>
      <c r="E1506" s="23" t="s">
        <v>2379</v>
      </c>
      <c r="F1506" s="23" t="s">
        <v>2381</v>
      </c>
      <c r="G1506" s="23">
        <v>1</v>
      </c>
      <c r="H1506" s="23" t="s">
        <v>2379</v>
      </c>
      <c r="I1506" s="23" t="str">
        <f>IF('Medical Examinations'!$B1506&lt;18.5, "Underweight", IF('Medical Examinations'!$B1506&lt;=24.9, "Normal Weight", IF('Medical Examinations'!$B1506&lt;=29.9, "Overweight", "Obesity")))</f>
        <v>Normal Weight</v>
      </c>
      <c r="J1506" s="33" t="str">
        <f>IF('Medical Examinations'!$C1506&lt;5.7, "Normal", IF('Medical Examinations'!$C1506&lt;=6.4, "Prediabetes", "Diabetes"))</f>
        <v>Normal</v>
      </c>
    </row>
    <row r="1507" spans="1:10" x14ac:dyDescent="0.3">
      <c r="A1507" s="38" t="s">
        <v>864</v>
      </c>
      <c r="B1507" s="28">
        <v>22.36</v>
      </c>
      <c r="C1507" s="28">
        <v>8.6</v>
      </c>
      <c r="D1507" s="28" t="s">
        <v>2379</v>
      </c>
      <c r="E1507" s="28" t="s">
        <v>2379</v>
      </c>
      <c r="F1507" s="28" t="s">
        <v>2379</v>
      </c>
      <c r="G1507" s="28">
        <v>0</v>
      </c>
      <c r="H1507" s="28" t="s">
        <v>2379</v>
      </c>
      <c r="I1507" s="28" t="str">
        <f>IF('Medical Examinations'!$B1507&lt;18.5, "Underweight", IF('Medical Examinations'!$B1507&lt;=24.9, "Normal Weight", IF('Medical Examinations'!$B1507&lt;=29.9, "Overweight", "Obesity")))</f>
        <v>Normal Weight</v>
      </c>
      <c r="J1507" s="30" t="str">
        <f>IF('Medical Examinations'!$C1507&lt;5.7, "Normal", IF('Medical Examinations'!$C1507&lt;=6.4, "Prediabetes", "Diabetes"))</f>
        <v>Diabetes</v>
      </c>
    </row>
    <row r="1508" spans="1:10" x14ac:dyDescent="0.3">
      <c r="A1508" s="39" t="s">
        <v>863</v>
      </c>
      <c r="B1508" s="23">
        <v>23.94</v>
      </c>
      <c r="C1508" s="23">
        <v>10.74</v>
      </c>
      <c r="D1508" s="23" t="s">
        <v>2381</v>
      </c>
      <c r="E1508" s="23" t="s">
        <v>2379</v>
      </c>
      <c r="F1508" s="23" t="s">
        <v>2379</v>
      </c>
      <c r="G1508" s="23">
        <v>0</v>
      </c>
      <c r="H1508" s="23" t="s">
        <v>2379</v>
      </c>
      <c r="I1508" s="23" t="str">
        <f>IF('Medical Examinations'!$B1508&lt;18.5, "Underweight", IF('Medical Examinations'!$B1508&lt;=24.9, "Normal Weight", IF('Medical Examinations'!$B1508&lt;=29.9, "Overweight", "Obesity")))</f>
        <v>Normal Weight</v>
      </c>
      <c r="J1508" s="33" t="str">
        <f>IF('Medical Examinations'!$C1508&lt;5.7, "Normal", IF('Medical Examinations'!$C1508&lt;=6.4, "Prediabetes", "Diabetes"))</f>
        <v>Diabetes</v>
      </c>
    </row>
    <row r="1509" spans="1:10" x14ac:dyDescent="0.3">
      <c r="A1509" s="38" t="s">
        <v>862</v>
      </c>
      <c r="B1509" s="28">
        <v>30.1</v>
      </c>
      <c r="C1509" s="28">
        <v>4.3899999999999997</v>
      </c>
      <c r="D1509" s="28" t="s">
        <v>2379</v>
      </c>
      <c r="E1509" s="28" t="s">
        <v>2379</v>
      </c>
      <c r="F1509" s="28" t="s">
        <v>2381</v>
      </c>
      <c r="G1509" s="28">
        <v>1</v>
      </c>
      <c r="H1509" s="28" t="s">
        <v>2379</v>
      </c>
      <c r="I1509" s="28" t="str">
        <f>IF('Medical Examinations'!$B1509&lt;18.5, "Underweight", IF('Medical Examinations'!$B1509&lt;=24.9, "Normal Weight", IF('Medical Examinations'!$B1509&lt;=29.9, "Overweight", "Obesity")))</f>
        <v>Obesity</v>
      </c>
      <c r="J1509" s="30" t="str">
        <f>IF('Medical Examinations'!$C1509&lt;5.7, "Normal", IF('Medical Examinations'!$C1509&lt;=6.4, "Prediabetes", "Diabetes"))</f>
        <v>Normal</v>
      </c>
    </row>
    <row r="1510" spans="1:10" x14ac:dyDescent="0.3">
      <c r="A1510" s="39" t="s">
        <v>861</v>
      </c>
      <c r="B1510" s="23">
        <v>21.93</v>
      </c>
      <c r="C1510" s="23">
        <v>6.3</v>
      </c>
      <c r="D1510" s="23" t="s">
        <v>2379</v>
      </c>
      <c r="E1510" s="23" t="s">
        <v>2379</v>
      </c>
      <c r="F1510" s="23" t="s">
        <v>2379</v>
      </c>
      <c r="G1510" s="23">
        <v>0</v>
      </c>
      <c r="H1510" s="23" t="s">
        <v>2379</v>
      </c>
      <c r="I1510" s="23" t="str">
        <f>IF('Medical Examinations'!$B1510&lt;18.5, "Underweight", IF('Medical Examinations'!$B1510&lt;=24.9, "Normal Weight", IF('Medical Examinations'!$B1510&lt;=29.9, "Overweight", "Obesity")))</f>
        <v>Normal Weight</v>
      </c>
      <c r="J1510" s="33" t="str">
        <f>IF('Medical Examinations'!$C1510&lt;5.7, "Normal", IF('Medical Examinations'!$C1510&lt;=6.4, "Prediabetes", "Diabetes"))</f>
        <v>Prediabetes</v>
      </c>
    </row>
    <row r="1511" spans="1:10" x14ac:dyDescent="0.3">
      <c r="A1511" s="38" t="s">
        <v>860</v>
      </c>
      <c r="B1511" s="28">
        <v>39.75</v>
      </c>
      <c r="C1511" s="28">
        <v>5.41</v>
      </c>
      <c r="D1511" s="28" t="s">
        <v>2379</v>
      </c>
      <c r="E1511" s="28" t="s">
        <v>2380</v>
      </c>
      <c r="F1511" s="28" t="s">
        <v>2379</v>
      </c>
      <c r="G1511" s="28">
        <v>1</v>
      </c>
      <c r="H1511" s="28" t="s">
        <v>2379</v>
      </c>
      <c r="I1511" s="28" t="str">
        <f>IF('Medical Examinations'!$B1511&lt;18.5, "Underweight", IF('Medical Examinations'!$B1511&lt;=24.9, "Normal Weight", IF('Medical Examinations'!$B1511&lt;=29.9, "Overweight", "Obesity")))</f>
        <v>Obesity</v>
      </c>
      <c r="J1511" s="30" t="str">
        <f>IF('Medical Examinations'!$C1511&lt;5.7, "Normal", IF('Medical Examinations'!$C1511&lt;=6.4, "Prediabetes", "Diabetes"))</f>
        <v>Normal</v>
      </c>
    </row>
    <row r="1512" spans="1:10" x14ac:dyDescent="0.3">
      <c r="A1512" s="39" t="s">
        <v>859</v>
      </c>
      <c r="B1512" s="23">
        <v>26.03</v>
      </c>
      <c r="C1512" s="23">
        <v>4.47</v>
      </c>
      <c r="D1512" s="23" t="s">
        <v>2379</v>
      </c>
      <c r="E1512" s="23" t="s">
        <v>2379</v>
      </c>
      <c r="F1512" s="23" t="s">
        <v>2381</v>
      </c>
      <c r="G1512" s="23">
        <v>1</v>
      </c>
      <c r="H1512" s="23" t="s">
        <v>2379</v>
      </c>
      <c r="I1512" s="23" t="str">
        <f>IF('Medical Examinations'!$B1512&lt;18.5, "Underweight", IF('Medical Examinations'!$B1512&lt;=24.9, "Normal Weight", IF('Medical Examinations'!$B1512&lt;=29.9, "Overweight", "Obesity")))</f>
        <v>Overweight</v>
      </c>
      <c r="J1512" s="33" t="str">
        <f>IF('Medical Examinations'!$C1512&lt;5.7, "Normal", IF('Medical Examinations'!$C1512&lt;=6.4, "Prediabetes", "Diabetes"))</f>
        <v>Normal</v>
      </c>
    </row>
    <row r="1513" spans="1:10" x14ac:dyDescent="0.3">
      <c r="A1513" s="38" t="s">
        <v>858</v>
      </c>
      <c r="B1513" s="28">
        <v>34.51</v>
      </c>
      <c r="C1513" s="28">
        <v>6.26</v>
      </c>
      <c r="D1513" s="28" t="s">
        <v>2379</v>
      </c>
      <c r="E1513" s="28" t="s">
        <v>2379</v>
      </c>
      <c r="F1513" s="28" t="s">
        <v>2379</v>
      </c>
      <c r="G1513" s="28">
        <v>0</v>
      </c>
      <c r="H1513" s="28" t="s">
        <v>2379</v>
      </c>
      <c r="I1513" s="28" t="str">
        <f>IF('Medical Examinations'!$B1513&lt;18.5, "Underweight", IF('Medical Examinations'!$B1513&lt;=24.9, "Normal Weight", IF('Medical Examinations'!$B1513&lt;=29.9, "Overweight", "Obesity")))</f>
        <v>Obesity</v>
      </c>
      <c r="J1513" s="30" t="str">
        <f>IF('Medical Examinations'!$C1513&lt;5.7, "Normal", IF('Medical Examinations'!$C1513&lt;=6.4, "Prediabetes", "Diabetes"))</f>
        <v>Prediabetes</v>
      </c>
    </row>
    <row r="1514" spans="1:10" x14ac:dyDescent="0.3">
      <c r="A1514" s="39" t="s">
        <v>857</v>
      </c>
      <c r="B1514" s="23">
        <v>19.32</v>
      </c>
      <c r="C1514" s="23">
        <v>11.58</v>
      </c>
      <c r="D1514" s="23" t="s">
        <v>2381</v>
      </c>
      <c r="E1514" s="23" t="s">
        <v>2379</v>
      </c>
      <c r="F1514" s="23" t="s">
        <v>2379</v>
      </c>
      <c r="G1514" s="23">
        <v>1</v>
      </c>
      <c r="H1514" s="23" t="s">
        <v>2379</v>
      </c>
      <c r="I1514" s="23" t="str">
        <f>IF('Medical Examinations'!$B1514&lt;18.5, "Underweight", IF('Medical Examinations'!$B1514&lt;=24.9, "Normal Weight", IF('Medical Examinations'!$B1514&lt;=29.9, "Overweight", "Obesity")))</f>
        <v>Normal Weight</v>
      </c>
      <c r="J1514" s="33" t="str">
        <f>IF('Medical Examinations'!$C1514&lt;5.7, "Normal", IF('Medical Examinations'!$C1514&lt;=6.4, "Prediabetes", "Diabetes"))</f>
        <v>Diabetes</v>
      </c>
    </row>
    <row r="1515" spans="1:10" x14ac:dyDescent="0.3">
      <c r="A1515" s="38" t="s">
        <v>856</v>
      </c>
      <c r="B1515" s="28">
        <v>28.5</v>
      </c>
      <c r="C1515" s="28">
        <v>4.3600000000000003</v>
      </c>
      <c r="D1515" s="28" t="s">
        <v>2379</v>
      </c>
      <c r="E1515" s="28" t="s">
        <v>2379</v>
      </c>
      <c r="F1515" s="28" t="s">
        <v>2379</v>
      </c>
      <c r="G1515" s="28">
        <v>0</v>
      </c>
      <c r="H1515" s="28" t="s">
        <v>2379</v>
      </c>
      <c r="I1515" s="28" t="str">
        <f>IF('Medical Examinations'!$B1515&lt;18.5, "Underweight", IF('Medical Examinations'!$B1515&lt;=24.9, "Normal Weight", IF('Medical Examinations'!$B1515&lt;=29.9, "Overweight", "Obesity")))</f>
        <v>Overweight</v>
      </c>
      <c r="J1515" s="30" t="str">
        <f>IF('Medical Examinations'!$C1515&lt;5.7, "Normal", IF('Medical Examinations'!$C1515&lt;=6.4, "Prediabetes", "Diabetes"))</f>
        <v>Normal</v>
      </c>
    </row>
    <row r="1516" spans="1:10" x14ac:dyDescent="0.3">
      <c r="A1516" s="39" t="s">
        <v>855</v>
      </c>
      <c r="B1516" s="23">
        <v>30.875</v>
      </c>
      <c r="C1516" s="23">
        <v>4.1399999999999997</v>
      </c>
      <c r="D1516" s="23" t="s">
        <v>2381</v>
      </c>
      <c r="E1516" s="23" t="s">
        <v>2379</v>
      </c>
      <c r="F1516" s="23" t="s">
        <v>2379</v>
      </c>
      <c r="G1516" s="23">
        <v>0</v>
      </c>
      <c r="H1516" s="23" t="s">
        <v>2379</v>
      </c>
      <c r="I1516" s="23" t="str">
        <f>IF('Medical Examinations'!$B1516&lt;18.5, "Underweight", IF('Medical Examinations'!$B1516&lt;=24.9, "Normal Weight", IF('Medical Examinations'!$B1516&lt;=29.9, "Overweight", "Obesity")))</f>
        <v>Obesity</v>
      </c>
      <c r="J1516" s="33" t="str">
        <f>IF('Medical Examinations'!$C1516&lt;5.7, "Normal", IF('Medical Examinations'!$C1516&lt;=6.4, "Prediabetes", "Diabetes"))</f>
        <v>Normal</v>
      </c>
    </row>
    <row r="1517" spans="1:10" x14ac:dyDescent="0.3">
      <c r="A1517" s="38" t="s">
        <v>854</v>
      </c>
      <c r="B1517" s="28">
        <v>24.02</v>
      </c>
      <c r="C1517" s="28">
        <v>4.38</v>
      </c>
      <c r="D1517" s="28" t="s">
        <v>2379</v>
      </c>
      <c r="E1517" s="28" t="s">
        <v>2379</v>
      </c>
      <c r="F1517" s="28" t="s">
        <v>2379</v>
      </c>
      <c r="G1517" s="28">
        <v>0</v>
      </c>
      <c r="H1517" s="28" t="s">
        <v>2379</v>
      </c>
      <c r="I1517" s="28" t="str">
        <f>IF('Medical Examinations'!$B1517&lt;18.5, "Underweight", IF('Medical Examinations'!$B1517&lt;=24.9, "Normal Weight", IF('Medical Examinations'!$B1517&lt;=29.9, "Overweight", "Obesity")))</f>
        <v>Normal Weight</v>
      </c>
      <c r="J1517" s="30" t="str">
        <f>IF('Medical Examinations'!$C1517&lt;5.7, "Normal", IF('Medical Examinations'!$C1517&lt;=6.4, "Prediabetes", "Diabetes"))</f>
        <v>Normal</v>
      </c>
    </row>
    <row r="1518" spans="1:10" x14ac:dyDescent="0.3">
      <c r="A1518" s="39" t="s">
        <v>853</v>
      </c>
      <c r="B1518" s="23">
        <v>36.08</v>
      </c>
      <c r="C1518" s="23">
        <v>11.61</v>
      </c>
      <c r="D1518" s="23" t="s">
        <v>2381</v>
      </c>
      <c r="E1518" s="23" t="s">
        <v>2379</v>
      </c>
      <c r="F1518" s="23" t="s">
        <v>2379</v>
      </c>
      <c r="G1518" s="23">
        <v>0</v>
      </c>
      <c r="H1518" s="23" t="s">
        <v>2379</v>
      </c>
      <c r="I1518" s="23" t="str">
        <f>IF('Medical Examinations'!$B1518&lt;18.5, "Underweight", IF('Medical Examinations'!$B1518&lt;=24.9, "Normal Weight", IF('Medical Examinations'!$B1518&lt;=29.9, "Overweight", "Obesity")))</f>
        <v>Obesity</v>
      </c>
      <c r="J1518" s="33" t="str">
        <f>IF('Medical Examinations'!$C1518&lt;5.7, "Normal", IF('Medical Examinations'!$C1518&lt;=6.4, "Prediabetes", "Diabetes"))</f>
        <v>Diabetes</v>
      </c>
    </row>
    <row r="1519" spans="1:10" x14ac:dyDescent="0.3">
      <c r="A1519" s="38" t="s">
        <v>852</v>
      </c>
      <c r="B1519" s="28">
        <v>32.200000000000003</v>
      </c>
      <c r="C1519" s="28">
        <v>10.59</v>
      </c>
      <c r="D1519" s="28" t="s">
        <v>2381</v>
      </c>
      <c r="E1519" s="28" t="s">
        <v>2379</v>
      </c>
      <c r="F1519" s="28" t="s">
        <v>2379</v>
      </c>
      <c r="G1519" s="28">
        <v>0</v>
      </c>
      <c r="H1519" s="28" t="s">
        <v>2379</v>
      </c>
      <c r="I1519" s="28" t="str">
        <f>IF('Medical Examinations'!$B1519&lt;18.5, "Underweight", IF('Medical Examinations'!$B1519&lt;=24.9, "Normal Weight", IF('Medical Examinations'!$B1519&lt;=29.9, "Overweight", "Obesity")))</f>
        <v>Obesity</v>
      </c>
      <c r="J1519" s="30" t="str">
        <f>IF('Medical Examinations'!$C1519&lt;5.7, "Normal", IF('Medical Examinations'!$C1519&lt;=6.4, "Prediabetes", "Diabetes"))</f>
        <v>Diabetes</v>
      </c>
    </row>
    <row r="1520" spans="1:10" x14ac:dyDescent="0.3">
      <c r="A1520" s="39" t="s">
        <v>851</v>
      </c>
      <c r="B1520" s="23">
        <v>28.05</v>
      </c>
      <c r="C1520" s="23">
        <v>11.85</v>
      </c>
      <c r="D1520" s="23" t="s">
        <v>2381</v>
      </c>
      <c r="E1520" s="23" t="s">
        <v>2379</v>
      </c>
      <c r="F1520" s="23" t="s">
        <v>2379</v>
      </c>
      <c r="G1520" s="23">
        <v>0</v>
      </c>
      <c r="H1520" s="23" t="s">
        <v>2379</v>
      </c>
      <c r="I1520" s="23" t="str">
        <f>IF('Medical Examinations'!$B1520&lt;18.5, "Underweight", IF('Medical Examinations'!$B1520&lt;=24.9, "Normal Weight", IF('Medical Examinations'!$B1520&lt;=29.9, "Overweight", "Obesity")))</f>
        <v>Overweight</v>
      </c>
      <c r="J1520" s="33" t="str">
        <f>IF('Medical Examinations'!$C1520&lt;5.7, "Normal", IF('Medical Examinations'!$C1520&lt;=6.4, "Prediabetes", "Diabetes"))</f>
        <v>Diabetes</v>
      </c>
    </row>
    <row r="1521" spans="1:10" x14ac:dyDescent="0.3">
      <c r="A1521" s="38" t="s">
        <v>850</v>
      </c>
      <c r="B1521" s="28">
        <v>19</v>
      </c>
      <c r="C1521" s="28">
        <v>5.46</v>
      </c>
      <c r="D1521" s="28" t="s">
        <v>2381</v>
      </c>
      <c r="E1521" s="28" t="s">
        <v>2379</v>
      </c>
      <c r="F1521" s="28" t="s">
        <v>2379</v>
      </c>
      <c r="G1521" s="28">
        <v>1</v>
      </c>
      <c r="H1521" s="28" t="s">
        <v>2379</v>
      </c>
      <c r="I1521" s="28" t="str">
        <f>IF('Medical Examinations'!$B1521&lt;18.5, "Underweight", IF('Medical Examinations'!$B1521&lt;=24.9, "Normal Weight", IF('Medical Examinations'!$B1521&lt;=29.9, "Overweight", "Obesity")))</f>
        <v>Normal Weight</v>
      </c>
      <c r="J1521" s="30" t="str">
        <f>IF('Medical Examinations'!$C1521&lt;5.7, "Normal", IF('Medical Examinations'!$C1521&lt;=6.4, "Prediabetes", "Diabetes"))</f>
        <v>Normal</v>
      </c>
    </row>
    <row r="1522" spans="1:10" x14ac:dyDescent="0.3">
      <c r="A1522" s="39" t="s">
        <v>849</v>
      </c>
      <c r="B1522" s="23">
        <v>16.13</v>
      </c>
      <c r="C1522" s="23">
        <v>4.54</v>
      </c>
      <c r="D1522" s="23" t="s">
        <v>2381</v>
      </c>
      <c r="E1522" s="23" t="s">
        <v>2379</v>
      </c>
      <c r="F1522" s="23" t="s">
        <v>2379</v>
      </c>
      <c r="G1522" s="23">
        <v>2</v>
      </c>
      <c r="H1522" s="23" t="s">
        <v>2379</v>
      </c>
      <c r="I1522" s="23" t="str">
        <f>IF('Medical Examinations'!$B1522&lt;18.5, "Underweight", IF('Medical Examinations'!$B1522&lt;=24.9, "Normal Weight", IF('Medical Examinations'!$B1522&lt;=29.9, "Overweight", "Obesity")))</f>
        <v>Underweight</v>
      </c>
      <c r="J1522" s="33" t="str">
        <f>IF('Medical Examinations'!$C1522&lt;5.7, "Normal", IF('Medical Examinations'!$C1522&lt;=6.4, "Prediabetes", "Diabetes"))</f>
        <v>Normal</v>
      </c>
    </row>
    <row r="1523" spans="1:10" x14ac:dyDescent="0.3">
      <c r="A1523" s="38" t="s">
        <v>848</v>
      </c>
      <c r="B1523" s="28">
        <v>18.77</v>
      </c>
      <c r="C1523" s="28">
        <v>11.98</v>
      </c>
      <c r="D1523" s="28" t="s">
        <v>2381</v>
      </c>
      <c r="E1523" s="28" t="s">
        <v>2379</v>
      </c>
      <c r="F1523" s="28" t="s">
        <v>2379</v>
      </c>
      <c r="G1523" s="28">
        <v>2</v>
      </c>
      <c r="H1523" s="28" t="s">
        <v>2379</v>
      </c>
      <c r="I1523" s="28" t="str">
        <f>IF('Medical Examinations'!$B1523&lt;18.5, "Underweight", IF('Medical Examinations'!$B1523&lt;=24.9, "Normal Weight", IF('Medical Examinations'!$B1523&lt;=29.9, "Overweight", "Obesity")))</f>
        <v>Normal Weight</v>
      </c>
      <c r="J1523" s="30" t="str">
        <f>IF('Medical Examinations'!$C1523&lt;5.7, "Normal", IF('Medical Examinations'!$C1523&lt;=6.4, "Prediabetes", "Diabetes"))</f>
        <v>Diabetes</v>
      </c>
    </row>
    <row r="1524" spans="1:10" x14ac:dyDescent="0.3">
      <c r="A1524" s="39" t="s">
        <v>847</v>
      </c>
      <c r="B1524" s="23">
        <v>28.88</v>
      </c>
      <c r="C1524" s="23">
        <v>6.59</v>
      </c>
      <c r="D1524" s="23" t="s">
        <v>2381</v>
      </c>
      <c r="E1524" s="23" t="s">
        <v>2379</v>
      </c>
      <c r="F1524" s="23" t="s">
        <v>2379</v>
      </c>
      <c r="G1524" s="23">
        <v>1</v>
      </c>
      <c r="H1524" s="23" t="s">
        <v>2379</v>
      </c>
      <c r="I1524" s="23" t="str">
        <f>IF('Medical Examinations'!$B1524&lt;18.5, "Underweight", IF('Medical Examinations'!$B1524&lt;=24.9, "Normal Weight", IF('Medical Examinations'!$B1524&lt;=29.9, "Overweight", "Obesity")))</f>
        <v>Overweight</v>
      </c>
      <c r="J1524" s="33" t="str">
        <f>IF('Medical Examinations'!$C1524&lt;5.7, "Normal", IF('Medical Examinations'!$C1524&lt;=6.4, "Prediabetes", "Diabetes"))</f>
        <v>Diabetes</v>
      </c>
    </row>
    <row r="1525" spans="1:10" x14ac:dyDescent="0.3">
      <c r="A1525" s="38" t="s">
        <v>846</v>
      </c>
      <c r="B1525" s="28">
        <v>27.55</v>
      </c>
      <c r="C1525" s="28">
        <v>10.83</v>
      </c>
      <c r="D1525" s="28" t="s">
        <v>2381</v>
      </c>
      <c r="E1525" s="28" t="s">
        <v>2379</v>
      </c>
      <c r="F1525" s="28" t="s">
        <v>2379</v>
      </c>
      <c r="G1525" s="28">
        <v>1</v>
      </c>
      <c r="H1525" s="28" t="s">
        <v>2379</v>
      </c>
      <c r="I1525" s="28" t="str">
        <f>IF('Medical Examinations'!$B1525&lt;18.5, "Underweight", IF('Medical Examinations'!$B1525&lt;=24.9, "Normal Weight", IF('Medical Examinations'!$B1525&lt;=29.9, "Overweight", "Obesity")))</f>
        <v>Overweight</v>
      </c>
      <c r="J1525" s="30" t="str">
        <f>IF('Medical Examinations'!$C1525&lt;5.7, "Normal", IF('Medical Examinations'!$C1525&lt;=6.4, "Prediabetes", "Diabetes"))</f>
        <v>Diabetes</v>
      </c>
    </row>
    <row r="1526" spans="1:10" x14ac:dyDescent="0.3">
      <c r="A1526" s="39" t="s">
        <v>845</v>
      </c>
      <c r="B1526" s="23">
        <v>15.6</v>
      </c>
      <c r="C1526" s="23">
        <v>8.6</v>
      </c>
      <c r="D1526" s="23" t="s">
        <v>2379</v>
      </c>
      <c r="E1526" s="23" t="s">
        <v>2379</v>
      </c>
      <c r="F1526" s="23" t="s">
        <v>2379</v>
      </c>
      <c r="G1526" s="23">
        <v>0</v>
      </c>
      <c r="H1526" s="23" t="s">
        <v>2379</v>
      </c>
      <c r="I1526" s="23" t="str">
        <f>IF('Medical Examinations'!$B1526&lt;18.5, "Underweight", IF('Medical Examinations'!$B1526&lt;=24.9, "Normal Weight", IF('Medical Examinations'!$B1526&lt;=29.9, "Overweight", "Obesity")))</f>
        <v>Underweight</v>
      </c>
      <c r="J1526" s="33" t="str">
        <f>IF('Medical Examinations'!$C1526&lt;5.7, "Normal", IF('Medical Examinations'!$C1526&lt;=6.4, "Prediabetes", "Diabetes"))</f>
        <v>Diabetes</v>
      </c>
    </row>
    <row r="1527" spans="1:10" x14ac:dyDescent="0.3">
      <c r="A1527" s="38" t="s">
        <v>844</v>
      </c>
      <c r="B1527" s="28">
        <v>21.99</v>
      </c>
      <c r="C1527" s="28">
        <v>11.17</v>
      </c>
      <c r="D1527" s="28" t="s">
        <v>2379</v>
      </c>
      <c r="E1527" s="28" t="s">
        <v>2379</v>
      </c>
      <c r="F1527" s="28" t="s">
        <v>2379</v>
      </c>
      <c r="G1527" s="28">
        <v>0</v>
      </c>
      <c r="H1527" s="28" t="s">
        <v>2379</v>
      </c>
      <c r="I1527" s="28" t="str">
        <f>IF('Medical Examinations'!$B1527&lt;18.5, "Underweight", IF('Medical Examinations'!$B1527&lt;=24.9, "Normal Weight", IF('Medical Examinations'!$B1527&lt;=29.9, "Overweight", "Obesity")))</f>
        <v>Normal Weight</v>
      </c>
      <c r="J1527" s="30" t="str">
        <f>IF('Medical Examinations'!$C1527&lt;5.7, "Normal", IF('Medical Examinations'!$C1527&lt;=6.4, "Prediabetes", "Diabetes"))</f>
        <v>Diabetes</v>
      </c>
    </row>
    <row r="1528" spans="1:10" x14ac:dyDescent="0.3">
      <c r="A1528" s="39" t="s">
        <v>843</v>
      </c>
      <c r="B1528" s="23">
        <v>34.85</v>
      </c>
      <c r="C1528" s="23">
        <v>5.75</v>
      </c>
      <c r="D1528" s="23" t="s">
        <v>2379</v>
      </c>
      <c r="E1528" s="23" t="s">
        <v>2379</v>
      </c>
      <c r="F1528" s="23" t="s">
        <v>2379</v>
      </c>
      <c r="G1528" s="23">
        <v>0</v>
      </c>
      <c r="H1528" s="23" t="s">
        <v>2379</v>
      </c>
      <c r="I1528" s="23" t="str">
        <f>IF('Medical Examinations'!$B1528&lt;18.5, "Underweight", IF('Medical Examinations'!$B1528&lt;=24.9, "Normal Weight", IF('Medical Examinations'!$B1528&lt;=29.9, "Overweight", "Obesity")))</f>
        <v>Obesity</v>
      </c>
      <c r="J1528" s="33" t="str">
        <f>IF('Medical Examinations'!$C1528&lt;5.7, "Normal", IF('Medical Examinations'!$C1528&lt;=6.4, "Prediabetes", "Diabetes"))</f>
        <v>Prediabetes</v>
      </c>
    </row>
    <row r="1529" spans="1:10" x14ac:dyDescent="0.3">
      <c r="A1529" s="38" t="s">
        <v>842</v>
      </c>
      <c r="B1529" s="28">
        <v>24.51</v>
      </c>
      <c r="C1529" s="28">
        <v>4.83</v>
      </c>
      <c r="D1529" s="28" t="s">
        <v>2381</v>
      </c>
      <c r="E1529" s="28" t="s">
        <v>2379</v>
      </c>
      <c r="F1529" s="28" t="s">
        <v>2381</v>
      </c>
      <c r="G1529" s="28">
        <v>1</v>
      </c>
      <c r="H1529" s="28" t="s">
        <v>2379</v>
      </c>
      <c r="I1529" s="28" t="str">
        <f>IF('Medical Examinations'!$B1529&lt;18.5, "Underweight", IF('Medical Examinations'!$B1529&lt;=24.9, "Normal Weight", IF('Medical Examinations'!$B1529&lt;=29.9, "Overweight", "Obesity")))</f>
        <v>Normal Weight</v>
      </c>
      <c r="J1529" s="30" t="str">
        <f>IF('Medical Examinations'!$C1529&lt;5.7, "Normal", IF('Medical Examinations'!$C1529&lt;=6.4, "Prediabetes", "Diabetes"))</f>
        <v>Normal</v>
      </c>
    </row>
    <row r="1530" spans="1:10" x14ac:dyDescent="0.3">
      <c r="A1530" s="39" t="s">
        <v>841</v>
      </c>
      <c r="B1530" s="23">
        <v>19.399999999999999</v>
      </c>
      <c r="C1530" s="23">
        <v>11.93</v>
      </c>
      <c r="D1530" s="23" t="s">
        <v>2379</v>
      </c>
      <c r="E1530" s="23" t="s">
        <v>2379</v>
      </c>
      <c r="F1530" s="23" t="s">
        <v>2379</v>
      </c>
      <c r="G1530" s="23">
        <v>0</v>
      </c>
      <c r="H1530" s="23" t="s">
        <v>2379</v>
      </c>
      <c r="I1530" s="23" t="str">
        <f>IF('Medical Examinations'!$B1530&lt;18.5, "Underweight", IF('Medical Examinations'!$B1530&lt;=24.9, "Normal Weight", IF('Medical Examinations'!$B1530&lt;=29.9, "Overweight", "Obesity")))</f>
        <v>Normal Weight</v>
      </c>
      <c r="J1530" s="33" t="str">
        <f>IF('Medical Examinations'!$C1530&lt;5.7, "Normal", IF('Medical Examinations'!$C1530&lt;=6.4, "Prediabetes", "Diabetes"))</f>
        <v>Diabetes</v>
      </c>
    </row>
    <row r="1531" spans="1:10" x14ac:dyDescent="0.3">
      <c r="A1531" s="38" t="s">
        <v>840</v>
      </c>
      <c r="B1531" s="28">
        <v>15.1</v>
      </c>
      <c r="C1531" s="28">
        <v>8.41</v>
      </c>
      <c r="D1531" s="28" t="s">
        <v>2379</v>
      </c>
      <c r="E1531" s="28" t="s">
        <v>2379</v>
      </c>
      <c r="F1531" s="28" t="s">
        <v>2379</v>
      </c>
      <c r="G1531" s="28">
        <v>0</v>
      </c>
      <c r="H1531" s="28" t="s">
        <v>2379</v>
      </c>
      <c r="I1531" s="28" t="str">
        <f>IF('Medical Examinations'!$B1531&lt;18.5, "Underweight", IF('Medical Examinations'!$B1531&lt;=24.9, "Normal Weight", IF('Medical Examinations'!$B1531&lt;=29.9, "Overweight", "Obesity")))</f>
        <v>Underweight</v>
      </c>
      <c r="J1531" s="30" t="str">
        <f>IF('Medical Examinations'!$C1531&lt;5.7, "Normal", IF('Medical Examinations'!$C1531&lt;=6.4, "Prediabetes", "Diabetes"))</f>
        <v>Diabetes</v>
      </c>
    </row>
    <row r="1532" spans="1:10" x14ac:dyDescent="0.3">
      <c r="A1532" s="39" t="s">
        <v>839</v>
      </c>
      <c r="B1532" s="23">
        <v>23.37</v>
      </c>
      <c r="C1532" s="23">
        <v>5.59</v>
      </c>
      <c r="D1532" s="23" t="s">
        <v>2381</v>
      </c>
      <c r="E1532" s="23" t="s">
        <v>2379</v>
      </c>
      <c r="F1532" s="23" t="s">
        <v>2379</v>
      </c>
      <c r="G1532" s="23">
        <v>0</v>
      </c>
      <c r="H1532" s="23" t="s">
        <v>2379</v>
      </c>
      <c r="I1532" s="23" t="str">
        <f>IF('Medical Examinations'!$B1532&lt;18.5, "Underweight", IF('Medical Examinations'!$B1532&lt;=24.9, "Normal Weight", IF('Medical Examinations'!$B1532&lt;=29.9, "Overweight", "Obesity")))</f>
        <v>Normal Weight</v>
      </c>
      <c r="J1532" s="33" t="str">
        <f>IF('Medical Examinations'!$C1532&lt;5.7, "Normal", IF('Medical Examinations'!$C1532&lt;=6.4, "Prediabetes", "Diabetes"))</f>
        <v>Normal</v>
      </c>
    </row>
    <row r="1533" spans="1:10" x14ac:dyDescent="0.3">
      <c r="A1533" s="38" t="s">
        <v>838</v>
      </c>
      <c r="B1533" s="28">
        <v>42.4</v>
      </c>
      <c r="C1533" s="28">
        <v>4.0599999999999996</v>
      </c>
      <c r="D1533" s="28" t="s">
        <v>2379</v>
      </c>
      <c r="E1533" s="28" t="s">
        <v>2379</v>
      </c>
      <c r="F1533" s="28" t="s">
        <v>2379</v>
      </c>
      <c r="G1533" s="28">
        <v>0</v>
      </c>
      <c r="H1533" s="28" t="s">
        <v>2379</v>
      </c>
      <c r="I1533" s="28" t="str">
        <f>IF('Medical Examinations'!$B1533&lt;18.5, "Underweight", IF('Medical Examinations'!$B1533&lt;=24.9, "Normal Weight", IF('Medical Examinations'!$B1533&lt;=29.9, "Overweight", "Obesity")))</f>
        <v>Obesity</v>
      </c>
      <c r="J1533" s="30" t="str">
        <f>IF('Medical Examinations'!$C1533&lt;5.7, "Normal", IF('Medical Examinations'!$C1533&lt;=6.4, "Prediabetes", "Diabetes"))</f>
        <v>Normal</v>
      </c>
    </row>
    <row r="1534" spans="1:10" x14ac:dyDescent="0.3">
      <c r="A1534" s="39" t="s">
        <v>837</v>
      </c>
      <c r="B1534" s="23">
        <v>28.405000000000001</v>
      </c>
      <c r="C1534" s="23">
        <v>7.02</v>
      </c>
      <c r="D1534" s="23" t="s">
        <v>2381</v>
      </c>
      <c r="E1534" s="23" t="s">
        <v>2379</v>
      </c>
      <c r="F1534" s="23" t="s">
        <v>2379</v>
      </c>
      <c r="G1534" s="23">
        <v>0</v>
      </c>
      <c r="H1534" s="23" t="s">
        <v>2379</v>
      </c>
      <c r="I1534" s="23" t="str">
        <f>IF('Medical Examinations'!$B1534&lt;18.5, "Underweight", IF('Medical Examinations'!$B1534&lt;=24.9, "Normal Weight", IF('Medical Examinations'!$B1534&lt;=29.9, "Overweight", "Obesity")))</f>
        <v>Overweight</v>
      </c>
      <c r="J1534" s="33" t="str">
        <f>IF('Medical Examinations'!$C1534&lt;5.7, "Normal", IF('Medical Examinations'!$C1534&lt;=6.4, "Prediabetes", "Diabetes"))</f>
        <v>Diabetes</v>
      </c>
    </row>
    <row r="1535" spans="1:10" x14ac:dyDescent="0.3">
      <c r="A1535" s="38" t="s">
        <v>836</v>
      </c>
      <c r="B1535" s="28">
        <v>23.4</v>
      </c>
      <c r="C1535" s="28">
        <v>4.47</v>
      </c>
      <c r="D1535" s="28" t="s">
        <v>2379</v>
      </c>
      <c r="E1535" s="28" t="s">
        <v>2379</v>
      </c>
      <c r="F1535" s="28" t="s">
        <v>2379</v>
      </c>
      <c r="G1535" s="28">
        <v>0</v>
      </c>
      <c r="H1535" s="28" t="s">
        <v>2379</v>
      </c>
      <c r="I1535" s="28" t="str">
        <f>IF('Medical Examinations'!$B1535&lt;18.5, "Underweight", IF('Medical Examinations'!$B1535&lt;=24.9, "Normal Weight", IF('Medical Examinations'!$B1535&lt;=29.9, "Overweight", "Obesity")))</f>
        <v>Normal Weight</v>
      </c>
      <c r="J1535" s="30" t="str">
        <f>IF('Medical Examinations'!$C1535&lt;5.7, "Normal", IF('Medical Examinations'!$C1535&lt;=6.4, "Prediabetes", "Diabetes"))</f>
        <v>Normal</v>
      </c>
    </row>
    <row r="1536" spans="1:10" x14ac:dyDescent="0.3">
      <c r="A1536" s="39" t="s">
        <v>835</v>
      </c>
      <c r="B1536" s="23">
        <v>33.44</v>
      </c>
      <c r="C1536" s="23">
        <v>4.54</v>
      </c>
      <c r="D1536" s="23" t="s">
        <v>2379</v>
      </c>
      <c r="E1536" s="23" t="s">
        <v>2379</v>
      </c>
      <c r="F1536" s="23" t="s">
        <v>2379</v>
      </c>
      <c r="G1536" s="23">
        <v>0</v>
      </c>
      <c r="H1536" s="23" t="s">
        <v>2379</v>
      </c>
      <c r="I1536" s="23" t="str">
        <f>IF('Medical Examinations'!$B1536&lt;18.5, "Underweight", IF('Medical Examinations'!$B1536&lt;=24.9, "Normal Weight", IF('Medical Examinations'!$B1536&lt;=29.9, "Overweight", "Obesity")))</f>
        <v>Obesity</v>
      </c>
      <c r="J1536" s="33" t="str">
        <f>IF('Medical Examinations'!$C1536&lt;5.7, "Normal", IF('Medical Examinations'!$C1536&lt;=6.4, "Prediabetes", "Diabetes"))</f>
        <v>Normal</v>
      </c>
    </row>
    <row r="1537" spans="1:10" x14ac:dyDescent="0.3">
      <c r="A1537" s="38" t="s">
        <v>834</v>
      </c>
      <c r="B1537" s="28">
        <v>21.12</v>
      </c>
      <c r="C1537" s="28">
        <v>4.99</v>
      </c>
      <c r="D1537" s="28" t="s">
        <v>2379</v>
      </c>
      <c r="E1537" s="28" t="s">
        <v>2379</v>
      </c>
      <c r="F1537" s="28" t="s">
        <v>2379</v>
      </c>
      <c r="G1537" s="28">
        <v>1</v>
      </c>
      <c r="H1537" s="28" t="s">
        <v>2379</v>
      </c>
      <c r="I1537" s="28" t="str">
        <f>IF('Medical Examinations'!$B1537&lt;18.5, "Underweight", IF('Medical Examinations'!$B1537&lt;=24.9, "Normal Weight", IF('Medical Examinations'!$B1537&lt;=29.9, "Overweight", "Obesity")))</f>
        <v>Normal Weight</v>
      </c>
      <c r="J1537" s="30" t="str">
        <f>IF('Medical Examinations'!$C1537&lt;5.7, "Normal", IF('Medical Examinations'!$C1537&lt;=6.4, "Prediabetes", "Diabetes"))</f>
        <v>Normal</v>
      </c>
    </row>
    <row r="1538" spans="1:10" x14ac:dyDescent="0.3">
      <c r="A1538" s="39" t="s">
        <v>833</v>
      </c>
      <c r="B1538" s="23">
        <v>18.48</v>
      </c>
      <c r="C1538" s="23">
        <v>10.84</v>
      </c>
      <c r="D1538" s="23" t="s">
        <v>2381</v>
      </c>
      <c r="E1538" s="23" t="s">
        <v>2379</v>
      </c>
      <c r="F1538" s="23" t="s">
        <v>2379</v>
      </c>
      <c r="G1538" s="23">
        <v>2</v>
      </c>
      <c r="H1538" s="23" t="s">
        <v>2379</v>
      </c>
      <c r="I1538" s="23" t="str">
        <f>IF('Medical Examinations'!$B1538&lt;18.5, "Underweight", IF('Medical Examinations'!$B1538&lt;=24.9, "Normal Weight", IF('Medical Examinations'!$B1538&lt;=29.9, "Overweight", "Obesity")))</f>
        <v>Underweight</v>
      </c>
      <c r="J1538" s="33" t="str">
        <f>IF('Medical Examinations'!$C1538&lt;5.7, "Normal", IF('Medical Examinations'!$C1538&lt;=6.4, "Prediabetes", "Diabetes"))</f>
        <v>Diabetes</v>
      </c>
    </row>
    <row r="1539" spans="1:10" x14ac:dyDescent="0.3">
      <c r="A1539" s="38" t="s">
        <v>832</v>
      </c>
      <c r="B1539" s="28">
        <v>16.815000000000001</v>
      </c>
      <c r="C1539" s="28">
        <v>5.63</v>
      </c>
      <c r="D1539" s="28" t="s">
        <v>2379</v>
      </c>
      <c r="E1539" s="28" t="s">
        <v>2379</v>
      </c>
      <c r="F1539" s="28" t="s">
        <v>2379</v>
      </c>
      <c r="G1539" s="28">
        <v>1</v>
      </c>
      <c r="H1539" s="28" t="s">
        <v>2379</v>
      </c>
      <c r="I1539" s="28" t="str">
        <f>IF('Medical Examinations'!$B1539&lt;18.5, "Underweight", IF('Medical Examinations'!$B1539&lt;=24.9, "Normal Weight", IF('Medical Examinations'!$B1539&lt;=29.9, "Overweight", "Obesity")))</f>
        <v>Underweight</v>
      </c>
      <c r="J1539" s="30" t="str">
        <f>IF('Medical Examinations'!$C1539&lt;5.7, "Normal", IF('Medical Examinations'!$C1539&lt;=6.4, "Prediabetes", "Diabetes"))</f>
        <v>Normal</v>
      </c>
    </row>
    <row r="1540" spans="1:10" x14ac:dyDescent="0.3">
      <c r="A1540" s="39" t="s">
        <v>831</v>
      </c>
      <c r="B1540" s="23">
        <v>26.72</v>
      </c>
      <c r="C1540" s="23">
        <v>4.1399999999999997</v>
      </c>
      <c r="D1540" s="23" t="s">
        <v>2379</v>
      </c>
      <c r="E1540" s="23" t="s">
        <v>2379</v>
      </c>
      <c r="F1540" s="23" t="s">
        <v>2379</v>
      </c>
      <c r="G1540" s="23">
        <v>0</v>
      </c>
      <c r="H1540" s="23" t="s">
        <v>2379</v>
      </c>
      <c r="I1540" s="23" t="str">
        <f>IF('Medical Examinations'!$B1540&lt;18.5, "Underweight", IF('Medical Examinations'!$B1540&lt;=24.9, "Normal Weight", IF('Medical Examinations'!$B1540&lt;=29.9, "Overweight", "Obesity")))</f>
        <v>Overweight</v>
      </c>
      <c r="J1540" s="33" t="str">
        <f>IF('Medical Examinations'!$C1540&lt;5.7, "Normal", IF('Medical Examinations'!$C1540&lt;=6.4, "Prediabetes", "Diabetes"))</f>
        <v>Normal</v>
      </c>
    </row>
    <row r="1541" spans="1:10" x14ac:dyDescent="0.3">
      <c r="A1541" s="38" t="s">
        <v>830</v>
      </c>
      <c r="B1541" s="28">
        <v>41.42</v>
      </c>
      <c r="C1541" s="28">
        <v>5.17</v>
      </c>
      <c r="D1541" s="28" t="s">
        <v>2379</v>
      </c>
      <c r="E1541" s="28" t="s">
        <v>2379</v>
      </c>
      <c r="F1541" s="28" t="s">
        <v>2381</v>
      </c>
      <c r="G1541" s="28">
        <v>1</v>
      </c>
      <c r="H1541" s="28" t="s">
        <v>2379</v>
      </c>
      <c r="I1541" s="28" t="str">
        <f>IF('Medical Examinations'!$B1541&lt;18.5, "Underweight", IF('Medical Examinations'!$B1541&lt;=24.9, "Normal Weight", IF('Medical Examinations'!$B1541&lt;=29.9, "Overweight", "Obesity")))</f>
        <v>Obesity</v>
      </c>
      <c r="J1541" s="30" t="str">
        <f>IF('Medical Examinations'!$C1541&lt;5.7, "Normal", IF('Medical Examinations'!$C1541&lt;=6.4, "Prediabetes", "Diabetes"))</f>
        <v>Normal</v>
      </c>
    </row>
    <row r="1542" spans="1:10" x14ac:dyDescent="0.3">
      <c r="A1542" s="39" t="s">
        <v>829</v>
      </c>
      <c r="B1542" s="23">
        <v>20.69</v>
      </c>
      <c r="C1542" s="23">
        <v>6.93</v>
      </c>
      <c r="D1542" s="23" t="s">
        <v>2379</v>
      </c>
      <c r="E1542" s="23" t="s">
        <v>2379</v>
      </c>
      <c r="F1542" s="23" t="s">
        <v>2379</v>
      </c>
      <c r="G1542" s="23">
        <v>2</v>
      </c>
      <c r="H1542" s="23" t="s">
        <v>2379</v>
      </c>
      <c r="I1542" s="23" t="str">
        <f>IF('Medical Examinations'!$B1542&lt;18.5, "Underweight", IF('Medical Examinations'!$B1542&lt;=24.9, "Normal Weight", IF('Medical Examinations'!$B1542&lt;=29.9, "Overweight", "Obesity")))</f>
        <v>Normal Weight</v>
      </c>
      <c r="J1542" s="33" t="str">
        <f>IF('Medical Examinations'!$C1542&lt;5.7, "Normal", IF('Medical Examinations'!$C1542&lt;=6.4, "Prediabetes", "Diabetes"))</f>
        <v>Diabetes</v>
      </c>
    </row>
    <row r="1543" spans="1:10" x14ac:dyDescent="0.3">
      <c r="A1543" s="38" t="s">
        <v>828</v>
      </c>
      <c r="B1543" s="28">
        <v>41.23</v>
      </c>
      <c r="C1543" s="28">
        <v>4.24</v>
      </c>
      <c r="D1543" s="28" t="s">
        <v>2379</v>
      </c>
      <c r="E1543" s="28" t="s">
        <v>2379</v>
      </c>
      <c r="F1543" s="28" t="s">
        <v>2379</v>
      </c>
      <c r="G1543" s="28">
        <v>0</v>
      </c>
      <c r="H1543" s="28" t="s">
        <v>2379</v>
      </c>
      <c r="I1543" s="28" t="str">
        <f>IF('Medical Examinations'!$B1543&lt;18.5, "Underweight", IF('Medical Examinations'!$B1543&lt;=24.9, "Normal Weight", IF('Medical Examinations'!$B1543&lt;=29.9, "Overweight", "Obesity")))</f>
        <v>Obesity</v>
      </c>
      <c r="J1543" s="30" t="str">
        <f>IF('Medical Examinations'!$C1543&lt;5.7, "Normal", IF('Medical Examinations'!$C1543&lt;=6.4, "Prediabetes", "Diabetes"))</f>
        <v>Normal</v>
      </c>
    </row>
    <row r="1544" spans="1:10" x14ac:dyDescent="0.3">
      <c r="A1544" s="39" t="s">
        <v>827</v>
      </c>
      <c r="B1544" s="23">
        <v>29.9</v>
      </c>
      <c r="C1544" s="23">
        <v>5.91</v>
      </c>
      <c r="D1544" s="23" t="s">
        <v>2379</v>
      </c>
      <c r="E1544" s="23" t="s">
        <v>2379</v>
      </c>
      <c r="F1544" s="23" t="s">
        <v>2379</v>
      </c>
      <c r="G1544" s="23">
        <v>0</v>
      </c>
      <c r="H1544" s="23" t="s">
        <v>2379</v>
      </c>
      <c r="I1544" s="23" t="str">
        <f>IF('Medical Examinations'!$B1544&lt;18.5, "Underweight", IF('Medical Examinations'!$B1544&lt;=24.9, "Normal Weight", IF('Medical Examinations'!$B1544&lt;=29.9, "Overweight", "Obesity")))</f>
        <v>Overweight</v>
      </c>
      <c r="J1544" s="33" t="str">
        <f>IF('Medical Examinations'!$C1544&lt;5.7, "Normal", IF('Medical Examinations'!$C1544&lt;=6.4, "Prediabetes", "Diabetes"))</f>
        <v>Prediabetes</v>
      </c>
    </row>
    <row r="1545" spans="1:10" x14ac:dyDescent="0.3">
      <c r="A1545" s="38" t="s">
        <v>826</v>
      </c>
      <c r="B1545" s="28">
        <v>34.104999999999997</v>
      </c>
      <c r="C1545" s="28">
        <v>5.93</v>
      </c>
      <c r="D1545" s="28" t="s">
        <v>2379</v>
      </c>
      <c r="E1545" s="28" t="s">
        <v>2379</v>
      </c>
      <c r="F1545" s="28" t="s">
        <v>2379</v>
      </c>
      <c r="G1545" s="28">
        <v>0</v>
      </c>
      <c r="H1545" s="28" t="s">
        <v>2379</v>
      </c>
      <c r="I1545" s="28" t="str">
        <f>IF('Medical Examinations'!$B1545&lt;18.5, "Underweight", IF('Medical Examinations'!$B1545&lt;=24.9, "Normal Weight", IF('Medical Examinations'!$B1545&lt;=29.9, "Overweight", "Obesity")))</f>
        <v>Obesity</v>
      </c>
      <c r="J1545" s="30" t="str">
        <f>IF('Medical Examinations'!$C1545&lt;5.7, "Normal", IF('Medical Examinations'!$C1545&lt;=6.4, "Prediabetes", "Diabetes"))</f>
        <v>Prediabetes</v>
      </c>
    </row>
    <row r="1546" spans="1:10" x14ac:dyDescent="0.3">
      <c r="A1546" s="39" t="s">
        <v>825</v>
      </c>
      <c r="B1546" s="23">
        <v>24.97</v>
      </c>
      <c r="C1546" s="23">
        <v>5.66</v>
      </c>
      <c r="D1546" s="23" t="s">
        <v>2379</v>
      </c>
      <c r="E1546" s="23" t="s">
        <v>2379</v>
      </c>
      <c r="F1546" s="23" t="s">
        <v>2379</v>
      </c>
      <c r="G1546" s="23">
        <v>0</v>
      </c>
      <c r="H1546" s="23" t="s">
        <v>2379</v>
      </c>
      <c r="I1546" s="23" t="str">
        <f>IF('Medical Examinations'!$B1546&lt;18.5, "Underweight", IF('Medical Examinations'!$B1546&lt;=24.9, "Normal Weight", IF('Medical Examinations'!$B1546&lt;=29.9, "Overweight", "Obesity")))</f>
        <v>Overweight</v>
      </c>
      <c r="J1546" s="33" t="str">
        <f>IF('Medical Examinations'!$C1546&lt;5.7, "Normal", IF('Medical Examinations'!$C1546&lt;=6.4, "Prediabetes", "Diabetes"))</f>
        <v>Normal</v>
      </c>
    </row>
    <row r="1547" spans="1:10" x14ac:dyDescent="0.3">
      <c r="A1547" s="38" t="s">
        <v>824</v>
      </c>
      <c r="B1547" s="28">
        <v>34.799999999999997</v>
      </c>
      <c r="C1547" s="28">
        <v>4.1900000000000004</v>
      </c>
      <c r="D1547" s="28" t="s">
        <v>2379</v>
      </c>
      <c r="E1547" s="28" t="s">
        <v>2379</v>
      </c>
      <c r="F1547" s="28" t="s">
        <v>2379</v>
      </c>
      <c r="G1547" s="28">
        <v>1</v>
      </c>
      <c r="H1547" s="28" t="s">
        <v>2379</v>
      </c>
      <c r="I1547" s="28" t="str">
        <f>IF('Medical Examinations'!$B1547&lt;18.5, "Underweight", IF('Medical Examinations'!$B1547&lt;=24.9, "Normal Weight", IF('Medical Examinations'!$B1547&lt;=29.9, "Overweight", "Obesity")))</f>
        <v>Obesity</v>
      </c>
      <c r="J1547" s="30" t="str">
        <f>IF('Medical Examinations'!$C1547&lt;5.7, "Normal", IF('Medical Examinations'!$C1547&lt;=6.4, "Prediabetes", "Diabetes"))</f>
        <v>Normal</v>
      </c>
    </row>
    <row r="1548" spans="1:10" x14ac:dyDescent="0.3">
      <c r="A1548" s="39" t="s">
        <v>823</v>
      </c>
      <c r="B1548" s="23">
        <v>32.965000000000003</v>
      </c>
      <c r="C1548" s="23">
        <v>9.2100000000000009</v>
      </c>
      <c r="D1548" s="23" t="s">
        <v>2381</v>
      </c>
      <c r="E1548" s="23" t="s">
        <v>2379</v>
      </c>
      <c r="F1548" s="23" t="s">
        <v>2379</v>
      </c>
      <c r="G1548" s="23">
        <v>0</v>
      </c>
      <c r="H1548" s="23" t="s">
        <v>2379</v>
      </c>
      <c r="I1548" s="23" t="str">
        <f>IF('Medical Examinations'!$B1548&lt;18.5, "Underweight", IF('Medical Examinations'!$B1548&lt;=24.9, "Normal Weight", IF('Medical Examinations'!$B1548&lt;=29.9, "Overweight", "Obesity")))</f>
        <v>Obesity</v>
      </c>
      <c r="J1548" s="33" t="str">
        <f>IF('Medical Examinations'!$C1548&lt;5.7, "Normal", IF('Medical Examinations'!$C1548&lt;=6.4, "Prediabetes", "Diabetes"))</f>
        <v>Diabetes</v>
      </c>
    </row>
    <row r="1549" spans="1:10" x14ac:dyDescent="0.3">
      <c r="A1549" s="38" t="s">
        <v>822</v>
      </c>
      <c r="B1549" s="28">
        <v>27.265000000000001</v>
      </c>
      <c r="C1549" s="28">
        <v>5.51</v>
      </c>
      <c r="D1549" s="28" t="s">
        <v>2379</v>
      </c>
      <c r="E1549" s="28" t="s">
        <v>2379</v>
      </c>
      <c r="F1549" s="28" t="s">
        <v>2379</v>
      </c>
      <c r="G1549" s="28">
        <v>1</v>
      </c>
      <c r="H1549" s="28" t="s">
        <v>2379</v>
      </c>
      <c r="I1549" s="28" t="str">
        <f>IF('Medical Examinations'!$B1549&lt;18.5, "Underweight", IF('Medical Examinations'!$B1549&lt;=24.9, "Normal Weight", IF('Medical Examinations'!$B1549&lt;=29.9, "Overweight", "Obesity")))</f>
        <v>Overweight</v>
      </c>
      <c r="J1549" s="30" t="str">
        <f>IF('Medical Examinations'!$C1549&lt;5.7, "Normal", IF('Medical Examinations'!$C1549&lt;=6.4, "Prediabetes", "Diabetes"))</f>
        <v>Normal</v>
      </c>
    </row>
    <row r="1550" spans="1:10" x14ac:dyDescent="0.3">
      <c r="A1550" s="39" t="s">
        <v>821</v>
      </c>
      <c r="B1550" s="23">
        <v>17.059999999999999</v>
      </c>
      <c r="C1550" s="23">
        <v>8.5</v>
      </c>
      <c r="D1550" s="23" t="s">
        <v>2379</v>
      </c>
      <c r="E1550" s="23" t="s">
        <v>2379</v>
      </c>
      <c r="F1550" s="23" t="s">
        <v>2379</v>
      </c>
      <c r="G1550" s="23">
        <v>0</v>
      </c>
      <c r="H1550" s="23" t="s">
        <v>2379</v>
      </c>
      <c r="I1550" s="23" t="str">
        <f>IF('Medical Examinations'!$B1550&lt;18.5, "Underweight", IF('Medical Examinations'!$B1550&lt;=24.9, "Normal Weight", IF('Medical Examinations'!$B1550&lt;=29.9, "Overweight", "Obesity")))</f>
        <v>Underweight</v>
      </c>
      <c r="J1550" s="33" t="str">
        <f>IF('Medical Examinations'!$C1550&lt;5.7, "Normal", IF('Medical Examinations'!$C1550&lt;=6.4, "Prediabetes", "Diabetes"))</f>
        <v>Diabetes</v>
      </c>
    </row>
    <row r="1551" spans="1:10" x14ac:dyDescent="0.3">
      <c r="A1551" s="38" t="s">
        <v>820</v>
      </c>
      <c r="B1551" s="28">
        <v>36.29</v>
      </c>
      <c r="C1551" s="28">
        <v>6.23</v>
      </c>
      <c r="D1551" s="28" t="s">
        <v>2379</v>
      </c>
      <c r="E1551" s="28" t="s">
        <v>2379</v>
      </c>
      <c r="F1551" s="28" t="s">
        <v>2379</v>
      </c>
      <c r="G1551" s="28">
        <v>0</v>
      </c>
      <c r="H1551" s="28" t="s">
        <v>2379</v>
      </c>
      <c r="I1551" s="28" t="str">
        <f>IF('Medical Examinations'!$B1551&lt;18.5, "Underweight", IF('Medical Examinations'!$B1551&lt;=24.9, "Normal Weight", IF('Medical Examinations'!$B1551&lt;=29.9, "Overweight", "Obesity")))</f>
        <v>Obesity</v>
      </c>
      <c r="J1551" s="30" t="str">
        <f>IF('Medical Examinations'!$C1551&lt;5.7, "Normal", IF('Medical Examinations'!$C1551&lt;=6.4, "Prediabetes", "Diabetes"))</f>
        <v>Prediabetes</v>
      </c>
    </row>
    <row r="1552" spans="1:10" x14ac:dyDescent="0.3">
      <c r="A1552" s="39" t="s">
        <v>819</v>
      </c>
      <c r="B1552" s="23">
        <v>28.594999999999999</v>
      </c>
      <c r="C1552" s="23">
        <v>8.5299999999999994</v>
      </c>
      <c r="D1552" s="23" t="s">
        <v>2381</v>
      </c>
      <c r="E1552" s="23" t="s">
        <v>2379</v>
      </c>
      <c r="F1552" s="23" t="s">
        <v>2379</v>
      </c>
      <c r="G1552" s="23">
        <v>1</v>
      </c>
      <c r="H1552" s="23" t="s">
        <v>2379</v>
      </c>
      <c r="I1552" s="23" t="str">
        <f>IF('Medical Examinations'!$B1552&lt;18.5, "Underweight", IF('Medical Examinations'!$B1552&lt;=24.9, "Normal Weight", IF('Medical Examinations'!$B1552&lt;=29.9, "Overweight", "Obesity")))</f>
        <v>Overweight</v>
      </c>
      <c r="J1552" s="33" t="str">
        <f>IF('Medical Examinations'!$C1552&lt;5.7, "Normal", IF('Medical Examinations'!$C1552&lt;=6.4, "Prediabetes", "Diabetes"))</f>
        <v>Diabetes</v>
      </c>
    </row>
    <row r="1553" spans="1:10" x14ac:dyDescent="0.3">
      <c r="A1553" s="38" t="s">
        <v>818</v>
      </c>
      <c r="B1553" s="28">
        <v>17.8</v>
      </c>
      <c r="C1553" s="28">
        <v>5.75</v>
      </c>
      <c r="D1553" s="28" t="s">
        <v>2381</v>
      </c>
      <c r="E1553" s="28" t="s">
        <v>2379</v>
      </c>
      <c r="F1553" s="28" t="s">
        <v>2381</v>
      </c>
      <c r="G1553" s="28">
        <v>1</v>
      </c>
      <c r="H1553" s="28" t="s">
        <v>2379</v>
      </c>
      <c r="I1553" s="28" t="str">
        <f>IF('Medical Examinations'!$B1553&lt;18.5, "Underweight", IF('Medical Examinations'!$B1553&lt;=24.9, "Normal Weight", IF('Medical Examinations'!$B1553&lt;=29.9, "Overweight", "Obesity")))</f>
        <v>Underweight</v>
      </c>
      <c r="J1553" s="30" t="str">
        <f>IF('Medical Examinations'!$C1553&lt;5.7, "Normal", IF('Medical Examinations'!$C1553&lt;=6.4, "Prediabetes", "Diabetes"))</f>
        <v>Prediabetes</v>
      </c>
    </row>
    <row r="1554" spans="1:10" x14ac:dyDescent="0.3">
      <c r="A1554" s="39" t="s">
        <v>817</v>
      </c>
      <c r="B1554" s="23">
        <v>21.4</v>
      </c>
      <c r="C1554" s="23">
        <v>5.6</v>
      </c>
      <c r="D1554" s="23" t="s">
        <v>2379</v>
      </c>
      <c r="E1554" s="23" t="s">
        <v>2379</v>
      </c>
      <c r="F1554" s="23" t="s">
        <v>2379</v>
      </c>
      <c r="G1554" s="23">
        <v>0</v>
      </c>
      <c r="H1554" s="23" t="s">
        <v>2379</v>
      </c>
      <c r="I1554" s="23" t="str">
        <f>IF('Medical Examinations'!$B1554&lt;18.5, "Underweight", IF('Medical Examinations'!$B1554&lt;=24.9, "Normal Weight", IF('Medical Examinations'!$B1554&lt;=29.9, "Overweight", "Obesity")))</f>
        <v>Normal Weight</v>
      </c>
      <c r="J1554" s="33" t="str">
        <f>IF('Medical Examinations'!$C1554&lt;5.7, "Normal", IF('Medical Examinations'!$C1554&lt;=6.4, "Prediabetes", "Diabetes"))</f>
        <v>Normal</v>
      </c>
    </row>
    <row r="1555" spans="1:10" x14ac:dyDescent="0.3">
      <c r="A1555" s="38" t="s">
        <v>816</v>
      </c>
      <c r="B1555" s="28">
        <v>23.01</v>
      </c>
      <c r="C1555" s="28">
        <v>4.68</v>
      </c>
      <c r="D1555" s="28" t="s">
        <v>2379</v>
      </c>
      <c r="E1555" s="28" t="s">
        <v>2379</v>
      </c>
      <c r="F1555" s="28" t="s">
        <v>2379</v>
      </c>
      <c r="G1555" s="28">
        <v>0</v>
      </c>
      <c r="H1555" s="28" t="s">
        <v>2379</v>
      </c>
      <c r="I1555" s="28" t="str">
        <f>IF('Medical Examinations'!$B1555&lt;18.5, "Underweight", IF('Medical Examinations'!$B1555&lt;=24.9, "Normal Weight", IF('Medical Examinations'!$B1555&lt;=29.9, "Overweight", "Obesity")))</f>
        <v>Normal Weight</v>
      </c>
      <c r="J1555" s="30" t="str">
        <f>IF('Medical Examinations'!$C1555&lt;5.7, "Normal", IF('Medical Examinations'!$C1555&lt;=6.4, "Prediabetes", "Diabetes"))</f>
        <v>Normal</v>
      </c>
    </row>
    <row r="1556" spans="1:10" x14ac:dyDescent="0.3">
      <c r="A1556" s="39" t="s">
        <v>815</v>
      </c>
      <c r="B1556" s="23">
        <v>19.86</v>
      </c>
      <c r="C1556" s="23">
        <v>5.62</v>
      </c>
      <c r="D1556" s="23" t="s">
        <v>2381</v>
      </c>
      <c r="E1556" s="23" t="s">
        <v>2379</v>
      </c>
      <c r="F1556" s="23" t="s">
        <v>2379</v>
      </c>
      <c r="G1556" s="23">
        <v>0</v>
      </c>
      <c r="H1556" s="23" t="s">
        <v>2379</v>
      </c>
      <c r="I1556" s="23" t="str">
        <f>IF('Medical Examinations'!$B1556&lt;18.5, "Underweight", IF('Medical Examinations'!$B1556&lt;=24.9, "Normal Weight", IF('Medical Examinations'!$B1556&lt;=29.9, "Overweight", "Obesity")))</f>
        <v>Normal Weight</v>
      </c>
      <c r="J1556" s="33" t="str">
        <f>IF('Medical Examinations'!$C1556&lt;5.7, "Normal", IF('Medical Examinations'!$C1556&lt;=6.4, "Prediabetes", "Diabetes"))</f>
        <v>Normal</v>
      </c>
    </row>
    <row r="1557" spans="1:10" x14ac:dyDescent="0.3">
      <c r="A1557" s="38" t="s">
        <v>814</v>
      </c>
      <c r="B1557" s="28">
        <v>33.58</v>
      </c>
      <c r="C1557" s="28">
        <v>5.08</v>
      </c>
      <c r="D1557" s="28" t="s">
        <v>2379</v>
      </c>
      <c r="E1557" s="28" t="s">
        <v>2379</v>
      </c>
      <c r="F1557" s="28" t="s">
        <v>2379</v>
      </c>
      <c r="G1557" s="28">
        <v>0</v>
      </c>
      <c r="H1557" s="28" t="s">
        <v>2379</v>
      </c>
      <c r="I1557" s="28" t="str">
        <f>IF('Medical Examinations'!$B1557&lt;18.5, "Underweight", IF('Medical Examinations'!$B1557&lt;=24.9, "Normal Weight", IF('Medical Examinations'!$B1557&lt;=29.9, "Overweight", "Obesity")))</f>
        <v>Obesity</v>
      </c>
      <c r="J1557" s="30" t="str">
        <f>IF('Medical Examinations'!$C1557&lt;5.7, "Normal", IF('Medical Examinations'!$C1557&lt;=6.4, "Prediabetes", "Diabetes"))</f>
        <v>Normal</v>
      </c>
    </row>
    <row r="1558" spans="1:10" x14ac:dyDescent="0.3">
      <c r="A1558" s="39" t="s">
        <v>813</v>
      </c>
      <c r="B1558" s="23">
        <v>29.81</v>
      </c>
      <c r="C1558" s="23">
        <v>5.28</v>
      </c>
      <c r="D1558" s="23" t="s">
        <v>2379</v>
      </c>
      <c r="E1558" s="23" t="s">
        <v>2379</v>
      </c>
      <c r="F1558" s="23" t="s">
        <v>2379</v>
      </c>
      <c r="G1558" s="23">
        <v>0</v>
      </c>
      <c r="H1558" s="23" t="s">
        <v>2379</v>
      </c>
      <c r="I1558" s="23" t="str">
        <f>IF('Medical Examinations'!$B1558&lt;18.5, "Underweight", IF('Medical Examinations'!$B1558&lt;=24.9, "Normal Weight", IF('Medical Examinations'!$B1558&lt;=29.9, "Overweight", "Obesity")))</f>
        <v>Overweight</v>
      </c>
      <c r="J1558" s="33" t="str">
        <f>IF('Medical Examinations'!$C1558&lt;5.7, "Normal", IF('Medical Examinations'!$C1558&lt;=6.4, "Prediabetes", "Diabetes"))</f>
        <v>Normal</v>
      </c>
    </row>
    <row r="1559" spans="1:10" x14ac:dyDescent="0.3">
      <c r="A1559" s="38" t="s">
        <v>812</v>
      </c>
      <c r="B1559" s="28">
        <v>27.4</v>
      </c>
      <c r="C1559" s="28">
        <v>4.6100000000000003</v>
      </c>
      <c r="D1559" s="28" t="s">
        <v>2379</v>
      </c>
      <c r="E1559" s="28" t="s">
        <v>2379</v>
      </c>
      <c r="F1559" s="28" t="s">
        <v>2379</v>
      </c>
      <c r="G1559" s="28">
        <v>0</v>
      </c>
      <c r="H1559" s="28" t="s">
        <v>2379</v>
      </c>
      <c r="I1559" s="28" t="str">
        <f>IF('Medical Examinations'!$B1559&lt;18.5, "Underweight", IF('Medical Examinations'!$B1559&lt;=24.9, "Normal Weight", IF('Medical Examinations'!$B1559&lt;=29.9, "Overweight", "Obesity")))</f>
        <v>Overweight</v>
      </c>
      <c r="J1559" s="30" t="str">
        <f>IF('Medical Examinations'!$C1559&lt;5.7, "Normal", IF('Medical Examinations'!$C1559&lt;=6.4, "Prediabetes", "Diabetes"))</f>
        <v>Normal</v>
      </c>
    </row>
    <row r="1560" spans="1:10" x14ac:dyDescent="0.3">
      <c r="A1560" s="39" t="s">
        <v>811</v>
      </c>
      <c r="B1560" s="23">
        <v>17.98</v>
      </c>
      <c r="C1560" s="23">
        <v>6.57</v>
      </c>
      <c r="D1560" s="23" t="s">
        <v>2381</v>
      </c>
      <c r="E1560" s="23" t="s">
        <v>2379</v>
      </c>
      <c r="F1560" s="23" t="s">
        <v>2379</v>
      </c>
      <c r="G1560" s="23">
        <v>2</v>
      </c>
      <c r="H1560" s="23" t="s">
        <v>2379</v>
      </c>
      <c r="I1560" s="23" t="str">
        <f>IF('Medical Examinations'!$B1560&lt;18.5, "Underweight", IF('Medical Examinations'!$B1560&lt;=24.9, "Normal Weight", IF('Medical Examinations'!$B1560&lt;=29.9, "Overweight", "Obesity")))</f>
        <v>Underweight</v>
      </c>
      <c r="J1560" s="33" t="str">
        <f>IF('Medical Examinations'!$C1560&lt;5.7, "Normal", IF('Medical Examinations'!$C1560&lt;=6.4, "Prediabetes", "Diabetes"))</f>
        <v>Diabetes</v>
      </c>
    </row>
    <row r="1561" spans="1:10" x14ac:dyDescent="0.3">
      <c r="A1561" s="38" t="s">
        <v>810</v>
      </c>
      <c r="B1561" s="28">
        <v>37.9</v>
      </c>
      <c r="C1561" s="28">
        <v>5.83</v>
      </c>
      <c r="D1561" s="28" t="s">
        <v>2379</v>
      </c>
      <c r="E1561" s="28" t="s">
        <v>2379</v>
      </c>
      <c r="F1561" s="28" t="s">
        <v>2379</v>
      </c>
      <c r="G1561" s="28">
        <v>0</v>
      </c>
      <c r="H1561" s="28" t="s">
        <v>2379</v>
      </c>
      <c r="I1561" s="28" t="str">
        <f>IF('Medical Examinations'!$B1561&lt;18.5, "Underweight", IF('Medical Examinations'!$B1561&lt;=24.9, "Normal Weight", IF('Medical Examinations'!$B1561&lt;=29.9, "Overweight", "Obesity")))</f>
        <v>Obesity</v>
      </c>
      <c r="J1561" s="30" t="str">
        <f>IF('Medical Examinations'!$C1561&lt;5.7, "Normal", IF('Medical Examinations'!$C1561&lt;=6.4, "Prediabetes", "Diabetes"))</f>
        <v>Prediabetes</v>
      </c>
    </row>
    <row r="1562" spans="1:10" x14ac:dyDescent="0.3">
      <c r="A1562" s="39" t="s">
        <v>809</v>
      </c>
      <c r="B1562" s="23">
        <v>25.27</v>
      </c>
      <c r="C1562" s="23">
        <v>6.98</v>
      </c>
      <c r="D1562" s="23" t="s">
        <v>2381</v>
      </c>
      <c r="E1562" s="23" t="s">
        <v>2379</v>
      </c>
      <c r="F1562" s="23" t="s">
        <v>2379</v>
      </c>
      <c r="G1562" s="23">
        <v>0</v>
      </c>
      <c r="H1562" s="23" t="s">
        <v>2379</v>
      </c>
      <c r="I1562" s="23" t="str">
        <f>IF('Medical Examinations'!$B1562&lt;18.5, "Underweight", IF('Medical Examinations'!$B1562&lt;=24.9, "Normal Weight", IF('Medical Examinations'!$B1562&lt;=29.9, "Overweight", "Obesity")))</f>
        <v>Overweight</v>
      </c>
      <c r="J1562" s="33" t="str">
        <f>IF('Medical Examinations'!$C1562&lt;5.7, "Normal", IF('Medical Examinations'!$C1562&lt;=6.4, "Prediabetes", "Diabetes"))</f>
        <v>Diabetes</v>
      </c>
    </row>
    <row r="1563" spans="1:10" x14ac:dyDescent="0.3">
      <c r="A1563" s="38" t="s">
        <v>808</v>
      </c>
      <c r="B1563" s="28">
        <v>29.26</v>
      </c>
      <c r="C1563" s="28">
        <v>4.03</v>
      </c>
      <c r="D1563" s="28" t="s">
        <v>2379</v>
      </c>
      <c r="E1563" s="28" t="s">
        <v>2379</v>
      </c>
      <c r="F1563" s="28" t="s">
        <v>2379</v>
      </c>
      <c r="G1563" s="28">
        <v>1</v>
      </c>
      <c r="H1563" s="28" t="s">
        <v>2379</v>
      </c>
      <c r="I1563" s="28" t="str">
        <f>IF('Medical Examinations'!$B1563&lt;18.5, "Underweight", IF('Medical Examinations'!$B1563&lt;=24.9, "Normal Weight", IF('Medical Examinations'!$B1563&lt;=29.9, "Overweight", "Obesity")))</f>
        <v>Overweight</v>
      </c>
      <c r="J1563" s="30" t="str">
        <f>IF('Medical Examinations'!$C1563&lt;5.7, "Normal", IF('Medical Examinations'!$C1563&lt;=6.4, "Prediabetes", "Diabetes"))</f>
        <v>Normal</v>
      </c>
    </row>
    <row r="1564" spans="1:10" x14ac:dyDescent="0.3">
      <c r="A1564" s="39" t="s">
        <v>807</v>
      </c>
      <c r="B1564" s="23">
        <v>27.835000000000001</v>
      </c>
      <c r="C1564" s="23">
        <v>4.5599999999999996</v>
      </c>
      <c r="D1564" s="23" t="s">
        <v>2379</v>
      </c>
      <c r="E1564" s="23" t="s">
        <v>2379</v>
      </c>
      <c r="F1564" s="23" t="s">
        <v>2379</v>
      </c>
      <c r="G1564" s="23">
        <v>1</v>
      </c>
      <c r="H1564" s="23" t="s">
        <v>2379</v>
      </c>
      <c r="I1564" s="23" t="str">
        <f>IF('Medical Examinations'!$B1564&lt;18.5, "Underweight", IF('Medical Examinations'!$B1564&lt;=24.9, "Normal Weight", IF('Medical Examinations'!$B1564&lt;=29.9, "Overweight", "Obesity")))</f>
        <v>Overweight</v>
      </c>
      <c r="J1564" s="33" t="str">
        <f>IF('Medical Examinations'!$C1564&lt;5.7, "Normal", IF('Medical Examinations'!$C1564&lt;=6.4, "Prediabetes", "Diabetes"))</f>
        <v>Normal</v>
      </c>
    </row>
    <row r="1565" spans="1:10" x14ac:dyDescent="0.3">
      <c r="A1565" s="38" t="s">
        <v>806</v>
      </c>
      <c r="B1565" s="28">
        <v>46.53</v>
      </c>
      <c r="C1565" s="28">
        <v>5.38</v>
      </c>
      <c r="D1565" s="28" t="s">
        <v>2381</v>
      </c>
      <c r="E1565" s="28" t="s">
        <v>2379</v>
      </c>
      <c r="F1565" s="28" t="s">
        <v>2379</v>
      </c>
      <c r="G1565" s="28">
        <v>0</v>
      </c>
      <c r="H1565" s="28" t="s">
        <v>2379</v>
      </c>
      <c r="I1565" s="28" t="str">
        <f>IF('Medical Examinations'!$B1565&lt;18.5, "Underweight", IF('Medical Examinations'!$B1565&lt;=24.9, "Normal Weight", IF('Medical Examinations'!$B1565&lt;=29.9, "Overweight", "Obesity")))</f>
        <v>Obesity</v>
      </c>
      <c r="J1565" s="30" t="str">
        <f>IF('Medical Examinations'!$C1565&lt;5.7, "Normal", IF('Medical Examinations'!$C1565&lt;=6.4, "Prediabetes", "Diabetes"))</f>
        <v>Normal</v>
      </c>
    </row>
    <row r="1566" spans="1:10" x14ac:dyDescent="0.3">
      <c r="A1566" s="39" t="s">
        <v>805</v>
      </c>
      <c r="B1566" s="23">
        <v>20.58</v>
      </c>
      <c r="C1566" s="23">
        <v>11.04</v>
      </c>
      <c r="D1566" s="23" t="s">
        <v>2381</v>
      </c>
      <c r="E1566" s="23" t="s">
        <v>2379</v>
      </c>
      <c r="F1566" s="23" t="s">
        <v>2379</v>
      </c>
      <c r="G1566" s="23">
        <v>1</v>
      </c>
      <c r="H1566" s="23" t="s">
        <v>2379</v>
      </c>
      <c r="I1566" s="23" t="str">
        <f>IF('Medical Examinations'!$B1566&lt;18.5, "Underweight", IF('Medical Examinations'!$B1566&lt;=24.9, "Normal Weight", IF('Medical Examinations'!$B1566&lt;=29.9, "Overweight", "Obesity")))</f>
        <v>Normal Weight</v>
      </c>
      <c r="J1566" s="33" t="str">
        <f>IF('Medical Examinations'!$C1566&lt;5.7, "Normal", IF('Medical Examinations'!$C1566&lt;=6.4, "Prediabetes", "Diabetes"))</f>
        <v>Diabetes</v>
      </c>
    </row>
    <row r="1567" spans="1:10" x14ac:dyDescent="0.3">
      <c r="A1567" s="38" t="s">
        <v>804</v>
      </c>
      <c r="B1567" s="28">
        <v>19.53</v>
      </c>
      <c r="C1567" s="28">
        <v>6.09</v>
      </c>
      <c r="D1567" s="28" t="s">
        <v>2381</v>
      </c>
      <c r="E1567" s="28" t="s">
        <v>2379</v>
      </c>
      <c r="F1567" s="28" t="s">
        <v>2379</v>
      </c>
      <c r="G1567" s="28">
        <v>0</v>
      </c>
      <c r="H1567" s="28" t="s">
        <v>2379</v>
      </c>
      <c r="I1567" s="28" t="str">
        <f>IF('Medical Examinations'!$B1567&lt;18.5, "Underweight", IF('Medical Examinations'!$B1567&lt;=24.9, "Normal Weight", IF('Medical Examinations'!$B1567&lt;=29.9, "Overweight", "Obesity")))</f>
        <v>Normal Weight</v>
      </c>
      <c r="J1567" s="30" t="str">
        <f>IF('Medical Examinations'!$C1567&lt;5.7, "Normal", IF('Medical Examinations'!$C1567&lt;=6.4, "Prediabetes", "Diabetes"))</f>
        <v>Prediabetes</v>
      </c>
    </row>
    <row r="1568" spans="1:10" x14ac:dyDescent="0.3">
      <c r="A1568" s="39" t="s">
        <v>803</v>
      </c>
      <c r="B1568" s="23">
        <v>27.7</v>
      </c>
      <c r="C1568" s="23">
        <v>4.71</v>
      </c>
      <c r="D1568" s="23" t="s">
        <v>2379</v>
      </c>
      <c r="E1568" s="23" t="s">
        <v>2379</v>
      </c>
      <c r="F1568" s="23" t="s">
        <v>2379</v>
      </c>
      <c r="G1568" s="23">
        <v>1</v>
      </c>
      <c r="H1568" s="23" t="s">
        <v>2379</v>
      </c>
      <c r="I1568" s="23" t="str">
        <f>IF('Medical Examinations'!$B1568&lt;18.5, "Underweight", IF('Medical Examinations'!$B1568&lt;=24.9, "Normal Weight", IF('Medical Examinations'!$B1568&lt;=29.9, "Overweight", "Obesity")))</f>
        <v>Overweight</v>
      </c>
      <c r="J1568" s="33" t="str">
        <f>IF('Medical Examinations'!$C1568&lt;5.7, "Normal", IF('Medical Examinations'!$C1568&lt;=6.4, "Prediabetes", "Diabetes"))</f>
        <v>Normal</v>
      </c>
    </row>
    <row r="1569" spans="1:10" x14ac:dyDescent="0.3">
      <c r="A1569" s="38" t="s">
        <v>802</v>
      </c>
      <c r="B1569" s="28">
        <v>18.920000000000002</v>
      </c>
      <c r="C1569" s="28">
        <v>8.18</v>
      </c>
      <c r="D1569" s="28" t="s">
        <v>2379</v>
      </c>
      <c r="E1569" s="28" t="s">
        <v>2379</v>
      </c>
      <c r="F1569" s="28" t="s">
        <v>2379</v>
      </c>
      <c r="G1569" s="28">
        <v>0</v>
      </c>
      <c r="H1569" s="28" t="s">
        <v>2379</v>
      </c>
      <c r="I1569" s="28" t="str">
        <f>IF('Medical Examinations'!$B1569&lt;18.5, "Underweight", IF('Medical Examinations'!$B1569&lt;=24.9, "Normal Weight", IF('Medical Examinations'!$B1569&lt;=29.9, "Overweight", "Obesity")))</f>
        <v>Normal Weight</v>
      </c>
      <c r="J1569" s="30" t="str">
        <f>IF('Medical Examinations'!$C1569&lt;5.7, "Normal", IF('Medical Examinations'!$C1569&lt;=6.4, "Prediabetes", "Diabetes"))</f>
        <v>Diabetes</v>
      </c>
    </row>
    <row r="1570" spans="1:10" x14ac:dyDescent="0.3">
      <c r="A1570" s="39" t="s">
        <v>801</v>
      </c>
      <c r="B1570" s="23">
        <v>17.760000000000002</v>
      </c>
      <c r="C1570" s="23">
        <v>11.18</v>
      </c>
      <c r="D1570" s="23" t="s">
        <v>2381</v>
      </c>
      <c r="E1570" s="23" t="s">
        <v>2379</v>
      </c>
      <c r="F1570" s="23" t="s">
        <v>2379</v>
      </c>
      <c r="G1570" s="23">
        <v>2</v>
      </c>
      <c r="H1570" s="23" t="s">
        <v>2379</v>
      </c>
      <c r="I1570" s="23" t="str">
        <f>IF('Medical Examinations'!$B1570&lt;18.5, "Underweight", IF('Medical Examinations'!$B1570&lt;=24.9, "Normal Weight", IF('Medical Examinations'!$B1570&lt;=29.9, "Overweight", "Obesity")))</f>
        <v>Underweight</v>
      </c>
      <c r="J1570" s="33" t="str">
        <f>IF('Medical Examinations'!$C1570&lt;5.7, "Normal", IF('Medical Examinations'!$C1570&lt;=6.4, "Prediabetes", "Diabetes"))</f>
        <v>Diabetes</v>
      </c>
    </row>
    <row r="1571" spans="1:10" x14ac:dyDescent="0.3">
      <c r="A1571" s="38" t="s">
        <v>800</v>
      </c>
      <c r="B1571" s="28">
        <v>29.83</v>
      </c>
      <c r="C1571" s="28">
        <v>5.03</v>
      </c>
      <c r="D1571" s="28" t="s">
        <v>2381</v>
      </c>
      <c r="E1571" s="28" t="s">
        <v>2379</v>
      </c>
      <c r="F1571" s="28" t="s">
        <v>2379</v>
      </c>
      <c r="G1571" s="28">
        <v>0</v>
      </c>
      <c r="H1571" s="28" t="s">
        <v>2379</v>
      </c>
      <c r="I1571" s="28" t="str">
        <f>IF('Medical Examinations'!$B1571&lt;18.5, "Underweight", IF('Medical Examinations'!$B1571&lt;=24.9, "Normal Weight", IF('Medical Examinations'!$B1571&lt;=29.9, "Overweight", "Obesity")))</f>
        <v>Overweight</v>
      </c>
      <c r="J1571" s="30" t="str">
        <f>IF('Medical Examinations'!$C1571&lt;5.7, "Normal", IF('Medical Examinations'!$C1571&lt;=6.4, "Prediabetes", "Diabetes"))</f>
        <v>Normal</v>
      </c>
    </row>
    <row r="1572" spans="1:10" x14ac:dyDescent="0.3">
      <c r="A1572" s="39" t="s">
        <v>799</v>
      </c>
      <c r="B1572" s="23">
        <v>23.465</v>
      </c>
      <c r="C1572" s="23">
        <v>5.56</v>
      </c>
      <c r="D1572" s="23" t="s">
        <v>2379</v>
      </c>
      <c r="E1572" s="23" t="s">
        <v>2379</v>
      </c>
      <c r="F1572" s="23" t="s">
        <v>2379</v>
      </c>
      <c r="G1572" s="23">
        <v>1</v>
      </c>
      <c r="H1572" s="23" t="s">
        <v>2379</v>
      </c>
      <c r="I1572" s="23" t="str">
        <f>IF('Medical Examinations'!$B1572&lt;18.5, "Underweight", IF('Medical Examinations'!$B1572&lt;=24.9, "Normal Weight", IF('Medical Examinations'!$B1572&lt;=29.9, "Overweight", "Obesity")))</f>
        <v>Normal Weight</v>
      </c>
      <c r="J1572" s="33" t="str">
        <f>IF('Medical Examinations'!$C1572&lt;5.7, "Normal", IF('Medical Examinations'!$C1572&lt;=6.4, "Prediabetes", "Diabetes"))</f>
        <v>Normal</v>
      </c>
    </row>
    <row r="1573" spans="1:10" x14ac:dyDescent="0.3">
      <c r="A1573" s="38" t="s">
        <v>798</v>
      </c>
      <c r="B1573" s="28">
        <v>29.355</v>
      </c>
      <c r="C1573" s="28">
        <v>4.33</v>
      </c>
      <c r="D1573" s="28" t="s">
        <v>2379</v>
      </c>
      <c r="E1573" s="28" t="s">
        <v>2379</v>
      </c>
      <c r="F1573" s="28" t="s">
        <v>2379</v>
      </c>
      <c r="G1573" s="28">
        <v>0</v>
      </c>
      <c r="H1573" s="28" t="s">
        <v>2379</v>
      </c>
      <c r="I1573" s="28" t="str">
        <f>IF('Medical Examinations'!$B1573&lt;18.5, "Underweight", IF('Medical Examinations'!$B1573&lt;=24.9, "Normal Weight", IF('Medical Examinations'!$B1573&lt;=29.9, "Overweight", "Obesity")))</f>
        <v>Overweight</v>
      </c>
      <c r="J1573" s="30" t="str">
        <f>IF('Medical Examinations'!$C1573&lt;5.7, "Normal", IF('Medical Examinations'!$C1573&lt;=6.4, "Prediabetes", "Diabetes"))</f>
        <v>Normal</v>
      </c>
    </row>
    <row r="1574" spans="1:10" x14ac:dyDescent="0.3">
      <c r="A1574" s="39" t="s">
        <v>797</v>
      </c>
      <c r="B1574" s="23">
        <v>35.49</v>
      </c>
      <c r="C1574" s="23">
        <v>5.21</v>
      </c>
      <c r="D1574" s="23" t="s">
        <v>2381</v>
      </c>
      <c r="E1574" s="23" t="s">
        <v>2379</v>
      </c>
      <c r="F1574" s="23" t="s">
        <v>2381</v>
      </c>
      <c r="G1574" s="23">
        <v>1</v>
      </c>
      <c r="H1574" s="23" t="s">
        <v>2379</v>
      </c>
      <c r="I1574" s="23" t="str">
        <f>IF('Medical Examinations'!$B1574&lt;18.5, "Underweight", IF('Medical Examinations'!$B1574&lt;=24.9, "Normal Weight", IF('Medical Examinations'!$B1574&lt;=29.9, "Overweight", "Obesity")))</f>
        <v>Obesity</v>
      </c>
      <c r="J1574" s="33" t="str">
        <f>IF('Medical Examinations'!$C1574&lt;5.7, "Normal", IF('Medical Examinations'!$C1574&lt;=6.4, "Prediabetes", "Diabetes"))</f>
        <v>Normal</v>
      </c>
    </row>
    <row r="1575" spans="1:10" x14ac:dyDescent="0.3">
      <c r="A1575" s="38" t="s">
        <v>796</v>
      </c>
      <c r="B1575" s="28">
        <v>26.315000000000001</v>
      </c>
      <c r="C1575" s="28">
        <v>5.89</v>
      </c>
      <c r="D1575" s="28" t="s">
        <v>2379</v>
      </c>
      <c r="E1575" s="28" t="s">
        <v>2379</v>
      </c>
      <c r="F1575" s="28" t="s">
        <v>2379</v>
      </c>
      <c r="G1575" s="28">
        <v>0</v>
      </c>
      <c r="H1575" s="28" t="s">
        <v>2379</v>
      </c>
      <c r="I1575" s="28" t="str">
        <f>IF('Medical Examinations'!$B1575&lt;18.5, "Underweight", IF('Medical Examinations'!$B1575&lt;=24.9, "Normal Weight", IF('Medical Examinations'!$B1575&lt;=29.9, "Overweight", "Obesity")))</f>
        <v>Overweight</v>
      </c>
      <c r="J1575" s="30" t="str">
        <f>IF('Medical Examinations'!$C1575&lt;5.7, "Normal", IF('Medical Examinations'!$C1575&lt;=6.4, "Prediabetes", "Diabetes"))</f>
        <v>Prediabetes</v>
      </c>
    </row>
    <row r="1576" spans="1:10" x14ac:dyDescent="0.3">
      <c r="A1576" s="39" t="s">
        <v>795</v>
      </c>
      <c r="B1576" s="23">
        <v>19.79</v>
      </c>
      <c r="C1576" s="23">
        <v>4.8099999999999996</v>
      </c>
      <c r="D1576" s="23" t="s">
        <v>2381</v>
      </c>
      <c r="E1576" s="23" t="s">
        <v>2379</v>
      </c>
      <c r="F1576" s="23" t="s">
        <v>2379</v>
      </c>
      <c r="G1576" s="23">
        <v>0</v>
      </c>
      <c r="H1576" s="23" t="s">
        <v>2379</v>
      </c>
      <c r="I1576" s="23" t="str">
        <f>IF('Medical Examinations'!$B1576&lt;18.5, "Underweight", IF('Medical Examinations'!$B1576&lt;=24.9, "Normal Weight", IF('Medical Examinations'!$B1576&lt;=29.9, "Overweight", "Obesity")))</f>
        <v>Normal Weight</v>
      </c>
      <c r="J1576" s="33" t="str">
        <f>IF('Medical Examinations'!$C1576&lt;5.7, "Normal", IF('Medical Examinations'!$C1576&lt;=6.4, "Prediabetes", "Diabetes"))</f>
        <v>Normal</v>
      </c>
    </row>
    <row r="1577" spans="1:10" x14ac:dyDescent="0.3">
      <c r="A1577" s="38" t="s">
        <v>794</v>
      </c>
      <c r="B1577" s="28">
        <v>40.564999999999998</v>
      </c>
      <c r="C1577" s="28">
        <v>5.66</v>
      </c>
      <c r="D1577" s="28" t="s">
        <v>2379</v>
      </c>
      <c r="E1577" s="28" t="s">
        <v>2379</v>
      </c>
      <c r="F1577" s="28" t="s">
        <v>2379</v>
      </c>
      <c r="G1577" s="28">
        <v>1</v>
      </c>
      <c r="H1577" s="28" t="s">
        <v>2379</v>
      </c>
      <c r="I1577" s="28" t="str">
        <f>IF('Medical Examinations'!$B1577&lt;18.5, "Underweight", IF('Medical Examinations'!$B1577&lt;=24.9, "Normal Weight", IF('Medical Examinations'!$B1577&lt;=29.9, "Overweight", "Obesity")))</f>
        <v>Obesity</v>
      </c>
      <c r="J1577" s="30" t="str">
        <f>IF('Medical Examinations'!$C1577&lt;5.7, "Normal", IF('Medical Examinations'!$C1577&lt;=6.4, "Prediabetes", "Diabetes"))</f>
        <v>Normal</v>
      </c>
    </row>
    <row r="1578" spans="1:10" x14ac:dyDescent="0.3">
      <c r="A1578" s="39" t="s">
        <v>793</v>
      </c>
      <c r="B1578" s="23">
        <v>18.03</v>
      </c>
      <c r="C1578" s="23">
        <v>10.66</v>
      </c>
      <c r="D1578" s="23" t="s">
        <v>2381</v>
      </c>
      <c r="E1578" s="23" t="s">
        <v>2379</v>
      </c>
      <c r="F1578" s="23" t="s">
        <v>2379</v>
      </c>
      <c r="G1578" s="23">
        <v>2</v>
      </c>
      <c r="H1578" s="23" t="s">
        <v>2379</v>
      </c>
      <c r="I1578" s="23" t="str">
        <f>IF('Medical Examinations'!$B1578&lt;18.5, "Underweight", IF('Medical Examinations'!$B1578&lt;=24.9, "Normal Weight", IF('Medical Examinations'!$B1578&lt;=29.9, "Overweight", "Obesity")))</f>
        <v>Underweight</v>
      </c>
      <c r="J1578" s="33" t="str">
        <f>IF('Medical Examinations'!$C1578&lt;5.7, "Normal", IF('Medical Examinations'!$C1578&lt;=6.4, "Prediabetes", "Diabetes"))</f>
        <v>Diabetes</v>
      </c>
    </row>
    <row r="1579" spans="1:10" x14ac:dyDescent="0.3">
      <c r="A1579" s="38" t="s">
        <v>792</v>
      </c>
      <c r="B1579" s="28">
        <v>34.65</v>
      </c>
      <c r="C1579" s="28">
        <v>5.98</v>
      </c>
      <c r="D1579" s="28" t="s">
        <v>2381</v>
      </c>
      <c r="E1579" s="28" t="s">
        <v>2379</v>
      </c>
      <c r="F1579" s="28" t="s">
        <v>2379</v>
      </c>
      <c r="G1579" s="28">
        <v>0</v>
      </c>
      <c r="H1579" s="28" t="s">
        <v>2379</v>
      </c>
      <c r="I1579" s="28" t="str">
        <f>IF('Medical Examinations'!$B1579&lt;18.5, "Underweight", IF('Medical Examinations'!$B1579&lt;=24.9, "Normal Weight", IF('Medical Examinations'!$B1579&lt;=29.9, "Overweight", "Obesity")))</f>
        <v>Obesity</v>
      </c>
      <c r="J1579" s="30" t="str">
        <f>IF('Medical Examinations'!$C1579&lt;5.7, "Normal", IF('Medical Examinations'!$C1579&lt;=6.4, "Prediabetes", "Diabetes"))</f>
        <v>Prediabetes</v>
      </c>
    </row>
    <row r="1580" spans="1:10" x14ac:dyDescent="0.3">
      <c r="A1580" s="39" t="s">
        <v>791</v>
      </c>
      <c r="B1580" s="23">
        <v>42.94</v>
      </c>
      <c r="C1580" s="23">
        <v>4.34</v>
      </c>
      <c r="D1580" s="23" t="s">
        <v>2379</v>
      </c>
      <c r="E1580" s="23" t="s">
        <v>2379</v>
      </c>
      <c r="F1580" s="23" t="s">
        <v>2379</v>
      </c>
      <c r="G1580" s="23">
        <v>0</v>
      </c>
      <c r="H1580" s="23" t="s">
        <v>2379</v>
      </c>
      <c r="I1580" s="23" t="str">
        <f>IF('Medical Examinations'!$B1580&lt;18.5, "Underweight", IF('Medical Examinations'!$B1580&lt;=24.9, "Normal Weight", IF('Medical Examinations'!$B1580&lt;=29.9, "Overweight", "Obesity")))</f>
        <v>Obesity</v>
      </c>
      <c r="J1580" s="33" t="str">
        <f>IF('Medical Examinations'!$C1580&lt;5.7, "Normal", IF('Medical Examinations'!$C1580&lt;=6.4, "Prediabetes", "Diabetes"))</f>
        <v>Normal</v>
      </c>
    </row>
    <row r="1581" spans="1:10" x14ac:dyDescent="0.3">
      <c r="A1581" s="38" t="s">
        <v>790</v>
      </c>
      <c r="B1581" s="28">
        <v>31.254999999999999</v>
      </c>
      <c r="C1581" s="28">
        <v>5.17</v>
      </c>
      <c r="D1581" s="28" t="s">
        <v>2379</v>
      </c>
      <c r="E1581" s="28" t="s">
        <v>2379</v>
      </c>
      <c r="F1581" s="28" t="s">
        <v>2379</v>
      </c>
      <c r="G1581" s="28">
        <v>0</v>
      </c>
      <c r="H1581" s="28" t="s">
        <v>2379</v>
      </c>
      <c r="I1581" s="28" t="str">
        <f>IF('Medical Examinations'!$B1581&lt;18.5, "Underweight", IF('Medical Examinations'!$B1581&lt;=24.9, "Normal Weight", IF('Medical Examinations'!$B1581&lt;=29.9, "Overweight", "Obesity")))</f>
        <v>Obesity</v>
      </c>
      <c r="J1581" s="30" t="str">
        <f>IF('Medical Examinations'!$C1581&lt;5.7, "Normal", IF('Medical Examinations'!$C1581&lt;=6.4, "Prediabetes", "Diabetes"))</f>
        <v>Normal</v>
      </c>
    </row>
    <row r="1582" spans="1:10" x14ac:dyDescent="0.3">
      <c r="A1582" s="39" t="s">
        <v>789</v>
      </c>
      <c r="B1582" s="23">
        <v>45.43</v>
      </c>
      <c r="C1582" s="23">
        <v>4.2300000000000004</v>
      </c>
      <c r="D1582" s="23" t="s">
        <v>2381</v>
      </c>
      <c r="E1582" s="23" t="s">
        <v>2379</v>
      </c>
      <c r="F1582" s="23" t="s">
        <v>2381</v>
      </c>
      <c r="G1582" s="23">
        <v>1</v>
      </c>
      <c r="H1582" s="23" t="s">
        <v>2379</v>
      </c>
      <c r="I1582" s="23" t="str">
        <f>IF('Medical Examinations'!$B1582&lt;18.5, "Underweight", IF('Medical Examinations'!$B1582&lt;=24.9, "Normal Weight", IF('Medical Examinations'!$B1582&lt;=29.9, "Overweight", "Obesity")))</f>
        <v>Obesity</v>
      </c>
      <c r="J1582" s="33" t="str">
        <f>IF('Medical Examinations'!$C1582&lt;5.7, "Normal", IF('Medical Examinations'!$C1582&lt;=6.4, "Prediabetes", "Diabetes"))</f>
        <v>Normal</v>
      </c>
    </row>
    <row r="1583" spans="1:10" x14ac:dyDescent="0.3">
      <c r="A1583" s="38" t="s">
        <v>788</v>
      </c>
      <c r="B1583" s="28">
        <v>32.340000000000003</v>
      </c>
      <c r="C1583" s="28">
        <v>4.88</v>
      </c>
      <c r="D1583" s="28" t="s">
        <v>2381</v>
      </c>
      <c r="E1583" s="28" t="s">
        <v>2379</v>
      </c>
      <c r="F1583" s="28" t="s">
        <v>2381</v>
      </c>
      <c r="G1583" s="28">
        <v>1</v>
      </c>
      <c r="H1583" s="28" t="s">
        <v>2379</v>
      </c>
      <c r="I1583" s="28" t="str">
        <f>IF('Medical Examinations'!$B1583&lt;18.5, "Underweight", IF('Medical Examinations'!$B1583&lt;=24.9, "Normal Weight", IF('Medical Examinations'!$B1583&lt;=29.9, "Overweight", "Obesity")))</f>
        <v>Obesity</v>
      </c>
      <c r="J1583" s="30" t="str">
        <f>IF('Medical Examinations'!$C1583&lt;5.7, "Normal", IF('Medical Examinations'!$C1583&lt;=6.4, "Prediabetes", "Diabetes"))</f>
        <v>Normal</v>
      </c>
    </row>
    <row r="1584" spans="1:10" x14ac:dyDescent="0.3">
      <c r="A1584" s="39" t="s">
        <v>787</v>
      </c>
      <c r="B1584" s="23">
        <v>25.46</v>
      </c>
      <c r="C1584" s="23">
        <v>9.7100000000000009</v>
      </c>
      <c r="D1584" s="23" t="s">
        <v>2381</v>
      </c>
      <c r="E1584" s="23" t="s">
        <v>2379</v>
      </c>
      <c r="F1584" s="23" t="s">
        <v>2379</v>
      </c>
      <c r="G1584" s="23">
        <v>1</v>
      </c>
      <c r="H1584" s="23" t="s">
        <v>2379</v>
      </c>
      <c r="I1584" s="23" t="str">
        <f>IF('Medical Examinations'!$B1584&lt;18.5, "Underweight", IF('Medical Examinations'!$B1584&lt;=24.9, "Normal Weight", IF('Medical Examinations'!$B1584&lt;=29.9, "Overweight", "Obesity")))</f>
        <v>Overweight</v>
      </c>
      <c r="J1584" s="33" t="str">
        <f>IF('Medical Examinations'!$C1584&lt;5.7, "Normal", IF('Medical Examinations'!$C1584&lt;=6.4, "Prediabetes", "Diabetes"))</f>
        <v>Diabetes</v>
      </c>
    </row>
    <row r="1585" spans="1:10" x14ac:dyDescent="0.3">
      <c r="A1585" s="38" t="s">
        <v>786</v>
      </c>
      <c r="B1585" s="28">
        <v>37.145000000000003</v>
      </c>
      <c r="C1585" s="28">
        <v>5.32</v>
      </c>
      <c r="D1585" s="28" t="s">
        <v>2379</v>
      </c>
      <c r="E1585" s="28" t="s">
        <v>2379</v>
      </c>
      <c r="F1585" s="28" t="s">
        <v>2379</v>
      </c>
      <c r="G1585" s="28">
        <v>0</v>
      </c>
      <c r="H1585" s="28" t="s">
        <v>2379</v>
      </c>
      <c r="I1585" s="28" t="str">
        <f>IF('Medical Examinations'!$B1585&lt;18.5, "Underweight", IF('Medical Examinations'!$B1585&lt;=24.9, "Normal Weight", IF('Medical Examinations'!$B1585&lt;=29.9, "Overweight", "Obesity")))</f>
        <v>Obesity</v>
      </c>
      <c r="J1585" s="30" t="str">
        <f>IF('Medical Examinations'!$C1585&lt;5.7, "Normal", IF('Medical Examinations'!$C1585&lt;=6.4, "Prediabetes", "Diabetes"))</f>
        <v>Normal</v>
      </c>
    </row>
    <row r="1586" spans="1:10" x14ac:dyDescent="0.3">
      <c r="A1586" s="39" t="s">
        <v>785</v>
      </c>
      <c r="B1586" s="23">
        <v>30.8</v>
      </c>
      <c r="C1586" s="23">
        <v>5.83</v>
      </c>
      <c r="D1586" s="23" t="s">
        <v>2381</v>
      </c>
      <c r="E1586" s="23" t="s">
        <v>2379</v>
      </c>
      <c r="F1586" s="23" t="s">
        <v>2379</v>
      </c>
      <c r="G1586" s="23">
        <v>0</v>
      </c>
      <c r="H1586" s="23" t="s">
        <v>2379</v>
      </c>
      <c r="I1586" s="23" t="str">
        <f>IF('Medical Examinations'!$B1586&lt;18.5, "Underweight", IF('Medical Examinations'!$B1586&lt;=24.9, "Normal Weight", IF('Medical Examinations'!$B1586&lt;=29.9, "Overweight", "Obesity")))</f>
        <v>Obesity</v>
      </c>
      <c r="J1586" s="33" t="str">
        <f>IF('Medical Examinations'!$C1586&lt;5.7, "Normal", IF('Medical Examinations'!$C1586&lt;=6.4, "Prediabetes", "Diabetes"))</f>
        <v>Prediabetes</v>
      </c>
    </row>
    <row r="1587" spans="1:10" x14ac:dyDescent="0.3">
      <c r="A1587" s="38" t="s">
        <v>784</v>
      </c>
      <c r="B1587" s="28">
        <v>29.5</v>
      </c>
      <c r="C1587" s="28">
        <v>5.54</v>
      </c>
      <c r="D1587" s="28" t="s">
        <v>2381</v>
      </c>
      <c r="E1587" s="28" t="s">
        <v>2379</v>
      </c>
      <c r="F1587" s="28" t="s">
        <v>2379</v>
      </c>
      <c r="G1587" s="28">
        <v>0</v>
      </c>
      <c r="H1587" s="28" t="s">
        <v>2379</v>
      </c>
      <c r="I1587" s="28" t="str">
        <f>IF('Medical Examinations'!$B1587&lt;18.5, "Underweight", IF('Medical Examinations'!$B1587&lt;=24.9, "Normal Weight", IF('Medical Examinations'!$B1587&lt;=29.9, "Overweight", "Obesity")))</f>
        <v>Overweight</v>
      </c>
      <c r="J1587" s="30" t="str">
        <f>IF('Medical Examinations'!$C1587&lt;5.7, "Normal", IF('Medical Examinations'!$C1587&lt;=6.4, "Prediabetes", "Diabetes"))</f>
        <v>Normal</v>
      </c>
    </row>
    <row r="1588" spans="1:10" x14ac:dyDescent="0.3">
      <c r="A1588" s="39" t="s">
        <v>783</v>
      </c>
      <c r="B1588" s="23">
        <v>43.39</v>
      </c>
      <c r="C1588" s="23">
        <v>5.85</v>
      </c>
      <c r="D1588" s="23" t="s">
        <v>2379</v>
      </c>
      <c r="E1588" s="23" t="s">
        <v>2380</v>
      </c>
      <c r="F1588" s="23" t="s">
        <v>2379</v>
      </c>
      <c r="G1588" s="23">
        <v>1</v>
      </c>
      <c r="H1588" s="23" t="s">
        <v>2379</v>
      </c>
      <c r="I1588" s="23" t="str">
        <f>IF('Medical Examinations'!$B1588&lt;18.5, "Underweight", IF('Medical Examinations'!$B1588&lt;=24.9, "Normal Weight", IF('Medical Examinations'!$B1588&lt;=29.9, "Overweight", "Obesity")))</f>
        <v>Obesity</v>
      </c>
      <c r="J1588" s="33" t="str">
        <f>IF('Medical Examinations'!$C1588&lt;5.7, "Normal", IF('Medical Examinations'!$C1588&lt;=6.4, "Prediabetes", "Diabetes"))</f>
        <v>Prediabetes</v>
      </c>
    </row>
    <row r="1589" spans="1:10" x14ac:dyDescent="0.3">
      <c r="A1589" s="38" t="s">
        <v>782</v>
      </c>
      <c r="B1589" s="28">
        <v>15.08</v>
      </c>
      <c r="C1589" s="28">
        <v>4.8499999999999996</v>
      </c>
      <c r="D1589" s="28" t="s">
        <v>2381</v>
      </c>
      <c r="E1589" s="28" t="s">
        <v>2379</v>
      </c>
      <c r="F1589" s="28" t="s">
        <v>2381</v>
      </c>
      <c r="G1589" s="28">
        <v>1</v>
      </c>
      <c r="H1589" s="28" t="s">
        <v>2379</v>
      </c>
      <c r="I1589" s="28" t="str">
        <f>IF('Medical Examinations'!$B1589&lt;18.5, "Underweight", IF('Medical Examinations'!$B1589&lt;=24.9, "Normal Weight", IF('Medical Examinations'!$B1589&lt;=29.9, "Overweight", "Obesity")))</f>
        <v>Underweight</v>
      </c>
      <c r="J1589" s="30" t="str">
        <f>IF('Medical Examinations'!$C1589&lt;5.7, "Normal", IF('Medical Examinations'!$C1589&lt;=6.4, "Prediabetes", "Diabetes"))</f>
        <v>Normal</v>
      </c>
    </row>
    <row r="1590" spans="1:10" x14ac:dyDescent="0.3">
      <c r="A1590" s="39" t="s">
        <v>781</v>
      </c>
      <c r="B1590" s="23">
        <v>20.48</v>
      </c>
      <c r="C1590" s="23">
        <v>11.09</v>
      </c>
      <c r="D1590" s="23" t="s">
        <v>2379</v>
      </c>
      <c r="E1590" s="23" t="s">
        <v>2379</v>
      </c>
      <c r="F1590" s="23" t="s">
        <v>2379</v>
      </c>
      <c r="G1590" s="23">
        <v>0</v>
      </c>
      <c r="H1590" s="23" t="s">
        <v>2379</v>
      </c>
      <c r="I1590" s="23" t="str">
        <f>IF('Medical Examinations'!$B1590&lt;18.5, "Underweight", IF('Medical Examinations'!$B1590&lt;=24.9, "Normal Weight", IF('Medical Examinations'!$B1590&lt;=29.9, "Overweight", "Obesity")))</f>
        <v>Normal Weight</v>
      </c>
      <c r="J1590" s="33" t="str">
        <f>IF('Medical Examinations'!$C1590&lt;5.7, "Normal", IF('Medical Examinations'!$C1590&lt;=6.4, "Prediabetes", "Diabetes"))</f>
        <v>Diabetes</v>
      </c>
    </row>
    <row r="1591" spans="1:10" x14ac:dyDescent="0.3">
      <c r="A1591" s="38" t="s">
        <v>780</v>
      </c>
      <c r="B1591" s="28">
        <v>34.450000000000003</v>
      </c>
      <c r="C1591" s="28">
        <v>5.58</v>
      </c>
      <c r="D1591" s="28" t="s">
        <v>2381</v>
      </c>
      <c r="E1591" s="28" t="s">
        <v>2379</v>
      </c>
      <c r="F1591" s="28" t="s">
        <v>2379</v>
      </c>
      <c r="G1591" s="28">
        <v>0</v>
      </c>
      <c r="H1591" s="28" t="s">
        <v>2379</v>
      </c>
      <c r="I1591" s="28" t="str">
        <f>IF('Medical Examinations'!$B1591&lt;18.5, "Underweight", IF('Medical Examinations'!$B1591&lt;=24.9, "Normal Weight", IF('Medical Examinations'!$B1591&lt;=29.9, "Overweight", "Obesity")))</f>
        <v>Obesity</v>
      </c>
      <c r="J1591" s="30" t="str">
        <f>IF('Medical Examinations'!$C1591&lt;5.7, "Normal", IF('Medical Examinations'!$C1591&lt;=6.4, "Prediabetes", "Diabetes"))</f>
        <v>Normal</v>
      </c>
    </row>
    <row r="1592" spans="1:10" x14ac:dyDescent="0.3">
      <c r="A1592" s="39" t="s">
        <v>779</v>
      </c>
      <c r="B1592" s="23">
        <v>34.21</v>
      </c>
      <c r="C1592" s="23">
        <v>9.7200000000000006</v>
      </c>
      <c r="D1592" s="23" t="s">
        <v>2381</v>
      </c>
      <c r="E1592" s="23" t="s">
        <v>2379</v>
      </c>
      <c r="F1592" s="23" t="s">
        <v>2379</v>
      </c>
      <c r="G1592" s="23">
        <v>0</v>
      </c>
      <c r="H1592" s="23" t="s">
        <v>2379</v>
      </c>
      <c r="I1592" s="23" t="str">
        <f>IF('Medical Examinations'!$B1592&lt;18.5, "Underweight", IF('Medical Examinations'!$B1592&lt;=24.9, "Normal Weight", IF('Medical Examinations'!$B1592&lt;=29.9, "Overweight", "Obesity")))</f>
        <v>Obesity</v>
      </c>
      <c r="J1592" s="33" t="str">
        <f>IF('Medical Examinations'!$C1592&lt;5.7, "Normal", IF('Medical Examinations'!$C1592&lt;=6.4, "Prediabetes", "Diabetes"))</f>
        <v>Diabetes</v>
      </c>
    </row>
    <row r="1593" spans="1:10" x14ac:dyDescent="0.3">
      <c r="A1593" s="38" t="s">
        <v>778</v>
      </c>
      <c r="B1593" s="28">
        <v>28.8</v>
      </c>
      <c r="C1593" s="28">
        <v>11.41</v>
      </c>
      <c r="D1593" s="28" t="s">
        <v>2381</v>
      </c>
      <c r="E1593" s="28" t="s">
        <v>2379</v>
      </c>
      <c r="F1593" s="28" t="s">
        <v>2379</v>
      </c>
      <c r="G1593" s="28">
        <v>0</v>
      </c>
      <c r="H1593" s="28" t="s">
        <v>2379</v>
      </c>
      <c r="I1593" s="28" t="str">
        <f>IF('Medical Examinations'!$B1593&lt;18.5, "Underweight", IF('Medical Examinations'!$B1593&lt;=24.9, "Normal Weight", IF('Medical Examinations'!$B1593&lt;=29.9, "Overweight", "Obesity")))</f>
        <v>Overweight</v>
      </c>
      <c r="J1593" s="30" t="str">
        <f>IF('Medical Examinations'!$C1593&lt;5.7, "Normal", IF('Medical Examinations'!$C1593&lt;=6.4, "Prediabetes", "Diabetes"))</f>
        <v>Diabetes</v>
      </c>
    </row>
    <row r="1594" spans="1:10" x14ac:dyDescent="0.3">
      <c r="A1594" s="39" t="s">
        <v>777</v>
      </c>
      <c r="B1594" s="23">
        <v>31.74</v>
      </c>
      <c r="C1594" s="23">
        <v>4.46</v>
      </c>
      <c r="D1594" s="23" t="s">
        <v>2379</v>
      </c>
      <c r="E1594" s="23" t="s">
        <v>2379</v>
      </c>
      <c r="F1594" s="23" t="s">
        <v>2381</v>
      </c>
      <c r="G1594" s="23">
        <v>1</v>
      </c>
      <c r="H1594" s="23" t="s">
        <v>2379</v>
      </c>
      <c r="I1594" s="23" t="str">
        <f>IF('Medical Examinations'!$B1594&lt;18.5, "Underweight", IF('Medical Examinations'!$B1594&lt;=24.9, "Normal Weight", IF('Medical Examinations'!$B1594&lt;=29.9, "Overweight", "Obesity")))</f>
        <v>Obesity</v>
      </c>
      <c r="J1594" s="33" t="str">
        <f>IF('Medical Examinations'!$C1594&lt;5.7, "Normal", IF('Medical Examinations'!$C1594&lt;=6.4, "Prediabetes", "Diabetes"))</f>
        <v>Normal</v>
      </c>
    </row>
    <row r="1595" spans="1:10" x14ac:dyDescent="0.3">
      <c r="A1595" s="38" t="s">
        <v>776</v>
      </c>
      <c r="B1595" s="28">
        <v>21.78</v>
      </c>
      <c r="C1595" s="28">
        <v>9.31</v>
      </c>
      <c r="D1595" s="28" t="s">
        <v>2381</v>
      </c>
      <c r="E1595" s="28" t="s">
        <v>2379</v>
      </c>
      <c r="F1595" s="28" t="s">
        <v>2379</v>
      </c>
      <c r="G1595" s="28">
        <v>0</v>
      </c>
      <c r="H1595" s="28" t="s">
        <v>2379</v>
      </c>
      <c r="I1595" s="28" t="str">
        <f>IF('Medical Examinations'!$B1595&lt;18.5, "Underweight", IF('Medical Examinations'!$B1595&lt;=24.9, "Normal Weight", IF('Medical Examinations'!$B1595&lt;=29.9, "Overweight", "Obesity")))</f>
        <v>Normal Weight</v>
      </c>
      <c r="J1595" s="30" t="str">
        <f>IF('Medical Examinations'!$C1595&lt;5.7, "Normal", IF('Medical Examinations'!$C1595&lt;=6.4, "Prediabetes", "Diabetes"))</f>
        <v>Diabetes</v>
      </c>
    </row>
    <row r="1596" spans="1:10" x14ac:dyDescent="0.3">
      <c r="A1596" s="39" t="s">
        <v>775</v>
      </c>
      <c r="B1596" s="23">
        <v>23.75</v>
      </c>
      <c r="C1596" s="23">
        <v>5.03</v>
      </c>
      <c r="D1596" s="23" t="s">
        <v>2379</v>
      </c>
      <c r="E1596" s="23" t="s">
        <v>2379</v>
      </c>
      <c r="F1596" s="23" t="s">
        <v>2379</v>
      </c>
      <c r="G1596" s="23">
        <v>1</v>
      </c>
      <c r="H1596" s="23" t="s">
        <v>2379</v>
      </c>
      <c r="I1596" s="23" t="str">
        <f>IF('Medical Examinations'!$B1596&lt;18.5, "Underweight", IF('Medical Examinations'!$B1596&lt;=24.9, "Normal Weight", IF('Medical Examinations'!$B1596&lt;=29.9, "Overweight", "Obesity")))</f>
        <v>Normal Weight</v>
      </c>
      <c r="J1596" s="33" t="str">
        <f>IF('Medical Examinations'!$C1596&lt;5.7, "Normal", IF('Medical Examinations'!$C1596&lt;=6.4, "Prediabetes", "Diabetes"))</f>
        <v>Normal</v>
      </c>
    </row>
    <row r="1597" spans="1:10" x14ac:dyDescent="0.3">
      <c r="A1597" s="38" t="s">
        <v>774</v>
      </c>
      <c r="B1597" s="28">
        <v>33.21</v>
      </c>
      <c r="C1597" s="28">
        <v>5.07</v>
      </c>
      <c r="D1597" s="28" t="s">
        <v>2381</v>
      </c>
      <c r="E1597" s="28" t="s">
        <v>2379</v>
      </c>
      <c r="F1597" s="28" t="s">
        <v>2379</v>
      </c>
      <c r="G1597" s="28">
        <v>1</v>
      </c>
      <c r="H1597" s="28" t="s">
        <v>2379</v>
      </c>
      <c r="I1597" s="28" t="str">
        <f>IF('Medical Examinations'!$B1597&lt;18.5, "Underweight", IF('Medical Examinations'!$B1597&lt;=24.9, "Normal Weight", IF('Medical Examinations'!$B1597&lt;=29.9, "Overweight", "Obesity")))</f>
        <v>Obesity</v>
      </c>
      <c r="J1597" s="30" t="str">
        <f>IF('Medical Examinations'!$C1597&lt;5.7, "Normal", IF('Medical Examinations'!$C1597&lt;=6.4, "Prediabetes", "Diabetes"))</f>
        <v>Normal</v>
      </c>
    </row>
    <row r="1598" spans="1:10" x14ac:dyDescent="0.3">
      <c r="A1598" s="39" t="s">
        <v>773</v>
      </c>
      <c r="B1598" s="23">
        <v>17.7</v>
      </c>
      <c r="C1598" s="23">
        <v>10.42</v>
      </c>
      <c r="D1598" s="23" t="s">
        <v>2381</v>
      </c>
      <c r="E1598" s="23" t="s">
        <v>2379</v>
      </c>
      <c r="F1598" s="23" t="s">
        <v>2379</v>
      </c>
      <c r="G1598" s="23">
        <v>2</v>
      </c>
      <c r="H1598" s="23" t="s">
        <v>2379</v>
      </c>
      <c r="I1598" s="23" t="str">
        <f>IF('Medical Examinations'!$B1598&lt;18.5, "Underweight", IF('Medical Examinations'!$B1598&lt;=24.9, "Normal Weight", IF('Medical Examinations'!$B1598&lt;=29.9, "Overweight", "Obesity")))</f>
        <v>Underweight</v>
      </c>
      <c r="J1598" s="33" t="str">
        <f>IF('Medical Examinations'!$C1598&lt;5.7, "Normal", IF('Medical Examinations'!$C1598&lt;=6.4, "Prediabetes", "Diabetes"))</f>
        <v>Diabetes</v>
      </c>
    </row>
    <row r="1599" spans="1:10" x14ac:dyDescent="0.3">
      <c r="A1599" s="38" t="s">
        <v>772</v>
      </c>
      <c r="B1599" s="28">
        <v>17.2</v>
      </c>
      <c r="C1599" s="28">
        <v>6.45</v>
      </c>
      <c r="D1599" s="28" t="s">
        <v>2379</v>
      </c>
      <c r="E1599" s="28" t="s">
        <v>2379</v>
      </c>
      <c r="F1599" s="28" t="s">
        <v>2379</v>
      </c>
      <c r="G1599" s="28">
        <v>2</v>
      </c>
      <c r="H1599" s="28" t="s">
        <v>2379</v>
      </c>
      <c r="I1599" s="28" t="str">
        <f>IF('Medical Examinations'!$B1599&lt;18.5, "Underweight", IF('Medical Examinations'!$B1599&lt;=24.9, "Normal Weight", IF('Medical Examinations'!$B1599&lt;=29.9, "Overweight", "Obesity")))</f>
        <v>Underweight</v>
      </c>
      <c r="J1599" s="30" t="str">
        <f>IF('Medical Examinations'!$C1599&lt;5.7, "Normal", IF('Medical Examinations'!$C1599&lt;=6.4, "Prediabetes", "Diabetes"))</f>
        <v>Diabetes</v>
      </c>
    </row>
    <row r="1600" spans="1:10" x14ac:dyDescent="0.3">
      <c r="A1600" s="39" t="s">
        <v>771</v>
      </c>
      <c r="B1600" s="23">
        <v>19.21</v>
      </c>
      <c r="C1600" s="23">
        <v>5.52</v>
      </c>
      <c r="D1600" s="23" t="s">
        <v>2379</v>
      </c>
      <c r="E1600" s="23" t="s">
        <v>2379</v>
      </c>
      <c r="F1600" s="23" t="s">
        <v>2379</v>
      </c>
      <c r="G1600" s="23">
        <v>2</v>
      </c>
      <c r="H1600" s="23" t="s">
        <v>2379</v>
      </c>
      <c r="I1600" s="23" t="str">
        <f>IF('Medical Examinations'!$B1600&lt;18.5, "Underweight", IF('Medical Examinations'!$B1600&lt;=24.9, "Normal Weight", IF('Medical Examinations'!$B1600&lt;=29.9, "Overweight", "Obesity")))</f>
        <v>Normal Weight</v>
      </c>
      <c r="J1600" s="33" t="str">
        <f>IF('Medical Examinations'!$C1600&lt;5.7, "Normal", IF('Medical Examinations'!$C1600&lt;=6.4, "Prediabetes", "Diabetes"))</f>
        <v>Normal</v>
      </c>
    </row>
    <row r="1601" spans="1:10" x14ac:dyDescent="0.3">
      <c r="A1601" s="38" t="s">
        <v>770</v>
      </c>
      <c r="B1601" s="28">
        <v>23.2</v>
      </c>
      <c r="C1601" s="28">
        <v>4.41</v>
      </c>
      <c r="D1601" s="28" t="s">
        <v>2379</v>
      </c>
      <c r="E1601" s="28" t="s">
        <v>2379</v>
      </c>
      <c r="F1601" s="28" t="s">
        <v>2381</v>
      </c>
      <c r="G1601" s="28">
        <v>1</v>
      </c>
      <c r="H1601" s="28" t="s">
        <v>2379</v>
      </c>
      <c r="I1601" s="28" t="str">
        <f>IF('Medical Examinations'!$B1601&lt;18.5, "Underweight", IF('Medical Examinations'!$B1601&lt;=24.9, "Normal Weight", IF('Medical Examinations'!$B1601&lt;=29.9, "Overweight", "Obesity")))</f>
        <v>Normal Weight</v>
      </c>
      <c r="J1601" s="30" t="str">
        <f>IF('Medical Examinations'!$C1601&lt;5.7, "Normal", IF('Medical Examinations'!$C1601&lt;=6.4, "Prediabetes", "Diabetes"))</f>
        <v>Normal</v>
      </c>
    </row>
    <row r="1602" spans="1:10" x14ac:dyDescent="0.3">
      <c r="A1602" s="39" t="s">
        <v>769</v>
      </c>
      <c r="B1602" s="23">
        <v>32.5</v>
      </c>
      <c r="C1602" s="23">
        <v>4.6900000000000004</v>
      </c>
      <c r="D1602" s="23" t="s">
        <v>2381</v>
      </c>
      <c r="E1602" s="23" t="s">
        <v>2379</v>
      </c>
      <c r="F1602" s="23" t="s">
        <v>2381</v>
      </c>
      <c r="G1602" s="23">
        <v>1</v>
      </c>
      <c r="H1602" s="23" t="s">
        <v>2379</v>
      </c>
      <c r="I1602" s="23" t="str">
        <f>IF('Medical Examinations'!$B1602&lt;18.5, "Underweight", IF('Medical Examinations'!$B1602&lt;=24.9, "Normal Weight", IF('Medical Examinations'!$B1602&lt;=29.9, "Overweight", "Obesity")))</f>
        <v>Obesity</v>
      </c>
      <c r="J1602" s="33" t="str">
        <f>IF('Medical Examinations'!$C1602&lt;5.7, "Normal", IF('Medical Examinations'!$C1602&lt;=6.4, "Prediabetes", "Diabetes"))</f>
        <v>Normal</v>
      </c>
    </row>
    <row r="1603" spans="1:10" x14ac:dyDescent="0.3">
      <c r="A1603" s="38" t="s">
        <v>768</v>
      </c>
      <c r="B1603" s="28">
        <v>20.9</v>
      </c>
      <c r="C1603" s="28">
        <v>6.94</v>
      </c>
      <c r="D1603" s="28" t="s">
        <v>2379</v>
      </c>
      <c r="E1603" s="28" t="s">
        <v>2379</v>
      </c>
      <c r="F1603" s="28" t="s">
        <v>2379</v>
      </c>
      <c r="G1603" s="28">
        <v>0</v>
      </c>
      <c r="H1603" s="28" t="s">
        <v>2379</v>
      </c>
      <c r="I1603" s="28" t="str">
        <f>IF('Medical Examinations'!$B1603&lt;18.5, "Underweight", IF('Medical Examinations'!$B1603&lt;=24.9, "Normal Weight", IF('Medical Examinations'!$B1603&lt;=29.9, "Overweight", "Obesity")))</f>
        <v>Normal Weight</v>
      </c>
      <c r="J1603" s="30" t="str">
        <f>IF('Medical Examinations'!$C1603&lt;5.7, "Normal", IF('Medical Examinations'!$C1603&lt;=6.4, "Prediabetes", "Diabetes"))</f>
        <v>Diabetes</v>
      </c>
    </row>
    <row r="1604" spans="1:10" x14ac:dyDescent="0.3">
      <c r="A1604" s="39" t="s">
        <v>767</v>
      </c>
      <c r="B1604" s="23">
        <v>19.11</v>
      </c>
      <c r="C1604" s="23">
        <v>4.3499999999999996</v>
      </c>
      <c r="D1604" s="23" t="s">
        <v>2379</v>
      </c>
      <c r="E1604" s="23" t="s">
        <v>2379</v>
      </c>
      <c r="F1604" s="23" t="s">
        <v>2379</v>
      </c>
      <c r="G1604" s="23">
        <v>2</v>
      </c>
      <c r="H1604" s="23" t="s">
        <v>2379</v>
      </c>
      <c r="I1604" s="23" t="str">
        <f>IF('Medical Examinations'!$B1604&lt;18.5, "Underweight", IF('Medical Examinations'!$B1604&lt;=24.9, "Normal Weight", IF('Medical Examinations'!$B1604&lt;=29.9, "Overweight", "Obesity")))</f>
        <v>Normal Weight</v>
      </c>
      <c r="J1604" s="33" t="str">
        <f>IF('Medical Examinations'!$C1604&lt;5.7, "Normal", IF('Medical Examinations'!$C1604&lt;=6.4, "Prediabetes", "Diabetes"))</f>
        <v>Normal</v>
      </c>
    </row>
    <row r="1605" spans="1:10" x14ac:dyDescent="0.3">
      <c r="A1605" s="38" t="s">
        <v>766</v>
      </c>
      <c r="B1605" s="28">
        <v>31.17</v>
      </c>
      <c r="C1605" s="28">
        <v>5.28</v>
      </c>
      <c r="D1605" s="28" t="s">
        <v>2379</v>
      </c>
      <c r="E1605" s="28" t="s">
        <v>2379</v>
      </c>
      <c r="F1605" s="28" t="s">
        <v>2379</v>
      </c>
      <c r="G1605" s="28">
        <v>1</v>
      </c>
      <c r="H1605" s="28" t="s">
        <v>2379</v>
      </c>
      <c r="I1605" s="28" t="str">
        <f>IF('Medical Examinations'!$B1605&lt;18.5, "Underweight", IF('Medical Examinations'!$B1605&lt;=24.9, "Normal Weight", IF('Medical Examinations'!$B1605&lt;=29.9, "Overweight", "Obesity")))</f>
        <v>Obesity</v>
      </c>
      <c r="J1605" s="30" t="str">
        <f>IF('Medical Examinations'!$C1605&lt;5.7, "Normal", IF('Medical Examinations'!$C1605&lt;=6.4, "Prediabetes", "Diabetes"))</f>
        <v>Normal</v>
      </c>
    </row>
    <row r="1606" spans="1:10" x14ac:dyDescent="0.3">
      <c r="A1606" s="39" t="s">
        <v>765</v>
      </c>
      <c r="B1606" s="23">
        <v>36.08</v>
      </c>
      <c r="C1606" s="23">
        <v>4.29</v>
      </c>
      <c r="D1606" s="23" t="s">
        <v>2379</v>
      </c>
      <c r="E1606" s="23" t="s">
        <v>2379</v>
      </c>
      <c r="F1606" s="23" t="s">
        <v>2379</v>
      </c>
      <c r="G1606" s="23">
        <v>0</v>
      </c>
      <c r="H1606" s="23" t="s">
        <v>2379</v>
      </c>
      <c r="I1606" s="23" t="str">
        <f>IF('Medical Examinations'!$B1606&lt;18.5, "Underweight", IF('Medical Examinations'!$B1606&lt;=24.9, "Normal Weight", IF('Medical Examinations'!$B1606&lt;=29.9, "Overweight", "Obesity")))</f>
        <v>Obesity</v>
      </c>
      <c r="J1606" s="33" t="str">
        <f>IF('Medical Examinations'!$C1606&lt;5.7, "Normal", IF('Medical Examinations'!$C1606&lt;=6.4, "Prediabetes", "Diabetes"))</f>
        <v>Normal</v>
      </c>
    </row>
    <row r="1607" spans="1:10" x14ac:dyDescent="0.3">
      <c r="A1607" s="38" t="s">
        <v>764</v>
      </c>
      <c r="B1607" s="28">
        <v>28.024999999999999</v>
      </c>
      <c r="C1607" s="28">
        <v>5.69</v>
      </c>
      <c r="D1607" s="28" t="s">
        <v>2381</v>
      </c>
      <c r="E1607" s="28" t="s">
        <v>2379</v>
      </c>
      <c r="F1607" s="28" t="s">
        <v>2379</v>
      </c>
      <c r="G1607" s="28">
        <v>0</v>
      </c>
      <c r="H1607" s="28" t="s">
        <v>2379</v>
      </c>
      <c r="I1607" s="28" t="str">
        <f>IF('Medical Examinations'!$B1607&lt;18.5, "Underweight", IF('Medical Examinations'!$B1607&lt;=24.9, "Normal Weight", IF('Medical Examinations'!$B1607&lt;=29.9, "Overweight", "Obesity")))</f>
        <v>Overweight</v>
      </c>
      <c r="J1607" s="30" t="str">
        <f>IF('Medical Examinations'!$C1607&lt;5.7, "Normal", IF('Medical Examinations'!$C1607&lt;=6.4, "Prediabetes", "Diabetes"))</f>
        <v>Normal</v>
      </c>
    </row>
    <row r="1608" spans="1:10" x14ac:dyDescent="0.3">
      <c r="A1608" s="39" t="s">
        <v>763</v>
      </c>
      <c r="B1608" s="23">
        <v>24.32</v>
      </c>
      <c r="C1608" s="23">
        <v>5.56</v>
      </c>
      <c r="D1608" s="23" t="s">
        <v>2381</v>
      </c>
      <c r="E1608" s="23" t="s">
        <v>2379</v>
      </c>
      <c r="F1608" s="23" t="s">
        <v>2379</v>
      </c>
      <c r="G1608" s="23">
        <v>0</v>
      </c>
      <c r="H1608" s="23" t="s">
        <v>2379</v>
      </c>
      <c r="I1608" s="23" t="str">
        <f>IF('Medical Examinations'!$B1608&lt;18.5, "Underweight", IF('Medical Examinations'!$B1608&lt;=24.9, "Normal Weight", IF('Medical Examinations'!$B1608&lt;=29.9, "Overweight", "Obesity")))</f>
        <v>Normal Weight</v>
      </c>
      <c r="J1608" s="33" t="str">
        <f>IF('Medical Examinations'!$C1608&lt;5.7, "Normal", IF('Medical Examinations'!$C1608&lt;=6.4, "Prediabetes", "Diabetes"))</f>
        <v>Normal</v>
      </c>
    </row>
    <row r="1609" spans="1:10" x14ac:dyDescent="0.3">
      <c r="A1609" s="38" t="s">
        <v>762</v>
      </c>
      <c r="B1609" s="28">
        <v>38</v>
      </c>
      <c r="C1609" s="28">
        <v>5.41</v>
      </c>
      <c r="D1609" s="28" t="s">
        <v>2381</v>
      </c>
      <c r="E1609" s="28" t="s">
        <v>2379</v>
      </c>
      <c r="F1609" s="28" t="s">
        <v>2379</v>
      </c>
      <c r="G1609" s="28">
        <v>1</v>
      </c>
      <c r="H1609" s="28" t="s">
        <v>2379</v>
      </c>
      <c r="I1609" s="28" t="str">
        <f>IF('Medical Examinations'!$B1609&lt;18.5, "Underweight", IF('Medical Examinations'!$B1609&lt;=24.9, "Normal Weight", IF('Medical Examinations'!$B1609&lt;=29.9, "Overweight", "Obesity")))</f>
        <v>Obesity</v>
      </c>
      <c r="J1609" s="30" t="str">
        <f>IF('Medical Examinations'!$C1609&lt;5.7, "Normal", IF('Medical Examinations'!$C1609&lt;=6.4, "Prediabetes", "Diabetes"))</f>
        <v>Normal</v>
      </c>
    </row>
    <row r="1610" spans="1:10" x14ac:dyDescent="0.3">
      <c r="A1610" s="39" t="s">
        <v>761</v>
      </c>
      <c r="B1610" s="23">
        <v>31.6</v>
      </c>
      <c r="C1610" s="23">
        <v>10.85</v>
      </c>
      <c r="D1610" s="23" t="s">
        <v>2381</v>
      </c>
      <c r="E1610" s="23" t="s">
        <v>2379</v>
      </c>
      <c r="F1610" s="23" t="s">
        <v>2379</v>
      </c>
      <c r="G1610" s="23">
        <v>0</v>
      </c>
      <c r="H1610" s="23" t="s">
        <v>2379</v>
      </c>
      <c r="I1610" s="23" t="str">
        <f>IF('Medical Examinations'!$B1610&lt;18.5, "Underweight", IF('Medical Examinations'!$B1610&lt;=24.9, "Normal Weight", IF('Medical Examinations'!$B1610&lt;=29.9, "Overweight", "Obesity")))</f>
        <v>Obesity</v>
      </c>
      <c r="J1610" s="33" t="str">
        <f>IF('Medical Examinations'!$C1610&lt;5.7, "Normal", IF('Medical Examinations'!$C1610&lt;=6.4, "Prediabetes", "Diabetes"))</f>
        <v>Diabetes</v>
      </c>
    </row>
    <row r="1611" spans="1:10" x14ac:dyDescent="0.3">
      <c r="A1611" s="38" t="s">
        <v>760</v>
      </c>
      <c r="B1611" s="28">
        <v>31.02</v>
      </c>
      <c r="C1611" s="28">
        <v>11.63</v>
      </c>
      <c r="D1611" s="28" t="s">
        <v>2381</v>
      </c>
      <c r="E1611" s="28" t="s">
        <v>2379</v>
      </c>
      <c r="F1611" s="28" t="s">
        <v>2379</v>
      </c>
      <c r="G1611" s="28">
        <v>0</v>
      </c>
      <c r="H1611" s="28" t="s">
        <v>2379</v>
      </c>
      <c r="I1611" s="28" t="str">
        <f>IF('Medical Examinations'!$B1611&lt;18.5, "Underweight", IF('Medical Examinations'!$B1611&lt;=24.9, "Normal Weight", IF('Medical Examinations'!$B1611&lt;=29.9, "Overweight", "Obesity")))</f>
        <v>Obesity</v>
      </c>
      <c r="J1611" s="30" t="str">
        <f>IF('Medical Examinations'!$C1611&lt;5.7, "Normal", IF('Medical Examinations'!$C1611&lt;=6.4, "Prediabetes", "Diabetes"))</f>
        <v>Diabetes</v>
      </c>
    </row>
    <row r="1612" spans="1:10" x14ac:dyDescent="0.3">
      <c r="A1612" s="39" t="s">
        <v>759</v>
      </c>
      <c r="B1612" s="23">
        <v>29.26</v>
      </c>
      <c r="C1612" s="23">
        <v>5.68</v>
      </c>
      <c r="D1612" s="23" t="s">
        <v>2381</v>
      </c>
      <c r="E1612" s="23" t="s">
        <v>2379</v>
      </c>
      <c r="F1612" s="23" t="s">
        <v>2379</v>
      </c>
      <c r="G1612" s="23">
        <v>1</v>
      </c>
      <c r="H1612" s="23" t="s">
        <v>2379</v>
      </c>
      <c r="I1612" s="23" t="str">
        <f>IF('Medical Examinations'!$B1612&lt;18.5, "Underweight", IF('Medical Examinations'!$B1612&lt;=24.9, "Normal Weight", IF('Medical Examinations'!$B1612&lt;=29.9, "Overweight", "Obesity")))</f>
        <v>Overweight</v>
      </c>
      <c r="J1612" s="33" t="str">
        <f>IF('Medical Examinations'!$C1612&lt;5.7, "Normal", IF('Medical Examinations'!$C1612&lt;=6.4, "Prediabetes", "Diabetes"))</f>
        <v>Normal</v>
      </c>
    </row>
    <row r="1613" spans="1:10" x14ac:dyDescent="0.3">
      <c r="A1613" s="38" t="s">
        <v>758</v>
      </c>
      <c r="B1613" s="28">
        <v>15.09</v>
      </c>
      <c r="C1613" s="28">
        <v>7.59</v>
      </c>
      <c r="D1613" s="28" t="s">
        <v>2381</v>
      </c>
      <c r="E1613" s="28" t="s">
        <v>2379</v>
      </c>
      <c r="F1613" s="28" t="s">
        <v>2379</v>
      </c>
      <c r="G1613" s="28">
        <v>2</v>
      </c>
      <c r="H1613" s="28" t="s">
        <v>2379</v>
      </c>
      <c r="I1613" s="28" t="str">
        <f>IF('Medical Examinations'!$B1613&lt;18.5, "Underweight", IF('Medical Examinations'!$B1613&lt;=24.9, "Normal Weight", IF('Medical Examinations'!$B1613&lt;=29.9, "Overweight", "Obesity")))</f>
        <v>Underweight</v>
      </c>
      <c r="J1613" s="30" t="str">
        <f>IF('Medical Examinations'!$C1613&lt;5.7, "Normal", IF('Medical Examinations'!$C1613&lt;=6.4, "Prediabetes", "Diabetes"))</f>
        <v>Diabetes</v>
      </c>
    </row>
    <row r="1614" spans="1:10" x14ac:dyDescent="0.3">
      <c r="A1614" s="39" t="s">
        <v>757</v>
      </c>
      <c r="B1614" s="23">
        <v>22.63</v>
      </c>
      <c r="C1614" s="23">
        <v>5.09</v>
      </c>
      <c r="D1614" s="23" t="s">
        <v>2381</v>
      </c>
      <c r="E1614" s="23" t="s">
        <v>2379</v>
      </c>
      <c r="F1614" s="23" t="s">
        <v>2379</v>
      </c>
      <c r="G1614" s="23">
        <v>0</v>
      </c>
      <c r="H1614" s="23" t="s">
        <v>2379</v>
      </c>
      <c r="I1614" s="23" t="str">
        <f>IF('Medical Examinations'!$B1614&lt;18.5, "Underweight", IF('Medical Examinations'!$B1614&lt;=24.9, "Normal Weight", IF('Medical Examinations'!$B1614&lt;=29.9, "Overweight", "Obesity")))</f>
        <v>Normal Weight</v>
      </c>
      <c r="J1614" s="33" t="str">
        <f>IF('Medical Examinations'!$C1614&lt;5.7, "Normal", IF('Medical Examinations'!$C1614&lt;=6.4, "Prediabetes", "Diabetes"))</f>
        <v>Normal</v>
      </c>
    </row>
    <row r="1615" spans="1:10" x14ac:dyDescent="0.3">
      <c r="A1615" s="38" t="s">
        <v>756</v>
      </c>
      <c r="B1615" s="28">
        <v>23.46</v>
      </c>
      <c r="C1615" s="28">
        <v>4.21</v>
      </c>
      <c r="D1615" s="28" t="s">
        <v>2379</v>
      </c>
      <c r="E1615" s="28" t="s">
        <v>2379</v>
      </c>
      <c r="F1615" s="28" t="s">
        <v>2379</v>
      </c>
      <c r="G1615" s="28">
        <v>1</v>
      </c>
      <c r="H1615" s="28" t="s">
        <v>2379</v>
      </c>
      <c r="I1615" s="28" t="str">
        <f>IF('Medical Examinations'!$B1615&lt;18.5, "Underweight", IF('Medical Examinations'!$B1615&lt;=24.9, "Normal Weight", IF('Medical Examinations'!$B1615&lt;=29.9, "Overweight", "Obesity")))</f>
        <v>Normal Weight</v>
      </c>
      <c r="J1615" s="30" t="str">
        <f>IF('Medical Examinations'!$C1615&lt;5.7, "Normal", IF('Medical Examinations'!$C1615&lt;=6.4, "Prediabetes", "Diabetes"))</f>
        <v>Normal</v>
      </c>
    </row>
    <row r="1616" spans="1:10" x14ac:dyDescent="0.3">
      <c r="A1616" s="39" t="s">
        <v>755</v>
      </c>
      <c r="B1616" s="23">
        <v>22.56</v>
      </c>
      <c r="C1616" s="23">
        <v>4.34</v>
      </c>
      <c r="D1616" s="23" t="s">
        <v>2381</v>
      </c>
      <c r="E1616" s="23" t="s">
        <v>2379</v>
      </c>
      <c r="F1616" s="23" t="s">
        <v>2379</v>
      </c>
      <c r="G1616" s="23">
        <v>0</v>
      </c>
      <c r="H1616" s="23" t="s">
        <v>2379</v>
      </c>
      <c r="I1616" s="23" t="str">
        <f>IF('Medical Examinations'!$B1616&lt;18.5, "Underweight", IF('Medical Examinations'!$B1616&lt;=24.9, "Normal Weight", IF('Medical Examinations'!$B1616&lt;=29.9, "Overweight", "Obesity")))</f>
        <v>Normal Weight</v>
      </c>
      <c r="J1616" s="33" t="str">
        <f>IF('Medical Examinations'!$C1616&lt;5.7, "Normal", IF('Medical Examinations'!$C1616&lt;=6.4, "Prediabetes", "Diabetes"))</f>
        <v>Normal</v>
      </c>
    </row>
    <row r="1617" spans="1:10" x14ac:dyDescent="0.3">
      <c r="A1617" s="38" t="s">
        <v>754</v>
      </c>
      <c r="B1617" s="28">
        <v>19.28</v>
      </c>
      <c r="C1617" s="28">
        <v>11.85</v>
      </c>
      <c r="D1617" s="28" t="s">
        <v>2379</v>
      </c>
      <c r="E1617" s="28" t="s">
        <v>2379</v>
      </c>
      <c r="F1617" s="28" t="s">
        <v>2379</v>
      </c>
      <c r="G1617" s="28">
        <v>2</v>
      </c>
      <c r="H1617" s="28" t="s">
        <v>2379</v>
      </c>
      <c r="I1617" s="28" t="str">
        <f>IF('Medical Examinations'!$B1617&lt;18.5, "Underweight", IF('Medical Examinations'!$B1617&lt;=24.9, "Normal Weight", IF('Medical Examinations'!$B1617&lt;=29.9, "Overweight", "Obesity")))</f>
        <v>Normal Weight</v>
      </c>
      <c r="J1617" s="30" t="str">
        <f>IF('Medical Examinations'!$C1617&lt;5.7, "Normal", IF('Medical Examinations'!$C1617&lt;=6.4, "Prediabetes", "Diabetes"))</f>
        <v>Diabetes</v>
      </c>
    </row>
    <row r="1618" spans="1:10" x14ac:dyDescent="0.3">
      <c r="A1618" s="39" t="s">
        <v>753</v>
      </c>
      <c r="B1618" s="23">
        <v>15.37</v>
      </c>
      <c r="C1618" s="23">
        <v>9.61</v>
      </c>
      <c r="D1618" s="23" t="s">
        <v>2381</v>
      </c>
      <c r="E1618" s="23" t="s">
        <v>2379</v>
      </c>
      <c r="F1618" s="23" t="s">
        <v>2379</v>
      </c>
      <c r="G1618" s="23">
        <v>2</v>
      </c>
      <c r="H1618" s="23" t="s">
        <v>2379</v>
      </c>
      <c r="I1618" s="23" t="str">
        <f>IF('Medical Examinations'!$B1618&lt;18.5, "Underweight", IF('Medical Examinations'!$B1618&lt;=24.9, "Normal Weight", IF('Medical Examinations'!$B1618&lt;=29.9, "Overweight", "Obesity")))</f>
        <v>Underweight</v>
      </c>
      <c r="J1618" s="33" t="str">
        <f>IF('Medical Examinations'!$C1618&lt;5.7, "Normal", IF('Medical Examinations'!$C1618&lt;=6.4, "Prediabetes", "Diabetes"))</f>
        <v>Diabetes</v>
      </c>
    </row>
    <row r="1619" spans="1:10" x14ac:dyDescent="0.3">
      <c r="A1619" s="38" t="s">
        <v>752</v>
      </c>
      <c r="B1619" s="28">
        <v>18.71</v>
      </c>
      <c r="C1619" s="28">
        <v>5.29</v>
      </c>
      <c r="D1619" s="28" t="s">
        <v>2381</v>
      </c>
      <c r="E1619" s="28" t="s">
        <v>2379</v>
      </c>
      <c r="F1619" s="28" t="s">
        <v>2379</v>
      </c>
      <c r="G1619" s="28">
        <v>0</v>
      </c>
      <c r="H1619" s="28" t="s">
        <v>2379</v>
      </c>
      <c r="I1619" s="28" t="str">
        <f>IF('Medical Examinations'!$B1619&lt;18.5, "Underweight", IF('Medical Examinations'!$B1619&lt;=24.9, "Normal Weight", IF('Medical Examinations'!$B1619&lt;=29.9, "Overweight", "Obesity")))</f>
        <v>Normal Weight</v>
      </c>
      <c r="J1619" s="30" t="str">
        <f>IF('Medical Examinations'!$C1619&lt;5.7, "Normal", IF('Medical Examinations'!$C1619&lt;=6.4, "Prediabetes", "Diabetes"))</f>
        <v>Normal</v>
      </c>
    </row>
    <row r="1620" spans="1:10" x14ac:dyDescent="0.3">
      <c r="A1620" s="39" t="s">
        <v>751</v>
      </c>
      <c r="B1620" s="23">
        <v>20.61</v>
      </c>
      <c r="C1620" s="23">
        <v>6.89</v>
      </c>
      <c r="D1620" s="23" t="s">
        <v>2379</v>
      </c>
      <c r="E1620" s="23" t="s">
        <v>2379</v>
      </c>
      <c r="F1620" s="23" t="s">
        <v>2379</v>
      </c>
      <c r="G1620" s="23">
        <v>0</v>
      </c>
      <c r="H1620" s="23" t="s">
        <v>2379</v>
      </c>
      <c r="I1620" s="23" t="str">
        <f>IF('Medical Examinations'!$B1620&lt;18.5, "Underweight", IF('Medical Examinations'!$B1620&lt;=24.9, "Normal Weight", IF('Medical Examinations'!$B1620&lt;=29.9, "Overweight", "Obesity")))</f>
        <v>Normal Weight</v>
      </c>
      <c r="J1620" s="33" t="str">
        <f>IF('Medical Examinations'!$C1620&lt;5.7, "Normal", IF('Medical Examinations'!$C1620&lt;=6.4, "Prediabetes", "Diabetes"))</f>
        <v>Diabetes</v>
      </c>
    </row>
    <row r="1621" spans="1:10" x14ac:dyDescent="0.3">
      <c r="A1621" s="38" t="s">
        <v>750</v>
      </c>
      <c r="B1621" s="28">
        <v>15.99</v>
      </c>
      <c r="C1621" s="28">
        <v>4.57</v>
      </c>
      <c r="D1621" s="28" t="s">
        <v>2381</v>
      </c>
      <c r="E1621" s="28" t="s">
        <v>2379</v>
      </c>
      <c r="F1621" s="28" t="s">
        <v>2381</v>
      </c>
      <c r="G1621" s="28">
        <v>1</v>
      </c>
      <c r="H1621" s="28" t="s">
        <v>2379</v>
      </c>
      <c r="I1621" s="28" t="str">
        <f>IF('Medical Examinations'!$B1621&lt;18.5, "Underweight", IF('Medical Examinations'!$B1621&lt;=24.9, "Normal Weight", IF('Medical Examinations'!$B1621&lt;=29.9, "Overweight", "Obesity")))</f>
        <v>Underweight</v>
      </c>
      <c r="J1621" s="30" t="str">
        <f>IF('Medical Examinations'!$C1621&lt;5.7, "Normal", IF('Medical Examinations'!$C1621&lt;=6.4, "Prediabetes", "Diabetes"))</f>
        <v>Normal</v>
      </c>
    </row>
    <row r="1622" spans="1:10" x14ac:dyDescent="0.3">
      <c r="A1622" s="39" t="s">
        <v>749</v>
      </c>
      <c r="B1622" s="23">
        <v>33.155000000000001</v>
      </c>
      <c r="C1622" s="23">
        <v>4.32</v>
      </c>
      <c r="D1622" s="23" t="s">
        <v>2379</v>
      </c>
      <c r="E1622" s="23" t="s">
        <v>2379</v>
      </c>
      <c r="F1622" s="23" t="s">
        <v>2379</v>
      </c>
      <c r="G1622" s="23">
        <v>0</v>
      </c>
      <c r="H1622" s="23" t="s">
        <v>2379</v>
      </c>
      <c r="I1622" s="23" t="str">
        <f>IF('Medical Examinations'!$B1622&lt;18.5, "Underweight", IF('Medical Examinations'!$B1622&lt;=24.9, "Normal Weight", IF('Medical Examinations'!$B1622&lt;=29.9, "Overweight", "Obesity")))</f>
        <v>Obesity</v>
      </c>
      <c r="J1622" s="33" t="str">
        <f>IF('Medical Examinations'!$C1622&lt;5.7, "Normal", IF('Medical Examinations'!$C1622&lt;=6.4, "Prediabetes", "Diabetes"))</f>
        <v>Normal</v>
      </c>
    </row>
    <row r="1623" spans="1:10" x14ac:dyDescent="0.3">
      <c r="A1623" s="38" t="s">
        <v>748</v>
      </c>
      <c r="B1623" s="28">
        <v>26.22</v>
      </c>
      <c r="C1623" s="28">
        <v>5.57</v>
      </c>
      <c r="D1623" s="28" t="s">
        <v>2381</v>
      </c>
      <c r="E1623" s="28" t="s">
        <v>2379</v>
      </c>
      <c r="F1623" s="28" t="s">
        <v>2381</v>
      </c>
      <c r="G1623" s="28">
        <v>1</v>
      </c>
      <c r="H1623" s="28" t="s">
        <v>2379</v>
      </c>
      <c r="I1623" s="28" t="str">
        <f>IF('Medical Examinations'!$B1623&lt;18.5, "Underweight", IF('Medical Examinations'!$B1623&lt;=24.9, "Normal Weight", IF('Medical Examinations'!$B1623&lt;=29.9, "Overweight", "Obesity")))</f>
        <v>Overweight</v>
      </c>
      <c r="J1623" s="30" t="str">
        <f>IF('Medical Examinations'!$C1623&lt;5.7, "Normal", IF('Medical Examinations'!$C1623&lt;=6.4, "Prediabetes", "Diabetes"))</f>
        <v>Normal</v>
      </c>
    </row>
    <row r="1624" spans="1:10" x14ac:dyDescent="0.3">
      <c r="A1624" s="39" t="s">
        <v>747</v>
      </c>
      <c r="B1624" s="23">
        <v>21.85</v>
      </c>
      <c r="C1624" s="23">
        <v>5.26</v>
      </c>
      <c r="D1624" s="23" t="s">
        <v>2381</v>
      </c>
      <c r="E1624" s="23" t="s">
        <v>2379</v>
      </c>
      <c r="F1624" s="23" t="s">
        <v>2381</v>
      </c>
      <c r="G1624" s="23">
        <v>1</v>
      </c>
      <c r="H1624" s="23" t="s">
        <v>2379</v>
      </c>
      <c r="I1624" s="23" t="str">
        <f>IF('Medical Examinations'!$B1624&lt;18.5, "Underweight", IF('Medical Examinations'!$B1624&lt;=24.9, "Normal Weight", IF('Medical Examinations'!$B1624&lt;=29.9, "Overweight", "Obesity")))</f>
        <v>Normal Weight</v>
      </c>
      <c r="J1624" s="33" t="str">
        <f>IF('Medical Examinations'!$C1624&lt;5.7, "Normal", IF('Medical Examinations'!$C1624&lt;=6.4, "Prediabetes", "Diabetes"))</f>
        <v>Normal</v>
      </c>
    </row>
    <row r="1625" spans="1:10" x14ac:dyDescent="0.3">
      <c r="A1625" s="38" t="s">
        <v>746</v>
      </c>
      <c r="B1625" s="28">
        <v>30.495000000000001</v>
      </c>
      <c r="C1625" s="28">
        <v>6.25</v>
      </c>
      <c r="D1625" s="28" t="s">
        <v>2379</v>
      </c>
      <c r="E1625" s="28" t="s">
        <v>2379</v>
      </c>
      <c r="F1625" s="28" t="s">
        <v>2379</v>
      </c>
      <c r="G1625" s="28">
        <v>0</v>
      </c>
      <c r="H1625" s="28" t="s">
        <v>2379</v>
      </c>
      <c r="I1625" s="28" t="str">
        <f>IF('Medical Examinations'!$B1625&lt;18.5, "Underweight", IF('Medical Examinations'!$B1625&lt;=24.9, "Normal Weight", IF('Medical Examinations'!$B1625&lt;=29.9, "Overweight", "Obesity")))</f>
        <v>Obesity</v>
      </c>
      <c r="J1625" s="30" t="str">
        <f>IF('Medical Examinations'!$C1625&lt;5.7, "Normal", IF('Medical Examinations'!$C1625&lt;=6.4, "Prediabetes", "Diabetes"))</f>
        <v>Prediabetes</v>
      </c>
    </row>
    <row r="1626" spans="1:10" x14ac:dyDescent="0.3">
      <c r="A1626" s="39" t="s">
        <v>745</v>
      </c>
      <c r="B1626" s="23">
        <v>34.104999999999997</v>
      </c>
      <c r="C1626" s="23">
        <v>5.67</v>
      </c>
      <c r="D1626" s="23" t="s">
        <v>2381</v>
      </c>
      <c r="E1626" s="23" t="s">
        <v>2379</v>
      </c>
      <c r="F1626" s="23" t="s">
        <v>2379</v>
      </c>
      <c r="G1626" s="23">
        <v>0</v>
      </c>
      <c r="H1626" s="23" t="s">
        <v>2379</v>
      </c>
      <c r="I1626" s="23" t="str">
        <f>IF('Medical Examinations'!$B1626&lt;18.5, "Underweight", IF('Medical Examinations'!$B1626&lt;=24.9, "Normal Weight", IF('Medical Examinations'!$B1626&lt;=29.9, "Overweight", "Obesity")))</f>
        <v>Obesity</v>
      </c>
      <c r="J1626" s="33" t="str">
        <f>IF('Medical Examinations'!$C1626&lt;5.7, "Normal", IF('Medical Examinations'!$C1626&lt;=6.4, "Prediabetes", "Diabetes"))</f>
        <v>Normal</v>
      </c>
    </row>
    <row r="1627" spans="1:10" x14ac:dyDescent="0.3">
      <c r="A1627" s="38" t="s">
        <v>744</v>
      </c>
      <c r="B1627" s="28">
        <v>32.770000000000003</v>
      </c>
      <c r="C1627" s="28">
        <v>4.42</v>
      </c>
      <c r="D1627" s="28" t="s">
        <v>2381</v>
      </c>
      <c r="E1627" s="28" t="s">
        <v>2379</v>
      </c>
      <c r="F1627" s="28" t="s">
        <v>2379</v>
      </c>
      <c r="G1627" s="28">
        <v>1</v>
      </c>
      <c r="H1627" s="28" t="s">
        <v>2379</v>
      </c>
      <c r="I1627" s="28" t="str">
        <f>IF('Medical Examinations'!$B1627&lt;18.5, "Underweight", IF('Medical Examinations'!$B1627&lt;=24.9, "Normal Weight", IF('Medical Examinations'!$B1627&lt;=29.9, "Overweight", "Obesity")))</f>
        <v>Obesity</v>
      </c>
      <c r="J1627" s="30" t="str">
        <f>IF('Medical Examinations'!$C1627&lt;5.7, "Normal", IF('Medical Examinations'!$C1627&lt;=6.4, "Prediabetes", "Diabetes"))</f>
        <v>Normal</v>
      </c>
    </row>
    <row r="1628" spans="1:10" x14ac:dyDescent="0.3">
      <c r="A1628" s="39" t="s">
        <v>743</v>
      </c>
      <c r="B1628" s="23">
        <v>16.850000000000001</v>
      </c>
      <c r="C1628" s="23">
        <v>11.75</v>
      </c>
      <c r="D1628" s="23" t="s">
        <v>2381</v>
      </c>
      <c r="E1628" s="23" t="s">
        <v>2379</v>
      </c>
      <c r="F1628" s="23" t="s">
        <v>2379</v>
      </c>
      <c r="G1628" s="23">
        <v>2</v>
      </c>
      <c r="H1628" s="23" t="s">
        <v>2379</v>
      </c>
      <c r="I1628" s="23" t="str">
        <f>IF('Medical Examinations'!$B1628&lt;18.5, "Underweight", IF('Medical Examinations'!$B1628&lt;=24.9, "Normal Weight", IF('Medical Examinations'!$B1628&lt;=29.9, "Overweight", "Obesity")))</f>
        <v>Underweight</v>
      </c>
      <c r="J1628" s="33" t="str">
        <f>IF('Medical Examinations'!$C1628&lt;5.7, "Normal", IF('Medical Examinations'!$C1628&lt;=6.4, "Prediabetes", "Diabetes"))</f>
        <v>Diabetes</v>
      </c>
    </row>
    <row r="1629" spans="1:10" x14ac:dyDescent="0.3">
      <c r="A1629" s="38" t="s">
        <v>742</v>
      </c>
      <c r="B1629" s="28">
        <v>34.700000000000003</v>
      </c>
      <c r="C1629" s="28">
        <v>6.06</v>
      </c>
      <c r="D1629" s="28" t="s">
        <v>2379</v>
      </c>
      <c r="E1629" s="28" t="s">
        <v>2379</v>
      </c>
      <c r="F1629" s="28" t="s">
        <v>2379</v>
      </c>
      <c r="G1629" s="28">
        <v>1</v>
      </c>
      <c r="H1629" s="28" t="s">
        <v>2379</v>
      </c>
      <c r="I1629" s="28" t="str">
        <f>IF('Medical Examinations'!$B1629&lt;18.5, "Underweight", IF('Medical Examinations'!$B1629&lt;=24.9, "Normal Weight", IF('Medical Examinations'!$B1629&lt;=29.9, "Overweight", "Obesity")))</f>
        <v>Obesity</v>
      </c>
      <c r="J1629" s="30" t="str">
        <f>IF('Medical Examinations'!$C1629&lt;5.7, "Normal", IF('Medical Examinations'!$C1629&lt;=6.4, "Prediabetes", "Diabetes"))</f>
        <v>Prediabetes</v>
      </c>
    </row>
    <row r="1630" spans="1:10" x14ac:dyDescent="0.3">
      <c r="A1630" s="39" t="s">
        <v>741</v>
      </c>
      <c r="B1630" s="23">
        <v>37.049999999999997</v>
      </c>
      <c r="C1630" s="23">
        <v>5.48</v>
      </c>
      <c r="D1630" s="23" t="s">
        <v>2379</v>
      </c>
      <c r="E1630" s="23" t="s">
        <v>2379</v>
      </c>
      <c r="F1630" s="23" t="s">
        <v>2379</v>
      </c>
      <c r="G1630" s="23">
        <v>1</v>
      </c>
      <c r="H1630" s="23" t="s">
        <v>2379</v>
      </c>
      <c r="I1630" s="23" t="str">
        <f>IF('Medical Examinations'!$B1630&lt;18.5, "Underweight", IF('Medical Examinations'!$B1630&lt;=24.9, "Normal Weight", IF('Medical Examinations'!$B1630&lt;=29.9, "Overweight", "Obesity")))</f>
        <v>Obesity</v>
      </c>
      <c r="J1630" s="33" t="str">
        <f>IF('Medical Examinations'!$C1630&lt;5.7, "Normal", IF('Medical Examinations'!$C1630&lt;=6.4, "Prediabetes", "Diabetes"))</f>
        <v>Normal</v>
      </c>
    </row>
    <row r="1631" spans="1:10" x14ac:dyDescent="0.3">
      <c r="A1631" s="38" t="s">
        <v>740</v>
      </c>
      <c r="B1631" s="28">
        <v>18.78</v>
      </c>
      <c r="C1631" s="28">
        <v>4.45</v>
      </c>
      <c r="D1631" s="28" t="s">
        <v>2379</v>
      </c>
      <c r="E1631" s="28" t="s">
        <v>2379</v>
      </c>
      <c r="F1631" s="28" t="s">
        <v>2381</v>
      </c>
      <c r="G1631" s="28">
        <v>1</v>
      </c>
      <c r="H1631" s="28" t="s">
        <v>2379</v>
      </c>
      <c r="I1631" s="28" t="str">
        <f>IF('Medical Examinations'!$B1631&lt;18.5, "Underweight", IF('Medical Examinations'!$B1631&lt;=24.9, "Normal Weight", IF('Medical Examinations'!$B1631&lt;=29.9, "Overweight", "Obesity")))</f>
        <v>Normal Weight</v>
      </c>
      <c r="J1631" s="30" t="str">
        <f>IF('Medical Examinations'!$C1631&lt;5.7, "Normal", IF('Medical Examinations'!$C1631&lt;=6.4, "Prediabetes", "Diabetes"))</f>
        <v>Normal</v>
      </c>
    </row>
    <row r="1632" spans="1:10" x14ac:dyDescent="0.3">
      <c r="A1632" s="39" t="s">
        <v>739</v>
      </c>
      <c r="B1632" s="23">
        <v>28.024999999999999</v>
      </c>
      <c r="C1632" s="23">
        <v>5</v>
      </c>
      <c r="D1632" s="23" t="s">
        <v>2379</v>
      </c>
      <c r="E1632" s="23" t="s">
        <v>2379</v>
      </c>
      <c r="F1632" s="23" t="s">
        <v>2379</v>
      </c>
      <c r="G1632" s="23">
        <v>1</v>
      </c>
      <c r="H1632" s="23" t="s">
        <v>2379</v>
      </c>
      <c r="I1632" s="23" t="str">
        <f>IF('Medical Examinations'!$B1632&lt;18.5, "Underweight", IF('Medical Examinations'!$B1632&lt;=24.9, "Normal Weight", IF('Medical Examinations'!$B1632&lt;=29.9, "Overweight", "Obesity")))</f>
        <v>Overweight</v>
      </c>
      <c r="J1632" s="33" t="str">
        <f>IF('Medical Examinations'!$C1632&lt;5.7, "Normal", IF('Medical Examinations'!$C1632&lt;=6.4, "Prediabetes", "Diabetes"))</f>
        <v>Normal</v>
      </c>
    </row>
    <row r="1633" spans="1:10" x14ac:dyDescent="0.3">
      <c r="A1633" s="38" t="s">
        <v>738</v>
      </c>
      <c r="B1633" s="28">
        <v>35.090000000000003</v>
      </c>
      <c r="C1633" s="28">
        <v>5.84</v>
      </c>
      <c r="D1633" s="28" t="s">
        <v>2379</v>
      </c>
      <c r="E1633" s="28" t="s">
        <v>2379</v>
      </c>
      <c r="F1633" s="28" t="s">
        <v>2379</v>
      </c>
      <c r="G1633" s="28">
        <v>0</v>
      </c>
      <c r="H1633" s="28" t="s">
        <v>2379</v>
      </c>
      <c r="I1633" s="28" t="str">
        <f>IF('Medical Examinations'!$B1633&lt;18.5, "Underweight", IF('Medical Examinations'!$B1633&lt;=24.9, "Normal Weight", IF('Medical Examinations'!$B1633&lt;=29.9, "Overweight", "Obesity")))</f>
        <v>Obesity</v>
      </c>
      <c r="J1633" s="30" t="str">
        <f>IF('Medical Examinations'!$C1633&lt;5.7, "Normal", IF('Medical Examinations'!$C1633&lt;=6.4, "Prediabetes", "Diabetes"))</f>
        <v>Prediabetes</v>
      </c>
    </row>
    <row r="1634" spans="1:10" x14ac:dyDescent="0.3">
      <c r="A1634" s="39" t="s">
        <v>737</v>
      </c>
      <c r="B1634" s="23">
        <v>34.42</v>
      </c>
      <c r="C1634" s="23">
        <v>5.21</v>
      </c>
      <c r="D1634" s="23" t="s">
        <v>2381</v>
      </c>
      <c r="E1634" s="23" t="s">
        <v>2379</v>
      </c>
      <c r="F1634" s="23" t="s">
        <v>2379</v>
      </c>
      <c r="G1634" s="23">
        <v>0</v>
      </c>
      <c r="H1634" s="23" t="s">
        <v>2379</v>
      </c>
      <c r="I1634" s="23" t="str">
        <f>IF('Medical Examinations'!$B1634&lt;18.5, "Underweight", IF('Medical Examinations'!$B1634&lt;=24.9, "Normal Weight", IF('Medical Examinations'!$B1634&lt;=29.9, "Overweight", "Obesity")))</f>
        <v>Obesity</v>
      </c>
      <c r="J1634" s="33" t="str">
        <f>IF('Medical Examinations'!$C1634&lt;5.7, "Normal", IF('Medical Examinations'!$C1634&lt;=6.4, "Prediabetes", "Diabetes"))</f>
        <v>Normal</v>
      </c>
    </row>
    <row r="1635" spans="1:10" x14ac:dyDescent="0.3">
      <c r="A1635" s="38" t="s">
        <v>736</v>
      </c>
      <c r="B1635" s="28">
        <v>29.4</v>
      </c>
      <c r="C1635" s="28">
        <v>4.26</v>
      </c>
      <c r="D1635" s="28" t="s">
        <v>2379</v>
      </c>
      <c r="E1635" s="28" t="s">
        <v>2379</v>
      </c>
      <c r="F1635" s="28" t="s">
        <v>2379</v>
      </c>
      <c r="G1635" s="28">
        <v>0</v>
      </c>
      <c r="H1635" s="28" t="s">
        <v>2379</v>
      </c>
      <c r="I1635" s="28" t="str">
        <f>IF('Medical Examinations'!$B1635&lt;18.5, "Underweight", IF('Medical Examinations'!$B1635&lt;=24.9, "Normal Weight", IF('Medical Examinations'!$B1635&lt;=29.9, "Overweight", "Obesity")))</f>
        <v>Overweight</v>
      </c>
      <c r="J1635" s="30" t="str">
        <f>IF('Medical Examinations'!$C1635&lt;5.7, "Normal", IF('Medical Examinations'!$C1635&lt;=6.4, "Prediabetes", "Diabetes"))</f>
        <v>Normal</v>
      </c>
    </row>
    <row r="1636" spans="1:10" x14ac:dyDescent="0.3">
      <c r="A1636" s="39" t="s">
        <v>735</v>
      </c>
      <c r="B1636" s="23">
        <v>21.31</v>
      </c>
      <c r="C1636" s="23">
        <v>4.17</v>
      </c>
      <c r="D1636" s="23" t="s">
        <v>2379</v>
      </c>
      <c r="E1636" s="23" t="s">
        <v>2379</v>
      </c>
      <c r="F1636" s="23" t="s">
        <v>2379</v>
      </c>
      <c r="G1636" s="23">
        <v>0</v>
      </c>
      <c r="H1636" s="23" t="s">
        <v>2379</v>
      </c>
      <c r="I1636" s="23" t="str">
        <f>IF('Medical Examinations'!$B1636&lt;18.5, "Underweight", IF('Medical Examinations'!$B1636&lt;=24.9, "Normal Weight", IF('Medical Examinations'!$B1636&lt;=29.9, "Overweight", "Obesity")))</f>
        <v>Normal Weight</v>
      </c>
      <c r="J1636" s="33" t="str">
        <f>IF('Medical Examinations'!$C1636&lt;5.7, "Normal", IF('Medical Examinations'!$C1636&lt;=6.4, "Prediabetes", "Diabetes"))</f>
        <v>Normal</v>
      </c>
    </row>
    <row r="1637" spans="1:10" x14ac:dyDescent="0.3">
      <c r="A1637" s="38" t="s">
        <v>734</v>
      </c>
      <c r="B1637" s="28">
        <v>19.559999999999999</v>
      </c>
      <c r="C1637" s="28">
        <v>11.96</v>
      </c>
      <c r="D1637" s="28" t="s">
        <v>2379</v>
      </c>
      <c r="E1637" s="28" t="s">
        <v>2379</v>
      </c>
      <c r="F1637" s="28" t="s">
        <v>2379</v>
      </c>
      <c r="G1637" s="28">
        <v>0</v>
      </c>
      <c r="H1637" s="28" t="s">
        <v>2379</v>
      </c>
      <c r="I1637" s="28" t="str">
        <f>IF('Medical Examinations'!$B1637&lt;18.5, "Underweight", IF('Medical Examinations'!$B1637&lt;=24.9, "Normal Weight", IF('Medical Examinations'!$B1637&lt;=29.9, "Overweight", "Obesity")))</f>
        <v>Normal Weight</v>
      </c>
      <c r="J1637" s="30" t="str">
        <f>IF('Medical Examinations'!$C1637&lt;5.7, "Normal", IF('Medical Examinations'!$C1637&lt;=6.4, "Prediabetes", "Diabetes"))</f>
        <v>Diabetes</v>
      </c>
    </row>
    <row r="1638" spans="1:10" x14ac:dyDescent="0.3">
      <c r="A1638" s="39" t="s">
        <v>733</v>
      </c>
      <c r="B1638" s="23">
        <v>37.335000000000001</v>
      </c>
      <c r="C1638" s="23">
        <v>6.26</v>
      </c>
      <c r="D1638" s="23" t="s">
        <v>2381</v>
      </c>
      <c r="E1638" s="23" t="s">
        <v>2379</v>
      </c>
      <c r="F1638" s="23" t="s">
        <v>2379</v>
      </c>
      <c r="G1638" s="23">
        <v>1</v>
      </c>
      <c r="H1638" s="23" t="s">
        <v>2379</v>
      </c>
      <c r="I1638" s="23" t="str">
        <f>IF('Medical Examinations'!$B1638&lt;18.5, "Underweight", IF('Medical Examinations'!$B1638&lt;=24.9, "Normal Weight", IF('Medical Examinations'!$B1638&lt;=29.9, "Overweight", "Obesity")))</f>
        <v>Obesity</v>
      </c>
      <c r="J1638" s="33" t="str">
        <f>IF('Medical Examinations'!$C1638&lt;5.7, "Normal", IF('Medical Examinations'!$C1638&lt;=6.4, "Prediabetes", "Diabetes"))</f>
        <v>Prediabetes</v>
      </c>
    </row>
    <row r="1639" spans="1:10" x14ac:dyDescent="0.3">
      <c r="A1639" s="38" t="s">
        <v>732</v>
      </c>
      <c r="B1639" s="28">
        <v>19.53</v>
      </c>
      <c r="C1639" s="28">
        <v>11.68</v>
      </c>
      <c r="D1639" s="28" t="s">
        <v>2379</v>
      </c>
      <c r="E1639" s="28" t="s">
        <v>2379</v>
      </c>
      <c r="F1639" s="28" t="s">
        <v>2379</v>
      </c>
      <c r="G1639" s="28">
        <v>0</v>
      </c>
      <c r="H1639" s="28" t="s">
        <v>2379</v>
      </c>
      <c r="I1639" s="28" t="str">
        <f>IF('Medical Examinations'!$B1639&lt;18.5, "Underweight", IF('Medical Examinations'!$B1639&lt;=24.9, "Normal Weight", IF('Medical Examinations'!$B1639&lt;=29.9, "Overweight", "Obesity")))</f>
        <v>Normal Weight</v>
      </c>
      <c r="J1639" s="30" t="str">
        <f>IF('Medical Examinations'!$C1639&lt;5.7, "Normal", IF('Medical Examinations'!$C1639&lt;=6.4, "Prediabetes", "Diabetes"))</f>
        <v>Diabetes</v>
      </c>
    </row>
    <row r="1640" spans="1:10" x14ac:dyDescent="0.3">
      <c r="A1640" s="39" t="s">
        <v>731</v>
      </c>
      <c r="B1640" s="23">
        <v>34.1</v>
      </c>
      <c r="C1640" s="23">
        <v>5.16</v>
      </c>
      <c r="D1640" s="23" t="s">
        <v>2379</v>
      </c>
      <c r="E1640" s="23" t="s">
        <v>2379</v>
      </c>
      <c r="F1640" s="23" t="s">
        <v>2379</v>
      </c>
      <c r="G1640" s="23">
        <v>0</v>
      </c>
      <c r="H1640" s="23" t="s">
        <v>2379</v>
      </c>
      <c r="I1640" s="23" t="str">
        <f>IF('Medical Examinations'!$B1640&lt;18.5, "Underweight", IF('Medical Examinations'!$B1640&lt;=24.9, "Normal Weight", IF('Medical Examinations'!$B1640&lt;=29.9, "Overweight", "Obesity")))</f>
        <v>Obesity</v>
      </c>
      <c r="J1640" s="33" t="str">
        <f>IF('Medical Examinations'!$C1640&lt;5.7, "Normal", IF('Medical Examinations'!$C1640&lt;=6.4, "Prediabetes", "Diabetes"))</f>
        <v>Normal</v>
      </c>
    </row>
    <row r="1641" spans="1:10" x14ac:dyDescent="0.3">
      <c r="A1641" s="38" t="s">
        <v>730</v>
      </c>
      <c r="B1641" s="28">
        <v>16.5</v>
      </c>
      <c r="C1641" s="28">
        <v>6.9</v>
      </c>
      <c r="D1641" s="28" t="s">
        <v>2381</v>
      </c>
      <c r="E1641" s="28" t="s">
        <v>2379</v>
      </c>
      <c r="F1641" s="28" t="s">
        <v>2379</v>
      </c>
      <c r="G1641" s="28">
        <v>2</v>
      </c>
      <c r="H1641" s="28" t="s">
        <v>2379</v>
      </c>
      <c r="I1641" s="28" t="str">
        <f>IF('Medical Examinations'!$B1641&lt;18.5, "Underweight", IF('Medical Examinations'!$B1641&lt;=24.9, "Normal Weight", IF('Medical Examinations'!$B1641&lt;=29.9, "Overweight", "Obesity")))</f>
        <v>Underweight</v>
      </c>
      <c r="J1641" s="30" t="str">
        <f>IF('Medical Examinations'!$C1641&lt;5.7, "Normal", IF('Medical Examinations'!$C1641&lt;=6.4, "Prediabetes", "Diabetes"))</f>
        <v>Diabetes</v>
      </c>
    </row>
    <row r="1642" spans="1:10" x14ac:dyDescent="0.3">
      <c r="A1642" s="39" t="s">
        <v>729</v>
      </c>
      <c r="B1642" s="23">
        <v>30.69</v>
      </c>
      <c r="C1642" s="23">
        <v>4.83</v>
      </c>
      <c r="D1642" s="23" t="s">
        <v>2379</v>
      </c>
      <c r="E1642" s="23" t="s">
        <v>2379</v>
      </c>
      <c r="F1642" s="23" t="s">
        <v>2379</v>
      </c>
      <c r="G1642" s="23">
        <v>1</v>
      </c>
      <c r="H1642" s="23" t="s">
        <v>2379</v>
      </c>
      <c r="I1642" s="23" t="str">
        <f>IF('Medical Examinations'!$B1642&lt;18.5, "Underweight", IF('Medical Examinations'!$B1642&lt;=24.9, "Normal Weight", IF('Medical Examinations'!$B1642&lt;=29.9, "Overweight", "Obesity")))</f>
        <v>Obesity</v>
      </c>
      <c r="J1642" s="33" t="str">
        <f>IF('Medical Examinations'!$C1642&lt;5.7, "Normal", IF('Medical Examinations'!$C1642&lt;=6.4, "Prediabetes", "Diabetes"))</f>
        <v>Normal</v>
      </c>
    </row>
    <row r="1643" spans="1:10" x14ac:dyDescent="0.3">
      <c r="A1643" s="38" t="s">
        <v>728</v>
      </c>
      <c r="B1643" s="28">
        <v>28.93</v>
      </c>
      <c r="C1643" s="28">
        <v>4.87</v>
      </c>
      <c r="D1643" s="28" t="s">
        <v>2379</v>
      </c>
      <c r="E1643" s="28" t="s">
        <v>2379</v>
      </c>
      <c r="F1643" s="28" t="s">
        <v>2379</v>
      </c>
      <c r="G1643" s="28">
        <v>1</v>
      </c>
      <c r="H1643" s="28" t="s">
        <v>2379</v>
      </c>
      <c r="I1643" s="28" t="str">
        <f>IF('Medical Examinations'!$B1643&lt;18.5, "Underweight", IF('Medical Examinations'!$B1643&lt;=24.9, "Normal Weight", IF('Medical Examinations'!$B1643&lt;=29.9, "Overweight", "Obesity")))</f>
        <v>Overweight</v>
      </c>
      <c r="J1643" s="30" t="str">
        <f>IF('Medical Examinations'!$C1643&lt;5.7, "Normal", IF('Medical Examinations'!$C1643&lt;=6.4, "Prediabetes", "Diabetes"))</f>
        <v>Normal</v>
      </c>
    </row>
    <row r="1644" spans="1:10" x14ac:dyDescent="0.3">
      <c r="A1644" s="39" t="s">
        <v>727</v>
      </c>
      <c r="B1644" s="23">
        <v>38.9</v>
      </c>
      <c r="C1644" s="23">
        <v>4.28</v>
      </c>
      <c r="D1644" s="23" t="s">
        <v>2379</v>
      </c>
      <c r="E1644" s="23" t="s">
        <v>2379</v>
      </c>
      <c r="F1644" s="23" t="s">
        <v>2379</v>
      </c>
      <c r="G1644" s="23">
        <v>0</v>
      </c>
      <c r="H1644" s="23" t="s">
        <v>2379</v>
      </c>
      <c r="I1644" s="23" t="str">
        <f>IF('Medical Examinations'!$B1644&lt;18.5, "Underweight", IF('Medical Examinations'!$B1644&lt;=24.9, "Normal Weight", IF('Medical Examinations'!$B1644&lt;=29.9, "Overweight", "Obesity")))</f>
        <v>Obesity</v>
      </c>
      <c r="J1644" s="33" t="str">
        <f>IF('Medical Examinations'!$C1644&lt;5.7, "Normal", IF('Medical Examinations'!$C1644&lt;=6.4, "Prediabetes", "Diabetes"))</f>
        <v>Normal</v>
      </c>
    </row>
    <row r="1645" spans="1:10" x14ac:dyDescent="0.3">
      <c r="A1645" s="38" t="s">
        <v>726</v>
      </c>
      <c r="B1645" s="28">
        <v>26.9</v>
      </c>
      <c r="C1645" s="28">
        <v>4.07</v>
      </c>
      <c r="D1645" s="28" t="s">
        <v>2379</v>
      </c>
      <c r="E1645" s="28" t="s">
        <v>2379</v>
      </c>
      <c r="F1645" s="28" t="s">
        <v>2379</v>
      </c>
      <c r="G1645" s="28">
        <v>0</v>
      </c>
      <c r="H1645" s="28" t="s">
        <v>2379</v>
      </c>
      <c r="I1645" s="28" t="str">
        <f>IF('Medical Examinations'!$B1645&lt;18.5, "Underweight", IF('Medical Examinations'!$B1645&lt;=24.9, "Normal Weight", IF('Medical Examinations'!$B1645&lt;=29.9, "Overweight", "Obesity")))</f>
        <v>Overweight</v>
      </c>
      <c r="J1645" s="30" t="str">
        <f>IF('Medical Examinations'!$C1645&lt;5.7, "Normal", IF('Medical Examinations'!$C1645&lt;=6.4, "Prediabetes", "Diabetes"))</f>
        <v>Normal</v>
      </c>
    </row>
    <row r="1646" spans="1:10" x14ac:dyDescent="0.3">
      <c r="A1646" s="39" t="s">
        <v>725</v>
      </c>
      <c r="B1646" s="23">
        <v>24.86</v>
      </c>
      <c r="C1646" s="23">
        <v>6.23</v>
      </c>
      <c r="D1646" s="23" t="s">
        <v>2379</v>
      </c>
      <c r="E1646" s="23" t="s">
        <v>2379</v>
      </c>
      <c r="F1646" s="23" t="s">
        <v>2379</v>
      </c>
      <c r="G1646" s="23">
        <v>0</v>
      </c>
      <c r="H1646" s="23" t="s">
        <v>2379</v>
      </c>
      <c r="I1646" s="23" t="str">
        <f>IF('Medical Examinations'!$B1646&lt;18.5, "Underweight", IF('Medical Examinations'!$B1646&lt;=24.9, "Normal Weight", IF('Medical Examinations'!$B1646&lt;=29.9, "Overweight", "Obesity")))</f>
        <v>Normal Weight</v>
      </c>
      <c r="J1646" s="33" t="str">
        <f>IF('Medical Examinations'!$C1646&lt;5.7, "Normal", IF('Medical Examinations'!$C1646&lt;=6.4, "Prediabetes", "Diabetes"))</f>
        <v>Prediabetes</v>
      </c>
    </row>
    <row r="1647" spans="1:10" x14ac:dyDescent="0.3">
      <c r="A1647" s="38" t="s">
        <v>724</v>
      </c>
      <c r="B1647" s="28">
        <v>39.14</v>
      </c>
      <c r="C1647" s="28">
        <v>6.24</v>
      </c>
      <c r="D1647" s="28" t="s">
        <v>2379</v>
      </c>
      <c r="E1647" s="28" t="s">
        <v>2380</v>
      </c>
      <c r="F1647" s="28" t="s">
        <v>2379</v>
      </c>
      <c r="G1647" s="28">
        <v>1</v>
      </c>
      <c r="H1647" s="28" t="s">
        <v>2379</v>
      </c>
      <c r="I1647" s="28" t="str">
        <f>IF('Medical Examinations'!$B1647&lt;18.5, "Underweight", IF('Medical Examinations'!$B1647&lt;=24.9, "Normal Weight", IF('Medical Examinations'!$B1647&lt;=29.9, "Overweight", "Obesity")))</f>
        <v>Obesity</v>
      </c>
      <c r="J1647" s="30" t="str">
        <f>IF('Medical Examinations'!$C1647&lt;5.7, "Normal", IF('Medical Examinations'!$C1647&lt;=6.4, "Prediabetes", "Diabetes"))</f>
        <v>Prediabetes</v>
      </c>
    </row>
    <row r="1648" spans="1:10" x14ac:dyDescent="0.3">
      <c r="A1648" s="39" t="s">
        <v>723</v>
      </c>
      <c r="B1648" s="23">
        <v>39.799999999999997</v>
      </c>
      <c r="C1648" s="23">
        <v>6.17</v>
      </c>
      <c r="D1648" s="23" t="s">
        <v>2379</v>
      </c>
      <c r="E1648" s="23" t="s">
        <v>2379</v>
      </c>
      <c r="F1648" s="23" t="s">
        <v>2381</v>
      </c>
      <c r="G1648" s="23">
        <v>1</v>
      </c>
      <c r="H1648" s="23" t="s">
        <v>2379</v>
      </c>
      <c r="I1648" s="23" t="str">
        <f>IF('Medical Examinations'!$B1648&lt;18.5, "Underweight", IF('Medical Examinations'!$B1648&lt;=24.9, "Normal Weight", IF('Medical Examinations'!$B1648&lt;=29.9, "Overweight", "Obesity")))</f>
        <v>Obesity</v>
      </c>
      <c r="J1648" s="33" t="str">
        <f>IF('Medical Examinations'!$C1648&lt;5.7, "Normal", IF('Medical Examinations'!$C1648&lt;=6.4, "Prediabetes", "Diabetes"))</f>
        <v>Prediabetes</v>
      </c>
    </row>
    <row r="1649" spans="1:10" x14ac:dyDescent="0.3">
      <c r="A1649" s="38" t="s">
        <v>722</v>
      </c>
      <c r="B1649" s="28">
        <v>34.32</v>
      </c>
      <c r="C1649" s="28">
        <v>5.16</v>
      </c>
      <c r="D1649" s="28" t="s">
        <v>2379</v>
      </c>
      <c r="E1649" s="28" t="s">
        <v>2379</v>
      </c>
      <c r="F1649" s="28" t="s">
        <v>2379</v>
      </c>
      <c r="G1649" s="28">
        <v>1</v>
      </c>
      <c r="H1649" s="28" t="s">
        <v>2379</v>
      </c>
      <c r="I1649" s="28" t="str">
        <f>IF('Medical Examinations'!$B1649&lt;18.5, "Underweight", IF('Medical Examinations'!$B1649&lt;=24.9, "Normal Weight", IF('Medical Examinations'!$B1649&lt;=29.9, "Overweight", "Obesity")))</f>
        <v>Obesity</v>
      </c>
      <c r="J1649" s="30" t="str">
        <f>IF('Medical Examinations'!$C1649&lt;5.7, "Normal", IF('Medical Examinations'!$C1649&lt;=6.4, "Prediabetes", "Diabetes"))</f>
        <v>Normal</v>
      </c>
    </row>
    <row r="1650" spans="1:10" x14ac:dyDescent="0.3">
      <c r="A1650" s="39" t="s">
        <v>721</v>
      </c>
      <c r="B1650" s="23">
        <v>32.51</v>
      </c>
      <c r="C1650" s="23">
        <v>4.3</v>
      </c>
      <c r="D1650" s="23" t="s">
        <v>2379</v>
      </c>
      <c r="E1650" s="23" t="s">
        <v>2379</v>
      </c>
      <c r="F1650" s="23" t="s">
        <v>2379</v>
      </c>
      <c r="G1650" s="23">
        <v>0</v>
      </c>
      <c r="H1650" s="23" t="s">
        <v>2379</v>
      </c>
      <c r="I1650" s="23" t="str">
        <f>IF('Medical Examinations'!$B1650&lt;18.5, "Underweight", IF('Medical Examinations'!$B1650&lt;=24.9, "Normal Weight", IF('Medical Examinations'!$B1650&lt;=29.9, "Overweight", "Obesity")))</f>
        <v>Obesity</v>
      </c>
      <c r="J1650" s="33" t="str">
        <f>IF('Medical Examinations'!$C1650&lt;5.7, "Normal", IF('Medical Examinations'!$C1650&lt;=6.4, "Prediabetes", "Diabetes"))</f>
        <v>Normal</v>
      </c>
    </row>
    <row r="1651" spans="1:10" x14ac:dyDescent="0.3">
      <c r="A1651" s="38" t="s">
        <v>720</v>
      </c>
      <c r="B1651" s="28">
        <v>30.71</v>
      </c>
      <c r="C1651" s="28">
        <v>6.14</v>
      </c>
      <c r="D1651" s="28" t="s">
        <v>2379</v>
      </c>
      <c r="E1651" s="28" t="s">
        <v>2379</v>
      </c>
      <c r="F1651" s="28" t="s">
        <v>2381</v>
      </c>
      <c r="G1651" s="28">
        <v>1</v>
      </c>
      <c r="H1651" s="28" t="s">
        <v>2379</v>
      </c>
      <c r="I1651" s="28" t="str">
        <f>IF('Medical Examinations'!$B1651&lt;18.5, "Underweight", IF('Medical Examinations'!$B1651&lt;=24.9, "Normal Weight", IF('Medical Examinations'!$B1651&lt;=29.9, "Overweight", "Obesity")))</f>
        <v>Obesity</v>
      </c>
      <c r="J1651" s="30" t="str">
        <f>IF('Medical Examinations'!$C1651&lt;5.7, "Normal", IF('Medical Examinations'!$C1651&lt;=6.4, "Prediabetes", "Diabetes"))</f>
        <v>Prediabetes</v>
      </c>
    </row>
    <row r="1652" spans="1:10" x14ac:dyDescent="0.3">
      <c r="A1652" s="39" t="s">
        <v>719</v>
      </c>
      <c r="B1652" s="23">
        <v>28.9</v>
      </c>
      <c r="C1652" s="23">
        <v>5.36</v>
      </c>
      <c r="D1652" s="23" t="s">
        <v>2379</v>
      </c>
      <c r="E1652" s="23" t="s">
        <v>2379</v>
      </c>
      <c r="F1652" s="23" t="s">
        <v>2379</v>
      </c>
      <c r="G1652" s="23">
        <v>1</v>
      </c>
      <c r="H1652" s="23" t="s">
        <v>2379</v>
      </c>
      <c r="I1652" s="23" t="str">
        <f>IF('Medical Examinations'!$B1652&lt;18.5, "Underweight", IF('Medical Examinations'!$B1652&lt;=24.9, "Normal Weight", IF('Medical Examinations'!$B1652&lt;=29.9, "Overweight", "Obesity")))</f>
        <v>Overweight</v>
      </c>
      <c r="J1652" s="33" t="str">
        <f>IF('Medical Examinations'!$C1652&lt;5.7, "Normal", IF('Medical Examinations'!$C1652&lt;=6.4, "Prediabetes", "Diabetes"))</f>
        <v>Normal</v>
      </c>
    </row>
    <row r="1653" spans="1:10" x14ac:dyDescent="0.3">
      <c r="A1653" s="38" t="s">
        <v>718</v>
      </c>
      <c r="B1653" s="28">
        <v>36.19</v>
      </c>
      <c r="C1653" s="28">
        <v>4.3</v>
      </c>
      <c r="D1653" s="28" t="s">
        <v>2379</v>
      </c>
      <c r="E1653" s="28" t="s">
        <v>2379</v>
      </c>
      <c r="F1653" s="28" t="s">
        <v>2379</v>
      </c>
      <c r="G1653" s="28">
        <v>0</v>
      </c>
      <c r="H1653" s="28" t="s">
        <v>2379</v>
      </c>
      <c r="I1653" s="28" t="str">
        <f>IF('Medical Examinations'!$B1653&lt;18.5, "Underweight", IF('Medical Examinations'!$B1653&lt;=24.9, "Normal Weight", IF('Medical Examinations'!$B1653&lt;=29.9, "Overweight", "Obesity")))</f>
        <v>Obesity</v>
      </c>
      <c r="J1653" s="30" t="str">
        <f>IF('Medical Examinations'!$C1653&lt;5.7, "Normal", IF('Medical Examinations'!$C1653&lt;=6.4, "Prediabetes", "Diabetes"))</f>
        <v>Normal</v>
      </c>
    </row>
    <row r="1654" spans="1:10" x14ac:dyDescent="0.3">
      <c r="A1654" s="39" t="s">
        <v>717</v>
      </c>
      <c r="B1654" s="23">
        <v>29.6</v>
      </c>
      <c r="C1654" s="23">
        <v>4.09</v>
      </c>
      <c r="D1654" s="23" t="s">
        <v>2379</v>
      </c>
      <c r="E1654" s="23" t="s">
        <v>2379</v>
      </c>
      <c r="F1654" s="23" t="s">
        <v>2379</v>
      </c>
      <c r="G1654" s="23">
        <v>0</v>
      </c>
      <c r="H1654" s="23" t="s">
        <v>2379</v>
      </c>
      <c r="I1654" s="23" t="str">
        <f>IF('Medical Examinations'!$B1654&lt;18.5, "Underweight", IF('Medical Examinations'!$B1654&lt;=24.9, "Normal Weight", IF('Medical Examinations'!$B1654&lt;=29.9, "Overweight", "Obesity")))</f>
        <v>Overweight</v>
      </c>
      <c r="J1654" s="33" t="str">
        <f>IF('Medical Examinations'!$C1654&lt;5.7, "Normal", IF('Medical Examinations'!$C1654&lt;=6.4, "Prediabetes", "Diabetes"))</f>
        <v>Normal</v>
      </c>
    </row>
    <row r="1655" spans="1:10" x14ac:dyDescent="0.3">
      <c r="A1655" s="38" t="s">
        <v>716</v>
      </c>
      <c r="B1655" s="28">
        <v>30.95</v>
      </c>
      <c r="C1655" s="28">
        <v>6.27</v>
      </c>
      <c r="D1655" s="28" t="s">
        <v>2379</v>
      </c>
      <c r="E1655" s="28" t="s">
        <v>2379</v>
      </c>
      <c r="F1655" s="28" t="s">
        <v>2381</v>
      </c>
      <c r="G1655" s="28">
        <v>1</v>
      </c>
      <c r="H1655" s="28" t="s">
        <v>2379</v>
      </c>
      <c r="I1655" s="28" t="str">
        <f>IF('Medical Examinations'!$B1655&lt;18.5, "Underweight", IF('Medical Examinations'!$B1655&lt;=24.9, "Normal Weight", IF('Medical Examinations'!$B1655&lt;=29.9, "Overweight", "Obesity")))</f>
        <v>Obesity</v>
      </c>
      <c r="J1655" s="30" t="str">
        <f>IF('Medical Examinations'!$C1655&lt;5.7, "Normal", IF('Medical Examinations'!$C1655&lt;=6.4, "Prediabetes", "Diabetes"))</f>
        <v>Prediabetes</v>
      </c>
    </row>
    <row r="1656" spans="1:10" x14ac:dyDescent="0.3">
      <c r="A1656" s="39" t="s">
        <v>715</v>
      </c>
      <c r="B1656" s="23">
        <v>19.95</v>
      </c>
      <c r="C1656" s="23">
        <v>5.39</v>
      </c>
      <c r="D1656" s="23" t="s">
        <v>2379</v>
      </c>
      <c r="E1656" s="23" t="s">
        <v>2379</v>
      </c>
      <c r="F1656" s="23" t="s">
        <v>2379</v>
      </c>
      <c r="G1656" s="23">
        <v>1</v>
      </c>
      <c r="H1656" s="23" t="s">
        <v>2379</v>
      </c>
      <c r="I1656" s="23" t="str">
        <f>IF('Medical Examinations'!$B1656&lt;18.5, "Underweight", IF('Medical Examinations'!$B1656&lt;=24.9, "Normal Weight", IF('Medical Examinations'!$B1656&lt;=29.9, "Overweight", "Obesity")))</f>
        <v>Normal Weight</v>
      </c>
      <c r="J1656" s="33" t="str">
        <f>IF('Medical Examinations'!$C1656&lt;5.7, "Normal", IF('Medical Examinations'!$C1656&lt;=6.4, "Prediabetes", "Diabetes"))</f>
        <v>Normal</v>
      </c>
    </row>
    <row r="1657" spans="1:10" x14ac:dyDescent="0.3">
      <c r="A1657" s="38" t="s">
        <v>714</v>
      </c>
      <c r="B1657" s="28">
        <v>23.65</v>
      </c>
      <c r="C1657" s="28">
        <v>5.75</v>
      </c>
      <c r="D1657" s="28" t="s">
        <v>2381</v>
      </c>
      <c r="E1657" s="28" t="s">
        <v>2379</v>
      </c>
      <c r="F1657" s="28" t="s">
        <v>2379</v>
      </c>
      <c r="G1657" s="28">
        <v>0</v>
      </c>
      <c r="H1657" s="28" t="s">
        <v>2379</v>
      </c>
      <c r="I1657" s="28" t="str">
        <f>IF('Medical Examinations'!$B1657&lt;18.5, "Underweight", IF('Medical Examinations'!$B1657&lt;=24.9, "Normal Weight", IF('Medical Examinations'!$B1657&lt;=29.9, "Overweight", "Obesity")))</f>
        <v>Normal Weight</v>
      </c>
      <c r="J1657" s="30" t="str">
        <f>IF('Medical Examinations'!$C1657&lt;5.7, "Normal", IF('Medical Examinations'!$C1657&lt;=6.4, "Prediabetes", "Diabetes"))</f>
        <v>Prediabetes</v>
      </c>
    </row>
    <row r="1658" spans="1:10" x14ac:dyDescent="0.3">
      <c r="A1658" s="39" t="s">
        <v>713</v>
      </c>
      <c r="B1658" s="23">
        <v>43.34</v>
      </c>
      <c r="C1658" s="23">
        <v>4.91</v>
      </c>
      <c r="D1658" s="23" t="s">
        <v>2379</v>
      </c>
      <c r="E1658" s="23" t="s">
        <v>2379</v>
      </c>
      <c r="F1658" s="23" t="s">
        <v>2379</v>
      </c>
      <c r="G1658" s="23">
        <v>1</v>
      </c>
      <c r="H1658" s="23" t="s">
        <v>2379</v>
      </c>
      <c r="I1658" s="23" t="str">
        <f>IF('Medical Examinations'!$B1658&lt;18.5, "Underweight", IF('Medical Examinations'!$B1658&lt;=24.9, "Normal Weight", IF('Medical Examinations'!$B1658&lt;=29.9, "Overweight", "Obesity")))</f>
        <v>Obesity</v>
      </c>
      <c r="J1658" s="33" t="str">
        <f>IF('Medical Examinations'!$C1658&lt;5.7, "Normal", IF('Medical Examinations'!$C1658&lt;=6.4, "Prediabetes", "Diabetes"))</f>
        <v>Normal</v>
      </c>
    </row>
    <row r="1659" spans="1:10" x14ac:dyDescent="0.3">
      <c r="A1659" s="38" t="s">
        <v>712</v>
      </c>
      <c r="B1659" s="28">
        <v>31.98</v>
      </c>
      <c r="C1659" s="28">
        <v>4.46</v>
      </c>
      <c r="D1659" s="28" t="s">
        <v>2381</v>
      </c>
      <c r="E1659" s="28" t="s">
        <v>2379</v>
      </c>
      <c r="F1659" s="28" t="s">
        <v>2379</v>
      </c>
      <c r="G1659" s="28">
        <v>1</v>
      </c>
      <c r="H1659" s="28" t="s">
        <v>2379</v>
      </c>
      <c r="I1659" s="28" t="str">
        <f>IF('Medical Examinations'!$B1659&lt;18.5, "Underweight", IF('Medical Examinations'!$B1659&lt;=24.9, "Normal Weight", IF('Medical Examinations'!$B1659&lt;=29.9, "Overweight", "Obesity")))</f>
        <v>Obesity</v>
      </c>
      <c r="J1659" s="30" t="str">
        <f>IF('Medical Examinations'!$C1659&lt;5.7, "Normal", IF('Medical Examinations'!$C1659&lt;=6.4, "Prediabetes", "Diabetes"))</f>
        <v>Normal</v>
      </c>
    </row>
    <row r="1660" spans="1:10" x14ac:dyDescent="0.3">
      <c r="A1660" s="39" t="s">
        <v>711</v>
      </c>
      <c r="B1660" s="23">
        <v>35.86</v>
      </c>
      <c r="C1660" s="23">
        <v>6.22</v>
      </c>
      <c r="D1660" s="23" t="s">
        <v>2379</v>
      </c>
      <c r="E1660" s="23" t="s">
        <v>2379</v>
      </c>
      <c r="F1660" s="23" t="s">
        <v>2379</v>
      </c>
      <c r="G1660" s="23">
        <v>1</v>
      </c>
      <c r="H1660" s="23" t="s">
        <v>2379</v>
      </c>
      <c r="I1660" s="23" t="str">
        <f>IF('Medical Examinations'!$B1660&lt;18.5, "Underweight", IF('Medical Examinations'!$B1660&lt;=24.9, "Normal Weight", IF('Medical Examinations'!$B1660&lt;=29.9, "Overweight", "Obesity")))</f>
        <v>Obesity</v>
      </c>
      <c r="J1660" s="33" t="str">
        <f>IF('Medical Examinations'!$C1660&lt;5.7, "Normal", IF('Medical Examinations'!$C1660&lt;=6.4, "Prediabetes", "Diabetes"))</f>
        <v>Prediabetes</v>
      </c>
    </row>
    <row r="1661" spans="1:10" x14ac:dyDescent="0.3">
      <c r="A1661" s="38" t="s">
        <v>710</v>
      </c>
      <c r="B1661" s="28">
        <v>15.2</v>
      </c>
      <c r="C1661" s="28">
        <v>8.82</v>
      </c>
      <c r="D1661" s="28" t="s">
        <v>2379</v>
      </c>
      <c r="E1661" s="28" t="s">
        <v>2379</v>
      </c>
      <c r="F1661" s="28" t="s">
        <v>2379</v>
      </c>
      <c r="G1661" s="28">
        <v>0</v>
      </c>
      <c r="H1661" s="28" t="s">
        <v>2379</v>
      </c>
      <c r="I1661" s="28" t="str">
        <f>IF('Medical Examinations'!$B1661&lt;18.5, "Underweight", IF('Medical Examinations'!$B1661&lt;=24.9, "Normal Weight", IF('Medical Examinations'!$B1661&lt;=29.9, "Overweight", "Obesity")))</f>
        <v>Underweight</v>
      </c>
      <c r="J1661" s="30" t="str">
        <f>IF('Medical Examinations'!$C1661&lt;5.7, "Normal", IF('Medical Examinations'!$C1661&lt;=6.4, "Prediabetes", "Diabetes"))</f>
        <v>Diabetes</v>
      </c>
    </row>
    <row r="1662" spans="1:10" x14ac:dyDescent="0.3">
      <c r="A1662" s="39" t="s">
        <v>709</v>
      </c>
      <c r="B1662" s="23">
        <v>37.200000000000003</v>
      </c>
      <c r="C1662" s="23">
        <v>10.14</v>
      </c>
      <c r="D1662" s="23" t="s">
        <v>2379</v>
      </c>
      <c r="E1662" s="23" t="s">
        <v>2379</v>
      </c>
      <c r="F1662" s="23" t="s">
        <v>2379</v>
      </c>
      <c r="G1662" s="23">
        <v>0</v>
      </c>
      <c r="H1662" s="23" t="s">
        <v>2379</v>
      </c>
      <c r="I1662" s="23" t="str">
        <f>IF('Medical Examinations'!$B1662&lt;18.5, "Underweight", IF('Medical Examinations'!$B1662&lt;=24.9, "Normal Weight", IF('Medical Examinations'!$B1662&lt;=29.9, "Overweight", "Obesity")))</f>
        <v>Obesity</v>
      </c>
      <c r="J1662" s="33" t="str">
        <f>IF('Medical Examinations'!$C1662&lt;5.7, "Normal", IF('Medical Examinations'!$C1662&lt;=6.4, "Prediabetes", "Diabetes"))</f>
        <v>Diabetes</v>
      </c>
    </row>
    <row r="1663" spans="1:10" x14ac:dyDescent="0.3">
      <c r="A1663" s="38" t="s">
        <v>708</v>
      </c>
      <c r="B1663" s="28">
        <v>17.91</v>
      </c>
      <c r="C1663" s="28">
        <v>4.66</v>
      </c>
      <c r="D1663" s="28" t="s">
        <v>2379</v>
      </c>
      <c r="E1663" s="28" t="s">
        <v>2379</v>
      </c>
      <c r="F1663" s="28" t="s">
        <v>2379</v>
      </c>
      <c r="G1663" s="28">
        <v>2</v>
      </c>
      <c r="H1663" s="28" t="s">
        <v>2379</v>
      </c>
      <c r="I1663" s="28" t="str">
        <f>IF('Medical Examinations'!$B1663&lt;18.5, "Underweight", IF('Medical Examinations'!$B1663&lt;=24.9, "Normal Weight", IF('Medical Examinations'!$B1663&lt;=29.9, "Overweight", "Obesity")))</f>
        <v>Underweight</v>
      </c>
      <c r="J1663" s="30" t="str">
        <f>IF('Medical Examinations'!$C1663&lt;5.7, "Normal", IF('Medical Examinations'!$C1663&lt;=6.4, "Prediabetes", "Diabetes"))</f>
        <v>Normal</v>
      </c>
    </row>
    <row r="1664" spans="1:10" x14ac:dyDescent="0.3">
      <c r="A1664" s="39" t="s">
        <v>707</v>
      </c>
      <c r="B1664" s="23">
        <v>20.76</v>
      </c>
      <c r="C1664" s="23">
        <v>6.26</v>
      </c>
      <c r="D1664" s="23" t="s">
        <v>2379</v>
      </c>
      <c r="E1664" s="23" t="s">
        <v>2379</v>
      </c>
      <c r="F1664" s="23" t="s">
        <v>2379</v>
      </c>
      <c r="G1664" s="23">
        <v>0</v>
      </c>
      <c r="H1664" s="23" t="s">
        <v>2379</v>
      </c>
      <c r="I1664" s="23" t="str">
        <f>IF('Medical Examinations'!$B1664&lt;18.5, "Underweight", IF('Medical Examinations'!$B1664&lt;=24.9, "Normal Weight", IF('Medical Examinations'!$B1664&lt;=29.9, "Overweight", "Obesity")))</f>
        <v>Normal Weight</v>
      </c>
      <c r="J1664" s="33" t="str">
        <f>IF('Medical Examinations'!$C1664&lt;5.7, "Normal", IF('Medical Examinations'!$C1664&lt;=6.4, "Prediabetes", "Diabetes"))</f>
        <v>Prediabetes</v>
      </c>
    </row>
    <row r="1665" spans="1:10" x14ac:dyDescent="0.3">
      <c r="A1665" s="38" t="s">
        <v>706</v>
      </c>
      <c r="B1665" s="28">
        <v>38.99</v>
      </c>
      <c r="C1665" s="28">
        <v>5.21</v>
      </c>
      <c r="D1665" s="28" t="s">
        <v>2379</v>
      </c>
      <c r="E1665" s="28" t="s">
        <v>2380</v>
      </c>
      <c r="F1665" s="28" t="s">
        <v>2379</v>
      </c>
      <c r="G1665" s="28">
        <v>1</v>
      </c>
      <c r="H1665" s="28" t="s">
        <v>2379</v>
      </c>
      <c r="I1665" s="28" t="str">
        <f>IF('Medical Examinations'!$B1665&lt;18.5, "Underweight", IF('Medical Examinations'!$B1665&lt;=24.9, "Normal Weight", IF('Medical Examinations'!$B1665&lt;=29.9, "Overweight", "Obesity")))</f>
        <v>Obesity</v>
      </c>
      <c r="J1665" s="30" t="str">
        <f>IF('Medical Examinations'!$C1665&lt;5.7, "Normal", IF('Medical Examinations'!$C1665&lt;=6.4, "Prediabetes", "Diabetes"))</f>
        <v>Normal</v>
      </c>
    </row>
    <row r="1666" spans="1:10" x14ac:dyDescent="0.3">
      <c r="A1666" s="39" t="s">
        <v>705</v>
      </c>
      <c r="B1666" s="23">
        <v>42.655000000000001</v>
      </c>
      <c r="C1666" s="23">
        <v>5.94</v>
      </c>
      <c r="D1666" s="23" t="s">
        <v>2381</v>
      </c>
      <c r="E1666" s="23" t="s">
        <v>2379</v>
      </c>
      <c r="F1666" s="23" t="s">
        <v>2381</v>
      </c>
      <c r="G1666" s="23">
        <v>1</v>
      </c>
      <c r="H1666" s="23" t="s">
        <v>2379</v>
      </c>
      <c r="I1666" s="23" t="str">
        <f>IF('Medical Examinations'!$B1666&lt;18.5, "Underweight", IF('Medical Examinations'!$B1666&lt;=24.9, "Normal Weight", IF('Medical Examinations'!$B1666&lt;=29.9, "Overweight", "Obesity")))</f>
        <v>Obesity</v>
      </c>
      <c r="J1666" s="33" t="str">
        <f>IF('Medical Examinations'!$C1666&lt;5.7, "Normal", IF('Medical Examinations'!$C1666&lt;=6.4, "Prediabetes", "Diabetes"))</f>
        <v>Prediabetes</v>
      </c>
    </row>
    <row r="1667" spans="1:10" x14ac:dyDescent="0.3">
      <c r="A1667" s="38" t="s">
        <v>704</v>
      </c>
      <c r="B1667" s="28">
        <v>30.57</v>
      </c>
      <c r="C1667" s="28">
        <v>5.34</v>
      </c>
      <c r="D1667" s="28" t="s">
        <v>2379</v>
      </c>
      <c r="E1667" s="28" t="s">
        <v>2379</v>
      </c>
      <c r="F1667" s="28" t="s">
        <v>2381</v>
      </c>
      <c r="G1667" s="28">
        <v>1</v>
      </c>
      <c r="H1667" s="28" t="s">
        <v>2379</v>
      </c>
      <c r="I1667" s="28" t="str">
        <f>IF('Medical Examinations'!$B1667&lt;18.5, "Underweight", IF('Medical Examinations'!$B1667&lt;=24.9, "Normal Weight", IF('Medical Examinations'!$B1667&lt;=29.9, "Overweight", "Obesity")))</f>
        <v>Obesity</v>
      </c>
      <c r="J1667" s="30" t="str">
        <f>IF('Medical Examinations'!$C1667&lt;5.7, "Normal", IF('Medical Examinations'!$C1667&lt;=6.4, "Prediabetes", "Diabetes"))</f>
        <v>Normal</v>
      </c>
    </row>
    <row r="1668" spans="1:10" x14ac:dyDescent="0.3">
      <c r="A1668" s="39" t="s">
        <v>703</v>
      </c>
      <c r="B1668" s="23">
        <v>17.7</v>
      </c>
      <c r="C1668" s="23">
        <v>6.38</v>
      </c>
      <c r="D1668" s="23" t="s">
        <v>2379</v>
      </c>
      <c r="E1668" s="23" t="s">
        <v>2379</v>
      </c>
      <c r="F1668" s="23" t="s">
        <v>2379</v>
      </c>
      <c r="G1668" s="23">
        <v>2</v>
      </c>
      <c r="H1668" s="23" t="s">
        <v>2379</v>
      </c>
      <c r="I1668" s="23" t="str">
        <f>IF('Medical Examinations'!$B1668&lt;18.5, "Underweight", IF('Medical Examinations'!$B1668&lt;=24.9, "Normal Weight", IF('Medical Examinations'!$B1668&lt;=29.9, "Overweight", "Obesity")))</f>
        <v>Underweight</v>
      </c>
      <c r="J1668" s="33" t="str">
        <f>IF('Medical Examinations'!$C1668&lt;5.7, "Normal", IF('Medical Examinations'!$C1668&lt;=6.4, "Prediabetes", "Diabetes"))</f>
        <v>Prediabetes</v>
      </c>
    </row>
    <row r="1669" spans="1:10" x14ac:dyDescent="0.3">
      <c r="A1669" s="38" t="s">
        <v>702</v>
      </c>
      <c r="B1669" s="28">
        <v>34.770000000000003</v>
      </c>
      <c r="C1669" s="28">
        <v>4.47</v>
      </c>
      <c r="D1669" s="28" t="s">
        <v>2379</v>
      </c>
      <c r="E1669" s="28" t="s">
        <v>2379</v>
      </c>
      <c r="F1669" s="28" t="s">
        <v>2379</v>
      </c>
      <c r="G1669" s="28">
        <v>1</v>
      </c>
      <c r="H1669" s="28" t="s">
        <v>2379</v>
      </c>
      <c r="I1669" s="28" t="str">
        <f>IF('Medical Examinations'!$B1669&lt;18.5, "Underweight", IF('Medical Examinations'!$B1669&lt;=24.9, "Normal Weight", IF('Medical Examinations'!$B1669&lt;=29.9, "Overweight", "Obesity")))</f>
        <v>Obesity</v>
      </c>
      <c r="J1669" s="30" t="str">
        <f>IF('Medical Examinations'!$C1669&lt;5.7, "Normal", IF('Medical Examinations'!$C1669&lt;=6.4, "Prediabetes", "Diabetes"))</f>
        <v>Normal</v>
      </c>
    </row>
    <row r="1670" spans="1:10" x14ac:dyDescent="0.3">
      <c r="A1670" s="39" t="s">
        <v>701</v>
      </c>
      <c r="B1670" s="23">
        <v>16.88</v>
      </c>
      <c r="C1670" s="23">
        <v>9.9600000000000009</v>
      </c>
      <c r="D1670" s="23" t="s">
        <v>2379</v>
      </c>
      <c r="E1670" s="23" t="s">
        <v>2379</v>
      </c>
      <c r="F1670" s="23" t="s">
        <v>2379</v>
      </c>
      <c r="G1670" s="23">
        <v>0</v>
      </c>
      <c r="H1670" s="23" t="s">
        <v>2379</v>
      </c>
      <c r="I1670" s="23" t="str">
        <f>IF('Medical Examinations'!$B1670&lt;18.5, "Underweight", IF('Medical Examinations'!$B1670&lt;=24.9, "Normal Weight", IF('Medical Examinations'!$B1670&lt;=29.9, "Overweight", "Obesity")))</f>
        <v>Underweight</v>
      </c>
      <c r="J1670" s="33" t="str">
        <f>IF('Medical Examinations'!$C1670&lt;5.7, "Normal", IF('Medical Examinations'!$C1670&lt;=6.4, "Prediabetes", "Diabetes"))</f>
        <v>Diabetes</v>
      </c>
    </row>
    <row r="1671" spans="1:10" x14ac:dyDescent="0.3">
      <c r="A1671" s="38" t="s">
        <v>700</v>
      </c>
      <c r="B1671" s="28">
        <v>40.26</v>
      </c>
      <c r="C1671" s="28">
        <v>9.92</v>
      </c>
      <c r="D1671" s="28" t="s">
        <v>2381</v>
      </c>
      <c r="E1671" s="28" t="s">
        <v>2379</v>
      </c>
      <c r="F1671" s="28" t="s">
        <v>2379</v>
      </c>
      <c r="G1671" s="28">
        <v>0</v>
      </c>
      <c r="H1671" s="28" t="s">
        <v>2379</v>
      </c>
      <c r="I1671" s="28" t="str">
        <f>IF('Medical Examinations'!$B1671&lt;18.5, "Underweight", IF('Medical Examinations'!$B1671&lt;=24.9, "Normal Weight", IF('Medical Examinations'!$B1671&lt;=29.9, "Overweight", "Obesity")))</f>
        <v>Obesity</v>
      </c>
      <c r="J1671" s="30" t="str">
        <f>IF('Medical Examinations'!$C1671&lt;5.7, "Normal", IF('Medical Examinations'!$C1671&lt;=6.4, "Prediabetes", "Diabetes"))</f>
        <v>Diabetes</v>
      </c>
    </row>
    <row r="1672" spans="1:10" x14ac:dyDescent="0.3">
      <c r="A1672" s="39" t="s">
        <v>699</v>
      </c>
      <c r="B1672" s="23">
        <v>25.6</v>
      </c>
      <c r="C1672" s="23">
        <v>6.03</v>
      </c>
      <c r="D1672" s="23" t="s">
        <v>2379</v>
      </c>
      <c r="E1672" s="23" t="s">
        <v>2379</v>
      </c>
      <c r="F1672" s="23" t="s">
        <v>2381</v>
      </c>
      <c r="G1672" s="23">
        <v>1</v>
      </c>
      <c r="H1672" s="23" t="s">
        <v>2379</v>
      </c>
      <c r="I1672" s="23" t="str">
        <f>IF('Medical Examinations'!$B1672&lt;18.5, "Underweight", IF('Medical Examinations'!$B1672&lt;=24.9, "Normal Weight", IF('Medical Examinations'!$B1672&lt;=29.9, "Overweight", "Obesity")))</f>
        <v>Overweight</v>
      </c>
      <c r="J1672" s="33" t="str">
        <f>IF('Medical Examinations'!$C1672&lt;5.7, "Normal", IF('Medical Examinations'!$C1672&lt;=6.4, "Prediabetes", "Diabetes"))</f>
        <v>Prediabetes</v>
      </c>
    </row>
    <row r="1673" spans="1:10" x14ac:dyDescent="0.3">
      <c r="A1673" s="38" t="s">
        <v>698</v>
      </c>
      <c r="B1673" s="28">
        <v>33.549999999999997</v>
      </c>
      <c r="C1673" s="28">
        <v>10.9</v>
      </c>
      <c r="D1673" s="28" t="s">
        <v>2381</v>
      </c>
      <c r="E1673" s="28" t="s">
        <v>2379</v>
      </c>
      <c r="F1673" s="28" t="s">
        <v>2379</v>
      </c>
      <c r="G1673" s="28">
        <v>0</v>
      </c>
      <c r="H1673" s="28" t="s">
        <v>2379</v>
      </c>
      <c r="I1673" s="28" t="str">
        <f>IF('Medical Examinations'!$B1673&lt;18.5, "Underweight", IF('Medical Examinations'!$B1673&lt;=24.9, "Normal Weight", IF('Medical Examinations'!$B1673&lt;=29.9, "Overweight", "Obesity")))</f>
        <v>Obesity</v>
      </c>
      <c r="J1673" s="30" t="str">
        <f>IF('Medical Examinations'!$C1673&lt;5.7, "Normal", IF('Medical Examinations'!$C1673&lt;=6.4, "Prediabetes", "Diabetes"))</f>
        <v>Diabetes</v>
      </c>
    </row>
    <row r="1674" spans="1:10" x14ac:dyDescent="0.3">
      <c r="A1674" s="39" t="s">
        <v>697</v>
      </c>
      <c r="B1674" s="23">
        <v>16.690000000000001</v>
      </c>
      <c r="C1674" s="23">
        <v>10.66</v>
      </c>
      <c r="D1674" s="23" t="s">
        <v>2379</v>
      </c>
      <c r="E1674" s="23" t="s">
        <v>2379</v>
      </c>
      <c r="F1674" s="23" t="s">
        <v>2379</v>
      </c>
      <c r="G1674" s="23">
        <v>0</v>
      </c>
      <c r="H1674" s="23" t="s">
        <v>2379</v>
      </c>
      <c r="I1674" s="23" t="str">
        <f>IF('Medical Examinations'!$B1674&lt;18.5, "Underweight", IF('Medical Examinations'!$B1674&lt;=24.9, "Normal Weight", IF('Medical Examinations'!$B1674&lt;=29.9, "Overweight", "Obesity")))</f>
        <v>Underweight</v>
      </c>
      <c r="J1674" s="33" t="str">
        <f>IF('Medical Examinations'!$C1674&lt;5.7, "Normal", IF('Medical Examinations'!$C1674&lt;=6.4, "Prediabetes", "Diabetes"))</f>
        <v>Diabetes</v>
      </c>
    </row>
    <row r="1675" spans="1:10" x14ac:dyDescent="0.3">
      <c r="A1675" s="38" t="s">
        <v>696</v>
      </c>
      <c r="B1675" s="28">
        <v>19.95</v>
      </c>
      <c r="C1675" s="28">
        <v>4.05</v>
      </c>
      <c r="D1675" s="28" t="s">
        <v>2379</v>
      </c>
      <c r="E1675" s="28" t="s">
        <v>2379</v>
      </c>
      <c r="F1675" s="28" t="s">
        <v>2379</v>
      </c>
      <c r="G1675" s="28">
        <v>1</v>
      </c>
      <c r="H1675" s="28" t="s">
        <v>2379</v>
      </c>
      <c r="I1675" s="28" t="str">
        <f>IF('Medical Examinations'!$B1675&lt;18.5, "Underweight", IF('Medical Examinations'!$B1675&lt;=24.9, "Normal Weight", IF('Medical Examinations'!$B1675&lt;=29.9, "Overweight", "Obesity")))</f>
        <v>Normal Weight</v>
      </c>
      <c r="J1675" s="30" t="str">
        <f>IF('Medical Examinations'!$C1675&lt;5.7, "Normal", IF('Medical Examinations'!$C1675&lt;=6.4, "Prediabetes", "Diabetes"))</f>
        <v>Normal</v>
      </c>
    </row>
    <row r="1676" spans="1:10" x14ac:dyDescent="0.3">
      <c r="A1676" s="39" t="s">
        <v>695</v>
      </c>
      <c r="B1676" s="23">
        <v>17.55</v>
      </c>
      <c r="C1676" s="23">
        <v>4.2300000000000004</v>
      </c>
      <c r="D1676" s="23" t="s">
        <v>2379</v>
      </c>
      <c r="E1676" s="23" t="s">
        <v>2379</v>
      </c>
      <c r="F1676" s="23" t="s">
        <v>2379</v>
      </c>
      <c r="G1676" s="23">
        <v>2</v>
      </c>
      <c r="H1676" s="23" t="s">
        <v>2379</v>
      </c>
      <c r="I1676" s="23" t="str">
        <f>IF('Medical Examinations'!$B1676&lt;18.5, "Underweight", IF('Medical Examinations'!$B1676&lt;=24.9, "Normal Weight", IF('Medical Examinations'!$B1676&lt;=29.9, "Overweight", "Obesity")))</f>
        <v>Underweight</v>
      </c>
      <c r="J1676" s="33" t="str">
        <f>IF('Medical Examinations'!$C1676&lt;5.7, "Normal", IF('Medical Examinations'!$C1676&lt;=6.4, "Prediabetes", "Diabetes"))</f>
        <v>Normal</v>
      </c>
    </row>
    <row r="1677" spans="1:10" x14ac:dyDescent="0.3">
      <c r="A1677" s="38" t="s">
        <v>694</v>
      </c>
      <c r="B1677" s="28">
        <v>22.01</v>
      </c>
      <c r="C1677" s="28">
        <v>5.01</v>
      </c>
      <c r="D1677" s="28" t="s">
        <v>2379</v>
      </c>
      <c r="E1677" s="28" t="s">
        <v>2379</v>
      </c>
      <c r="F1677" s="28" t="s">
        <v>2379</v>
      </c>
      <c r="G1677" s="28">
        <v>1</v>
      </c>
      <c r="H1677" s="28" t="s">
        <v>2379</v>
      </c>
      <c r="I1677" s="28" t="str">
        <f>IF('Medical Examinations'!$B1677&lt;18.5, "Underweight", IF('Medical Examinations'!$B1677&lt;=24.9, "Normal Weight", IF('Medical Examinations'!$B1677&lt;=29.9, "Overweight", "Obesity")))</f>
        <v>Normal Weight</v>
      </c>
      <c r="J1677" s="30" t="str">
        <f>IF('Medical Examinations'!$C1677&lt;5.7, "Normal", IF('Medical Examinations'!$C1677&lt;=6.4, "Prediabetes", "Diabetes"))</f>
        <v>Normal</v>
      </c>
    </row>
    <row r="1678" spans="1:10" x14ac:dyDescent="0.3">
      <c r="A1678" s="39" t="s">
        <v>693</v>
      </c>
      <c r="B1678" s="23">
        <v>41.8</v>
      </c>
      <c r="C1678" s="23">
        <v>5.82</v>
      </c>
      <c r="D1678" s="23" t="s">
        <v>2381</v>
      </c>
      <c r="E1678" s="23" t="s">
        <v>2379</v>
      </c>
      <c r="F1678" s="23" t="s">
        <v>2381</v>
      </c>
      <c r="G1678" s="23">
        <v>1</v>
      </c>
      <c r="H1678" s="23" t="s">
        <v>2379</v>
      </c>
      <c r="I1678" s="23" t="str">
        <f>IF('Medical Examinations'!$B1678&lt;18.5, "Underweight", IF('Medical Examinations'!$B1678&lt;=24.9, "Normal Weight", IF('Medical Examinations'!$B1678&lt;=29.9, "Overweight", "Obesity")))</f>
        <v>Obesity</v>
      </c>
      <c r="J1678" s="33" t="str">
        <f>IF('Medical Examinations'!$C1678&lt;5.7, "Normal", IF('Medical Examinations'!$C1678&lt;=6.4, "Prediabetes", "Diabetes"))</f>
        <v>Prediabetes</v>
      </c>
    </row>
    <row r="1679" spans="1:10" x14ac:dyDescent="0.3">
      <c r="A1679" s="38" t="s">
        <v>692</v>
      </c>
      <c r="B1679" s="28">
        <v>19.170000000000002</v>
      </c>
      <c r="C1679" s="28">
        <v>7.94</v>
      </c>
      <c r="D1679" s="28" t="s">
        <v>2379</v>
      </c>
      <c r="E1679" s="28" t="s">
        <v>2379</v>
      </c>
      <c r="F1679" s="28" t="s">
        <v>2379</v>
      </c>
      <c r="G1679" s="28">
        <v>0</v>
      </c>
      <c r="H1679" s="28" t="s">
        <v>2379</v>
      </c>
      <c r="I1679" s="28" t="str">
        <f>IF('Medical Examinations'!$B1679&lt;18.5, "Underweight", IF('Medical Examinations'!$B1679&lt;=24.9, "Normal Weight", IF('Medical Examinations'!$B1679&lt;=29.9, "Overweight", "Obesity")))</f>
        <v>Normal Weight</v>
      </c>
      <c r="J1679" s="30" t="str">
        <f>IF('Medical Examinations'!$C1679&lt;5.7, "Normal", IF('Medical Examinations'!$C1679&lt;=6.4, "Prediabetes", "Diabetes"))</f>
        <v>Diabetes</v>
      </c>
    </row>
    <row r="1680" spans="1:10" x14ac:dyDescent="0.3">
      <c r="A1680" s="39" t="s">
        <v>691</v>
      </c>
      <c r="B1680" s="23">
        <v>32.799999999999997</v>
      </c>
      <c r="C1680" s="23">
        <v>6.16</v>
      </c>
      <c r="D1680" s="23" t="s">
        <v>2381</v>
      </c>
      <c r="E1680" s="23" t="s">
        <v>2379</v>
      </c>
      <c r="F1680" s="23" t="s">
        <v>2381</v>
      </c>
      <c r="G1680" s="23">
        <v>1</v>
      </c>
      <c r="H1680" s="23" t="s">
        <v>2379</v>
      </c>
      <c r="I1680" s="23" t="str">
        <f>IF('Medical Examinations'!$B1680&lt;18.5, "Underweight", IF('Medical Examinations'!$B1680&lt;=24.9, "Normal Weight", IF('Medical Examinations'!$B1680&lt;=29.9, "Overweight", "Obesity")))</f>
        <v>Obesity</v>
      </c>
      <c r="J1680" s="33" t="str">
        <f>IF('Medical Examinations'!$C1680&lt;5.7, "Normal", IF('Medical Examinations'!$C1680&lt;=6.4, "Prediabetes", "Diabetes"))</f>
        <v>Prediabetes</v>
      </c>
    </row>
    <row r="1681" spans="1:10" x14ac:dyDescent="0.3">
      <c r="A1681" s="38" t="s">
        <v>690</v>
      </c>
      <c r="B1681" s="28">
        <v>35.814999999999998</v>
      </c>
      <c r="C1681" s="28">
        <v>4.1500000000000004</v>
      </c>
      <c r="D1681" s="28" t="s">
        <v>2379</v>
      </c>
      <c r="E1681" s="28" t="s">
        <v>2379</v>
      </c>
      <c r="F1681" s="28" t="s">
        <v>2379</v>
      </c>
      <c r="G1681" s="28">
        <v>1</v>
      </c>
      <c r="H1681" s="28" t="s">
        <v>2379</v>
      </c>
      <c r="I1681" s="28" t="str">
        <f>IF('Medical Examinations'!$B1681&lt;18.5, "Underweight", IF('Medical Examinations'!$B1681&lt;=24.9, "Normal Weight", IF('Medical Examinations'!$B1681&lt;=29.9, "Overweight", "Obesity")))</f>
        <v>Obesity</v>
      </c>
      <c r="J1681" s="30" t="str">
        <f>IF('Medical Examinations'!$C1681&lt;5.7, "Normal", IF('Medical Examinations'!$C1681&lt;=6.4, "Prediabetes", "Diabetes"))</f>
        <v>Normal</v>
      </c>
    </row>
    <row r="1682" spans="1:10" x14ac:dyDescent="0.3">
      <c r="A1682" s="39" t="s">
        <v>689</v>
      </c>
      <c r="B1682" s="23">
        <v>24.3</v>
      </c>
      <c r="C1682" s="23">
        <v>6.23</v>
      </c>
      <c r="D1682" s="23" t="s">
        <v>2379</v>
      </c>
      <c r="E1682" s="23" t="s">
        <v>2379</v>
      </c>
      <c r="F1682" s="23" t="s">
        <v>2379</v>
      </c>
      <c r="G1682" s="23">
        <v>0</v>
      </c>
      <c r="H1682" s="23" t="s">
        <v>2379</v>
      </c>
      <c r="I1682" s="23" t="str">
        <f>IF('Medical Examinations'!$B1682&lt;18.5, "Underweight", IF('Medical Examinations'!$B1682&lt;=24.9, "Normal Weight", IF('Medical Examinations'!$B1682&lt;=29.9, "Overweight", "Obesity")))</f>
        <v>Normal Weight</v>
      </c>
      <c r="J1682" s="33" t="str">
        <f>IF('Medical Examinations'!$C1682&lt;5.7, "Normal", IF('Medical Examinations'!$C1682&lt;=6.4, "Prediabetes", "Diabetes"))</f>
        <v>Prediabetes</v>
      </c>
    </row>
    <row r="1683" spans="1:10" x14ac:dyDescent="0.3">
      <c r="A1683" s="38" t="s">
        <v>688</v>
      </c>
      <c r="B1683" s="28">
        <v>19.059999999999999</v>
      </c>
      <c r="C1683" s="28">
        <v>7.41</v>
      </c>
      <c r="D1683" s="28" t="s">
        <v>2379</v>
      </c>
      <c r="E1683" s="28" t="s">
        <v>2379</v>
      </c>
      <c r="F1683" s="28" t="s">
        <v>2379</v>
      </c>
      <c r="G1683" s="28">
        <v>0</v>
      </c>
      <c r="H1683" s="28" t="s">
        <v>2379</v>
      </c>
      <c r="I1683" s="28" t="str">
        <f>IF('Medical Examinations'!$B1683&lt;18.5, "Underweight", IF('Medical Examinations'!$B1683&lt;=24.9, "Normal Weight", IF('Medical Examinations'!$B1683&lt;=29.9, "Overweight", "Obesity")))</f>
        <v>Normal Weight</v>
      </c>
      <c r="J1683" s="30" t="str">
        <f>IF('Medical Examinations'!$C1683&lt;5.7, "Normal", IF('Medical Examinations'!$C1683&lt;=6.4, "Prediabetes", "Diabetes"))</f>
        <v>Diabetes</v>
      </c>
    </row>
    <row r="1684" spans="1:10" x14ac:dyDescent="0.3">
      <c r="A1684" s="39" t="s">
        <v>687</v>
      </c>
      <c r="B1684" s="23">
        <v>33.25</v>
      </c>
      <c r="C1684" s="23">
        <v>5.62</v>
      </c>
      <c r="D1684" s="23" t="s">
        <v>2381</v>
      </c>
      <c r="E1684" s="23" t="s">
        <v>2379</v>
      </c>
      <c r="F1684" s="23" t="s">
        <v>2379</v>
      </c>
      <c r="G1684" s="23">
        <v>1</v>
      </c>
      <c r="H1684" s="23" t="s">
        <v>2379</v>
      </c>
      <c r="I1684" s="23" t="str">
        <f>IF('Medical Examinations'!$B1684&lt;18.5, "Underweight", IF('Medical Examinations'!$B1684&lt;=24.9, "Normal Weight", IF('Medical Examinations'!$B1684&lt;=29.9, "Overweight", "Obesity")))</f>
        <v>Obesity</v>
      </c>
      <c r="J1684" s="33" t="str">
        <f>IF('Medical Examinations'!$C1684&lt;5.7, "Normal", IF('Medical Examinations'!$C1684&lt;=6.4, "Prediabetes", "Diabetes"))</f>
        <v>Normal</v>
      </c>
    </row>
    <row r="1685" spans="1:10" x14ac:dyDescent="0.3">
      <c r="A1685" s="38" t="s">
        <v>686</v>
      </c>
      <c r="B1685" s="28">
        <v>21.37</v>
      </c>
      <c r="C1685" s="28">
        <v>4.54</v>
      </c>
      <c r="D1685" s="28" t="s">
        <v>2381</v>
      </c>
      <c r="E1685" s="28" t="s">
        <v>2379</v>
      </c>
      <c r="F1685" s="28" t="s">
        <v>2381</v>
      </c>
      <c r="G1685" s="28">
        <v>1</v>
      </c>
      <c r="H1685" s="28" t="s">
        <v>2379</v>
      </c>
      <c r="I1685" s="28" t="str">
        <f>IF('Medical Examinations'!$B1685&lt;18.5, "Underweight", IF('Medical Examinations'!$B1685&lt;=24.9, "Normal Weight", IF('Medical Examinations'!$B1685&lt;=29.9, "Overweight", "Obesity")))</f>
        <v>Normal Weight</v>
      </c>
      <c r="J1685" s="30" t="str">
        <f>IF('Medical Examinations'!$C1685&lt;5.7, "Normal", IF('Medical Examinations'!$C1685&lt;=6.4, "Prediabetes", "Diabetes"))</f>
        <v>Normal</v>
      </c>
    </row>
    <row r="1686" spans="1:10" x14ac:dyDescent="0.3">
      <c r="A1686" s="39" t="s">
        <v>685</v>
      </c>
      <c r="B1686" s="23">
        <v>34.43</v>
      </c>
      <c r="C1686" s="23">
        <v>8.6199999999999992</v>
      </c>
      <c r="D1686" s="23" t="s">
        <v>2381</v>
      </c>
      <c r="E1686" s="23" t="s">
        <v>2379</v>
      </c>
      <c r="F1686" s="23" t="s">
        <v>2379</v>
      </c>
      <c r="G1686" s="23">
        <v>1</v>
      </c>
      <c r="H1686" s="23" t="s">
        <v>2379</v>
      </c>
      <c r="I1686" s="23" t="str">
        <f>IF('Medical Examinations'!$B1686&lt;18.5, "Underweight", IF('Medical Examinations'!$B1686&lt;=24.9, "Normal Weight", IF('Medical Examinations'!$B1686&lt;=29.9, "Overweight", "Obesity")))</f>
        <v>Obesity</v>
      </c>
      <c r="J1686" s="33" t="str">
        <f>IF('Medical Examinations'!$C1686&lt;5.7, "Normal", IF('Medical Examinations'!$C1686&lt;=6.4, "Prediabetes", "Diabetes"))</f>
        <v>Diabetes</v>
      </c>
    </row>
    <row r="1687" spans="1:10" x14ac:dyDescent="0.3">
      <c r="A1687" s="38" t="s">
        <v>684</v>
      </c>
      <c r="B1687" s="28">
        <v>20.86</v>
      </c>
      <c r="C1687" s="28">
        <v>4.3600000000000003</v>
      </c>
      <c r="D1687" s="28" t="s">
        <v>2381</v>
      </c>
      <c r="E1687" s="28" t="s">
        <v>2379</v>
      </c>
      <c r="F1687" s="28" t="s">
        <v>2379</v>
      </c>
      <c r="G1687" s="28">
        <v>0</v>
      </c>
      <c r="H1687" s="28" t="s">
        <v>2379</v>
      </c>
      <c r="I1687" s="28" t="str">
        <f>IF('Medical Examinations'!$B1687&lt;18.5, "Underweight", IF('Medical Examinations'!$B1687&lt;=24.9, "Normal Weight", IF('Medical Examinations'!$B1687&lt;=29.9, "Overweight", "Obesity")))</f>
        <v>Normal Weight</v>
      </c>
      <c r="J1687" s="30" t="str">
        <f>IF('Medical Examinations'!$C1687&lt;5.7, "Normal", IF('Medical Examinations'!$C1687&lt;=6.4, "Prediabetes", "Diabetes"))</f>
        <v>Normal</v>
      </c>
    </row>
    <row r="1688" spans="1:10" x14ac:dyDescent="0.3">
      <c r="A1688" s="39" t="s">
        <v>683</v>
      </c>
      <c r="B1688" s="23">
        <v>18.34</v>
      </c>
      <c r="C1688" s="23">
        <v>10.01</v>
      </c>
      <c r="D1688" s="23" t="s">
        <v>2379</v>
      </c>
      <c r="E1688" s="23" t="s">
        <v>2379</v>
      </c>
      <c r="F1688" s="23" t="s">
        <v>2379</v>
      </c>
      <c r="G1688" s="23">
        <v>0</v>
      </c>
      <c r="H1688" s="23" t="s">
        <v>2379</v>
      </c>
      <c r="I1688" s="23" t="str">
        <f>IF('Medical Examinations'!$B1688&lt;18.5, "Underweight", IF('Medical Examinations'!$B1688&lt;=24.9, "Normal Weight", IF('Medical Examinations'!$B1688&lt;=29.9, "Overweight", "Obesity")))</f>
        <v>Underweight</v>
      </c>
      <c r="J1688" s="33" t="str">
        <f>IF('Medical Examinations'!$C1688&lt;5.7, "Normal", IF('Medical Examinations'!$C1688&lt;=6.4, "Prediabetes", "Diabetes"))</f>
        <v>Diabetes</v>
      </c>
    </row>
    <row r="1689" spans="1:10" x14ac:dyDescent="0.3">
      <c r="A1689" s="38" t="s">
        <v>682</v>
      </c>
      <c r="B1689" s="28">
        <v>34.15</v>
      </c>
      <c r="C1689" s="28">
        <v>5.42</v>
      </c>
      <c r="D1689" s="28" t="s">
        <v>2379</v>
      </c>
      <c r="E1689" s="28" t="s">
        <v>2379</v>
      </c>
      <c r="F1689" s="28" t="s">
        <v>2379</v>
      </c>
      <c r="G1689" s="28">
        <v>0</v>
      </c>
      <c r="H1689" s="28" t="s">
        <v>2379</v>
      </c>
      <c r="I1689" s="28" t="str">
        <f>IF('Medical Examinations'!$B1689&lt;18.5, "Underweight", IF('Medical Examinations'!$B1689&lt;=24.9, "Normal Weight", IF('Medical Examinations'!$B1689&lt;=29.9, "Overweight", "Obesity")))</f>
        <v>Obesity</v>
      </c>
      <c r="J1689" s="30" t="str">
        <f>IF('Medical Examinations'!$C1689&lt;5.7, "Normal", IF('Medical Examinations'!$C1689&lt;=6.4, "Prediabetes", "Diabetes"))</f>
        <v>Normal</v>
      </c>
    </row>
    <row r="1690" spans="1:10" x14ac:dyDescent="0.3">
      <c r="A1690" s="39" t="s">
        <v>681</v>
      </c>
      <c r="B1690" s="23">
        <v>18.350000000000001</v>
      </c>
      <c r="C1690" s="23">
        <v>5.12</v>
      </c>
      <c r="D1690" s="23" t="s">
        <v>2379</v>
      </c>
      <c r="E1690" s="23" t="s">
        <v>2379</v>
      </c>
      <c r="F1690" s="23" t="s">
        <v>2379</v>
      </c>
      <c r="G1690" s="23">
        <v>0</v>
      </c>
      <c r="H1690" s="23" t="s">
        <v>2379</v>
      </c>
      <c r="I1690" s="23" t="str">
        <f>IF('Medical Examinations'!$B1690&lt;18.5, "Underweight", IF('Medical Examinations'!$B1690&lt;=24.9, "Normal Weight", IF('Medical Examinations'!$B1690&lt;=29.9, "Overweight", "Obesity")))</f>
        <v>Underweight</v>
      </c>
      <c r="J1690" s="33" t="str">
        <f>IF('Medical Examinations'!$C1690&lt;5.7, "Normal", IF('Medical Examinations'!$C1690&lt;=6.4, "Prediabetes", "Diabetes"))</f>
        <v>Normal</v>
      </c>
    </row>
    <row r="1691" spans="1:10" x14ac:dyDescent="0.3">
      <c r="A1691" s="38" t="s">
        <v>680</v>
      </c>
      <c r="B1691" s="28">
        <v>22.13</v>
      </c>
      <c r="C1691" s="28">
        <v>9.1999999999999993</v>
      </c>
      <c r="D1691" s="28" t="s">
        <v>2381</v>
      </c>
      <c r="E1691" s="28" t="s">
        <v>2379</v>
      </c>
      <c r="F1691" s="28" t="s">
        <v>2379</v>
      </c>
      <c r="G1691" s="28">
        <v>0</v>
      </c>
      <c r="H1691" s="28" t="s">
        <v>2379</v>
      </c>
      <c r="I1691" s="28" t="str">
        <f>IF('Medical Examinations'!$B1691&lt;18.5, "Underweight", IF('Medical Examinations'!$B1691&lt;=24.9, "Normal Weight", IF('Medical Examinations'!$B1691&lt;=29.9, "Overweight", "Obesity")))</f>
        <v>Normal Weight</v>
      </c>
      <c r="J1691" s="30" t="str">
        <f>IF('Medical Examinations'!$C1691&lt;5.7, "Normal", IF('Medical Examinations'!$C1691&lt;=6.4, "Prediabetes", "Diabetes"))</f>
        <v>Diabetes</v>
      </c>
    </row>
    <row r="1692" spans="1:10" x14ac:dyDescent="0.3">
      <c r="A1692" s="39" t="s">
        <v>679</v>
      </c>
      <c r="B1692" s="23">
        <v>22.51</v>
      </c>
      <c r="C1692" s="23">
        <v>6.08</v>
      </c>
      <c r="D1692" s="23" t="s">
        <v>2381</v>
      </c>
      <c r="E1692" s="23" t="s">
        <v>2379</v>
      </c>
      <c r="F1692" s="23" t="s">
        <v>2379</v>
      </c>
      <c r="G1692" s="23">
        <v>1</v>
      </c>
      <c r="H1692" s="23" t="s">
        <v>2379</v>
      </c>
      <c r="I1692" s="23" t="str">
        <f>IF('Medical Examinations'!$B1692&lt;18.5, "Underweight", IF('Medical Examinations'!$B1692&lt;=24.9, "Normal Weight", IF('Medical Examinations'!$B1692&lt;=29.9, "Overweight", "Obesity")))</f>
        <v>Normal Weight</v>
      </c>
      <c r="J1692" s="33" t="str">
        <f>IF('Medical Examinations'!$C1692&lt;5.7, "Normal", IF('Medical Examinations'!$C1692&lt;=6.4, "Prediabetes", "Diabetes"))</f>
        <v>Prediabetes</v>
      </c>
    </row>
    <row r="1693" spans="1:10" x14ac:dyDescent="0.3">
      <c r="A1693" s="38" t="s">
        <v>678</v>
      </c>
      <c r="B1693" s="28">
        <v>31</v>
      </c>
      <c r="C1693" s="28">
        <v>4.7699999999999996</v>
      </c>
      <c r="D1693" s="28" t="s">
        <v>2379</v>
      </c>
      <c r="E1693" s="28" t="s">
        <v>2379</v>
      </c>
      <c r="F1693" s="28" t="s">
        <v>2379</v>
      </c>
      <c r="G1693" s="28">
        <v>1</v>
      </c>
      <c r="H1693" s="28" t="s">
        <v>2379</v>
      </c>
      <c r="I1693" s="28" t="str">
        <f>IF('Medical Examinations'!$B1693&lt;18.5, "Underweight", IF('Medical Examinations'!$B1693&lt;=24.9, "Normal Weight", IF('Medical Examinations'!$B1693&lt;=29.9, "Overweight", "Obesity")))</f>
        <v>Obesity</v>
      </c>
      <c r="J1693" s="30" t="str">
        <f>IF('Medical Examinations'!$C1693&lt;5.7, "Normal", IF('Medical Examinations'!$C1693&lt;=6.4, "Prediabetes", "Diabetes"))</f>
        <v>Normal</v>
      </c>
    </row>
    <row r="1694" spans="1:10" x14ac:dyDescent="0.3">
      <c r="A1694" s="39" t="s">
        <v>677</v>
      </c>
      <c r="B1694" s="23">
        <v>28.27</v>
      </c>
      <c r="C1694" s="23">
        <v>4.62</v>
      </c>
      <c r="D1694" s="23" t="s">
        <v>2379</v>
      </c>
      <c r="E1694" s="23" t="s">
        <v>2379</v>
      </c>
      <c r="F1694" s="23" t="s">
        <v>2379</v>
      </c>
      <c r="G1694" s="23">
        <v>1</v>
      </c>
      <c r="H1694" s="23" t="s">
        <v>2379</v>
      </c>
      <c r="I1694" s="23" t="str">
        <f>IF('Medical Examinations'!$B1694&lt;18.5, "Underweight", IF('Medical Examinations'!$B1694&lt;=24.9, "Normal Weight", IF('Medical Examinations'!$B1694&lt;=29.9, "Overweight", "Obesity")))</f>
        <v>Overweight</v>
      </c>
      <c r="J1694" s="33" t="str">
        <f>IF('Medical Examinations'!$C1694&lt;5.7, "Normal", IF('Medical Examinations'!$C1694&lt;=6.4, "Prediabetes", "Diabetes"))</f>
        <v>Normal</v>
      </c>
    </row>
    <row r="1695" spans="1:10" x14ac:dyDescent="0.3">
      <c r="A1695" s="38" t="s">
        <v>676</v>
      </c>
      <c r="B1695" s="28">
        <v>29.92</v>
      </c>
      <c r="C1695" s="28">
        <v>9.07</v>
      </c>
      <c r="D1695" s="28" t="s">
        <v>2381</v>
      </c>
      <c r="E1695" s="28" t="s">
        <v>2379</v>
      </c>
      <c r="F1695" s="28" t="s">
        <v>2379</v>
      </c>
      <c r="G1695" s="28">
        <v>1</v>
      </c>
      <c r="H1695" s="28" t="s">
        <v>2379</v>
      </c>
      <c r="I1695" s="28" t="str">
        <f>IF('Medical Examinations'!$B1695&lt;18.5, "Underweight", IF('Medical Examinations'!$B1695&lt;=24.9, "Normal Weight", IF('Medical Examinations'!$B1695&lt;=29.9, "Overweight", "Obesity")))</f>
        <v>Obesity</v>
      </c>
      <c r="J1695" s="30" t="str">
        <f>IF('Medical Examinations'!$C1695&lt;5.7, "Normal", IF('Medical Examinations'!$C1695&lt;=6.4, "Prediabetes", "Diabetes"))</f>
        <v>Diabetes</v>
      </c>
    </row>
    <row r="1696" spans="1:10" x14ac:dyDescent="0.3">
      <c r="A1696" s="39" t="s">
        <v>675</v>
      </c>
      <c r="B1696" s="23">
        <v>25.9</v>
      </c>
      <c r="C1696" s="23">
        <v>9.1199999999999992</v>
      </c>
      <c r="D1696" s="23" t="s">
        <v>2381</v>
      </c>
      <c r="E1696" s="23" t="s">
        <v>2379</v>
      </c>
      <c r="F1696" s="23" t="s">
        <v>2379</v>
      </c>
      <c r="G1696" s="23">
        <v>1</v>
      </c>
      <c r="H1696" s="23" t="s">
        <v>2379</v>
      </c>
      <c r="I1696" s="23" t="str">
        <f>IF('Medical Examinations'!$B1696&lt;18.5, "Underweight", IF('Medical Examinations'!$B1696&lt;=24.9, "Normal Weight", IF('Medical Examinations'!$B1696&lt;=29.9, "Overweight", "Obesity")))</f>
        <v>Overweight</v>
      </c>
      <c r="J1696" s="33" t="str">
        <f>IF('Medical Examinations'!$C1696&lt;5.7, "Normal", IF('Medical Examinations'!$C1696&lt;=6.4, "Prediabetes", "Diabetes"))</f>
        <v>Diabetes</v>
      </c>
    </row>
    <row r="1697" spans="1:10" x14ac:dyDescent="0.3">
      <c r="A1697" s="38" t="s">
        <v>674</v>
      </c>
      <c r="B1697" s="28">
        <v>27.74</v>
      </c>
      <c r="C1697" s="28">
        <v>7.32</v>
      </c>
      <c r="D1697" s="28" t="s">
        <v>2381</v>
      </c>
      <c r="E1697" s="28" t="s">
        <v>2379</v>
      </c>
      <c r="F1697" s="28" t="s">
        <v>2379</v>
      </c>
      <c r="G1697" s="28">
        <v>1</v>
      </c>
      <c r="H1697" s="28" t="s">
        <v>2379</v>
      </c>
      <c r="I1697" s="28" t="str">
        <f>IF('Medical Examinations'!$B1697&lt;18.5, "Underweight", IF('Medical Examinations'!$B1697&lt;=24.9, "Normal Weight", IF('Medical Examinations'!$B1697&lt;=29.9, "Overweight", "Obesity")))</f>
        <v>Overweight</v>
      </c>
      <c r="J1697" s="30" t="str">
        <f>IF('Medical Examinations'!$C1697&lt;5.7, "Normal", IF('Medical Examinations'!$C1697&lt;=6.4, "Prediabetes", "Diabetes"))</f>
        <v>Diabetes</v>
      </c>
    </row>
    <row r="1698" spans="1:10" x14ac:dyDescent="0.3">
      <c r="A1698" s="39" t="s">
        <v>673</v>
      </c>
      <c r="B1698" s="23">
        <v>17.260000000000002</v>
      </c>
      <c r="C1698" s="23">
        <v>11.73</v>
      </c>
      <c r="D1698" s="23" t="s">
        <v>2379</v>
      </c>
      <c r="E1698" s="23" t="s">
        <v>2379</v>
      </c>
      <c r="F1698" s="23" t="s">
        <v>2379</v>
      </c>
      <c r="G1698" s="23">
        <v>2</v>
      </c>
      <c r="H1698" s="23" t="s">
        <v>2379</v>
      </c>
      <c r="I1698" s="23" t="str">
        <f>IF('Medical Examinations'!$B1698&lt;18.5, "Underweight", IF('Medical Examinations'!$B1698&lt;=24.9, "Normal Weight", IF('Medical Examinations'!$B1698&lt;=29.9, "Overweight", "Obesity")))</f>
        <v>Underweight</v>
      </c>
      <c r="J1698" s="33" t="str">
        <f>IF('Medical Examinations'!$C1698&lt;5.7, "Normal", IF('Medical Examinations'!$C1698&lt;=6.4, "Prediabetes", "Diabetes"))</f>
        <v>Diabetes</v>
      </c>
    </row>
    <row r="1699" spans="1:10" x14ac:dyDescent="0.3">
      <c r="A1699" s="38" t="s">
        <v>672</v>
      </c>
      <c r="B1699" s="28">
        <v>19.855</v>
      </c>
      <c r="C1699" s="28">
        <v>6.64</v>
      </c>
      <c r="D1699" s="28" t="s">
        <v>2381</v>
      </c>
      <c r="E1699" s="28" t="s">
        <v>2379</v>
      </c>
      <c r="F1699" s="28" t="s">
        <v>2379</v>
      </c>
      <c r="G1699" s="28">
        <v>1</v>
      </c>
      <c r="H1699" s="28" t="s">
        <v>2379</v>
      </c>
      <c r="I1699" s="28" t="str">
        <f>IF('Medical Examinations'!$B1699&lt;18.5, "Underweight", IF('Medical Examinations'!$B1699&lt;=24.9, "Normal Weight", IF('Medical Examinations'!$B1699&lt;=29.9, "Overweight", "Obesity")))</f>
        <v>Normal Weight</v>
      </c>
      <c r="J1699" s="30" t="str">
        <f>IF('Medical Examinations'!$C1699&lt;5.7, "Normal", IF('Medical Examinations'!$C1699&lt;=6.4, "Prediabetes", "Diabetes"))</f>
        <v>Diabetes</v>
      </c>
    </row>
    <row r="1700" spans="1:10" x14ac:dyDescent="0.3">
      <c r="A1700" s="39" t="s">
        <v>671</v>
      </c>
      <c r="B1700" s="23">
        <v>41.69</v>
      </c>
      <c r="C1700" s="23">
        <v>5.78</v>
      </c>
      <c r="D1700" s="23" t="s">
        <v>2379</v>
      </c>
      <c r="E1700" s="23" t="s">
        <v>2379</v>
      </c>
      <c r="F1700" s="23" t="s">
        <v>2379</v>
      </c>
      <c r="G1700" s="23">
        <v>0</v>
      </c>
      <c r="H1700" s="23" t="s">
        <v>2379</v>
      </c>
      <c r="I1700" s="23" t="str">
        <f>IF('Medical Examinations'!$B1700&lt;18.5, "Underweight", IF('Medical Examinations'!$B1700&lt;=24.9, "Normal Weight", IF('Medical Examinations'!$B1700&lt;=29.9, "Overweight", "Obesity")))</f>
        <v>Obesity</v>
      </c>
      <c r="J1700" s="33" t="str">
        <f>IF('Medical Examinations'!$C1700&lt;5.7, "Normal", IF('Medical Examinations'!$C1700&lt;=6.4, "Prediabetes", "Diabetes"))</f>
        <v>Prediabetes</v>
      </c>
    </row>
    <row r="1701" spans="1:10" x14ac:dyDescent="0.3">
      <c r="A1701" s="38" t="s">
        <v>670</v>
      </c>
      <c r="B1701" s="28">
        <v>16.12</v>
      </c>
      <c r="C1701" s="28">
        <v>10.45</v>
      </c>
      <c r="D1701" s="28" t="s">
        <v>2379</v>
      </c>
      <c r="E1701" s="28" t="s">
        <v>2379</v>
      </c>
      <c r="F1701" s="28" t="s">
        <v>2379</v>
      </c>
      <c r="G1701" s="28">
        <v>0</v>
      </c>
      <c r="H1701" s="28" t="s">
        <v>2379</v>
      </c>
      <c r="I1701" s="28" t="str">
        <f>IF('Medical Examinations'!$B1701&lt;18.5, "Underweight", IF('Medical Examinations'!$B1701&lt;=24.9, "Normal Weight", IF('Medical Examinations'!$B1701&lt;=29.9, "Overweight", "Obesity")))</f>
        <v>Underweight</v>
      </c>
      <c r="J1701" s="30" t="str">
        <f>IF('Medical Examinations'!$C1701&lt;5.7, "Normal", IF('Medical Examinations'!$C1701&lt;=6.4, "Prediabetes", "Diabetes"))</f>
        <v>Diabetes</v>
      </c>
    </row>
    <row r="1702" spans="1:10" x14ac:dyDescent="0.3">
      <c r="A1702" s="39" t="s">
        <v>669</v>
      </c>
      <c r="B1702" s="23">
        <v>37.43</v>
      </c>
      <c r="C1702" s="23">
        <v>4.5199999999999996</v>
      </c>
      <c r="D1702" s="23" t="s">
        <v>2379</v>
      </c>
      <c r="E1702" s="23" t="s">
        <v>2379</v>
      </c>
      <c r="F1702" s="23" t="s">
        <v>2379</v>
      </c>
      <c r="G1702" s="23">
        <v>1</v>
      </c>
      <c r="H1702" s="23" t="s">
        <v>2379</v>
      </c>
      <c r="I1702" s="23" t="str">
        <f>IF('Medical Examinations'!$B1702&lt;18.5, "Underweight", IF('Medical Examinations'!$B1702&lt;=24.9, "Normal Weight", IF('Medical Examinations'!$B1702&lt;=29.9, "Overweight", "Obesity")))</f>
        <v>Obesity</v>
      </c>
      <c r="J1702" s="33" t="str">
        <f>IF('Medical Examinations'!$C1702&lt;5.7, "Normal", IF('Medical Examinations'!$C1702&lt;=6.4, "Prediabetes", "Diabetes"))</f>
        <v>Normal</v>
      </c>
    </row>
    <row r="1703" spans="1:10" x14ac:dyDescent="0.3">
      <c r="A1703" s="38" t="s">
        <v>668</v>
      </c>
      <c r="B1703" s="28">
        <v>31.065000000000001</v>
      </c>
      <c r="C1703" s="28">
        <v>5.71</v>
      </c>
      <c r="D1703" s="28" t="s">
        <v>2379</v>
      </c>
      <c r="E1703" s="28" t="s">
        <v>2379</v>
      </c>
      <c r="F1703" s="28" t="s">
        <v>2379</v>
      </c>
      <c r="G1703" s="28">
        <v>0</v>
      </c>
      <c r="H1703" s="28" t="s">
        <v>2379</v>
      </c>
      <c r="I1703" s="28" t="str">
        <f>IF('Medical Examinations'!$B1703&lt;18.5, "Underweight", IF('Medical Examinations'!$B1703&lt;=24.9, "Normal Weight", IF('Medical Examinations'!$B1703&lt;=29.9, "Overweight", "Obesity")))</f>
        <v>Obesity</v>
      </c>
      <c r="J1703" s="30" t="str">
        <f>IF('Medical Examinations'!$C1703&lt;5.7, "Normal", IF('Medical Examinations'!$C1703&lt;=6.4, "Prediabetes", "Diabetes"))</f>
        <v>Prediabetes</v>
      </c>
    </row>
    <row r="1704" spans="1:10" x14ac:dyDescent="0.3">
      <c r="A1704" s="39" t="s">
        <v>667</v>
      </c>
      <c r="B1704" s="23">
        <v>25.08</v>
      </c>
      <c r="C1704" s="23">
        <v>4.7699999999999996</v>
      </c>
      <c r="D1704" s="23" t="s">
        <v>2379</v>
      </c>
      <c r="E1704" s="23" t="s">
        <v>2379</v>
      </c>
      <c r="F1704" s="23" t="s">
        <v>2379</v>
      </c>
      <c r="G1704" s="23">
        <v>0</v>
      </c>
      <c r="H1704" s="23" t="s">
        <v>2379</v>
      </c>
      <c r="I1704" s="23" t="str">
        <f>IF('Medical Examinations'!$B1704&lt;18.5, "Underweight", IF('Medical Examinations'!$B1704&lt;=24.9, "Normal Weight", IF('Medical Examinations'!$B1704&lt;=29.9, "Overweight", "Obesity")))</f>
        <v>Overweight</v>
      </c>
      <c r="J1704" s="33" t="str">
        <f>IF('Medical Examinations'!$C1704&lt;5.7, "Normal", IF('Medical Examinations'!$C1704&lt;=6.4, "Prediabetes", "Diabetes"))</f>
        <v>Normal</v>
      </c>
    </row>
    <row r="1705" spans="1:10" x14ac:dyDescent="0.3">
      <c r="A1705" s="38" t="s">
        <v>666</v>
      </c>
      <c r="B1705" s="28">
        <v>15.2</v>
      </c>
      <c r="C1705" s="28">
        <v>7.81</v>
      </c>
      <c r="D1705" s="28" t="s">
        <v>2381</v>
      </c>
      <c r="E1705" s="28" t="s">
        <v>2379</v>
      </c>
      <c r="F1705" s="28" t="s">
        <v>2379</v>
      </c>
      <c r="G1705" s="28">
        <v>1</v>
      </c>
      <c r="H1705" s="28" t="s">
        <v>2379</v>
      </c>
      <c r="I1705" s="28" t="str">
        <f>IF('Medical Examinations'!$B1705&lt;18.5, "Underweight", IF('Medical Examinations'!$B1705&lt;=24.9, "Normal Weight", IF('Medical Examinations'!$B1705&lt;=29.9, "Overweight", "Obesity")))</f>
        <v>Underweight</v>
      </c>
      <c r="J1705" s="30" t="str">
        <f>IF('Medical Examinations'!$C1705&lt;5.7, "Normal", IF('Medical Examinations'!$C1705&lt;=6.4, "Prediabetes", "Diabetes"))</f>
        <v>Diabetes</v>
      </c>
    </row>
    <row r="1706" spans="1:10" x14ac:dyDescent="0.3">
      <c r="A1706" s="39" t="s">
        <v>665</v>
      </c>
      <c r="B1706" s="23">
        <v>22.34</v>
      </c>
      <c r="C1706" s="23">
        <v>5.19</v>
      </c>
      <c r="D1706" s="23" t="s">
        <v>2381</v>
      </c>
      <c r="E1706" s="23" t="s">
        <v>2379</v>
      </c>
      <c r="F1706" s="23" t="s">
        <v>2379</v>
      </c>
      <c r="G1706" s="23">
        <v>0</v>
      </c>
      <c r="H1706" s="23" t="s">
        <v>2379</v>
      </c>
      <c r="I1706" s="23" t="str">
        <f>IF('Medical Examinations'!$B1706&lt;18.5, "Underweight", IF('Medical Examinations'!$B1706&lt;=24.9, "Normal Weight", IF('Medical Examinations'!$B1706&lt;=29.9, "Overweight", "Obesity")))</f>
        <v>Normal Weight</v>
      </c>
      <c r="J1706" s="33" t="str">
        <f>IF('Medical Examinations'!$C1706&lt;5.7, "Normal", IF('Medical Examinations'!$C1706&lt;=6.4, "Prediabetes", "Diabetes"))</f>
        <v>Normal</v>
      </c>
    </row>
    <row r="1707" spans="1:10" x14ac:dyDescent="0.3">
      <c r="A1707" s="38" t="s">
        <v>664</v>
      </c>
      <c r="B1707" s="28">
        <v>40.15</v>
      </c>
      <c r="C1707" s="28">
        <v>5.93</v>
      </c>
      <c r="D1707" s="28" t="s">
        <v>2379</v>
      </c>
      <c r="E1707" s="28" t="s">
        <v>2379</v>
      </c>
      <c r="F1707" s="28" t="s">
        <v>2379</v>
      </c>
      <c r="G1707" s="28">
        <v>1</v>
      </c>
      <c r="H1707" s="28" t="s">
        <v>2379</v>
      </c>
      <c r="I1707" s="28" t="str">
        <f>IF('Medical Examinations'!$B1707&lt;18.5, "Underweight", IF('Medical Examinations'!$B1707&lt;=24.9, "Normal Weight", IF('Medical Examinations'!$B1707&lt;=29.9, "Overweight", "Obesity")))</f>
        <v>Obesity</v>
      </c>
      <c r="J1707" s="30" t="str">
        <f>IF('Medical Examinations'!$C1707&lt;5.7, "Normal", IF('Medical Examinations'!$C1707&lt;=6.4, "Prediabetes", "Diabetes"))</f>
        <v>Prediabetes</v>
      </c>
    </row>
    <row r="1708" spans="1:10" x14ac:dyDescent="0.3">
      <c r="A1708" s="39" t="s">
        <v>663</v>
      </c>
      <c r="B1708" s="23">
        <v>37.729999999999997</v>
      </c>
      <c r="C1708" s="23">
        <v>6.29</v>
      </c>
      <c r="D1708" s="23" t="s">
        <v>2379</v>
      </c>
      <c r="E1708" s="23" t="s">
        <v>2379</v>
      </c>
      <c r="F1708" s="23" t="s">
        <v>2379</v>
      </c>
      <c r="G1708" s="23">
        <v>1</v>
      </c>
      <c r="H1708" s="23" t="s">
        <v>2379</v>
      </c>
      <c r="I1708" s="23" t="str">
        <f>IF('Medical Examinations'!$B1708&lt;18.5, "Underweight", IF('Medical Examinations'!$B1708&lt;=24.9, "Normal Weight", IF('Medical Examinations'!$B1708&lt;=29.9, "Overweight", "Obesity")))</f>
        <v>Obesity</v>
      </c>
      <c r="J1708" s="33" t="str">
        <f>IF('Medical Examinations'!$C1708&lt;5.7, "Normal", IF('Medical Examinations'!$C1708&lt;=6.4, "Prediabetes", "Diabetes"))</f>
        <v>Prediabetes</v>
      </c>
    </row>
    <row r="1709" spans="1:10" x14ac:dyDescent="0.3">
      <c r="A1709" s="38" t="s">
        <v>662</v>
      </c>
      <c r="B1709" s="28">
        <v>25.35</v>
      </c>
      <c r="C1709" s="28">
        <v>4.9000000000000004</v>
      </c>
      <c r="D1709" s="28" t="s">
        <v>2379</v>
      </c>
      <c r="E1709" s="28" t="s">
        <v>2379</v>
      </c>
      <c r="F1709" s="28" t="s">
        <v>2379</v>
      </c>
      <c r="G1709" s="28">
        <v>0</v>
      </c>
      <c r="H1709" s="28" t="s">
        <v>2379</v>
      </c>
      <c r="I1709" s="28" t="str">
        <f>IF('Medical Examinations'!$B1709&lt;18.5, "Underweight", IF('Medical Examinations'!$B1709&lt;=24.9, "Normal Weight", IF('Medical Examinations'!$B1709&lt;=29.9, "Overweight", "Obesity")))</f>
        <v>Overweight</v>
      </c>
      <c r="J1709" s="30" t="str">
        <f>IF('Medical Examinations'!$C1709&lt;5.7, "Normal", IF('Medical Examinations'!$C1709&lt;=6.4, "Prediabetes", "Diabetes"))</f>
        <v>Normal</v>
      </c>
    </row>
    <row r="1710" spans="1:10" x14ac:dyDescent="0.3">
      <c r="A1710" s="39" t="s">
        <v>661</v>
      </c>
      <c r="B1710" s="23">
        <v>26.41</v>
      </c>
      <c r="C1710" s="23">
        <v>5.07</v>
      </c>
      <c r="D1710" s="23" t="s">
        <v>2381</v>
      </c>
      <c r="E1710" s="23" t="s">
        <v>2379</v>
      </c>
      <c r="F1710" s="23" t="s">
        <v>2379</v>
      </c>
      <c r="G1710" s="23">
        <v>1</v>
      </c>
      <c r="H1710" s="23" t="s">
        <v>2379</v>
      </c>
      <c r="I1710" s="23" t="str">
        <f>IF('Medical Examinations'!$B1710&lt;18.5, "Underweight", IF('Medical Examinations'!$B1710&lt;=24.9, "Normal Weight", IF('Medical Examinations'!$B1710&lt;=29.9, "Overweight", "Obesity")))</f>
        <v>Overweight</v>
      </c>
      <c r="J1710" s="33" t="str">
        <f>IF('Medical Examinations'!$C1710&lt;5.7, "Normal", IF('Medical Examinations'!$C1710&lt;=6.4, "Prediabetes", "Diabetes"))</f>
        <v>Normal</v>
      </c>
    </row>
    <row r="1711" spans="1:10" x14ac:dyDescent="0.3">
      <c r="A1711" s="38" t="s">
        <v>660</v>
      </c>
      <c r="B1711" s="28">
        <v>27.6</v>
      </c>
      <c r="C1711" s="28">
        <v>5.33</v>
      </c>
      <c r="D1711" s="28" t="s">
        <v>2379</v>
      </c>
      <c r="E1711" s="28" t="s">
        <v>2379</v>
      </c>
      <c r="F1711" s="28" t="s">
        <v>2379</v>
      </c>
      <c r="G1711" s="28">
        <v>1</v>
      </c>
      <c r="H1711" s="28" t="s">
        <v>2379</v>
      </c>
      <c r="I1711" s="28" t="str">
        <f>IF('Medical Examinations'!$B1711&lt;18.5, "Underweight", IF('Medical Examinations'!$B1711&lt;=24.9, "Normal Weight", IF('Medical Examinations'!$B1711&lt;=29.9, "Overweight", "Obesity")))</f>
        <v>Overweight</v>
      </c>
      <c r="J1711" s="30" t="str">
        <f>IF('Medical Examinations'!$C1711&lt;5.7, "Normal", IF('Medical Examinations'!$C1711&lt;=6.4, "Prediabetes", "Diabetes"))</f>
        <v>Normal</v>
      </c>
    </row>
    <row r="1712" spans="1:10" x14ac:dyDescent="0.3">
      <c r="A1712" s="39" t="s">
        <v>659</v>
      </c>
      <c r="B1712" s="23">
        <v>33.82</v>
      </c>
      <c r="C1712" s="23">
        <v>8.93</v>
      </c>
      <c r="D1712" s="23" t="s">
        <v>2381</v>
      </c>
      <c r="E1712" s="23" t="s">
        <v>2379</v>
      </c>
      <c r="F1712" s="23" t="s">
        <v>2379</v>
      </c>
      <c r="G1712" s="23">
        <v>1</v>
      </c>
      <c r="H1712" s="23" t="s">
        <v>2379</v>
      </c>
      <c r="I1712" s="23" t="str">
        <f>IF('Medical Examinations'!$B1712&lt;18.5, "Underweight", IF('Medical Examinations'!$B1712&lt;=24.9, "Normal Weight", IF('Medical Examinations'!$B1712&lt;=29.9, "Overweight", "Obesity")))</f>
        <v>Obesity</v>
      </c>
      <c r="J1712" s="33" t="str">
        <f>IF('Medical Examinations'!$C1712&lt;5.7, "Normal", IF('Medical Examinations'!$C1712&lt;=6.4, "Prediabetes", "Diabetes"))</f>
        <v>Diabetes</v>
      </c>
    </row>
    <row r="1713" spans="1:10" x14ac:dyDescent="0.3">
      <c r="A1713" s="38" t="s">
        <v>658</v>
      </c>
      <c r="B1713" s="28">
        <v>32.9</v>
      </c>
      <c r="C1713" s="28">
        <v>4.3499999999999996</v>
      </c>
      <c r="D1713" s="28" t="s">
        <v>2379</v>
      </c>
      <c r="E1713" s="28" t="s">
        <v>2379</v>
      </c>
      <c r="F1713" s="28" t="s">
        <v>2379</v>
      </c>
      <c r="G1713" s="28">
        <v>0</v>
      </c>
      <c r="H1713" s="28" t="s">
        <v>2379</v>
      </c>
      <c r="I1713" s="28" t="str">
        <f>IF('Medical Examinations'!$B1713&lt;18.5, "Underweight", IF('Medical Examinations'!$B1713&lt;=24.9, "Normal Weight", IF('Medical Examinations'!$B1713&lt;=29.9, "Overweight", "Obesity")))</f>
        <v>Obesity</v>
      </c>
      <c r="J1713" s="30" t="str">
        <f>IF('Medical Examinations'!$C1713&lt;5.7, "Normal", IF('Medical Examinations'!$C1713&lt;=6.4, "Prediabetes", "Diabetes"))</f>
        <v>Normal</v>
      </c>
    </row>
    <row r="1714" spans="1:10" x14ac:dyDescent="0.3">
      <c r="A1714" s="39" t="s">
        <v>657</v>
      </c>
      <c r="B1714" s="23">
        <v>30.875</v>
      </c>
      <c r="C1714" s="23">
        <v>9.5399999999999991</v>
      </c>
      <c r="D1714" s="23" t="s">
        <v>2381</v>
      </c>
      <c r="E1714" s="23" t="s">
        <v>2379</v>
      </c>
      <c r="F1714" s="23" t="s">
        <v>2379</v>
      </c>
      <c r="G1714" s="23">
        <v>1</v>
      </c>
      <c r="H1714" s="23" t="s">
        <v>2379</v>
      </c>
      <c r="I1714" s="23" t="str">
        <f>IF('Medical Examinations'!$B1714&lt;18.5, "Underweight", IF('Medical Examinations'!$B1714&lt;=24.9, "Normal Weight", IF('Medical Examinations'!$B1714&lt;=29.9, "Overweight", "Obesity")))</f>
        <v>Obesity</v>
      </c>
      <c r="J1714" s="33" t="str">
        <f>IF('Medical Examinations'!$C1714&lt;5.7, "Normal", IF('Medical Examinations'!$C1714&lt;=6.4, "Prediabetes", "Diabetes"))</f>
        <v>Diabetes</v>
      </c>
    </row>
    <row r="1715" spans="1:10" x14ac:dyDescent="0.3">
      <c r="A1715" s="38" t="s">
        <v>656</v>
      </c>
      <c r="B1715" s="28">
        <v>32.64</v>
      </c>
      <c r="C1715" s="28">
        <v>5.91</v>
      </c>
      <c r="D1715" s="28" t="s">
        <v>2379</v>
      </c>
      <c r="E1715" s="28" t="s">
        <v>2379</v>
      </c>
      <c r="F1715" s="28" t="s">
        <v>2379</v>
      </c>
      <c r="G1715" s="28">
        <v>0</v>
      </c>
      <c r="H1715" s="28" t="s">
        <v>2379</v>
      </c>
      <c r="I1715" s="28" t="str">
        <f>IF('Medical Examinations'!$B1715&lt;18.5, "Underweight", IF('Medical Examinations'!$B1715&lt;=24.9, "Normal Weight", IF('Medical Examinations'!$B1715&lt;=29.9, "Overweight", "Obesity")))</f>
        <v>Obesity</v>
      </c>
      <c r="J1715" s="30" t="str">
        <f>IF('Medical Examinations'!$C1715&lt;5.7, "Normal", IF('Medical Examinations'!$C1715&lt;=6.4, "Prediabetes", "Diabetes"))</f>
        <v>Prediabetes</v>
      </c>
    </row>
    <row r="1716" spans="1:10" x14ac:dyDescent="0.3">
      <c r="A1716" s="39" t="s">
        <v>655</v>
      </c>
      <c r="B1716" s="23">
        <v>22.135000000000002</v>
      </c>
      <c r="C1716" s="23">
        <v>5.0999999999999996</v>
      </c>
      <c r="D1716" s="23" t="s">
        <v>2379</v>
      </c>
      <c r="E1716" s="23" t="s">
        <v>2379</v>
      </c>
      <c r="F1716" s="23" t="s">
        <v>2379</v>
      </c>
      <c r="G1716" s="23">
        <v>0</v>
      </c>
      <c r="H1716" s="23" t="s">
        <v>2379</v>
      </c>
      <c r="I1716" s="23" t="str">
        <f>IF('Medical Examinations'!$B1716&lt;18.5, "Underweight", IF('Medical Examinations'!$B1716&lt;=24.9, "Normal Weight", IF('Medical Examinations'!$B1716&lt;=29.9, "Overweight", "Obesity")))</f>
        <v>Normal Weight</v>
      </c>
      <c r="J1716" s="33" t="str">
        <f>IF('Medical Examinations'!$C1716&lt;5.7, "Normal", IF('Medical Examinations'!$C1716&lt;=6.4, "Prediabetes", "Diabetes"))</f>
        <v>Normal</v>
      </c>
    </row>
    <row r="1717" spans="1:10" x14ac:dyDescent="0.3">
      <c r="A1717" s="38" t="s">
        <v>654</v>
      </c>
      <c r="B1717" s="28">
        <v>16.53</v>
      </c>
      <c r="C1717" s="28">
        <v>5.08</v>
      </c>
      <c r="D1717" s="28" t="s">
        <v>2379</v>
      </c>
      <c r="E1717" s="28" t="s">
        <v>2379</v>
      </c>
      <c r="F1717" s="28" t="s">
        <v>2379</v>
      </c>
      <c r="G1717" s="28">
        <v>2</v>
      </c>
      <c r="H1717" s="28" t="s">
        <v>2379</v>
      </c>
      <c r="I1717" s="28" t="str">
        <f>IF('Medical Examinations'!$B1717&lt;18.5, "Underweight", IF('Medical Examinations'!$B1717&lt;=24.9, "Normal Weight", IF('Medical Examinations'!$B1717&lt;=29.9, "Overweight", "Obesity")))</f>
        <v>Underweight</v>
      </c>
      <c r="J1717" s="30" t="str">
        <f>IF('Medical Examinations'!$C1717&lt;5.7, "Normal", IF('Medical Examinations'!$C1717&lt;=6.4, "Prediabetes", "Diabetes"))</f>
        <v>Normal</v>
      </c>
    </row>
    <row r="1718" spans="1:10" x14ac:dyDescent="0.3">
      <c r="A1718" s="39" t="s">
        <v>653</v>
      </c>
      <c r="B1718" s="23">
        <v>32.774999999999999</v>
      </c>
      <c r="C1718" s="23">
        <v>4.75</v>
      </c>
      <c r="D1718" s="23" t="s">
        <v>2379</v>
      </c>
      <c r="E1718" s="23" t="s">
        <v>2379</v>
      </c>
      <c r="F1718" s="23" t="s">
        <v>2379</v>
      </c>
      <c r="G1718" s="23">
        <v>0</v>
      </c>
      <c r="H1718" s="23" t="s">
        <v>2379</v>
      </c>
      <c r="I1718" s="23" t="str">
        <f>IF('Medical Examinations'!$B1718&lt;18.5, "Underweight", IF('Medical Examinations'!$B1718&lt;=24.9, "Normal Weight", IF('Medical Examinations'!$B1718&lt;=29.9, "Overweight", "Obesity")))</f>
        <v>Obesity</v>
      </c>
      <c r="J1718" s="33" t="str">
        <f>IF('Medical Examinations'!$C1718&lt;5.7, "Normal", IF('Medical Examinations'!$C1718&lt;=6.4, "Prediabetes", "Diabetes"))</f>
        <v>Normal</v>
      </c>
    </row>
    <row r="1719" spans="1:10" x14ac:dyDescent="0.3">
      <c r="A1719" s="38" t="s">
        <v>652</v>
      </c>
      <c r="B1719" s="28">
        <v>30.9</v>
      </c>
      <c r="C1719" s="28">
        <v>6.05</v>
      </c>
      <c r="D1719" s="28" t="s">
        <v>2379</v>
      </c>
      <c r="E1719" s="28" t="s">
        <v>2379</v>
      </c>
      <c r="F1719" s="28" t="s">
        <v>2379</v>
      </c>
      <c r="G1719" s="28">
        <v>1</v>
      </c>
      <c r="H1719" s="28" t="s">
        <v>2379</v>
      </c>
      <c r="I1719" s="28" t="str">
        <f>IF('Medical Examinations'!$B1719&lt;18.5, "Underweight", IF('Medical Examinations'!$B1719&lt;=24.9, "Normal Weight", IF('Medical Examinations'!$B1719&lt;=29.9, "Overweight", "Obesity")))</f>
        <v>Obesity</v>
      </c>
      <c r="J1719" s="30" t="str">
        <f>IF('Medical Examinations'!$C1719&lt;5.7, "Normal", IF('Medical Examinations'!$C1719&lt;=6.4, "Prediabetes", "Diabetes"))</f>
        <v>Prediabetes</v>
      </c>
    </row>
    <row r="1720" spans="1:10" x14ac:dyDescent="0.3">
      <c r="A1720" s="39" t="s">
        <v>651</v>
      </c>
      <c r="B1720" s="23">
        <v>15.58</v>
      </c>
      <c r="C1720" s="23">
        <v>11.56</v>
      </c>
      <c r="D1720" s="23" t="s">
        <v>2379</v>
      </c>
      <c r="E1720" s="23" t="s">
        <v>2379</v>
      </c>
      <c r="F1720" s="23" t="s">
        <v>2379</v>
      </c>
      <c r="G1720" s="23">
        <v>0</v>
      </c>
      <c r="H1720" s="23" t="s">
        <v>2379</v>
      </c>
      <c r="I1720" s="23" t="str">
        <f>IF('Medical Examinations'!$B1720&lt;18.5, "Underweight", IF('Medical Examinations'!$B1720&lt;=24.9, "Normal Weight", IF('Medical Examinations'!$B1720&lt;=29.9, "Overweight", "Obesity")))</f>
        <v>Underweight</v>
      </c>
      <c r="J1720" s="33" t="str">
        <f>IF('Medical Examinations'!$C1720&lt;5.7, "Normal", IF('Medical Examinations'!$C1720&lt;=6.4, "Prediabetes", "Diabetes"))</f>
        <v>Diabetes</v>
      </c>
    </row>
    <row r="1721" spans="1:10" x14ac:dyDescent="0.3">
      <c r="A1721" s="38" t="s">
        <v>650</v>
      </c>
      <c r="B1721" s="28">
        <v>26.315000000000001</v>
      </c>
      <c r="C1721" s="28">
        <v>5.76</v>
      </c>
      <c r="D1721" s="28" t="s">
        <v>2379</v>
      </c>
      <c r="E1721" s="28" t="s">
        <v>2379</v>
      </c>
      <c r="F1721" s="28" t="s">
        <v>2379</v>
      </c>
      <c r="G1721" s="28">
        <v>0</v>
      </c>
      <c r="H1721" s="28" t="s">
        <v>2379</v>
      </c>
      <c r="I1721" s="28" t="str">
        <f>IF('Medical Examinations'!$B1721&lt;18.5, "Underweight", IF('Medical Examinations'!$B1721&lt;=24.9, "Normal Weight", IF('Medical Examinations'!$B1721&lt;=29.9, "Overweight", "Obesity")))</f>
        <v>Overweight</v>
      </c>
      <c r="J1721" s="30" t="str">
        <f>IF('Medical Examinations'!$C1721&lt;5.7, "Normal", IF('Medical Examinations'!$C1721&lt;=6.4, "Prediabetes", "Diabetes"))</f>
        <v>Prediabetes</v>
      </c>
    </row>
    <row r="1722" spans="1:10" x14ac:dyDescent="0.3">
      <c r="A1722" s="39" t="s">
        <v>649</v>
      </c>
      <c r="B1722" s="23">
        <v>35.61</v>
      </c>
      <c r="C1722" s="23">
        <v>5.65</v>
      </c>
      <c r="D1722" s="23" t="s">
        <v>2379</v>
      </c>
      <c r="E1722" s="23" t="s">
        <v>2380</v>
      </c>
      <c r="F1722" s="23" t="s">
        <v>2379</v>
      </c>
      <c r="G1722" s="23">
        <v>1</v>
      </c>
      <c r="H1722" s="23" t="s">
        <v>2379</v>
      </c>
      <c r="I1722" s="23" t="str">
        <f>IF('Medical Examinations'!$B1722&lt;18.5, "Underweight", IF('Medical Examinations'!$B1722&lt;=24.9, "Normal Weight", IF('Medical Examinations'!$B1722&lt;=29.9, "Overweight", "Obesity")))</f>
        <v>Obesity</v>
      </c>
      <c r="J1722" s="33" t="str">
        <f>IF('Medical Examinations'!$C1722&lt;5.7, "Normal", IF('Medical Examinations'!$C1722&lt;=6.4, "Prediabetes", "Diabetes"))</f>
        <v>Normal</v>
      </c>
    </row>
    <row r="1723" spans="1:10" x14ac:dyDescent="0.3">
      <c r="A1723" s="38" t="s">
        <v>648</v>
      </c>
      <c r="B1723" s="28">
        <v>37.56</v>
      </c>
      <c r="C1723" s="28">
        <v>5.88</v>
      </c>
      <c r="D1723" s="28" t="s">
        <v>2379</v>
      </c>
      <c r="E1723" s="28" t="s">
        <v>2380</v>
      </c>
      <c r="F1723" s="28" t="s">
        <v>2379</v>
      </c>
      <c r="G1723" s="28">
        <v>1</v>
      </c>
      <c r="H1723" s="28" t="s">
        <v>2379</v>
      </c>
      <c r="I1723" s="28" t="str">
        <f>IF('Medical Examinations'!$B1723&lt;18.5, "Underweight", IF('Medical Examinations'!$B1723&lt;=24.9, "Normal Weight", IF('Medical Examinations'!$B1723&lt;=29.9, "Overweight", "Obesity")))</f>
        <v>Obesity</v>
      </c>
      <c r="J1723" s="30" t="str">
        <f>IF('Medical Examinations'!$C1723&lt;5.7, "Normal", IF('Medical Examinations'!$C1723&lt;=6.4, "Prediabetes", "Diabetes"))</f>
        <v>Prediabetes</v>
      </c>
    </row>
    <row r="1724" spans="1:10" x14ac:dyDescent="0.3">
      <c r="A1724" s="39" t="s">
        <v>647</v>
      </c>
      <c r="B1724" s="23">
        <v>15.49</v>
      </c>
      <c r="C1724" s="23">
        <v>9.6</v>
      </c>
      <c r="D1724" s="23" t="s">
        <v>2379</v>
      </c>
      <c r="E1724" s="23" t="s">
        <v>2379</v>
      </c>
      <c r="F1724" s="23" t="s">
        <v>2379</v>
      </c>
      <c r="G1724" s="23">
        <v>0</v>
      </c>
      <c r="H1724" s="23" t="s">
        <v>2379</v>
      </c>
      <c r="I1724" s="23" t="str">
        <f>IF('Medical Examinations'!$B1724&lt;18.5, "Underweight", IF('Medical Examinations'!$B1724&lt;=24.9, "Normal Weight", IF('Medical Examinations'!$B1724&lt;=29.9, "Overweight", "Obesity")))</f>
        <v>Underweight</v>
      </c>
      <c r="J1724" s="33" t="str">
        <f>IF('Medical Examinations'!$C1724&lt;5.7, "Normal", IF('Medical Examinations'!$C1724&lt;=6.4, "Prediabetes", "Diabetes"))</f>
        <v>Diabetes</v>
      </c>
    </row>
    <row r="1725" spans="1:10" x14ac:dyDescent="0.3">
      <c r="A1725" s="38" t="s">
        <v>646</v>
      </c>
      <c r="B1725" s="28">
        <v>23.48</v>
      </c>
      <c r="C1725" s="28">
        <v>6.24</v>
      </c>
      <c r="D1725" s="28" t="s">
        <v>2379</v>
      </c>
      <c r="E1725" s="28" t="s">
        <v>2379</v>
      </c>
      <c r="F1725" s="28" t="s">
        <v>2379</v>
      </c>
      <c r="G1725" s="28">
        <v>1</v>
      </c>
      <c r="H1725" s="28" t="s">
        <v>2379</v>
      </c>
      <c r="I1725" s="28" t="str">
        <f>IF('Medical Examinations'!$B1725&lt;18.5, "Underweight", IF('Medical Examinations'!$B1725&lt;=24.9, "Normal Weight", IF('Medical Examinations'!$B1725&lt;=29.9, "Overweight", "Obesity")))</f>
        <v>Normal Weight</v>
      </c>
      <c r="J1725" s="30" t="str">
        <f>IF('Medical Examinations'!$C1725&lt;5.7, "Normal", IF('Medical Examinations'!$C1725&lt;=6.4, "Prediabetes", "Diabetes"))</f>
        <v>Prediabetes</v>
      </c>
    </row>
    <row r="1726" spans="1:10" x14ac:dyDescent="0.3">
      <c r="A1726" s="39" t="s">
        <v>645</v>
      </c>
      <c r="B1726" s="23">
        <v>30.02</v>
      </c>
      <c r="C1726" s="23">
        <v>7.63</v>
      </c>
      <c r="D1726" s="23" t="s">
        <v>2381</v>
      </c>
      <c r="E1726" s="23" t="s">
        <v>2379</v>
      </c>
      <c r="F1726" s="23" t="s">
        <v>2379</v>
      </c>
      <c r="G1726" s="23">
        <v>1</v>
      </c>
      <c r="H1726" s="23" t="s">
        <v>2379</v>
      </c>
      <c r="I1726" s="23" t="str">
        <f>IF('Medical Examinations'!$B1726&lt;18.5, "Underweight", IF('Medical Examinations'!$B1726&lt;=24.9, "Normal Weight", IF('Medical Examinations'!$B1726&lt;=29.9, "Overweight", "Obesity")))</f>
        <v>Obesity</v>
      </c>
      <c r="J1726" s="33" t="str">
        <f>IF('Medical Examinations'!$C1726&lt;5.7, "Normal", IF('Medical Examinations'!$C1726&lt;=6.4, "Prediabetes", "Diabetes"))</f>
        <v>Diabetes</v>
      </c>
    </row>
    <row r="1727" spans="1:10" x14ac:dyDescent="0.3">
      <c r="A1727" s="38" t="s">
        <v>644</v>
      </c>
      <c r="B1727" s="28">
        <v>26.885000000000002</v>
      </c>
      <c r="C1727" s="28">
        <v>8.66</v>
      </c>
      <c r="D1727" s="28" t="s">
        <v>2381</v>
      </c>
      <c r="E1727" s="28" t="s">
        <v>2379</v>
      </c>
      <c r="F1727" s="28" t="s">
        <v>2379</v>
      </c>
      <c r="G1727" s="28">
        <v>1</v>
      </c>
      <c r="H1727" s="28" t="s">
        <v>2379</v>
      </c>
      <c r="I1727" s="28" t="str">
        <f>IF('Medical Examinations'!$B1727&lt;18.5, "Underweight", IF('Medical Examinations'!$B1727&lt;=24.9, "Normal Weight", IF('Medical Examinations'!$B1727&lt;=29.9, "Overweight", "Obesity")))</f>
        <v>Overweight</v>
      </c>
      <c r="J1727" s="30" t="str">
        <f>IF('Medical Examinations'!$C1727&lt;5.7, "Normal", IF('Medical Examinations'!$C1727&lt;=6.4, "Prediabetes", "Diabetes"))</f>
        <v>Diabetes</v>
      </c>
    </row>
    <row r="1728" spans="1:10" x14ac:dyDescent="0.3">
      <c r="A1728" s="39" t="s">
        <v>643</v>
      </c>
      <c r="B1728" s="23">
        <v>25.84</v>
      </c>
      <c r="C1728" s="23">
        <v>8.5500000000000007</v>
      </c>
      <c r="D1728" s="23" t="s">
        <v>2381</v>
      </c>
      <c r="E1728" s="23" t="s">
        <v>2379</v>
      </c>
      <c r="F1728" s="23" t="s">
        <v>2379</v>
      </c>
      <c r="G1728" s="23">
        <v>1</v>
      </c>
      <c r="H1728" s="23" t="s">
        <v>2379</v>
      </c>
      <c r="I1728" s="23" t="str">
        <f>IF('Medical Examinations'!$B1728&lt;18.5, "Underweight", IF('Medical Examinations'!$B1728&lt;=24.9, "Normal Weight", IF('Medical Examinations'!$B1728&lt;=29.9, "Overweight", "Obesity")))</f>
        <v>Overweight</v>
      </c>
      <c r="J1728" s="33" t="str">
        <f>IF('Medical Examinations'!$C1728&lt;5.7, "Normal", IF('Medical Examinations'!$C1728&lt;=6.4, "Prediabetes", "Diabetes"))</f>
        <v>Diabetes</v>
      </c>
    </row>
    <row r="1729" spans="1:10" x14ac:dyDescent="0.3">
      <c r="A1729" s="38" t="s">
        <v>642</v>
      </c>
      <c r="B1729" s="28">
        <v>27.454999999999998</v>
      </c>
      <c r="C1729" s="28">
        <v>4.54</v>
      </c>
      <c r="D1729" s="28" t="s">
        <v>2379</v>
      </c>
      <c r="E1729" s="28" t="s">
        <v>2379</v>
      </c>
      <c r="F1729" s="28" t="s">
        <v>2379</v>
      </c>
      <c r="G1729" s="28">
        <v>0</v>
      </c>
      <c r="H1729" s="28" t="s">
        <v>2379</v>
      </c>
      <c r="I1729" s="28" t="str">
        <f>IF('Medical Examinations'!$B1729&lt;18.5, "Underweight", IF('Medical Examinations'!$B1729&lt;=24.9, "Normal Weight", IF('Medical Examinations'!$B1729&lt;=29.9, "Overweight", "Obesity")))</f>
        <v>Overweight</v>
      </c>
      <c r="J1729" s="30" t="str">
        <f>IF('Medical Examinations'!$C1729&lt;5.7, "Normal", IF('Medical Examinations'!$C1729&lt;=6.4, "Prediabetes", "Diabetes"))</f>
        <v>Normal</v>
      </c>
    </row>
    <row r="1730" spans="1:10" x14ac:dyDescent="0.3">
      <c r="A1730" s="39" t="s">
        <v>641</v>
      </c>
      <c r="B1730" s="23">
        <v>24.605</v>
      </c>
      <c r="C1730" s="23">
        <v>5.7</v>
      </c>
      <c r="D1730" s="23" t="s">
        <v>2379</v>
      </c>
      <c r="E1730" s="23" t="s">
        <v>2379</v>
      </c>
      <c r="F1730" s="23" t="s">
        <v>2379</v>
      </c>
      <c r="G1730" s="23">
        <v>0</v>
      </c>
      <c r="H1730" s="23" t="s">
        <v>2379</v>
      </c>
      <c r="I1730" s="23" t="str">
        <f>IF('Medical Examinations'!$B1730&lt;18.5, "Underweight", IF('Medical Examinations'!$B1730&lt;=24.9, "Normal Weight", IF('Medical Examinations'!$B1730&lt;=29.9, "Overweight", "Obesity")))</f>
        <v>Normal Weight</v>
      </c>
      <c r="J1730" s="33" t="str">
        <f>IF('Medical Examinations'!$C1730&lt;5.7, "Normal", IF('Medical Examinations'!$C1730&lt;=6.4, "Prediabetes", "Diabetes"))</f>
        <v>Prediabetes</v>
      </c>
    </row>
    <row r="1731" spans="1:10" x14ac:dyDescent="0.3">
      <c r="A1731" s="38" t="s">
        <v>640</v>
      </c>
      <c r="B1731" s="28">
        <v>30.8</v>
      </c>
      <c r="C1731" s="28">
        <v>5.07</v>
      </c>
      <c r="D1731" s="28" t="s">
        <v>2379</v>
      </c>
      <c r="E1731" s="28" t="s">
        <v>2379</v>
      </c>
      <c r="F1731" s="28" t="s">
        <v>2379</v>
      </c>
      <c r="G1731" s="28">
        <v>0</v>
      </c>
      <c r="H1731" s="28" t="s">
        <v>2379</v>
      </c>
      <c r="I1731" s="28" t="str">
        <f>IF('Medical Examinations'!$B1731&lt;18.5, "Underweight", IF('Medical Examinations'!$B1731&lt;=24.9, "Normal Weight", IF('Medical Examinations'!$B1731&lt;=29.9, "Overweight", "Obesity")))</f>
        <v>Obesity</v>
      </c>
      <c r="J1731" s="30" t="str">
        <f>IF('Medical Examinations'!$C1731&lt;5.7, "Normal", IF('Medical Examinations'!$C1731&lt;=6.4, "Prediabetes", "Diabetes"))</f>
        <v>Normal</v>
      </c>
    </row>
    <row r="1732" spans="1:10" x14ac:dyDescent="0.3">
      <c r="A1732" s="39" t="s">
        <v>639</v>
      </c>
      <c r="B1732" s="23">
        <v>34.799999999999997</v>
      </c>
      <c r="C1732" s="23">
        <v>4.38</v>
      </c>
      <c r="D1732" s="23" t="s">
        <v>2379</v>
      </c>
      <c r="E1732" s="23" t="s">
        <v>2379</v>
      </c>
      <c r="F1732" s="23" t="s">
        <v>2379</v>
      </c>
      <c r="G1732" s="23">
        <v>1</v>
      </c>
      <c r="H1732" s="23" t="s">
        <v>2379</v>
      </c>
      <c r="I1732" s="23" t="str">
        <f>IF('Medical Examinations'!$B1732&lt;18.5, "Underweight", IF('Medical Examinations'!$B1732&lt;=24.9, "Normal Weight", IF('Medical Examinations'!$B1732&lt;=29.9, "Overweight", "Obesity")))</f>
        <v>Obesity</v>
      </c>
      <c r="J1732" s="33" t="str">
        <f>IF('Medical Examinations'!$C1732&lt;5.7, "Normal", IF('Medical Examinations'!$C1732&lt;=6.4, "Prediabetes", "Diabetes"))</f>
        <v>Normal</v>
      </c>
    </row>
    <row r="1733" spans="1:10" x14ac:dyDescent="0.3">
      <c r="A1733" s="38" t="s">
        <v>638</v>
      </c>
      <c r="B1733" s="28">
        <v>34.21</v>
      </c>
      <c r="C1733" s="28">
        <v>4.54</v>
      </c>
      <c r="D1733" s="28" t="s">
        <v>2379</v>
      </c>
      <c r="E1733" s="28" t="s">
        <v>2379</v>
      </c>
      <c r="F1733" s="28" t="s">
        <v>2379</v>
      </c>
      <c r="G1733" s="28">
        <v>1</v>
      </c>
      <c r="H1733" s="28" t="s">
        <v>2379</v>
      </c>
      <c r="I1733" s="28" t="str">
        <f>IF('Medical Examinations'!$B1733&lt;18.5, "Underweight", IF('Medical Examinations'!$B1733&lt;=24.9, "Normal Weight", IF('Medical Examinations'!$B1733&lt;=29.9, "Overweight", "Obesity")))</f>
        <v>Obesity</v>
      </c>
      <c r="J1733" s="30" t="str">
        <f>IF('Medical Examinations'!$C1733&lt;5.7, "Normal", IF('Medical Examinations'!$C1733&lt;=6.4, "Prediabetes", "Diabetes"))</f>
        <v>Normal</v>
      </c>
    </row>
    <row r="1734" spans="1:10" x14ac:dyDescent="0.3">
      <c r="A1734" s="39" t="s">
        <v>637</v>
      </c>
      <c r="B1734" s="23">
        <v>31</v>
      </c>
      <c r="C1734" s="23">
        <v>5.38</v>
      </c>
      <c r="D1734" s="23" t="s">
        <v>2379</v>
      </c>
      <c r="E1734" s="23" t="s">
        <v>2379</v>
      </c>
      <c r="F1734" s="23" t="s">
        <v>2379</v>
      </c>
      <c r="G1734" s="23">
        <v>1</v>
      </c>
      <c r="H1734" s="23" t="s">
        <v>2379</v>
      </c>
      <c r="I1734" s="23" t="str">
        <f>IF('Medical Examinations'!$B1734&lt;18.5, "Underweight", IF('Medical Examinations'!$B1734&lt;=24.9, "Normal Weight", IF('Medical Examinations'!$B1734&lt;=29.9, "Overweight", "Obesity")))</f>
        <v>Obesity</v>
      </c>
      <c r="J1734" s="33" t="str">
        <f>IF('Medical Examinations'!$C1734&lt;5.7, "Normal", IF('Medical Examinations'!$C1734&lt;=6.4, "Prediabetes", "Diabetes"))</f>
        <v>Normal</v>
      </c>
    </row>
    <row r="1735" spans="1:10" x14ac:dyDescent="0.3">
      <c r="A1735" s="38" t="s">
        <v>636</v>
      </c>
      <c r="B1735" s="28">
        <v>26.125</v>
      </c>
      <c r="C1735" s="28">
        <v>5.55</v>
      </c>
      <c r="D1735" s="28" t="s">
        <v>2379</v>
      </c>
      <c r="E1735" s="28" t="s">
        <v>2379</v>
      </c>
      <c r="F1735" s="28" t="s">
        <v>2379</v>
      </c>
      <c r="G1735" s="28">
        <v>1</v>
      </c>
      <c r="H1735" s="28" t="s">
        <v>2379</v>
      </c>
      <c r="I1735" s="28" t="str">
        <f>IF('Medical Examinations'!$B1735&lt;18.5, "Underweight", IF('Medical Examinations'!$B1735&lt;=24.9, "Normal Weight", IF('Medical Examinations'!$B1735&lt;=29.9, "Overweight", "Obesity")))</f>
        <v>Overweight</v>
      </c>
      <c r="J1735" s="30" t="str">
        <f>IF('Medical Examinations'!$C1735&lt;5.7, "Normal", IF('Medical Examinations'!$C1735&lt;=6.4, "Prediabetes", "Diabetes"))</f>
        <v>Normal</v>
      </c>
    </row>
    <row r="1736" spans="1:10" x14ac:dyDescent="0.3">
      <c r="A1736" s="39" t="s">
        <v>635</v>
      </c>
      <c r="B1736" s="23">
        <v>30.13</v>
      </c>
      <c r="C1736" s="23">
        <v>4.03</v>
      </c>
      <c r="D1736" s="23" t="s">
        <v>2381</v>
      </c>
      <c r="E1736" s="23" t="s">
        <v>2379</v>
      </c>
      <c r="F1736" s="23" t="s">
        <v>2379</v>
      </c>
      <c r="G1736" s="23">
        <v>1</v>
      </c>
      <c r="H1736" s="23" t="s">
        <v>2379</v>
      </c>
      <c r="I1736" s="23" t="str">
        <f>IF('Medical Examinations'!$B1736&lt;18.5, "Underweight", IF('Medical Examinations'!$B1736&lt;=24.9, "Normal Weight", IF('Medical Examinations'!$B1736&lt;=29.9, "Overweight", "Obesity")))</f>
        <v>Obesity</v>
      </c>
      <c r="J1736" s="33" t="str">
        <f>IF('Medical Examinations'!$C1736&lt;5.7, "Normal", IF('Medical Examinations'!$C1736&lt;=6.4, "Prediabetes", "Diabetes"))</f>
        <v>Normal</v>
      </c>
    </row>
    <row r="1737" spans="1:10" x14ac:dyDescent="0.3">
      <c r="A1737" s="38" t="s">
        <v>634</v>
      </c>
      <c r="B1737" s="28">
        <v>34.19</v>
      </c>
      <c r="C1737" s="28">
        <v>4.1900000000000004</v>
      </c>
      <c r="D1737" s="28" t="s">
        <v>2379</v>
      </c>
      <c r="E1737" s="28" t="s">
        <v>2379</v>
      </c>
      <c r="F1737" s="28" t="s">
        <v>2379</v>
      </c>
      <c r="G1737" s="28">
        <v>0</v>
      </c>
      <c r="H1737" s="28" t="s">
        <v>2379</v>
      </c>
      <c r="I1737" s="28" t="str">
        <f>IF('Medical Examinations'!$B1737&lt;18.5, "Underweight", IF('Medical Examinations'!$B1737&lt;=24.9, "Normal Weight", IF('Medical Examinations'!$B1737&lt;=29.9, "Overweight", "Obesity")))</f>
        <v>Obesity</v>
      </c>
      <c r="J1737" s="30" t="str">
        <f>IF('Medical Examinations'!$C1737&lt;5.7, "Normal", IF('Medical Examinations'!$C1737&lt;=6.4, "Prediabetes", "Diabetes"))</f>
        <v>Normal</v>
      </c>
    </row>
    <row r="1738" spans="1:10" x14ac:dyDescent="0.3">
      <c r="A1738" s="39" t="s">
        <v>633</v>
      </c>
      <c r="B1738" s="23">
        <v>22.515000000000001</v>
      </c>
      <c r="C1738" s="23">
        <v>4.37</v>
      </c>
      <c r="D1738" s="23" t="s">
        <v>2379</v>
      </c>
      <c r="E1738" s="23" t="s">
        <v>2379</v>
      </c>
      <c r="F1738" s="23" t="s">
        <v>2381</v>
      </c>
      <c r="G1738" s="23">
        <v>1</v>
      </c>
      <c r="H1738" s="23" t="s">
        <v>2379</v>
      </c>
      <c r="I1738" s="23" t="str">
        <f>IF('Medical Examinations'!$B1738&lt;18.5, "Underweight", IF('Medical Examinations'!$B1738&lt;=24.9, "Normal Weight", IF('Medical Examinations'!$B1738&lt;=29.9, "Overweight", "Obesity")))</f>
        <v>Normal Weight</v>
      </c>
      <c r="J1738" s="33" t="str">
        <f>IF('Medical Examinations'!$C1738&lt;5.7, "Normal", IF('Medical Examinations'!$C1738&lt;=6.4, "Prediabetes", "Diabetes"))</f>
        <v>Normal</v>
      </c>
    </row>
    <row r="1739" spans="1:10" x14ac:dyDescent="0.3">
      <c r="A1739" s="38" t="s">
        <v>632</v>
      </c>
      <c r="B1739" s="28">
        <v>18.239999999999998</v>
      </c>
      <c r="C1739" s="28">
        <v>5.31</v>
      </c>
      <c r="D1739" s="28" t="s">
        <v>2381</v>
      </c>
      <c r="E1739" s="28" t="s">
        <v>2379</v>
      </c>
      <c r="F1739" s="28" t="s">
        <v>2381</v>
      </c>
      <c r="G1739" s="28">
        <v>1</v>
      </c>
      <c r="H1739" s="28" t="s">
        <v>2379</v>
      </c>
      <c r="I1739" s="28" t="str">
        <f>IF('Medical Examinations'!$B1739&lt;18.5, "Underweight", IF('Medical Examinations'!$B1739&lt;=24.9, "Normal Weight", IF('Medical Examinations'!$B1739&lt;=29.9, "Overweight", "Obesity")))</f>
        <v>Underweight</v>
      </c>
      <c r="J1739" s="30" t="str">
        <f>IF('Medical Examinations'!$C1739&lt;5.7, "Normal", IF('Medical Examinations'!$C1739&lt;=6.4, "Prediabetes", "Diabetes"))</f>
        <v>Normal</v>
      </c>
    </row>
    <row r="1740" spans="1:10" x14ac:dyDescent="0.3">
      <c r="A1740" s="39" t="s">
        <v>630</v>
      </c>
      <c r="B1740" s="23">
        <v>37.28</v>
      </c>
      <c r="C1740" s="23">
        <v>4.66</v>
      </c>
      <c r="D1740" s="23" t="s">
        <v>2379</v>
      </c>
      <c r="E1740" s="23" t="s">
        <v>2380</v>
      </c>
      <c r="F1740" s="23" t="s">
        <v>2379</v>
      </c>
      <c r="G1740" s="23">
        <v>1</v>
      </c>
      <c r="H1740" s="23" t="s">
        <v>2379</v>
      </c>
      <c r="I1740" s="23" t="str">
        <f>IF('Medical Examinations'!$B1740&lt;18.5, "Underweight", IF('Medical Examinations'!$B1740&lt;=24.9, "Normal Weight", IF('Medical Examinations'!$B1740&lt;=29.9, "Overweight", "Obesity")))</f>
        <v>Obesity</v>
      </c>
      <c r="J1740" s="33" t="str">
        <f>IF('Medical Examinations'!$C1740&lt;5.7, "Normal", IF('Medical Examinations'!$C1740&lt;=6.4, "Prediabetes", "Diabetes"))</f>
        <v>Normal</v>
      </c>
    </row>
    <row r="1741" spans="1:10" x14ac:dyDescent="0.3">
      <c r="A1741" s="38" t="s">
        <v>629</v>
      </c>
      <c r="B1741" s="28">
        <v>18.2</v>
      </c>
      <c r="C1741" s="28">
        <v>6.19</v>
      </c>
      <c r="D1741" s="28" t="s">
        <v>2379</v>
      </c>
      <c r="E1741" s="28" t="s">
        <v>2379</v>
      </c>
      <c r="F1741" s="28" t="s">
        <v>2381</v>
      </c>
      <c r="G1741" s="28">
        <v>1</v>
      </c>
      <c r="H1741" s="28" t="s">
        <v>2379</v>
      </c>
      <c r="I1741" s="28" t="str">
        <f>IF('Medical Examinations'!$B1741&lt;18.5, "Underweight", IF('Medical Examinations'!$B1741&lt;=24.9, "Normal Weight", IF('Medical Examinations'!$B1741&lt;=29.9, "Overweight", "Obesity")))</f>
        <v>Underweight</v>
      </c>
      <c r="J1741" s="30" t="str">
        <f>IF('Medical Examinations'!$C1741&lt;5.7, "Normal", IF('Medical Examinations'!$C1741&lt;=6.4, "Prediabetes", "Diabetes"))</f>
        <v>Prediabetes</v>
      </c>
    </row>
    <row r="1742" spans="1:10" x14ac:dyDescent="0.3">
      <c r="A1742" s="39" t="s">
        <v>628</v>
      </c>
      <c r="B1742" s="23">
        <v>20.53</v>
      </c>
      <c r="C1742" s="23">
        <v>4.8600000000000003</v>
      </c>
      <c r="D1742" s="23" t="s">
        <v>2379</v>
      </c>
      <c r="E1742" s="23" t="s">
        <v>2379</v>
      </c>
      <c r="F1742" s="23" t="s">
        <v>2379</v>
      </c>
      <c r="G1742" s="23">
        <v>1</v>
      </c>
      <c r="H1742" s="23" t="s">
        <v>2379</v>
      </c>
      <c r="I1742" s="23" t="str">
        <f>IF('Medical Examinations'!$B1742&lt;18.5, "Underweight", IF('Medical Examinations'!$B1742&lt;=24.9, "Normal Weight", IF('Medical Examinations'!$B1742&lt;=29.9, "Overweight", "Obesity")))</f>
        <v>Normal Weight</v>
      </c>
      <c r="J1742" s="33" t="str">
        <f>IF('Medical Examinations'!$C1742&lt;5.7, "Normal", IF('Medical Examinations'!$C1742&lt;=6.4, "Prediabetes", "Diabetes"))</f>
        <v>Normal</v>
      </c>
    </row>
    <row r="1743" spans="1:10" x14ac:dyDescent="0.3">
      <c r="A1743" s="38" t="s">
        <v>627</v>
      </c>
      <c r="B1743" s="28">
        <v>23.79</v>
      </c>
      <c r="C1743" s="28">
        <v>4.74</v>
      </c>
      <c r="D1743" s="28" t="s">
        <v>2379</v>
      </c>
      <c r="E1743" s="28" t="s">
        <v>2379</v>
      </c>
      <c r="F1743" s="28" t="s">
        <v>2379</v>
      </c>
      <c r="G1743" s="28">
        <v>0</v>
      </c>
      <c r="H1743" s="28" t="s">
        <v>2379</v>
      </c>
      <c r="I1743" s="28" t="str">
        <f>IF('Medical Examinations'!$B1743&lt;18.5, "Underweight", IF('Medical Examinations'!$B1743&lt;=24.9, "Normal Weight", IF('Medical Examinations'!$B1743&lt;=29.9, "Overweight", "Obesity")))</f>
        <v>Normal Weight</v>
      </c>
      <c r="J1743" s="30" t="str">
        <f>IF('Medical Examinations'!$C1743&lt;5.7, "Normal", IF('Medical Examinations'!$C1743&lt;=6.4, "Prediabetes", "Diabetes"))</f>
        <v>Normal</v>
      </c>
    </row>
    <row r="1744" spans="1:10" x14ac:dyDescent="0.3">
      <c r="A1744" s="39" t="s">
        <v>626</v>
      </c>
      <c r="B1744" s="23">
        <v>29.8</v>
      </c>
      <c r="C1744" s="23">
        <v>6.03</v>
      </c>
      <c r="D1744" s="23" t="s">
        <v>2379</v>
      </c>
      <c r="E1744" s="23" t="s">
        <v>2379</v>
      </c>
      <c r="F1744" s="23" t="s">
        <v>2379</v>
      </c>
      <c r="G1744" s="23">
        <v>0</v>
      </c>
      <c r="H1744" s="23" t="s">
        <v>2379</v>
      </c>
      <c r="I1744" s="23" t="str">
        <f>IF('Medical Examinations'!$B1744&lt;18.5, "Underweight", IF('Medical Examinations'!$B1744&lt;=24.9, "Normal Weight", IF('Medical Examinations'!$B1744&lt;=29.9, "Overweight", "Obesity")))</f>
        <v>Overweight</v>
      </c>
      <c r="J1744" s="33" t="str">
        <f>IF('Medical Examinations'!$C1744&lt;5.7, "Normal", IF('Medical Examinations'!$C1744&lt;=6.4, "Prediabetes", "Diabetes"))</f>
        <v>Prediabetes</v>
      </c>
    </row>
    <row r="1745" spans="1:10" x14ac:dyDescent="0.3">
      <c r="A1745" s="38" t="s">
        <v>625</v>
      </c>
      <c r="B1745" s="28">
        <v>31.54</v>
      </c>
      <c r="C1745" s="28">
        <v>4.71</v>
      </c>
      <c r="D1745" s="28" t="s">
        <v>2379</v>
      </c>
      <c r="E1745" s="28" t="s">
        <v>2379</v>
      </c>
      <c r="F1745" s="28" t="s">
        <v>2379</v>
      </c>
      <c r="G1745" s="28">
        <v>0</v>
      </c>
      <c r="H1745" s="28" t="s">
        <v>2379</v>
      </c>
      <c r="I1745" s="28" t="str">
        <f>IF('Medical Examinations'!$B1745&lt;18.5, "Underweight", IF('Medical Examinations'!$B1745&lt;=24.9, "Normal Weight", IF('Medical Examinations'!$B1745&lt;=29.9, "Overweight", "Obesity")))</f>
        <v>Obesity</v>
      </c>
      <c r="J1745" s="30" t="str">
        <f>IF('Medical Examinations'!$C1745&lt;5.7, "Normal", IF('Medical Examinations'!$C1745&lt;=6.4, "Prediabetes", "Diabetes"))</f>
        <v>Normal</v>
      </c>
    </row>
    <row r="1746" spans="1:10" x14ac:dyDescent="0.3">
      <c r="A1746" s="39" t="s">
        <v>624</v>
      </c>
      <c r="B1746" s="23">
        <v>20.82</v>
      </c>
      <c r="C1746" s="23">
        <v>5.55</v>
      </c>
      <c r="D1746" s="23" t="s">
        <v>2379</v>
      </c>
      <c r="E1746" s="23" t="s">
        <v>2379</v>
      </c>
      <c r="F1746" s="23" t="s">
        <v>2379</v>
      </c>
      <c r="G1746" s="23">
        <v>1</v>
      </c>
      <c r="H1746" s="23" t="s">
        <v>2379</v>
      </c>
      <c r="I1746" s="23" t="str">
        <f>IF('Medical Examinations'!$B1746&lt;18.5, "Underweight", IF('Medical Examinations'!$B1746&lt;=24.9, "Normal Weight", IF('Medical Examinations'!$B1746&lt;=29.9, "Overweight", "Obesity")))</f>
        <v>Normal Weight</v>
      </c>
      <c r="J1746" s="33" t="str">
        <f>IF('Medical Examinations'!$C1746&lt;5.7, "Normal", IF('Medical Examinations'!$C1746&lt;=6.4, "Prediabetes", "Diabetes"))</f>
        <v>Normal</v>
      </c>
    </row>
    <row r="1747" spans="1:10" x14ac:dyDescent="0.3">
      <c r="A1747" s="38" t="s">
        <v>623</v>
      </c>
      <c r="B1747" s="28">
        <v>38.83</v>
      </c>
      <c r="C1747" s="28">
        <v>4.78</v>
      </c>
      <c r="D1747" s="28" t="s">
        <v>2379</v>
      </c>
      <c r="E1747" s="28" t="s">
        <v>2379</v>
      </c>
      <c r="F1747" s="28" t="s">
        <v>2381</v>
      </c>
      <c r="G1747" s="28">
        <v>1</v>
      </c>
      <c r="H1747" s="28" t="s">
        <v>2379</v>
      </c>
      <c r="I1747" s="28" t="str">
        <f>IF('Medical Examinations'!$B1747&lt;18.5, "Underweight", IF('Medical Examinations'!$B1747&lt;=24.9, "Normal Weight", IF('Medical Examinations'!$B1747&lt;=29.9, "Overweight", "Obesity")))</f>
        <v>Obesity</v>
      </c>
      <c r="J1747" s="30" t="str">
        <f>IF('Medical Examinations'!$C1747&lt;5.7, "Normal", IF('Medical Examinations'!$C1747&lt;=6.4, "Prediabetes", "Diabetes"))</f>
        <v>Normal</v>
      </c>
    </row>
    <row r="1748" spans="1:10" x14ac:dyDescent="0.3">
      <c r="A1748" s="39" t="s">
        <v>622</v>
      </c>
      <c r="B1748" s="23">
        <v>23.44</v>
      </c>
      <c r="C1748" s="23">
        <v>4.6500000000000004</v>
      </c>
      <c r="D1748" s="23" t="s">
        <v>2381</v>
      </c>
      <c r="E1748" s="23" t="s">
        <v>2379</v>
      </c>
      <c r="F1748" s="23" t="s">
        <v>2379</v>
      </c>
      <c r="G1748" s="23">
        <v>1</v>
      </c>
      <c r="H1748" s="23" t="s">
        <v>2379</v>
      </c>
      <c r="I1748" s="23" t="str">
        <f>IF('Medical Examinations'!$B1748&lt;18.5, "Underweight", IF('Medical Examinations'!$B1748&lt;=24.9, "Normal Weight", IF('Medical Examinations'!$B1748&lt;=29.9, "Overweight", "Obesity")))</f>
        <v>Normal Weight</v>
      </c>
      <c r="J1748" s="33" t="str">
        <f>IF('Medical Examinations'!$C1748&lt;5.7, "Normal", IF('Medical Examinations'!$C1748&lt;=6.4, "Prediabetes", "Diabetes"))</f>
        <v>Normal</v>
      </c>
    </row>
    <row r="1749" spans="1:10" x14ac:dyDescent="0.3">
      <c r="A1749" s="38" t="s">
        <v>621</v>
      </c>
      <c r="B1749" s="28">
        <v>24.13</v>
      </c>
      <c r="C1749" s="28">
        <v>5.2</v>
      </c>
      <c r="D1749" s="28" t="s">
        <v>2379</v>
      </c>
      <c r="E1749" s="28" t="s">
        <v>2379</v>
      </c>
      <c r="F1749" s="28" t="s">
        <v>2379</v>
      </c>
      <c r="G1749" s="28">
        <v>1</v>
      </c>
      <c r="H1749" s="28" t="s">
        <v>2379</v>
      </c>
      <c r="I1749" s="28" t="str">
        <f>IF('Medical Examinations'!$B1749&lt;18.5, "Underweight", IF('Medical Examinations'!$B1749&lt;=24.9, "Normal Weight", IF('Medical Examinations'!$B1749&lt;=29.9, "Overweight", "Obesity")))</f>
        <v>Normal Weight</v>
      </c>
      <c r="J1749" s="30" t="str">
        <f>IF('Medical Examinations'!$C1749&lt;5.7, "Normal", IF('Medical Examinations'!$C1749&lt;=6.4, "Prediabetes", "Diabetes"))</f>
        <v>Normal</v>
      </c>
    </row>
    <row r="1750" spans="1:10" x14ac:dyDescent="0.3">
      <c r="A1750" s="39" t="s">
        <v>620</v>
      </c>
      <c r="B1750" s="23">
        <v>42.13</v>
      </c>
      <c r="C1750" s="23">
        <v>4.54</v>
      </c>
      <c r="D1750" s="23" t="s">
        <v>2381</v>
      </c>
      <c r="E1750" s="23" t="s">
        <v>2379</v>
      </c>
      <c r="F1750" s="23" t="s">
        <v>2379</v>
      </c>
      <c r="G1750" s="23">
        <v>1</v>
      </c>
      <c r="H1750" s="23" t="s">
        <v>2379</v>
      </c>
      <c r="I1750" s="23" t="str">
        <f>IF('Medical Examinations'!$B1750&lt;18.5, "Underweight", IF('Medical Examinations'!$B1750&lt;=24.9, "Normal Weight", IF('Medical Examinations'!$B1750&lt;=29.9, "Overweight", "Obesity")))</f>
        <v>Obesity</v>
      </c>
      <c r="J1750" s="33" t="str">
        <f>IF('Medical Examinations'!$C1750&lt;5.7, "Normal", IF('Medical Examinations'!$C1750&lt;=6.4, "Prediabetes", "Diabetes"))</f>
        <v>Normal</v>
      </c>
    </row>
    <row r="1751" spans="1:10" x14ac:dyDescent="0.3">
      <c r="A1751" s="38" t="s">
        <v>619</v>
      </c>
      <c r="B1751" s="28">
        <v>17.86</v>
      </c>
      <c r="C1751" s="28">
        <v>4.1100000000000003</v>
      </c>
      <c r="D1751" s="28" t="s">
        <v>2379</v>
      </c>
      <c r="E1751" s="28" t="s">
        <v>2379</v>
      </c>
      <c r="F1751" s="28" t="s">
        <v>2379</v>
      </c>
      <c r="G1751" s="28">
        <v>1</v>
      </c>
      <c r="H1751" s="28" t="s">
        <v>2379</v>
      </c>
      <c r="I1751" s="28" t="str">
        <f>IF('Medical Examinations'!$B1751&lt;18.5, "Underweight", IF('Medical Examinations'!$B1751&lt;=24.9, "Normal Weight", IF('Medical Examinations'!$B1751&lt;=29.9, "Overweight", "Obesity")))</f>
        <v>Underweight</v>
      </c>
      <c r="J1751" s="30" t="str">
        <f>IF('Medical Examinations'!$C1751&lt;5.7, "Normal", IF('Medical Examinations'!$C1751&lt;=6.4, "Prediabetes", "Diabetes"))</f>
        <v>Normal</v>
      </c>
    </row>
    <row r="1752" spans="1:10" x14ac:dyDescent="0.3">
      <c r="A1752" s="39" t="s">
        <v>618</v>
      </c>
      <c r="B1752" s="23">
        <v>32.78</v>
      </c>
      <c r="C1752" s="23">
        <v>4.63</v>
      </c>
      <c r="D1752" s="23" t="s">
        <v>2379</v>
      </c>
      <c r="E1752" s="23" t="s">
        <v>2379</v>
      </c>
      <c r="F1752" s="23" t="s">
        <v>2379</v>
      </c>
      <c r="G1752" s="23">
        <v>0</v>
      </c>
      <c r="H1752" s="23" t="s">
        <v>2379</v>
      </c>
      <c r="I1752" s="23" t="str">
        <f>IF('Medical Examinations'!$B1752&lt;18.5, "Underweight", IF('Medical Examinations'!$B1752&lt;=24.9, "Normal Weight", IF('Medical Examinations'!$B1752&lt;=29.9, "Overweight", "Obesity")))</f>
        <v>Obesity</v>
      </c>
      <c r="J1752" s="33" t="str">
        <f>IF('Medical Examinations'!$C1752&lt;5.7, "Normal", IF('Medical Examinations'!$C1752&lt;=6.4, "Prediabetes", "Diabetes"))</f>
        <v>Normal</v>
      </c>
    </row>
    <row r="1753" spans="1:10" x14ac:dyDescent="0.3">
      <c r="A1753" s="38" t="s">
        <v>617</v>
      </c>
      <c r="B1753" s="28">
        <v>23.9</v>
      </c>
      <c r="C1753" s="28">
        <v>6.06</v>
      </c>
      <c r="D1753" s="28" t="s">
        <v>2381</v>
      </c>
      <c r="E1753" s="28" t="s">
        <v>2379</v>
      </c>
      <c r="F1753" s="28" t="s">
        <v>2381</v>
      </c>
      <c r="G1753" s="28">
        <v>1</v>
      </c>
      <c r="H1753" s="28" t="s">
        <v>2379</v>
      </c>
      <c r="I1753" s="28" t="str">
        <f>IF('Medical Examinations'!$B1753&lt;18.5, "Underweight", IF('Medical Examinations'!$B1753&lt;=24.9, "Normal Weight", IF('Medical Examinations'!$B1753&lt;=29.9, "Overweight", "Obesity")))</f>
        <v>Normal Weight</v>
      </c>
      <c r="J1753" s="30" t="str">
        <f>IF('Medical Examinations'!$C1753&lt;5.7, "Normal", IF('Medical Examinations'!$C1753&lt;=6.4, "Prediabetes", "Diabetes"))</f>
        <v>Prediabetes</v>
      </c>
    </row>
    <row r="1754" spans="1:10" x14ac:dyDescent="0.3">
      <c r="A1754" s="39" t="s">
        <v>616</v>
      </c>
      <c r="B1754" s="23">
        <v>15.47</v>
      </c>
      <c r="C1754" s="23">
        <v>8.43</v>
      </c>
      <c r="D1754" s="23" t="s">
        <v>2379</v>
      </c>
      <c r="E1754" s="23" t="s">
        <v>2379</v>
      </c>
      <c r="F1754" s="23" t="s">
        <v>2379</v>
      </c>
      <c r="G1754" s="23">
        <v>0</v>
      </c>
      <c r="H1754" s="23" t="s">
        <v>2379</v>
      </c>
      <c r="I1754" s="23" t="str">
        <f>IF('Medical Examinations'!$B1754&lt;18.5, "Underweight", IF('Medical Examinations'!$B1754&lt;=24.9, "Normal Weight", IF('Medical Examinations'!$B1754&lt;=29.9, "Overweight", "Obesity")))</f>
        <v>Underweight</v>
      </c>
      <c r="J1754" s="33" t="str">
        <f>IF('Medical Examinations'!$C1754&lt;5.7, "Normal", IF('Medical Examinations'!$C1754&lt;=6.4, "Prediabetes", "Diabetes"))</f>
        <v>Diabetes</v>
      </c>
    </row>
    <row r="1755" spans="1:10" x14ac:dyDescent="0.3">
      <c r="A1755" s="38" t="s">
        <v>615</v>
      </c>
      <c r="B1755" s="28">
        <v>28.54</v>
      </c>
      <c r="C1755" s="28">
        <v>5.51</v>
      </c>
      <c r="D1755" s="28" t="s">
        <v>2379</v>
      </c>
      <c r="E1755" s="28" t="s">
        <v>2379</v>
      </c>
      <c r="F1755" s="28" t="s">
        <v>2381</v>
      </c>
      <c r="G1755" s="28">
        <v>1</v>
      </c>
      <c r="H1755" s="28" t="s">
        <v>2379</v>
      </c>
      <c r="I1755" s="28" t="str">
        <f>IF('Medical Examinations'!$B1755&lt;18.5, "Underweight", IF('Medical Examinations'!$B1755&lt;=24.9, "Normal Weight", IF('Medical Examinations'!$B1755&lt;=29.9, "Overweight", "Obesity")))</f>
        <v>Overweight</v>
      </c>
      <c r="J1755" s="30" t="str">
        <f>IF('Medical Examinations'!$C1755&lt;5.7, "Normal", IF('Medical Examinations'!$C1755&lt;=6.4, "Prediabetes", "Diabetes"))</f>
        <v>Normal</v>
      </c>
    </row>
    <row r="1756" spans="1:10" x14ac:dyDescent="0.3">
      <c r="A1756" s="39" t="s">
        <v>614</v>
      </c>
      <c r="B1756" s="23">
        <v>18.54</v>
      </c>
      <c r="C1756" s="23">
        <v>4.95</v>
      </c>
      <c r="D1756" s="23" t="s">
        <v>2379</v>
      </c>
      <c r="E1756" s="23" t="s">
        <v>2379</v>
      </c>
      <c r="F1756" s="23" t="s">
        <v>2379</v>
      </c>
      <c r="G1756" s="23">
        <v>0</v>
      </c>
      <c r="H1756" s="23" t="s">
        <v>2379</v>
      </c>
      <c r="I1756" s="23" t="str">
        <f>IF('Medical Examinations'!$B1756&lt;18.5, "Underweight", IF('Medical Examinations'!$B1756&lt;=24.9, "Normal Weight", IF('Medical Examinations'!$B1756&lt;=29.9, "Overweight", "Obesity")))</f>
        <v>Normal Weight</v>
      </c>
      <c r="J1756" s="33" t="str">
        <f>IF('Medical Examinations'!$C1756&lt;5.7, "Normal", IF('Medical Examinations'!$C1756&lt;=6.4, "Prediabetes", "Diabetes"))</f>
        <v>Normal</v>
      </c>
    </row>
    <row r="1757" spans="1:10" x14ac:dyDescent="0.3">
      <c r="A1757" s="38" t="s">
        <v>613</v>
      </c>
      <c r="B1757" s="28">
        <v>32.18</v>
      </c>
      <c r="C1757" s="28">
        <v>6.44</v>
      </c>
      <c r="D1757" s="28" t="s">
        <v>2381</v>
      </c>
      <c r="E1757" s="28" t="s">
        <v>2379</v>
      </c>
      <c r="F1757" s="28" t="s">
        <v>2381</v>
      </c>
      <c r="G1757" s="28">
        <v>1</v>
      </c>
      <c r="H1757" s="28" t="s">
        <v>2379</v>
      </c>
      <c r="I1757" s="28" t="str">
        <f>IF('Medical Examinations'!$B1757&lt;18.5, "Underweight", IF('Medical Examinations'!$B1757&lt;=24.9, "Normal Weight", IF('Medical Examinations'!$B1757&lt;=29.9, "Overweight", "Obesity")))</f>
        <v>Obesity</v>
      </c>
      <c r="J1757" s="30" t="str">
        <f>IF('Medical Examinations'!$C1757&lt;5.7, "Normal", IF('Medical Examinations'!$C1757&lt;=6.4, "Prediabetes", "Diabetes"))</f>
        <v>Diabetes</v>
      </c>
    </row>
    <row r="1758" spans="1:10" x14ac:dyDescent="0.3">
      <c r="A1758" s="39" t="s">
        <v>612</v>
      </c>
      <c r="B1758" s="23">
        <v>37.380000000000003</v>
      </c>
      <c r="C1758" s="23">
        <v>6.05</v>
      </c>
      <c r="D1758" s="23" t="s">
        <v>2381</v>
      </c>
      <c r="E1758" s="23" t="s">
        <v>2379</v>
      </c>
      <c r="F1758" s="23" t="s">
        <v>2379</v>
      </c>
      <c r="G1758" s="23">
        <v>0</v>
      </c>
      <c r="H1758" s="23" t="s">
        <v>2379</v>
      </c>
      <c r="I1758" s="23" t="str">
        <f>IF('Medical Examinations'!$B1758&lt;18.5, "Underweight", IF('Medical Examinations'!$B1758&lt;=24.9, "Normal Weight", IF('Medical Examinations'!$B1758&lt;=29.9, "Overweight", "Obesity")))</f>
        <v>Obesity</v>
      </c>
      <c r="J1758" s="33" t="str">
        <f>IF('Medical Examinations'!$C1758&lt;5.7, "Normal", IF('Medical Examinations'!$C1758&lt;=6.4, "Prediabetes", "Diabetes"))</f>
        <v>Prediabetes</v>
      </c>
    </row>
    <row r="1759" spans="1:10" x14ac:dyDescent="0.3">
      <c r="A1759" s="38" t="s">
        <v>611</v>
      </c>
      <c r="B1759" s="28">
        <v>31.12</v>
      </c>
      <c r="C1759" s="28">
        <v>4.76</v>
      </c>
      <c r="D1759" s="28" t="s">
        <v>2381</v>
      </c>
      <c r="E1759" s="28" t="s">
        <v>2379</v>
      </c>
      <c r="F1759" s="28" t="s">
        <v>2381</v>
      </c>
      <c r="G1759" s="28">
        <v>1</v>
      </c>
      <c r="H1759" s="28" t="s">
        <v>2379</v>
      </c>
      <c r="I1759" s="28" t="str">
        <f>IF('Medical Examinations'!$B1759&lt;18.5, "Underweight", IF('Medical Examinations'!$B1759&lt;=24.9, "Normal Weight", IF('Medical Examinations'!$B1759&lt;=29.9, "Overweight", "Obesity")))</f>
        <v>Obesity</v>
      </c>
      <c r="J1759" s="30" t="str">
        <f>IF('Medical Examinations'!$C1759&lt;5.7, "Normal", IF('Medical Examinations'!$C1759&lt;=6.4, "Prediabetes", "Diabetes"))</f>
        <v>Normal</v>
      </c>
    </row>
    <row r="1760" spans="1:10" x14ac:dyDescent="0.3">
      <c r="A1760" s="39" t="s">
        <v>610</v>
      </c>
      <c r="B1760" s="23">
        <v>22.01</v>
      </c>
      <c r="C1760" s="23">
        <v>6.72</v>
      </c>
      <c r="D1760" s="23" t="s">
        <v>2381</v>
      </c>
      <c r="E1760" s="23" t="s">
        <v>2379</v>
      </c>
      <c r="F1760" s="23" t="s">
        <v>2379</v>
      </c>
      <c r="G1760" s="23">
        <v>1</v>
      </c>
      <c r="H1760" s="23" t="s">
        <v>2379</v>
      </c>
      <c r="I1760" s="23" t="str">
        <f>IF('Medical Examinations'!$B1760&lt;18.5, "Underweight", IF('Medical Examinations'!$B1760&lt;=24.9, "Normal Weight", IF('Medical Examinations'!$B1760&lt;=29.9, "Overweight", "Obesity")))</f>
        <v>Normal Weight</v>
      </c>
      <c r="J1760" s="33" t="str">
        <f>IF('Medical Examinations'!$C1760&lt;5.7, "Normal", IF('Medical Examinations'!$C1760&lt;=6.4, "Prediabetes", "Diabetes"))</f>
        <v>Diabetes</v>
      </c>
    </row>
    <row r="1761" spans="1:10" x14ac:dyDescent="0.3">
      <c r="A1761" s="38" t="s">
        <v>609</v>
      </c>
      <c r="B1761" s="28">
        <v>27.645</v>
      </c>
      <c r="C1761" s="28">
        <v>5.7</v>
      </c>
      <c r="D1761" s="28" t="s">
        <v>2379</v>
      </c>
      <c r="E1761" s="28" t="s">
        <v>2379</v>
      </c>
      <c r="F1761" s="28" t="s">
        <v>2379</v>
      </c>
      <c r="G1761" s="28">
        <v>0</v>
      </c>
      <c r="H1761" s="28" t="s">
        <v>2379</v>
      </c>
      <c r="I1761" s="28" t="str">
        <f>IF('Medical Examinations'!$B1761&lt;18.5, "Underweight", IF('Medical Examinations'!$B1761&lt;=24.9, "Normal Weight", IF('Medical Examinations'!$B1761&lt;=29.9, "Overweight", "Obesity")))</f>
        <v>Overweight</v>
      </c>
      <c r="J1761" s="30" t="str">
        <f>IF('Medical Examinations'!$C1761&lt;5.7, "Normal", IF('Medical Examinations'!$C1761&lt;=6.4, "Prediabetes", "Diabetes"))</f>
        <v>Prediabetes</v>
      </c>
    </row>
    <row r="1762" spans="1:10" x14ac:dyDescent="0.3">
      <c r="A1762" s="39" t="s">
        <v>608</v>
      </c>
      <c r="B1762" s="23">
        <v>29.64</v>
      </c>
      <c r="C1762" s="23">
        <v>5.31</v>
      </c>
      <c r="D1762" s="23" t="s">
        <v>2381</v>
      </c>
      <c r="E1762" s="23" t="s">
        <v>2379</v>
      </c>
      <c r="F1762" s="23" t="s">
        <v>2379</v>
      </c>
      <c r="G1762" s="23">
        <v>0</v>
      </c>
      <c r="H1762" s="23" t="s">
        <v>2379</v>
      </c>
      <c r="I1762" s="23" t="str">
        <f>IF('Medical Examinations'!$B1762&lt;18.5, "Underweight", IF('Medical Examinations'!$B1762&lt;=24.9, "Normal Weight", IF('Medical Examinations'!$B1762&lt;=29.9, "Overweight", "Obesity")))</f>
        <v>Overweight</v>
      </c>
      <c r="J1762" s="33" t="str">
        <f>IF('Medical Examinations'!$C1762&lt;5.7, "Normal", IF('Medical Examinations'!$C1762&lt;=6.4, "Prediabetes", "Diabetes"))</f>
        <v>Normal</v>
      </c>
    </row>
    <row r="1763" spans="1:10" x14ac:dyDescent="0.3">
      <c r="A1763" s="38" t="s">
        <v>607</v>
      </c>
      <c r="B1763" s="28">
        <v>33.700000000000003</v>
      </c>
      <c r="C1763" s="28">
        <v>4.32</v>
      </c>
      <c r="D1763" s="28" t="s">
        <v>2381</v>
      </c>
      <c r="E1763" s="28" t="s">
        <v>2379</v>
      </c>
      <c r="F1763" s="28" t="s">
        <v>2379</v>
      </c>
      <c r="G1763" s="28">
        <v>1</v>
      </c>
      <c r="H1763" s="28" t="s">
        <v>2379</v>
      </c>
      <c r="I1763" s="28" t="str">
        <f>IF('Medical Examinations'!$B1763&lt;18.5, "Underweight", IF('Medical Examinations'!$B1763&lt;=24.9, "Normal Weight", IF('Medical Examinations'!$B1763&lt;=29.9, "Overweight", "Obesity")))</f>
        <v>Obesity</v>
      </c>
      <c r="J1763" s="30" t="str">
        <f>IF('Medical Examinations'!$C1763&lt;5.7, "Normal", IF('Medical Examinations'!$C1763&lt;=6.4, "Prediabetes", "Diabetes"))</f>
        <v>Normal</v>
      </c>
    </row>
    <row r="1764" spans="1:10" x14ac:dyDescent="0.3">
      <c r="A1764" s="39" t="s">
        <v>606</v>
      </c>
      <c r="B1764" s="23">
        <v>27.5</v>
      </c>
      <c r="C1764" s="23">
        <v>4.2300000000000004</v>
      </c>
      <c r="D1764" s="23" t="s">
        <v>2381</v>
      </c>
      <c r="E1764" s="23" t="s">
        <v>2379</v>
      </c>
      <c r="F1764" s="23" t="s">
        <v>2379</v>
      </c>
      <c r="G1764" s="23">
        <v>1</v>
      </c>
      <c r="H1764" s="23" t="s">
        <v>2379</v>
      </c>
      <c r="I1764" s="23" t="str">
        <f>IF('Medical Examinations'!$B1764&lt;18.5, "Underweight", IF('Medical Examinations'!$B1764&lt;=24.9, "Normal Weight", IF('Medical Examinations'!$B1764&lt;=29.9, "Overweight", "Obesity")))</f>
        <v>Overweight</v>
      </c>
      <c r="J1764" s="33" t="str">
        <f>IF('Medical Examinations'!$C1764&lt;5.7, "Normal", IF('Medical Examinations'!$C1764&lt;=6.4, "Prediabetes", "Diabetes"))</f>
        <v>Normal</v>
      </c>
    </row>
    <row r="1765" spans="1:10" x14ac:dyDescent="0.3">
      <c r="A1765" s="38" t="s">
        <v>605</v>
      </c>
      <c r="B1765" s="28">
        <v>16.12</v>
      </c>
      <c r="C1765" s="28">
        <v>6.09</v>
      </c>
      <c r="D1765" s="28" t="s">
        <v>2379</v>
      </c>
      <c r="E1765" s="28" t="s">
        <v>2379</v>
      </c>
      <c r="F1765" s="28" t="s">
        <v>2379</v>
      </c>
      <c r="G1765" s="28">
        <v>0</v>
      </c>
      <c r="H1765" s="28" t="s">
        <v>2379</v>
      </c>
      <c r="I1765" s="28" t="str">
        <f>IF('Medical Examinations'!$B1765&lt;18.5, "Underweight", IF('Medical Examinations'!$B1765&lt;=24.9, "Normal Weight", IF('Medical Examinations'!$B1765&lt;=29.9, "Overweight", "Obesity")))</f>
        <v>Underweight</v>
      </c>
      <c r="J1765" s="30" t="str">
        <f>IF('Medical Examinations'!$C1765&lt;5.7, "Normal", IF('Medical Examinations'!$C1765&lt;=6.4, "Prediabetes", "Diabetes"))</f>
        <v>Prediabetes</v>
      </c>
    </row>
    <row r="1766" spans="1:10" x14ac:dyDescent="0.3">
      <c r="A1766" s="39" t="s">
        <v>604</v>
      </c>
      <c r="B1766" s="23">
        <v>26.73</v>
      </c>
      <c r="C1766" s="23">
        <v>4.74</v>
      </c>
      <c r="D1766" s="23" t="s">
        <v>2381</v>
      </c>
      <c r="E1766" s="23" t="s">
        <v>2379</v>
      </c>
      <c r="F1766" s="23" t="s">
        <v>2379</v>
      </c>
      <c r="G1766" s="23">
        <v>1</v>
      </c>
      <c r="H1766" s="23" t="s">
        <v>2379</v>
      </c>
      <c r="I1766" s="23" t="str">
        <f>IF('Medical Examinations'!$B1766&lt;18.5, "Underweight", IF('Medical Examinations'!$B1766&lt;=24.9, "Normal Weight", IF('Medical Examinations'!$B1766&lt;=29.9, "Overweight", "Obesity")))</f>
        <v>Overweight</v>
      </c>
      <c r="J1766" s="33" t="str">
        <f>IF('Medical Examinations'!$C1766&lt;5.7, "Normal", IF('Medical Examinations'!$C1766&lt;=6.4, "Prediabetes", "Diabetes"))</f>
        <v>Normal</v>
      </c>
    </row>
    <row r="1767" spans="1:10" x14ac:dyDescent="0.3">
      <c r="A1767" s="38" t="s">
        <v>603</v>
      </c>
      <c r="B1767" s="28">
        <v>37.25</v>
      </c>
      <c r="C1767" s="28">
        <v>6.23</v>
      </c>
      <c r="D1767" s="28" t="s">
        <v>2381</v>
      </c>
      <c r="E1767" s="28" t="s">
        <v>2379</v>
      </c>
      <c r="F1767" s="28" t="s">
        <v>2379</v>
      </c>
      <c r="G1767" s="28">
        <v>0</v>
      </c>
      <c r="H1767" s="28" t="s">
        <v>2379</v>
      </c>
      <c r="I1767" s="28" t="str">
        <f>IF('Medical Examinations'!$B1767&lt;18.5, "Underweight", IF('Medical Examinations'!$B1767&lt;=24.9, "Normal Weight", IF('Medical Examinations'!$B1767&lt;=29.9, "Overweight", "Obesity")))</f>
        <v>Obesity</v>
      </c>
      <c r="J1767" s="30" t="str">
        <f>IF('Medical Examinations'!$C1767&lt;5.7, "Normal", IF('Medical Examinations'!$C1767&lt;=6.4, "Prediabetes", "Diabetes"))</f>
        <v>Prediabetes</v>
      </c>
    </row>
    <row r="1768" spans="1:10" x14ac:dyDescent="0.3">
      <c r="A1768" s="39" t="s">
        <v>602</v>
      </c>
      <c r="B1768" s="23">
        <v>23.56</v>
      </c>
      <c r="C1768" s="23">
        <v>5.45</v>
      </c>
      <c r="D1768" s="23" t="s">
        <v>2381</v>
      </c>
      <c r="E1768" s="23" t="s">
        <v>2379</v>
      </c>
      <c r="F1768" s="23" t="s">
        <v>2379</v>
      </c>
      <c r="G1768" s="23">
        <v>1</v>
      </c>
      <c r="H1768" s="23" t="s">
        <v>2379</v>
      </c>
      <c r="I1768" s="23" t="str">
        <f>IF('Medical Examinations'!$B1768&lt;18.5, "Underweight", IF('Medical Examinations'!$B1768&lt;=24.9, "Normal Weight", IF('Medical Examinations'!$B1768&lt;=29.9, "Overweight", "Obesity")))</f>
        <v>Normal Weight</v>
      </c>
      <c r="J1768" s="33" t="str">
        <f>IF('Medical Examinations'!$C1768&lt;5.7, "Normal", IF('Medical Examinations'!$C1768&lt;=6.4, "Prediabetes", "Diabetes"))</f>
        <v>Normal</v>
      </c>
    </row>
    <row r="1769" spans="1:10" x14ac:dyDescent="0.3">
      <c r="A1769" s="38" t="s">
        <v>601</v>
      </c>
      <c r="B1769" s="28">
        <v>15.84</v>
      </c>
      <c r="C1769" s="28">
        <v>10.34</v>
      </c>
      <c r="D1769" s="28" t="s">
        <v>2379</v>
      </c>
      <c r="E1769" s="28" t="s">
        <v>2379</v>
      </c>
      <c r="F1769" s="28" t="s">
        <v>2379</v>
      </c>
      <c r="G1769" s="28">
        <v>2</v>
      </c>
      <c r="H1769" s="28" t="s">
        <v>2379</v>
      </c>
      <c r="I1769" s="28" t="str">
        <f>IF('Medical Examinations'!$B1769&lt;18.5, "Underweight", IF('Medical Examinations'!$B1769&lt;=24.9, "Normal Weight", IF('Medical Examinations'!$B1769&lt;=29.9, "Overweight", "Obesity")))</f>
        <v>Underweight</v>
      </c>
      <c r="J1769" s="30" t="str">
        <f>IF('Medical Examinations'!$C1769&lt;5.7, "Normal", IF('Medical Examinations'!$C1769&lt;=6.4, "Prediabetes", "Diabetes"))</f>
        <v>Diabetes</v>
      </c>
    </row>
    <row r="1770" spans="1:10" x14ac:dyDescent="0.3">
      <c r="A1770" s="39" t="s">
        <v>600</v>
      </c>
      <c r="B1770" s="23">
        <v>36.630000000000003</v>
      </c>
      <c r="C1770" s="23">
        <v>5.15</v>
      </c>
      <c r="D1770" s="23" t="s">
        <v>2379</v>
      </c>
      <c r="E1770" s="23" t="s">
        <v>2379</v>
      </c>
      <c r="F1770" s="23" t="s">
        <v>2379</v>
      </c>
      <c r="G1770" s="23">
        <v>0</v>
      </c>
      <c r="H1770" s="23" t="s">
        <v>2379</v>
      </c>
      <c r="I1770" s="23" t="str">
        <f>IF('Medical Examinations'!$B1770&lt;18.5, "Underweight", IF('Medical Examinations'!$B1770&lt;=24.9, "Normal Weight", IF('Medical Examinations'!$B1770&lt;=29.9, "Overweight", "Obesity")))</f>
        <v>Obesity</v>
      </c>
      <c r="J1770" s="33" t="str">
        <f>IF('Medical Examinations'!$C1770&lt;5.7, "Normal", IF('Medical Examinations'!$C1770&lt;=6.4, "Prediabetes", "Diabetes"))</f>
        <v>Normal</v>
      </c>
    </row>
    <row r="1771" spans="1:10" x14ac:dyDescent="0.3">
      <c r="A1771" s="38" t="s">
        <v>599</v>
      </c>
      <c r="B1771" s="28">
        <v>16.47</v>
      </c>
      <c r="C1771" s="28">
        <v>11.72</v>
      </c>
      <c r="D1771" s="28" t="s">
        <v>2379</v>
      </c>
      <c r="E1771" s="28" t="s">
        <v>2379</v>
      </c>
      <c r="F1771" s="28" t="s">
        <v>2379</v>
      </c>
      <c r="G1771" s="28">
        <v>0</v>
      </c>
      <c r="H1771" s="28" t="s">
        <v>2379</v>
      </c>
      <c r="I1771" s="28" t="str">
        <f>IF('Medical Examinations'!$B1771&lt;18.5, "Underweight", IF('Medical Examinations'!$B1771&lt;=24.9, "Normal Weight", IF('Medical Examinations'!$B1771&lt;=29.9, "Overweight", "Obesity")))</f>
        <v>Underweight</v>
      </c>
      <c r="J1771" s="30" t="str">
        <f>IF('Medical Examinations'!$C1771&lt;5.7, "Normal", IF('Medical Examinations'!$C1771&lt;=6.4, "Prediabetes", "Diabetes"))</f>
        <v>Diabetes</v>
      </c>
    </row>
    <row r="1772" spans="1:10" x14ac:dyDescent="0.3">
      <c r="A1772" s="39" t="s">
        <v>598</v>
      </c>
      <c r="B1772" s="23">
        <v>25.8</v>
      </c>
      <c r="C1772" s="23">
        <v>5.29</v>
      </c>
      <c r="D1772" s="23" t="s">
        <v>2379</v>
      </c>
      <c r="E1772" s="23" t="s">
        <v>2379</v>
      </c>
      <c r="F1772" s="23" t="s">
        <v>2379</v>
      </c>
      <c r="G1772" s="23">
        <v>0</v>
      </c>
      <c r="H1772" s="23" t="s">
        <v>2379</v>
      </c>
      <c r="I1772" s="23" t="str">
        <f>IF('Medical Examinations'!$B1772&lt;18.5, "Underweight", IF('Medical Examinations'!$B1772&lt;=24.9, "Normal Weight", IF('Medical Examinations'!$B1772&lt;=29.9, "Overweight", "Obesity")))</f>
        <v>Overweight</v>
      </c>
      <c r="J1772" s="33" t="str">
        <f>IF('Medical Examinations'!$C1772&lt;5.7, "Normal", IF('Medical Examinations'!$C1772&lt;=6.4, "Prediabetes", "Diabetes"))</f>
        <v>Normal</v>
      </c>
    </row>
    <row r="1773" spans="1:10" x14ac:dyDescent="0.3">
      <c r="A1773" s="38" t="s">
        <v>597</v>
      </c>
      <c r="B1773" s="28">
        <v>23.6</v>
      </c>
      <c r="C1773" s="28">
        <v>4.33</v>
      </c>
      <c r="D1773" s="28" t="s">
        <v>2379</v>
      </c>
      <c r="E1773" s="28" t="s">
        <v>2379</v>
      </c>
      <c r="F1773" s="28" t="s">
        <v>2379</v>
      </c>
      <c r="G1773" s="28">
        <v>0</v>
      </c>
      <c r="H1773" s="28" t="s">
        <v>2379</v>
      </c>
      <c r="I1773" s="28" t="str">
        <f>IF('Medical Examinations'!$B1773&lt;18.5, "Underweight", IF('Medical Examinations'!$B1773&lt;=24.9, "Normal Weight", IF('Medical Examinations'!$B1773&lt;=29.9, "Overweight", "Obesity")))</f>
        <v>Normal Weight</v>
      </c>
      <c r="J1773" s="30" t="str">
        <f>IF('Medical Examinations'!$C1773&lt;5.7, "Normal", IF('Medical Examinations'!$C1773&lt;=6.4, "Prediabetes", "Diabetes"))</f>
        <v>Normal</v>
      </c>
    </row>
    <row r="1774" spans="1:10" x14ac:dyDescent="0.3">
      <c r="A1774" s="39" t="s">
        <v>596</v>
      </c>
      <c r="B1774" s="23">
        <v>32.11</v>
      </c>
      <c r="C1774" s="23">
        <v>6.24</v>
      </c>
      <c r="D1774" s="23" t="s">
        <v>2379</v>
      </c>
      <c r="E1774" s="23" t="s">
        <v>2379</v>
      </c>
      <c r="F1774" s="23" t="s">
        <v>2381</v>
      </c>
      <c r="G1774" s="23">
        <v>1</v>
      </c>
      <c r="H1774" s="23" t="s">
        <v>2379</v>
      </c>
      <c r="I1774" s="23" t="str">
        <f>IF('Medical Examinations'!$B1774&lt;18.5, "Underweight", IF('Medical Examinations'!$B1774&lt;=24.9, "Normal Weight", IF('Medical Examinations'!$B1774&lt;=29.9, "Overweight", "Obesity")))</f>
        <v>Obesity</v>
      </c>
      <c r="J1774" s="33" t="str">
        <f>IF('Medical Examinations'!$C1774&lt;5.7, "Normal", IF('Medical Examinations'!$C1774&lt;=6.4, "Prediabetes", "Diabetes"))</f>
        <v>Prediabetes</v>
      </c>
    </row>
    <row r="1775" spans="1:10" x14ac:dyDescent="0.3">
      <c r="A1775" s="38" t="s">
        <v>595</v>
      </c>
      <c r="B1775" s="28">
        <v>30.114999999999998</v>
      </c>
      <c r="C1775" s="28">
        <v>11.61</v>
      </c>
      <c r="D1775" s="28" t="s">
        <v>2379</v>
      </c>
      <c r="E1775" s="28" t="s">
        <v>2379</v>
      </c>
      <c r="F1775" s="28" t="s">
        <v>2379</v>
      </c>
      <c r="G1775" s="28">
        <v>0</v>
      </c>
      <c r="H1775" s="28" t="s">
        <v>2379</v>
      </c>
      <c r="I1775" s="28" t="str">
        <f>IF('Medical Examinations'!$B1775&lt;18.5, "Underweight", IF('Medical Examinations'!$B1775&lt;=24.9, "Normal Weight", IF('Medical Examinations'!$B1775&lt;=29.9, "Overweight", "Obesity")))</f>
        <v>Obesity</v>
      </c>
      <c r="J1775" s="30" t="str">
        <f>IF('Medical Examinations'!$C1775&lt;5.7, "Normal", IF('Medical Examinations'!$C1775&lt;=6.4, "Prediabetes", "Diabetes"))</f>
        <v>Diabetes</v>
      </c>
    </row>
    <row r="1776" spans="1:10" x14ac:dyDescent="0.3">
      <c r="A1776" s="39" t="s">
        <v>594</v>
      </c>
      <c r="B1776" s="23">
        <v>20.28</v>
      </c>
      <c r="C1776" s="23">
        <v>11.07</v>
      </c>
      <c r="D1776" s="23" t="s">
        <v>2381</v>
      </c>
      <c r="E1776" s="23" t="s">
        <v>2379</v>
      </c>
      <c r="F1776" s="23" t="s">
        <v>2379</v>
      </c>
      <c r="G1776" s="23">
        <v>0</v>
      </c>
      <c r="H1776" s="23" t="s">
        <v>2379</v>
      </c>
      <c r="I1776" s="23" t="str">
        <f>IF('Medical Examinations'!$B1776&lt;18.5, "Underweight", IF('Medical Examinations'!$B1776&lt;=24.9, "Normal Weight", IF('Medical Examinations'!$B1776&lt;=29.9, "Overweight", "Obesity")))</f>
        <v>Normal Weight</v>
      </c>
      <c r="J1776" s="33" t="str">
        <f>IF('Medical Examinations'!$C1776&lt;5.7, "Normal", IF('Medical Examinations'!$C1776&lt;=6.4, "Prediabetes", "Diabetes"))</f>
        <v>Diabetes</v>
      </c>
    </row>
    <row r="1777" spans="1:10" x14ac:dyDescent="0.3">
      <c r="A1777" s="38" t="s">
        <v>593</v>
      </c>
      <c r="B1777" s="28">
        <v>20.234999999999999</v>
      </c>
      <c r="C1777" s="28">
        <v>5.19</v>
      </c>
      <c r="D1777" s="28" t="s">
        <v>2379</v>
      </c>
      <c r="E1777" s="28" t="s">
        <v>2379</v>
      </c>
      <c r="F1777" s="28" t="s">
        <v>2381</v>
      </c>
      <c r="G1777" s="28">
        <v>1</v>
      </c>
      <c r="H1777" s="28" t="s">
        <v>2379</v>
      </c>
      <c r="I1777" s="28" t="str">
        <f>IF('Medical Examinations'!$B1777&lt;18.5, "Underweight", IF('Medical Examinations'!$B1777&lt;=24.9, "Normal Weight", IF('Medical Examinations'!$B1777&lt;=29.9, "Overweight", "Obesity")))</f>
        <v>Normal Weight</v>
      </c>
      <c r="J1777" s="30" t="str">
        <f>IF('Medical Examinations'!$C1777&lt;5.7, "Normal", IF('Medical Examinations'!$C1777&lt;=6.4, "Prediabetes", "Diabetes"))</f>
        <v>Normal</v>
      </c>
    </row>
    <row r="1778" spans="1:10" x14ac:dyDescent="0.3">
      <c r="A1778" s="39" t="s">
        <v>592</v>
      </c>
      <c r="B1778" s="23">
        <v>25.27</v>
      </c>
      <c r="C1778" s="23">
        <v>5.7</v>
      </c>
      <c r="D1778" s="23" t="s">
        <v>2381</v>
      </c>
      <c r="E1778" s="23" t="s">
        <v>2379</v>
      </c>
      <c r="F1778" s="23" t="s">
        <v>2379</v>
      </c>
      <c r="G1778" s="23">
        <v>1</v>
      </c>
      <c r="H1778" s="23" t="s">
        <v>2379</v>
      </c>
      <c r="I1778" s="23" t="str">
        <f>IF('Medical Examinations'!$B1778&lt;18.5, "Underweight", IF('Medical Examinations'!$B1778&lt;=24.9, "Normal Weight", IF('Medical Examinations'!$B1778&lt;=29.9, "Overweight", "Obesity")))</f>
        <v>Overweight</v>
      </c>
      <c r="J1778" s="33" t="str">
        <f>IF('Medical Examinations'!$C1778&lt;5.7, "Normal", IF('Medical Examinations'!$C1778&lt;=6.4, "Prediabetes", "Diabetes"))</f>
        <v>Prediabetes</v>
      </c>
    </row>
    <row r="1779" spans="1:10" x14ac:dyDescent="0.3">
      <c r="A1779" s="38" t="s">
        <v>591</v>
      </c>
      <c r="B1779" s="28">
        <v>24.24</v>
      </c>
      <c r="C1779" s="28">
        <v>6.15</v>
      </c>
      <c r="D1779" s="28" t="s">
        <v>2379</v>
      </c>
      <c r="E1779" s="28" t="s">
        <v>2379</v>
      </c>
      <c r="F1779" s="28" t="s">
        <v>2379</v>
      </c>
      <c r="G1779" s="28">
        <v>0</v>
      </c>
      <c r="H1779" s="28" t="s">
        <v>2379</v>
      </c>
      <c r="I1779" s="28" t="str">
        <f>IF('Medical Examinations'!$B1779&lt;18.5, "Underweight", IF('Medical Examinations'!$B1779&lt;=24.9, "Normal Weight", IF('Medical Examinations'!$B1779&lt;=29.9, "Overweight", "Obesity")))</f>
        <v>Normal Weight</v>
      </c>
      <c r="J1779" s="30" t="str">
        <f>IF('Medical Examinations'!$C1779&lt;5.7, "Normal", IF('Medical Examinations'!$C1779&lt;=6.4, "Prediabetes", "Diabetes"))</f>
        <v>Prediabetes</v>
      </c>
    </row>
    <row r="1780" spans="1:10" x14ac:dyDescent="0.3">
      <c r="A1780" s="39" t="s">
        <v>590</v>
      </c>
      <c r="B1780" s="23">
        <v>35.75</v>
      </c>
      <c r="C1780" s="23">
        <v>5.07</v>
      </c>
      <c r="D1780" s="23" t="s">
        <v>2379</v>
      </c>
      <c r="E1780" s="23" t="s">
        <v>2379</v>
      </c>
      <c r="F1780" s="23" t="s">
        <v>2379</v>
      </c>
      <c r="G1780" s="23">
        <v>0</v>
      </c>
      <c r="H1780" s="23" t="s">
        <v>2379</v>
      </c>
      <c r="I1780" s="23" t="str">
        <f>IF('Medical Examinations'!$B1780&lt;18.5, "Underweight", IF('Medical Examinations'!$B1780&lt;=24.9, "Normal Weight", IF('Medical Examinations'!$B1780&lt;=29.9, "Overweight", "Obesity")))</f>
        <v>Obesity</v>
      </c>
      <c r="J1780" s="33" t="str">
        <f>IF('Medical Examinations'!$C1780&lt;5.7, "Normal", IF('Medical Examinations'!$C1780&lt;=6.4, "Prediabetes", "Diabetes"))</f>
        <v>Normal</v>
      </c>
    </row>
    <row r="1781" spans="1:10" x14ac:dyDescent="0.3">
      <c r="A1781" s="38" t="s">
        <v>589</v>
      </c>
      <c r="B1781" s="28">
        <v>29.92</v>
      </c>
      <c r="C1781" s="28">
        <v>10.97</v>
      </c>
      <c r="D1781" s="28" t="s">
        <v>2381</v>
      </c>
      <c r="E1781" s="28" t="s">
        <v>2379</v>
      </c>
      <c r="F1781" s="28" t="s">
        <v>2379</v>
      </c>
      <c r="G1781" s="28">
        <v>1</v>
      </c>
      <c r="H1781" s="28" t="s">
        <v>2379</v>
      </c>
      <c r="I1781" s="28" t="str">
        <f>IF('Medical Examinations'!$B1781&lt;18.5, "Underweight", IF('Medical Examinations'!$B1781&lt;=24.9, "Normal Weight", IF('Medical Examinations'!$B1781&lt;=29.9, "Overweight", "Obesity")))</f>
        <v>Obesity</v>
      </c>
      <c r="J1781" s="30" t="str">
        <f>IF('Medical Examinations'!$C1781&lt;5.7, "Normal", IF('Medical Examinations'!$C1781&lt;=6.4, "Prediabetes", "Diabetes"))</f>
        <v>Diabetes</v>
      </c>
    </row>
    <row r="1782" spans="1:10" x14ac:dyDescent="0.3">
      <c r="A1782" s="39" t="s">
        <v>588</v>
      </c>
      <c r="B1782" s="23">
        <v>26.2</v>
      </c>
      <c r="C1782" s="23">
        <v>10.93</v>
      </c>
      <c r="D1782" s="23" t="s">
        <v>2381</v>
      </c>
      <c r="E1782" s="23" t="s">
        <v>2379</v>
      </c>
      <c r="F1782" s="23" t="s">
        <v>2379</v>
      </c>
      <c r="G1782" s="23">
        <v>1</v>
      </c>
      <c r="H1782" s="23" t="s">
        <v>2379</v>
      </c>
      <c r="I1782" s="23" t="str">
        <f>IF('Medical Examinations'!$B1782&lt;18.5, "Underweight", IF('Medical Examinations'!$B1782&lt;=24.9, "Normal Weight", IF('Medical Examinations'!$B1782&lt;=29.9, "Overweight", "Obesity")))</f>
        <v>Overweight</v>
      </c>
      <c r="J1782" s="33" t="str">
        <f>IF('Medical Examinations'!$C1782&lt;5.7, "Normal", IF('Medical Examinations'!$C1782&lt;=6.4, "Prediabetes", "Diabetes"))</f>
        <v>Diabetes</v>
      </c>
    </row>
    <row r="1783" spans="1:10" x14ac:dyDescent="0.3">
      <c r="A1783" s="38" t="s">
        <v>587</v>
      </c>
      <c r="B1783" s="28">
        <v>26.695</v>
      </c>
      <c r="C1783" s="28">
        <v>4.21</v>
      </c>
      <c r="D1783" s="28" t="s">
        <v>2381</v>
      </c>
      <c r="E1783" s="28" t="s">
        <v>2379</v>
      </c>
      <c r="F1783" s="28" t="s">
        <v>2381</v>
      </c>
      <c r="G1783" s="28">
        <v>1</v>
      </c>
      <c r="H1783" s="28" t="s">
        <v>2379</v>
      </c>
      <c r="I1783" s="28" t="str">
        <f>IF('Medical Examinations'!$B1783&lt;18.5, "Underweight", IF('Medical Examinations'!$B1783&lt;=24.9, "Normal Weight", IF('Medical Examinations'!$B1783&lt;=29.9, "Overweight", "Obesity")))</f>
        <v>Overweight</v>
      </c>
      <c r="J1783" s="30" t="str">
        <f>IF('Medical Examinations'!$C1783&lt;5.7, "Normal", IF('Medical Examinations'!$C1783&lt;=6.4, "Prediabetes", "Diabetes"))</f>
        <v>Normal</v>
      </c>
    </row>
    <row r="1784" spans="1:10" x14ac:dyDescent="0.3">
      <c r="A1784" s="39" t="s">
        <v>586</v>
      </c>
      <c r="B1784" s="23">
        <v>23.16</v>
      </c>
      <c r="C1784" s="23">
        <v>5.5</v>
      </c>
      <c r="D1784" s="23" t="s">
        <v>2379</v>
      </c>
      <c r="E1784" s="23" t="s">
        <v>2379</v>
      </c>
      <c r="F1784" s="23" t="s">
        <v>2379</v>
      </c>
      <c r="G1784" s="23">
        <v>0</v>
      </c>
      <c r="H1784" s="23" t="s">
        <v>2379</v>
      </c>
      <c r="I1784" s="23" t="str">
        <f>IF('Medical Examinations'!$B1784&lt;18.5, "Underweight", IF('Medical Examinations'!$B1784&lt;=24.9, "Normal Weight", IF('Medical Examinations'!$B1784&lt;=29.9, "Overweight", "Obesity")))</f>
        <v>Normal Weight</v>
      </c>
      <c r="J1784" s="33" t="str">
        <f>IF('Medical Examinations'!$C1784&lt;5.7, "Normal", IF('Medical Examinations'!$C1784&lt;=6.4, "Prediabetes", "Diabetes"))</f>
        <v>Normal</v>
      </c>
    </row>
    <row r="1785" spans="1:10" x14ac:dyDescent="0.3">
      <c r="A1785" s="38" t="s">
        <v>585</v>
      </c>
      <c r="B1785" s="28">
        <v>32.585000000000001</v>
      </c>
      <c r="C1785" s="28">
        <v>4.93</v>
      </c>
      <c r="D1785" s="28" t="s">
        <v>2381</v>
      </c>
      <c r="E1785" s="28" t="s">
        <v>2379</v>
      </c>
      <c r="F1785" s="28" t="s">
        <v>2379</v>
      </c>
      <c r="G1785" s="28">
        <v>1</v>
      </c>
      <c r="H1785" s="28" t="s">
        <v>2379</v>
      </c>
      <c r="I1785" s="28" t="str">
        <f>IF('Medical Examinations'!$B1785&lt;18.5, "Underweight", IF('Medical Examinations'!$B1785&lt;=24.9, "Normal Weight", IF('Medical Examinations'!$B1785&lt;=29.9, "Overweight", "Obesity")))</f>
        <v>Obesity</v>
      </c>
      <c r="J1785" s="30" t="str">
        <f>IF('Medical Examinations'!$C1785&lt;5.7, "Normal", IF('Medical Examinations'!$C1785&lt;=6.4, "Prediabetes", "Diabetes"))</f>
        <v>Normal</v>
      </c>
    </row>
    <row r="1786" spans="1:10" x14ac:dyDescent="0.3">
      <c r="A1786" s="39" t="s">
        <v>584</v>
      </c>
      <c r="B1786" s="23">
        <v>33.97</v>
      </c>
      <c r="C1786" s="23">
        <v>5.6</v>
      </c>
      <c r="D1786" s="23" t="s">
        <v>2381</v>
      </c>
      <c r="E1786" s="23" t="s">
        <v>2379</v>
      </c>
      <c r="F1786" s="23" t="s">
        <v>2379</v>
      </c>
      <c r="G1786" s="23">
        <v>0</v>
      </c>
      <c r="H1786" s="23" t="s">
        <v>2379</v>
      </c>
      <c r="I1786" s="23" t="str">
        <f>IF('Medical Examinations'!$B1786&lt;18.5, "Underweight", IF('Medical Examinations'!$B1786&lt;=24.9, "Normal Weight", IF('Medical Examinations'!$B1786&lt;=29.9, "Overweight", "Obesity")))</f>
        <v>Obesity</v>
      </c>
      <c r="J1786" s="33" t="str">
        <f>IF('Medical Examinations'!$C1786&lt;5.7, "Normal", IF('Medical Examinations'!$C1786&lt;=6.4, "Prediabetes", "Diabetes"))</f>
        <v>Normal</v>
      </c>
    </row>
    <row r="1787" spans="1:10" x14ac:dyDescent="0.3">
      <c r="A1787" s="38" t="s">
        <v>583</v>
      </c>
      <c r="B1787" s="28">
        <v>16.57</v>
      </c>
      <c r="C1787" s="28">
        <v>9.99</v>
      </c>
      <c r="D1787" s="28" t="s">
        <v>2379</v>
      </c>
      <c r="E1787" s="28" t="s">
        <v>2379</v>
      </c>
      <c r="F1787" s="28" t="s">
        <v>2379</v>
      </c>
      <c r="G1787" s="28">
        <v>0</v>
      </c>
      <c r="H1787" s="28" t="s">
        <v>2379</v>
      </c>
      <c r="I1787" s="28" t="str">
        <f>IF('Medical Examinations'!$B1787&lt;18.5, "Underweight", IF('Medical Examinations'!$B1787&lt;=24.9, "Normal Weight", IF('Medical Examinations'!$B1787&lt;=29.9, "Overweight", "Obesity")))</f>
        <v>Underweight</v>
      </c>
      <c r="J1787" s="30" t="str">
        <f>IF('Medical Examinations'!$C1787&lt;5.7, "Normal", IF('Medical Examinations'!$C1787&lt;=6.4, "Prediabetes", "Diabetes"))</f>
        <v>Diabetes</v>
      </c>
    </row>
    <row r="1788" spans="1:10" x14ac:dyDescent="0.3">
      <c r="A1788" s="39" t="s">
        <v>582</v>
      </c>
      <c r="B1788" s="23">
        <v>17.55</v>
      </c>
      <c r="C1788" s="23">
        <v>5.93</v>
      </c>
      <c r="D1788" s="23" t="s">
        <v>2379</v>
      </c>
      <c r="E1788" s="23" t="s">
        <v>2379</v>
      </c>
      <c r="F1788" s="23" t="s">
        <v>2381</v>
      </c>
      <c r="G1788" s="23">
        <v>1</v>
      </c>
      <c r="H1788" s="23" t="s">
        <v>2379</v>
      </c>
      <c r="I1788" s="23" t="str">
        <f>IF('Medical Examinations'!$B1788&lt;18.5, "Underweight", IF('Medical Examinations'!$B1788&lt;=24.9, "Normal Weight", IF('Medical Examinations'!$B1788&lt;=29.9, "Overweight", "Obesity")))</f>
        <v>Underweight</v>
      </c>
      <c r="J1788" s="33" t="str">
        <f>IF('Medical Examinations'!$C1788&lt;5.7, "Normal", IF('Medical Examinations'!$C1788&lt;=6.4, "Prediabetes", "Diabetes"))</f>
        <v>Prediabetes</v>
      </c>
    </row>
    <row r="1789" spans="1:10" x14ac:dyDescent="0.3">
      <c r="A1789" s="38" t="s">
        <v>581</v>
      </c>
      <c r="B1789" s="28">
        <v>29.41</v>
      </c>
      <c r="C1789" s="28">
        <v>6.29</v>
      </c>
      <c r="D1789" s="28" t="s">
        <v>2381</v>
      </c>
      <c r="E1789" s="28" t="s">
        <v>2379</v>
      </c>
      <c r="F1789" s="28" t="s">
        <v>2379</v>
      </c>
      <c r="G1789" s="28">
        <v>1</v>
      </c>
      <c r="H1789" s="28" t="s">
        <v>2379</v>
      </c>
      <c r="I1789" s="28" t="str">
        <f>IF('Medical Examinations'!$B1789&lt;18.5, "Underweight", IF('Medical Examinations'!$B1789&lt;=24.9, "Normal Weight", IF('Medical Examinations'!$B1789&lt;=29.9, "Overweight", "Obesity")))</f>
        <v>Overweight</v>
      </c>
      <c r="J1789" s="30" t="str">
        <f>IF('Medical Examinations'!$C1789&lt;5.7, "Normal", IF('Medical Examinations'!$C1789&lt;=6.4, "Prediabetes", "Diabetes"))</f>
        <v>Prediabetes</v>
      </c>
    </row>
    <row r="1790" spans="1:10" x14ac:dyDescent="0.3">
      <c r="A1790" s="39" t="s">
        <v>580</v>
      </c>
      <c r="B1790" s="23">
        <v>17.91</v>
      </c>
      <c r="C1790" s="23">
        <v>5.65</v>
      </c>
      <c r="D1790" s="23" t="s">
        <v>2379</v>
      </c>
      <c r="E1790" s="23" t="s">
        <v>2379</v>
      </c>
      <c r="F1790" s="23" t="s">
        <v>2379</v>
      </c>
      <c r="G1790" s="23">
        <v>1</v>
      </c>
      <c r="H1790" s="23" t="s">
        <v>2379</v>
      </c>
      <c r="I1790" s="23" t="str">
        <f>IF('Medical Examinations'!$B1790&lt;18.5, "Underweight", IF('Medical Examinations'!$B1790&lt;=24.9, "Normal Weight", IF('Medical Examinations'!$B1790&lt;=29.9, "Overweight", "Obesity")))</f>
        <v>Underweight</v>
      </c>
      <c r="J1790" s="33" t="str">
        <f>IF('Medical Examinations'!$C1790&lt;5.7, "Normal", IF('Medical Examinations'!$C1790&lt;=6.4, "Prediabetes", "Diabetes"))</f>
        <v>Normal</v>
      </c>
    </row>
    <row r="1791" spans="1:10" x14ac:dyDescent="0.3">
      <c r="A1791" s="38" t="s">
        <v>579</v>
      </c>
      <c r="B1791" s="28">
        <v>31.57</v>
      </c>
      <c r="C1791" s="28">
        <v>6.15</v>
      </c>
      <c r="D1791" s="28" t="s">
        <v>2379</v>
      </c>
      <c r="E1791" s="28" t="s">
        <v>2379</v>
      </c>
      <c r="F1791" s="28" t="s">
        <v>2379</v>
      </c>
      <c r="G1791" s="28">
        <v>1</v>
      </c>
      <c r="H1791" s="28" t="s">
        <v>2379</v>
      </c>
      <c r="I1791" s="28" t="str">
        <f>IF('Medical Examinations'!$B1791&lt;18.5, "Underweight", IF('Medical Examinations'!$B1791&lt;=24.9, "Normal Weight", IF('Medical Examinations'!$B1791&lt;=29.9, "Overweight", "Obesity")))</f>
        <v>Obesity</v>
      </c>
      <c r="J1791" s="30" t="str">
        <f>IF('Medical Examinations'!$C1791&lt;5.7, "Normal", IF('Medical Examinations'!$C1791&lt;=6.4, "Prediabetes", "Diabetes"))</f>
        <v>Prediabetes</v>
      </c>
    </row>
    <row r="1792" spans="1:10" x14ac:dyDescent="0.3">
      <c r="A1792" s="39" t="s">
        <v>578</v>
      </c>
      <c r="B1792" s="23">
        <v>33.18</v>
      </c>
      <c r="C1792" s="23">
        <v>5.22</v>
      </c>
      <c r="D1792" s="23" t="s">
        <v>2379</v>
      </c>
      <c r="E1792" s="23" t="s">
        <v>2380</v>
      </c>
      <c r="F1792" s="23" t="s">
        <v>2379</v>
      </c>
      <c r="G1792" s="23">
        <v>1</v>
      </c>
      <c r="H1792" s="23" t="s">
        <v>2379</v>
      </c>
      <c r="I1792" s="23" t="str">
        <f>IF('Medical Examinations'!$B1792&lt;18.5, "Underweight", IF('Medical Examinations'!$B1792&lt;=24.9, "Normal Weight", IF('Medical Examinations'!$B1792&lt;=29.9, "Overweight", "Obesity")))</f>
        <v>Obesity</v>
      </c>
      <c r="J1792" s="33" t="str">
        <f>IF('Medical Examinations'!$C1792&lt;5.7, "Normal", IF('Medical Examinations'!$C1792&lt;=6.4, "Prediabetes", "Diabetes"))</f>
        <v>Normal</v>
      </c>
    </row>
    <row r="1793" spans="1:10" x14ac:dyDescent="0.3">
      <c r="A1793" s="38" t="s">
        <v>577</v>
      </c>
      <c r="B1793" s="28">
        <v>37</v>
      </c>
      <c r="C1793" s="28">
        <v>11.66</v>
      </c>
      <c r="D1793" s="28" t="s">
        <v>2379</v>
      </c>
      <c r="E1793" s="28" t="s">
        <v>2379</v>
      </c>
      <c r="F1793" s="28" t="s">
        <v>2379</v>
      </c>
      <c r="G1793" s="28">
        <v>0</v>
      </c>
      <c r="H1793" s="28" t="s">
        <v>2379</v>
      </c>
      <c r="I1793" s="28" t="str">
        <f>IF('Medical Examinations'!$B1793&lt;18.5, "Underweight", IF('Medical Examinations'!$B1793&lt;=24.9, "Normal Weight", IF('Medical Examinations'!$B1793&lt;=29.9, "Overweight", "Obesity")))</f>
        <v>Obesity</v>
      </c>
      <c r="J1793" s="30" t="str">
        <f>IF('Medical Examinations'!$C1793&lt;5.7, "Normal", IF('Medical Examinations'!$C1793&lt;=6.4, "Prediabetes", "Diabetes"))</f>
        <v>Diabetes</v>
      </c>
    </row>
    <row r="1794" spans="1:10" x14ac:dyDescent="0.3">
      <c r="A1794" s="39" t="s">
        <v>576</v>
      </c>
      <c r="B1794" s="23">
        <v>18.905000000000001</v>
      </c>
      <c r="C1794" s="23">
        <v>4.91</v>
      </c>
      <c r="D1794" s="23" t="s">
        <v>2381</v>
      </c>
      <c r="E1794" s="23" t="s">
        <v>2379</v>
      </c>
      <c r="F1794" s="23" t="s">
        <v>2379</v>
      </c>
      <c r="G1794" s="23">
        <v>1</v>
      </c>
      <c r="H1794" s="23" t="s">
        <v>2379</v>
      </c>
      <c r="I1794" s="23" t="str">
        <f>IF('Medical Examinations'!$B1794&lt;18.5, "Underweight", IF('Medical Examinations'!$B1794&lt;=24.9, "Normal Weight", IF('Medical Examinations'!$B1794&lt;=29.9, "Overweight", "Obesity")))</f>
        <v>Normal Weight</v>
      </c>
      <c r="J1794" s="33" t="str">
        <f>IF('Medical Examinations'!$C1794&lt;5.7, "Normal", IF('Medical Examinations'!$C1794&lt;=6.4, "Prediabetes", "Diabetes"))</f>
        <v>Normal</v>
      </c>
    </row>
    <row r="1795" spans="1:10" x14ac:dyDescent="0.3">
      <c r="A1795" s="38" t="s">
        <v>575</v>
      </c>
      <c r="B1795" s="28">
        <v>20.03</v>
      </c>
      <c r="C1795" s="28">
        <v>9.25</v>
      </c>
      <c r="D1795" s="28" t="s">
        <v>2381</v>
      </c>
      <c r="E1795" s="28" t="s">
        <v>2379</v>
      </c>
      <c r="F1795" s="28" t="s">
        <v>2379</v>
      </c>
      <c r="G1795" s="28">
        <v>0</v>
      </c>
      <c r="H1795" s="28" t="s">
        <v>2379</v>
      </c>
      <c r="I1795" s="28" t="str">
        <f>IF('Medical Examinations'!$B1795&lt;18.5, "Underweight", IF('Medical Examinations'!$B1795&lt;=24.9, "Normal Weight", IF('Medical Examinations'!$B1795&lt;=29.9, "Overweight", "Obesity")))</f>
        <v>Normal Weight</v>
      </c>
      <c r="J1795" s="30" t="str">
        <f>IF('Medical Examinations'!$C1795&lt;5.7, "Normal", IF('Medical Examinations'!$C1795&lt;=6.4, "Prediabetes", "Diabetes"))</f>
        <v>Diabetes</v>
      </c>
    </row>
    <row r="1796" spans="1:10" x14ac:dyDescent="0.3">
      <c r="A1796" s="39" t="s">
        <v>574</v>
      </c>
      <c r="B1796" s="23">
        <v>16.7</v>
      </c>
      <c r="C1796" s="23">
        <v>11.48</v>
      </c>
      <c r="D1796" s="23" t="s">
        <v>2379</v>
      </c>
      <c r="E1796" s="23" t="s">
        <v>2379</v>
      </c>
      <c r="F1796" s="23" t="s">
        <v>2379</v>
      </c>
      <c r="G1796" s="23">
        <v>0</v>
      </c>
      <c r="H1796" s="23" t="s">
        <v>2379</v>
      </c>
      <c r="I1796" s="23" t="str">
        <f>IF('Medical Examinations'!$B1796&lt;18.5, "Underweight", IF('Medical Examinations'!$B1796&lt;=24.9, "Normal Weight", IF('Medical Examinations'!$B1796&lt;=29.9, "Overweight", "Obesity")))</f>
        <v>Underweight</v>
      </c>
      <c r="J1796" s="33" t="str">
        <f>IF('Medical Examinations'!$C1796&lt;5.7, "Normal", IF('Medical Examinations'!$C1796&lt;=6.4, "Prediabetes", "Diabetes"))</f>
        <v>Diabetes</v>
      </c>
    </row>
    <row r="1797" spans="1:10" x14ac:dyDescent="0.3">
      <c r="A1797" s="38" t="s">
        <v>573</v>
      </c>
      <c r="B1797" s="28">
        <v>39.82</v>
      </c>
      <c r="C1797" s="28">
        <v>6.06</v>
      </c>
      <c r="D1797" s="28" t="s">
        <v>2379</v>
      </c>
      <c r="E1797" s="28" t="s">
        <v>2379</v>
      </c>
      <c r="F1797" s="28" t="s">
        <v>2379</v>
      </c>
      <c r="G1797" s="28">
        <v>0</v>
      </c>
      <c r="H1797" s="28" t="s">
        <v>2379</v>
      </c>
      <c r="I1797" s="28" t="str">
        <f>IF('Medical Examinations'!$B1797&lt;18.5, "Underweight", IF('Medical Examinations'!$B1797&lt;=24.9, "Normal Weight", IF('Medical Examinations'!$B1797&lt;=29.9, "Overweight", "Obesity")))</f>
        <v>Obesity</v>
      </c>
      <c r="J1797" s="30" t="str">
        <f>IF('Medical Examinations'!$C1797&lt;5.7, "Normal", IF('Medical Examinations'!$C1797&lt;=6.4, "Prediabetes", "Diabetes"))</f>
        <v>Prediabetes</v>
      </c>
    </row>
    <row r="1798" spans="1:10" x14ac:dyDescent="0.3">
      <c r="A1798" s="39" t="s">
        <v>572</v>
      </c>
      <c r="B1798" s="23">
        <v>22.04</v>
      </c>
      <c r="C1798" s="23">
        <v>5.86</v>
      </c>
      <c r="D1798" s="23" t="s">
        <v>2379</v>
      </c>
      <c r="E1798" s="23" t="s">
        <v>2379</v>
      </c>
      <c r="F1798" s="23" t="s">
        <v>2379</v>
      </c>
      <c r="G1798" s="23">
        <v>1</v>
      </c>
      <c r="H1798" s="23" t="s">
        <v>2379</v>
      </c>
      <c r="I1798" s="23" t="str">
        <f>IF('Medical Examinations'!$B1798&lt;18.5, "Underweight", IF('Medical Examinations'!$B1798&lt;=24.9, "Normal Weight", IF('Medical Examinations'!$B1798&lt;=29.9, "Overweight", "Obesity")))</f>
        <v>Normal Weight</v>
      </c>
      <c r="J1798" s="33" t="str">
        <f>IF('Medical Examinations'!$C1798&lt;5.7, "Normal", IF('Medical Examinations'!$C1798&lt;=6.4, "Prediabetes", "Diabetes"))</f>
        <v>Prediabetes</v>
      </c>
    </row>
    <row r="1799" spans="1:10" x14ac:dyDescent="0.3">
      <c r="A1799" s="38" t="s">
        <v>571</v>
      </c>
      <c r="B1799" s="28">
        <v>28.27</v>
      </c>
      <c r="C1799" s="28">
        <v>5.33</v>
      </c>
      <c r="D1799" s="28" t="s">
        <v>2379</v>
      </c>
      <c r="E1799" s="28" t="s">
        <v>2379</v>
      </c>
      <c r="F1799" s="28" t="s">
        <v>2379</v>
      </c>
      <c r="G1799" s="28">
        <v>0</v>
      </c>
      <c r="H1799" s="28" t="s">
        <v>2379</v>
      </c>
      <c r="I1799" s="28" t="str">
        <f>IF('Medical Examinations'!$B1799&lt;18.5, "Underweight", IF('Medical Examinations'!$B1799&lt;=24.9, "Normal Weight", IF('Medical Examinations'!$B1799&lt;=29.9, "Overweight", "Obesity")))</f>
        <v>Overweight</v>
      </c>
      <c r="J1799" s="30" t="str">
        <f>IF('Medical Examinations'!$C1799&lt;5.7, "Normal", IF('Medical Examinations'!$C1799&lt;=6.4, "Prediabetes", "Diabetes"))</f>
        <v>Normal</v>
      </c>
    </row>
    <row r="1800" spans="1:10" x14ac:dyDescent="0.3">
      <c r="A1800" s="39" t="s">
        <v>570</v>
      </c>
      <c r="B1800" s="23">
        <v>18.5</v>
      </c>
      <c r="C1800" s="23">
        <v>5.33</v>
      </c>
      <c r="D1800" s="23" t="s">
        <v>2379</v>
      </c>
      <c r="E1800" s="23" t="s">
        <v>2379</v>
      </c>
      <c r="F1800" s="23" t="s">
        <v>2379</v>
      </c>
      <c r="G1800" s="23">
        <v>0</v>
      </c>
      <c r="H1800" s="23" t="s">
        <v>2379</v>
      </c>
      <c r="I1800" s="23" t="str">
        <f>IF('Medical Examinations'!$B1800&lt;18.5, "Underweight", IF('Medical Examinations'!$B1800&lt;=24.9, "Normal Weight", IF('Medical Examinations'!$B1800&lt;=29.9, "Overweight", "Obesity")))</f>
        <v>Normal Weight</v>
      </c>
      <c r="J1800" s="33" t="str">
        <f>IF('Medical Examinations'!$C1800&lt;5.7, "Normal", IF('Medical Examinations'!$C1800&lt;=6.4, "Prediabetes", "Diabetes"))</f>
        <v>Normal</v>
      </c>
    </row>
    <row r="1801" spans="1:10" x14ac:dyDescent="0.3">
      <c r="A1801" s="38" t="s">
        <v>569</v>
      </c>
      <c r="B1801" s="28">
        <v>38.6</v>
      </c>
      <c r="C1801" s="28">
        <v>6.02</v>
      </c>
      <c r="D1801" s="28" t="s">
        <v>2379</v>
      </c>
      <c r="E1801" s="28" t="s">
        <v>2379</v>
      </c>
      <c r="F1801" s="28" t="s">
        <v>2379</v>
      </c>
      <c r="G1801" s="28">
        <v>1</v>
      </c>
      <c r="H1801" s="28" t="s">
        <v>2379</v>
      </c>
      <c r="I1801" s="28" t="str">
        <f>IF('Medical Examinations'!$B1801&lt;18.5, "Underweight", IF('Medical Examinations'!$B1801&lt;=24.9, "Normal Weight", IF('Medical Examinations'!$B1801&lt;=29.9, "Overweight", "Obesity")))</f>
        <v>Obesity</v>
      </c>
      <c r="J1801" s="30" t="str">
        <f>IF('Medical Examinations'!$C1801&lt;5.7, "Normal", IF('Medical Examinations'!$C1801&lt;=6.4, "Prediabetes", "Diabetes"))</f>
        <v>Prediabetes</v>
      </c>
    </row>
    <row r="1802" spans="1:10" x14ac:dyDescent="0.3">
      <c r="A1802" s="39" t="s">
        <v>568</v>
      </c>
      <c r="B1802" s="23">
        <v>43.12</v>
      </c>
      <c r="C1802" s="23">
        <v>6.25</v>
      </c>
      <c r="D1802" s="23" t="s">
        <v>2379</v>
      </c>
      <c r="E1802" s="23" t="s">
        <v>2379</v>
      </c>
      <c r="F1802" s="23" t="s">
        <v>2379</v>
      </c>
      <c r="G1802" s="23">
        <v>1</v>
      </c>
      <c r="H1802" s="23" t="s">
        <v>2379</v>
      </c>
      <c r="I1802" s="23" t="str">
        <f>IF('Medical Examinations'!$B1802&lt;18.5, "Underweight", IF('Medical Examinations'!$B1802&lt;=24.9, "Normal Weight", IF('Medical Examinations'!$B1802&lt;=29.9, "Overweight", "Obesity")))</f>
        <v>Obesity</v>
      </c>
      <c r="J1802" s="33" t="str">
        <f>IF('Medical Examinations'!$C1802&lt;5.7, "Normal", IF('Medical Examinations'!$C1802&lt;=6.4, "Prediabetes", "Diabetes"))</f>
        <v>Prediabetes</v>
      </c>
    </row>
    <row r="1803" spans="1:10" x14ac:dyDescent="0.3">
      <c r="A1803" s="38" t="s">
        <v>567</v>
      </c>
      <c r="B1803" s="28">
        <v>30.5</v>
      </c>
      <c r="C1803" s="28">
        <v>4.8099999999999996</v>
      </c>
      <c r="D1803" s="28" t="s">
        <v>2379</v>
      </c>
      <c r="E1803" s="28" t="s">
        <v>2379</v>
      </c>
      <c r="F1803" s="28" t="s">
        <v>2379</v>
      </c>
      <c r="G1803" s="28">
        <v>1</v>
      </c>
      <c r="H1803" s="28" t="s">
        <v>2379</v>
      </c>
      <c r="I1803" s="28" t="str">
        <f>IF('Medical Examinations'!$B1803&lt;18.5, "Underweight", IF('Medical Examinations'!$B1803&lt;=24.9, "Normal Weight", IF('Medical Examinations'!$B1803&lt;=29.9, "Overweight", "Obesity")))</f>
        <v>Obesity</v>
      </c>
      <c r="J1803" s="30" t="str">
        <f>IF('Medical Examinations'!$C1803&lt;5.7, "Normal", IF('Medical Examinations'!$C1803&lt;=6.4, "Prediabetes", "Diabetes"))</f>
        <v>Normal</v>
      </c>
    </row>
    <row r="1804" spans="1:10" x14ac:dyDescent="0.3">
      <c r="A1804" s="39" t="s">
        <v>566</v>
      </c>
      <c r="B1804" s="23">
        <v>27.61</v>
      </c>
      <c r="C1804" s="23">
        <v>4.5999999999999996</v>
      </c>
      <c r="D1804" s="23" t="s">
        <v>2379</v>
      </c>
      <c r="E1804" s="23" t="s">
        <v>2379</v>
      </c>
      <c r="F1804" s="23" t="s">
        <v>2379</v>
      </c>
      <c r="G1804" s="23">
        <v>1</v>
      </c>
      <c r="H1804" s="23" t="s">
        <v>2379</v>
      </c>
      <c r="I1804" s="23" t="str">
        <f>IF('Medical Examinations'!$B1804&lt;18.5, "Underweight", IF('Medical Examinations'!$B1804&lt;=24.9, "Normal Weight", IF('Medical Examinations'!$B1804&lt;=29.9, "Overweight", "Obesity")))</f>
        <v>Overweight</v>
      </c>
      <c r="J1804" s="33" t="str">
        <f>IF('Medical Examinations'!$C1804&lt;5.7, "Normal", IF('Medical Examinations'!$C1804&lt;=6.4, "Prediabetes", "Diabetes"))</f>
        <v>Normal</v>
      </c>
    </row>
    <row r="1805" spans="1:10" x14ac:dyDescent="0.3">
      <c r="A1805" s="38" t="s">
        <v>565</v>
      </c>
      <c r="B1805" s="28">
        <v>27.1</v>
      </c>
      <c r="C1805" s="28">
        <v>5.08</v>
      </c>
      <c r="D1805" s="28" t="s">
        <v>2379</v>
      </c>
      <c r="E1805" s="28" t="s">
        <v>2379</v>
      </c>
      <c r="F1805" s="28" t="s">
        <v>2379</v>
      </c>
      <c r="G1805" s="28">
        <v>1</v>
      </c>
      <c r="H1805" s="28" t="s">
        <v>2379</v>
      </c>
      <c r="I1805" s="28" t="str">
        <f>IF('Medical Examinations'!$B1805&lt;18.5, "Underweight", IF('Medical Examinations'!$B1805&lt;=24.9, "Normal Weight", IF('Medical Examinations'!$B1805&lt;=29.9, "Overweight", "Obesity")))</f>
        <v>Overweight</v>
      </c>
      <c r="J1805" s="30" t="str">
        <f>IF('Medical Examinations'!$C1805&lt;5.7, "Normal", IF('Medical Examinations'!$C1805&lt;=6.4, "Prediabetes", "Diabetes"))</f>
        <v>Normal</v>
      </c>
    </row>
    <row r="1806" spans="1:10" x14ac:dyDescent="0.3">
      <c r="A1806" s="39" t="s">
        <v>564</v>
      </c>
      <c r="B1806" s="23">
        <v>35.93</v>
      </c>
      <c r="C1806" s="23">
        <v>5.43</v>
      </c>
      <c r="D1806" s="23" t="s">
        <v>2379</v>
      </c>
      <c r="E1806" s="23" t="s">
        <v>2380</v>
      </c>
      <c r="F1806" s="23" t="s">
        <v>2379</v>
      </c>
      <c r="G1806" s="23">
        <v>1</v>
      </c>
      <c r="H1806" s="23" t="s">
        <v>2379</v>
      </c>
      <c r="I1806" s="23" t="str">
        <f>IF('Medical Examinations'!$B1806&lt;18.5, "Underweight", IF('Medical Examinations'!$B1806&lt;=24.9, "Normal Weight", IF('Medical Examinations'!$B1806&lt;=29.9, "Overweight", "Obesity")))</f>
        <v>Obesity</v>
      </c>
      <c r="J1806" s="33" t="str">
        <f>IF('Medical Examinations'!$C1806&lt;5.7, "Normal", IF('Medical Examinations'!$C1806&lt;=6.4, "Prediabetes", "Diabetes"))</f>
        <v>Normal</v>
      </c>
    </row>
    <row r="1807" spans="1:10" x14ac:dyDescent="0.3">
      <c r="A1807" s="38" t="s">
        <v>563</v>
      </c>
      <c r="B1807" s="28">
        <v>32.68</v>
      </c>
      <c r="C1807" s="28">
        <v>5.44</v>
      </c>
      <c r="D1807" s="28" t="s">
        <v>2379</v>
      </c>
      <c r="E1807" s="28" t="s">
        <v>2379</v>
      </c>
      <c r="F1807" s="28" t="s">
        <v>2379</v>
      </c>
      <c r="G1807" s="28">
        <v>0</v>
      </c>
      <c r="H1807" s="28" t="s">
        <v>2379</v>
      </c>
      <c r="I1807" s="28" t="str">
        <f>IF('Medical Examinations'!$B1807&lt;18.5, "Underweight", IF('Medical Examinations'!$B1807&lt;=24.9, "Normal Weight", IF('Medical Examinations'!$B1807&lt;=29.9, "Overweight", "Obesity")))</f>
        <v>Obesity</v>
      </c>
      <c r="J1807" s="30" t="str">
        <f>IF('Medical Examinations'!$C1807&lt;5.7, "Normal", IF('Medical Examinations'!$C1807&lt;=6.4, "Prediabetes", "Diabetes"))</f>
        <v>Normal</v>
      </c>
    </row>
    <row r="1808" spans="1:10" x14ac:dyDescent="0.3">
      <c r="A1808" s="39" t="s">
        <v>562</v>
      </c>
      <c r="B1808" s="23">
        <v>20.74</v>
      </c>
      <c r="C1808" s="23">
        <v>11.69</v>
      </c>
      <c r="D1808" s="23" t="s">
        <v>2381</v>
      </c>
      <c r="E1808" s="23" t="s">
        <v>2379</v>
      </c>
      <c r="F1808" s="23" t="s">
        <v>2379</v>
      </c>
      <c r="G1808" s="23">
        <v>1</v>
      </c>
      <c r="H1808" s="23" t="s">
        <v>2379</v>
      </c>
      <c r="I1808" s="23" t="str">
        <f>IF('Medical Examinations'!$B1808&lt;18.5, "Underweight", IF('Medical Examinations'!$B1808&lt;=24.9, "Normal Weight", IF('Medical Examinations'!$B1808&lt;=29.9, "Overweight", "Obesity")))</f>
        <v>Normal Weight</v>
      </c>
      <c r="J1808" s="33" t="str">
        <f>IF('Medical Examinations'!$C1808&lt;5.7, "Normal", IF('Medical Examinations'!$C1808&lt;=6.4, "Prediabetes", "Diabetes"))</f>
        <v>Diabetes</v>
      </c>
    </row>
    <row r="1809" spans="1:10" x14ac:dyDescent="0.3">
      <c r="A1809" s="38" t="s">
        <v>561</v>
      </c>
      <c r="B1809" s="28">
        <v>15.57</v>
      </c>
      <c r="C1809" s="28">
        <v>6.07</v>
      </c>
      <c r="D1809" s="28" t="s">
        <v>2379</v>
      </c>
      <c r="E1809" s="28" t="s">
        <v>2379</v>
      </c>
      <c r="F1809" s="28" t="s">
        <v>2379</v>
      </c>
      <c r="G1809" s="28">
        <v>0</v>
      </c>
      <c r="H1809" s="28" t="s">
        <v>2379</v>
      </c>
      <c r="I1809" s="28" t="str">
        <f>IF('Medical Examinations'!$B1809&lt;18.5, "Underweight", IF('Medical Examinations'!$B1809&lt;=24.9, "Normal Weight", IF('Medical Examinations'!$B1809&lt;=29.9, "Overweight", "Obesity")))</f>
        <v>Underweight</v>
      </c>
      <c r="J1809" s="30" t="str">
        <f>IF('Medical Examinations'!$C1809&lt;5.7, "Normal", IF('Medical Examinations'!$C1809&lt;=6.4, "Prediabetes", "Diabetes"))</f>
        <v>Prediabetes</v>
      </c>
    </row>
    <row r="1810" spans="1:10" x14ac:dyDescent="0.3">
      <c r="A1810" s="39" t="s">
        <v>560</v>
      </c>
      <c r="B1810" s="23">
        <v>23.844999999999999</v>
      </c>
      <c r="C1810" s="23">
        <v>4.3600000000000003</v>
      </c>
      <c r="D1810" s="23" t="s">
        <v>2379</v>
      </c>
      <c r="E1810" s="23" t="s">
        <v>2379</v>
      </c>
      <c r="F1810" s="23" t="s">
        <v>2379</v>
      </c>
      <c r="G1810" s="23">
        <v>0</v>
      </c>
      <c r="H1810" s="23" t="s">
        <v>2379</v>
      </c>
      <c r="I1810" s="23" t="str">
        <f>IF('Medical Examinations'!$B1810&lt;18.5, "Underweight", IF('Medical Examinations'!$B1810&lt;=24.9, "Normal Weight", IF('Medical Examinations'!$B1810&lt;=29.9, "Overweight", "Obesity")))</f>
        <v>Normal Weight</v>
      </c>
      <c r="J1810" s="33" t="str">
        <f>IF('Medical Examinations'!$C1810&lt;5.7, "Normal", IF('Medical Examinations'!$C1810&lt;=6.4, "Prediabetes", "Diabetes"))</f>
        <v>Normal</v>
      </c>
    </row>
    <row r="1811" spans="1:10" x14ac:dyDescent="0.3">
      <c r="A1811" s="38" t="s">
        <v>559</v>
      </c>
      <c r="B1811" s="28">
        <v>22.895</v>
      </c>
      <c r="C1811" s="28">
        <v>5.24</v>
      </c>
      <c r="D1811" s="28" t="s">
        <v>2379</v>
      </c>
      <c r="E1811" s="28" t="s">
        <v>2379</v>
      </c>
      <c r="F1811" s="28" t="s">
        <v>2379</v>
      </c>
      <c r="G1811" s="28">
        <v>1</v>
      </c>
      <c r="H1811" s="28" t="s">
        <v>2379</v>
      </c>
      <c r="I1811" s="28" t="str">
        <f>IF('Medical Examinations'!$B1811&lt;18.5, "Underweight", IF('Medical Examinations'!$B1811&lt;=24.9, "Normal Weight", IF('Medical Examinations'!$B1811&lt;=29.9, "Overweight", "Obesity")))</f>
        <v>Normal Weight</v>
      </c>
      <c r="J1811" s="30" t="str">
        <f>IF('Medical Examinations'!$C1811&lt;5.7, "Normal", IF('Medical Examinations'!$C1811&lt;=6.4, "Prediabetes", "Diabetes"))</f>
        <v>Normal</v>
      </c>
    </row>
    <row r="1812" spans="1:10" x14ac:dyDescent="0.3">
      <c r="A1812" s="39" t="s">
        <v>558</v>
      </c>
      <c r="B1812" s="23">
        <v>21.945</v>
      </c>
      <c r="C1812" s="23">
        <v>5.37</v>
      </c>
      <c r="D1812" s="23" t="s">
        <v>2379</v>
      </c>
      <c r="E1812" s="23" t="s">
        <v>2379</v>
      </c>
      <c r="F1812" s="23" t="s">
        <v>2379</v>
      </c>
      <c r="G1812" s="23">
        <v>1</v>
      </c>
      <c r="H1812" s="23" t="s">
        <v>2379</v>
      </c>
      <c r="I1812" s="23" t="str">
        <f>IF('Medical Examinations'!$B1812&lt;18.5, "Underweight", IF('Medical Examinations'!$B1812&lt;=24.9, "Normal Weight", IF('Medical Examinations'!$B1812&lt;=29.9, "Overweight", "Obesity")))</f>
        <v>Normal Weight</v>
      </c>
      <c r="J1812" s="33" t="str">
        <f>IF('Medical Examinations'!$C1812&lt;5.7, "Normal", IF('Medical Examinations'!$C1812&lt;=6.4, "Prediabetes", "Diabetes"))</f>
        <v>Normal</v>
      </c>
    </row>
    <row r="1813" spans="1:10" x14ac:dyDescent="0.3">
      <c r="A1813" s="38" t="s">
        <v>557</v>
      </c>
      <c r="B1813" s="28">
        <v>19.47</v>
      </c>
      <c r="C1813" s="28">
        <v>6.6</v>
      </c>
      <c r="D1813" s="28" t="s">
        <v>2381</v>
      </c>
      <c r="E1813" s="28" t="s">
        <v>2379</v>
      </c>
      <c r="F1813" s="28" t="s">
        <v>2379</v>
      </c>
      <c r="G1813" s="28">
        <v>0</v>
      </c>
      <c r="H1813" s="28" t="s">
        <v>2379</v>
      </c>
      <c r="I1813" s="28" t="str">
        <f>IF('Medical Examinations'!$B1813&lt;18.5, "Underweight", IF('Medical Examinations'!$B1813&lt;=24.9, "Normal Weight", IF('Medical Examinations'!$B1813&lt;=29.9, "Overweight", "Obesity")))</f>
        <v>Normal Weight</v>
      </c>
      <c r="J1813" s="30" t="str">
        <f>IF('Medical Examinations'!$C1813&lt;5.7, "Normal", IF('Medical Examinations'!$C1813&lt;=6.4, "Prediabetes", "Diabetes"))</f>
        <v>Diabetes</v>
      </c>
    </row>
    <row r="1814" spans="1:10" x14ac:dyDescent="0.3">
      <c r="A1814" s="39" t="s">
        <v>556</v>
      </c>
      <c r="B1814" s="23">
        <v>15.61</v>
      </c>
      <c r="C1814" s="23">
        <v>5.77</v>
      </c>
      <c r="D1814" s="23" t="s">
        <v>2379</v>
      </c>
      <c r="E1814" s="23" t="s">
        <v>2379</v>
      </c>
      <c r="F1814" s="23" t="s">
        <v>2379</v>
      </c>
      <c r="G1814" s="23">
        <v>0</v>
      </c>
      <c r="H1814" s="23" t="s">
        <v>2379</v>
      </c>
      <c r="I1814" s="23" t="str">
        <f>IF('Medical Examinations'!$B1814&lt;18.5, "Underweight", IF('Medical Examinations'!$B1814&lt;=24.9, "Normal Weight", IF('Medical Examinations'!$B1814&lt;=29.9, "Overweight", "Obesity")))</f>
        <v>Underweight</v>
      </c>
      <c r="J1814" s="33" t="str">
        <f>IF('Medical Examinations'!$C1814&lt;5.7, "Normal", IF('Medical Examinations'!$C1814&lt;=6.4, "Prediabetes", "Diabetes"))</f>
        <v>Prediabetes</v>
      </c>
    </row>
    <row r="1815" spans="1:10" x14ac:dyDescent="0.3">
      <c r="A1815" s="38" t="s">
        <v>555</v>
      </c>
      <c r="B1815" s="28">
        <v>28.6</v>
      </c>
      <c r="C1815" s="28">
        <v>6.08</v>
      </c>
      <c r="D1815" s="28" t="s">
        <v>2379</v>
      </c>
      <c r="E1815" s="28" t="s">
        <v>2379</v>
      </c>
      <c r="F1815" s="28" t="s">
        <v>2381</v>
      </c>
      <c r="G1815" s="28">
        <v>1</v>
      </c>
      <c r="H1815" s="28" t="s">
        <v>2379</v>
      </c>
      <c r="I1815" s="28" t="str">
        <f>IF('Medical Examinations'!$B1815&lt;18.5, "Underweight", IF('Medical Examinations'!$B1815&lt;=24.9, "Normal Weight", IF('Medical Examinations'!$B1815&lt;=29.9, "Overweight", "Obesity")))</f>
        <v>Overweight</v>
      </c>
      <c r="J1815" s="30" t="str">
        <f>IF('Medical Examinations'!$C1815&lt;5.7, "Normal", IF('Medical Examinations'!$C1815&lt;=6.4, "Prediabetes", "Diabetes"))</f>
        <v>Prediabetes</v>
      </c>
    </row>
    <row r="1816" spans="1:10" x14ac:dyDescent="0.3">
      <c r="A1816" s="39" t="s">
        <v>554</v>
      </c>
      <c r="B1816" s="23">
        <v>46.53</v>
      </c>
      <c r="C1816" s="23">
        <v>4.16</v>
      </c>
      <c r="D1816" s="23" t="s">
        <v>2379</v>
      </c>
      <c r="E1816" s="23" t="s">
        <v>2379</v>
      </c>
      <c r="F1816" s="23" t="s">
        <v>2379</v>
      </c>
      <c r="G1816" s="23">
        <v>0</v>
      </c>
      <c r="H1816" s="23" t="s">
        <v>2379</v>
      </c>
      <c r="I1816" s="23" t="str">
        <f>IF('Medical Examinations'!$B1816&lt;18.5, "Underweight", IF('Medical Examinations'!$B1816&lt;=24.9, "Normal Weight", IF('Medical Examinations'!$B1816&lt;=29.9, "Overweight", "Obesity")))</f>
        <v>Obesity</v>
      </c>
      <c r="J1816" s="33" t="str">
        <f>IF('Medical Examinations'!$C1816&lt;5.7, "Normal", IF('Medical Examinations'!$C1816&lt;=6.4, "Prediabetes", "Diabetes"))</f>
        <v>Normal</v>
      </c>
    </row>
    <row r="1817" spans="1:10" x14ac:dyDescent="0.3">
      <c r="A1817" s="38" t="s">
        <v>553</v>
      </c>
      <c r="B1817" s="28">
        <v>34.99</v>
      </c>
      <c r="C1817" s="28">
        <v>5.0999999999999996</v>
      </c>
      <c r="D1817" s="28" t="s">
        <v>2379</v>
      </c>
      <c r="E1817" s="28" t="s">
        <v>2379</v>
      </c>
      <c r="F1817" s="28" t="s">
        <v>2381</v>
      </c>
      <c r="G1817" s="28">
        <v>1</v>
      </c>
      <c r="H1817" s="28" t="s">
        <v>2379</v>
      </c>
      <c r="I1817" s="28" t="str">
        <f>IF('Medical Examinations'!$B1817&lt;18.5, "Underweight", IF('Medical Examinations'!$B1817&lt;=24.9, "Normal Weight", IF('Medical Examinations'!$B1817&lt;=29.9, "Overweight", "Obesity")))</f>
        <v>Obesity</v>
      </c>
      <c r="J1817" s="30" t="str">
        <f>IF('Medical Examinations'!$C1817&lt;5.7, "Normal", IF('Medical Examinations'!$C1817&lt;=6.4, "Prediabetes", "Diabetes"))</f>
        <v>Normal</v>
      </c>
    </row>
    <row r="1818" spans="1:10" x14ac:dyDescent="0.3">
      <c r="A1818" s="39" t="s">
        <v>552</v>
      </c>
      <c r="B1818" s="23">
        <v>17.05</v>
      </c>
      <c r="C1818" s="23">
        <v>5.3</v>
      </c>
      <c r="D1818" s="23" t="s">
        <v>2379</v>
      </c>
      <c r="E1818" s="23" t="s">
        <v>2379</v>
      </c>
      <c r="F1818" s="23" t="s">
        <v>2381</v>
      </c>
      <c r="G1818" s="23">
        <v>1</v>
      </c>
      <c r="H1818" s="23" t="s">
        <v>2379</v>
      </c>
      <c r="I1818" s="23" t="str">
        <f>IF('Medical Examinations'!$B1818&lt;18.5, "Underweight", IF('Medical Examinations'!$B1818&lt;=24.9, "Normal Weight", IF('Medical Examinations'!$B1818&lt;=29.9, "Overweight", "Obesity")))</f>
        <v>Underweight</v>
      </c>
      <c r="J1818" s="33" t="str">
        <f>IF('Medical Examinations'!$C1818&lt;5.7, "Normal", IF('Medical Examinations'!$C1818&lt;=6.4, "Prediabetes", "Diabetes"))</f>
        <v>Normal</v>
      </c>
    </row>
    <row r="1819" spans="1:10" x14ac:dyDescent="0.3">
      <c r="A1819" s="38" t="s">
        <v>551</v>
      </c>
      <c r="B1819" s="28">
        <v>37.18</v>
      </c>
      <c r="C1819" s="28">
        <v>4.9000000000000004</v>
      </c>
      <c r="D1819" s="28" t="s">
        <v>2379</v>
      </c>
      <c r="E1819" s="28" t="s">
        <v>2379</v>
      </c>
      <c r="F1819" s="28" t="s">
        <v>2379</v>
      </c>
      <c r="G1819" s="28">
        <v>0</v>
      </c>
      <c r="H1819" s="28" t="s">
        <v>2379</v>
      </c>
      <c r="I1819" s="28" t="str">
        <f>IF('Medical Examinations'!$B1819&lt;18.5, "Underweight", IF('Medical Examinations'!$B1819&lt;=24.9, "Normal Weight", IF('Medical Examinations'!$B1819&lt;=29.9, "Overweight", "Obesity")))</f>
        <v>Obesity</v>
      </c>
      <c r="J1819" s="30" t="str">
        <f>IF('Medical Examinations'!$C1819&lt;5.7, "Normal", IF('Medical Examinations'!$C1819&lt;=6.4, "Prediabetes", "Diabetes"))</f>
        <v>Normal</v>
      </c>
    </row>
    <row r="1820" spans="1:10" x14ac:dyDescent="0.3">
      <c r="A1820" s="39" t="s">
        <v>550</v>
      </c>
      <c r="B1820" s="23">
        <v>35.200000000000003</v>
      </c>
      <c r="C1820" s="23">
        <v>5.55</v>
      </c>
      <c r="D1820" s="23" t="s">
        <v>2379</v>
      </c>
      <c r="E1820" s="23" t="s">
        <v>2379</v>
      </c>
      <c r="F1820" s="23" t="s">
        <v>2379</v>
      </c>
      <c r="G1820" s="23">
        <v>0</v>
      </c>
      <c r="H1820" s="23" t="s">
        <v>2379</v>
      </c>
      <c r="I1820" s="23" t="str">
        <f>IF('Medical Examinations'!$B1820&lt;18.5, "Underweight", IF('Medical Examinations'!$B1820&lt;=24.9, "Normal Weight", IF('Medical Examinations'!$B1820&lt;=29.9, "Overweight", "Obesity")))</f>
        <v>Obesity</v>
      </c>
      <c r="J1820" s="33" t="str">
        <f>IF('Medical Examinations'!$C1820&lt;5.7, "Normal", IF('Medical Examinations'!$C1820&lt;=6.4, "Prediabetes", "Diabetes"))</f>
        <v>Normal</v>
      </c>
    </row>
    <row r="1821" spans="1:10" x14ac:dyDescent="0.3">
      <c r="A1821" s="38" t="s">
        <v>549</v>
      </c>
      <c r="B1821" s="28">
        <v>37.335000000000001</v>
      </c>
      <c r="C1821" s="28">
        <v>4.95</v>
      </c>
      <c r="D1821" s="28" t="s">
        <v>2379</v>
      </c>
      <c r="E1821" s="28" t="s">
        <v>2379</v>
      </c>
      <c r="F1821" s="28" t="s">
        <v>2379</v>
      </c>
      <c r="G1821" s="28">
        <v>0</v>
      </c>
      <c r="H1821" s="28" t="s">
        <v>2379</v>
      </c>
      <c r="I1821" s="28" t="str">
        <f>IF('Medical Examinations'!$B1821&lt;18.5, "Underweight", IF('Medical Examinations'!$B1821&lt;=24.9, "Normal Weight", IF('Medical Examinations'!$B1821&lt;=29.9, "Overweight", "Obesity")))</f>
        <v>Obesity</v>
      </c>
      <c r="J1821" s="30" t="str">
        <f>IF('Medical Examinations'!$C1821&lt;5.7, "Normal", IF('Medical Examinations'!$C1821&lt;=6.4, "Prediabetes", "Diabetes"))</f>
        <v>Normal</v>
      </c>
    </row>
    <row r="1822" spans="1:10" x14ac:dyDescent="0.3">
      <c r="A1822" s="39" t="s">
        <v>548</v>
      </c>
      <c r="B1822" s="23">
        <v>27.265000000000001</v>
      </c>
      <c r="C1822" s="23">
        <v>6.46</v>
      </c>
      <c r="D1822" s="23" t="s">
        <v>2381</v>
      </c>
      <c r="E1822" s="23" t="s">
        <v>2379</v>
      </c>
      <c r="F1822" s="23" t="s">
        <v>2379</v>
      </c>
      <c r="G1822" s="23">
        <v>0</v>
      </c>
      <c r="H1822" s="23" t="s">
        <v>2379</v>
      </c>
      <c r="I1822" s="23" t="str">
        <f>IF('Medical Examinations'!$B1822&lt;18.5, "Underweight", IF('Medical Examinations'!$B1822&lt;=24.9, "Normal Weight", IF('Medical Examinations'!$B1822&lt;=29.9, "Overweight", "Obesity")))</f>
        <v>Overweight</v>
      </c>
      <c r="J1822" s="33" t="str">
        <f>IF('Medical Examinations'!$C1822&lt;5.7, "Normal", IF('Medical Examinations'!$C1822&lt;=6.4, "Prediabetes", "Diabetes"))</f>
        <v>Diabetes</v>
      </c>
    </row>
    <row r="1823" spans="1:10" x14ac:dyDescent="0.3">
      <c r="A1823" s="38" t="s">
        <v>547</v>
      </c>
      <c r="B1823" s="28">
        <v>30.8</v>
      </c>
      <c r="C1823" s="28">
        <v>4.9000000000000004</v>
      </c>
      <c r="D1823" s="28" t="s">
        <v>2381</v>
      </c>
      <c r="E1823" s="28" t="s">
        <v>2379</v>
      </c>
      <c r="F1823" s="28" t="s">
        <v>2379</v>
      </c>
      <c r="G1823" s="28">
        <v>0</v>
      </c>
      <c r="H1823" s="28" t="s">
        <v>2379</v>
      </c>
      <c r="I1823" s="28" t="str">
        <f>IF('Medical Examinations'!$B1823&lt;18.5, "Underweight", IF('Medical Examinations'!$B1823&lt;=24.9, "Normal Weight", IF('Medical Examinations'!$B1823&lt;=29.9, "Overweight", "Obesity")))</f>
        <v>Obesity</v>
      </c>
      <c r="J1823" s="30" t="str">
        <f>IF('Medical Examinations'!$C1823&lt;5.7, "Normal", IF('Medical Examinations'!$C1823&lt;=6.4, "Prediabetes", "Diabetes"))</f>
        <v>Normal</v>
      </c>
    </row>
    <row r="1824" spans="1:10" x14ac:dyDescent="0.3">
      <c r="A1824" s="39" t="s">
        <v>546</v>
      </c>
      <c r="B1824" s="23">
        <v>30.21</v>
      </c>
      <c r="C1824" s="23">
        <v>5.21</v>
      </c>
      <c r="D1824" s="23" t="s">
        <v>2379</v>
      </c>
      <c r="E1824" s="23" t="s">
        <v>2379</v>
      </c>
      <c r="F1824" s="23" t="s">
        <v>2379</v>
      </c>
      <c r="G1824" s="23">
        <v>1</v>
      </c>
      <c r="H1824" s="23" t="s">
        <v>2379</v>
      </c>
      <c r="I1824" s="23" t="str">
        <f>IF('Medical Examinations'!$B1824&lt;18.5, "Underweight", IF('Medical Examinations'!$B1824&lt;=24.9, "Normal Weight", IF('Medical Examinations'!$B1824&lt;=29.9, "Overweight", "Obesity")))</f>
        <v>Obesity</v>
      </c>
      <c r="J1824" s="33" t="str">
        <f>IF('Medical Examinations'!$C1824&lt;5.7, "Normal", IF('Medical Examinations'!$C1824&lt;=6.4, "Prediabetes", "Diabetes"))</f>
        <v>Normal</v>
      </c>
    </row>
    <row r="1825" spans="1:10" x14ac:dyDescent="0.3">
      <c r="A1825" s="38" t="s">
        <v>545</v>
      </c>
      <c r="B1825" s="28">
        <v>35.340000000000003</v>
      </c>
      <c r="C1825" s="28">
        <v>4.13</v>
      </c>
      <c r="D1825" s="28" t="s">
        <v>2379</v>
      </c>
      <c r="E1825" s="28" t="s">
        <v>2380</v>
      </c>
      <c r="F1825" s="28" t="s">
        <v>2379</v>
      </c>
      <c r="G1825" s="28">
        <v>1</v>
      </c>
      <c r="H1825" s="28" t="s">
        <v>2379</v>
      </c>
      <c r="I1825" s="28" t="str">
        <f>IF('Medical Examinations'!$B1825&lt;18.5, "Underweight", IF('Medical Examinations'!$B1825&lt;=24.9, "Normal Weight", IF('Medical Examinations'!$B1825&lt;=29.9, "Overweight", "Obesity")))</f>
        <v>Obesity</v>
      </c>
      <c r="J1825" s="30" t="str">
        <f>IF('Medical Examinations'!$C1825&lt;5.7, "Normal", IF('Medical Examinations'!$C1825&lt;=6.4, "Prediabetes", "Diabetes"))</f>
        <v>Normal</v>
      </c>
    </row>
    <row r="1826" spans="1:10" x14ac:dyDescent="0.3">
      <c r="A1826" s="39" t="s">
        <v>544</v>
      </c>
      <c r="B1826" s="23">
        <v>26.695</v>
      </c>
      <c r="C1826" s="23">
        <v>5.28</v>
      </c>
      <c r="D1826" s="23" t="s">
        <v>2379</v>
      </c>
      <c r="E1826" s="23" t="s">
        <v>2379</v>
      </c>
      <c r="F1826" s="23" t="s">
        <v>2379</v>
      </c>
      <c r="G1826" s="23">
        <v>0</v>
      </c>
      <c r="H1826" s="23" t="s">
        <v>2379</v>
      </c>
      <c r="I1826" s="23" t="str">
        <f>IF('Medical Examinations'!$B1826&lt;18.5, "Underweight", IF('Medical Examinations'!$B1826&lt;=24.9, "Normal Weight", IF('Medical Examinations'!$B1826&lt;=29.9, "Overweight", "Obesity")))</f>
        <v>Overweight</v>
      </c>
      <c r="J1826" s="33" t="str">
        <f>IF('Medical Examinations'!$C1826&lt;5.7, "Normal", IF('Medical Examinations'!$C1826&lt;=6.4, "Prediabetes", "Diabetes"))</f>
        <v>Normal</v>
      </c>
    </row>
    <row r="1827" spans="1:10" x14ac:dyDescent="0.3">
      <c r="A1827" s="38" t="s">
        <v>543</v>
      </c>
      <c r="B1827" s="28">
        <v>29.355</v>
      </c>
      <c r="C1827" s="28">
        <v>4.68</v>
      </c>
      <c r="D1827" s="28" t="s">
        <v>2381</v>
      </c>
      <c r="E1827" s="28" t="s">
        <v>2379</v>
      </c>
      <c r="F1827" s="28" t="s">
        <v>2379</v>
      </c>
      <c r="G1827" s="28">
        <v>0</v>
      </c>
      <c r="H1827" s="28" t="s">
        <v>2379</v>
      </c>
      <c r="I1827" s="28" t="str">
        <f>IF('Medical Examinations'!$B1827&lt;18.5, "Underweight", IF('Medical Examinations'!$B1827&lt;=24.9, "Normal Weight", IF('Medical Examinations'!$B1827&lt;=29.9, "Overweight", "Obesity")))</f>
        <v>Overweight</v>
      </c>
      <c r="J1827" s="30" t="str">
        <f>IF('Medical Examinations'!$C1827&lt;5.7, "Normal", IF('Medical Examinations'!$C1827&lt;=6.4, "Prediabetes", "Diabetes"))</f>
        <v>Normal</v>
      </c>
    </row>
    <row r="1828" spans="1:10" x14ac:dyDescent="0.3">
      <c r="A1828" s="39" t="s">
        <v>542</v>
      </c>
      <c r="B1828" s="23">
        <v>29.59</v>
      </c>
      <c r="C1828" s="23">
        <v>4.0599999999999996</v>
      </c>
      <c r="D1828" s="23" t="s">
        <v>2379</v>
      </c>
      <c r="E1828" s="23" t="s">
        <v>2379</v>
      </c>
      <c r="F1828" s="23" t="s">
        <v>2379</v>
      </c>
      <c r="G1828" s="23">
        <v>0</v>
      </c>
      <c r="H1828" s="23" t="s">
        <v>2379</v>
      </c>
      <c r="I1828" s="23" t="str">
        <f>IF('Medical Examinations'!$B1828&lt;18.5, "Underweight", IF('Medical Examinations'!$B1828&lt;=24.9, "Normal Weight", IF('Medical Examinations'!$B1828&lt;=29.9, "Overweight", "Obesity")))</f>
        <v>Overweight</v>
      </c>
      <c r="J1828" s="33" t="str">
        <f>IF('Medical Examinations'!$C1828&lt;5.7, "Normal", IF('Medical Examinations'!$C1828&lt;=6.4, "Prediabetes", "Diabetes"))</f>
        <v>Normal</v>
      </c>
    </row>
    <row r="1829" spans="1:10" x14ac:dyDescent="0.3">
      <c r="A1829" s="38" t="s">
        <v>541</v>
      </c>
      <c r="B1829" s="28">
        <v>31.35</v>
      </c>
      <c r="C1829" s="28">
        <v>4.2</v>
      </c>
      <c r="D1829" s="28" t="s">
        <v>2379</v>
      </c>
      <c r="E1829" s="28" t="s">
        <v>2380</v>
      </c>
      <c r="F1829" s="28" t="s">
        <v>2379</v>
      </c>
      <c r="G1829" s="28">
        <v>1</v>
      </c>
      <c r="H1829" s="28" t="s">
        <v>2379</v>
      </c>
      <c r="I1829" s="28" t="str">
        <f>IF('Medical Examinations'!$B1829&lt;18.5, "Underweight", IF('Medical Examinations'!$B1829&lt;=24.9, "Normal Weight", IF('Medical Examinations'!$B1829&lt;=29.9, "Overweight", "Obesity")))</f>
        <v>Obesity</v>
      </c>
      <c r="J1829" s="30" t="str">
        <f>IF('Medical Examinations'!$C1829&lt;5.7, "Normal", IF('Medical Examinations'!$C1829&lt;=6.4, "Prediabetes", "Diabetes"))</f>
        <v>Normal</v>
      </c>
    </row>
    <row r="1830" spans="1:10" x14ac:dyDescent="0.3">
      <c r="A1830" s="39" t="s">
        <v>540</v>
      </c>
      <c r="B1830" s="23">
        <v>20.52</v>
      </c>
      <c r="C1830" s="23">
        <v>4.83</v>
      </c>
      <c r="D1830" s="23" t="s">
        <v>2379</v>
      </c>
      <c r="E1830" s="23" t="s">
        <v>2379</v>
      </c>
      <c r="F1830" s="23" t="s">
        <v>2379</v>
      </c>
      <c r="G1830" s="23">
        <v>0</v>
      </c>
      <c r="H1830" s="23" t="s">
        <v>2379</v>
      </c>
      <c r="I1830" s="23" t="str">
        <f>IF('Medical Examinations'!$B1830&lt;18.5, "Underweight", IF('Medical Examinations'!$B1830&lt;=24.9, "Normal Weight", IF('Medical Examinations'!$B1830&lt;=29.9, "Overweight", "Obesity")))</f>
        <v>Normal Weight</v>
      </c>
      <c r="J1830" s="33" t="str">
        <f>IF('Medical Examinations'!$C1830&lt;5.7, "Normal", IF('Medical Examinations'!$C1830&lt;=6.4, "Prediabetes", "Diabetes"))</f>
        <v>Normal</v>
      </c>
    </row>
    <row r="1831" spans="1:10" x14ac:dyDescent="0.3">
      <c r="A1831" s="38" t="s">
        <v>539</v>
      </c>
      <c r="B1831" s="28">
        <v>42.9</v>
      </c>
      <c r="C1831" s="28">
        <v>4.87</v>
      </c>
      <c r="D1831" s="28" t="s">
        <v>2381</v>
      </c>
      <c r="E1831" s="28" t="s">
        <v>2379</v>
      </c>
      <c r="F1831" s="28" t="s">
        <v>2379</v>
      </c>
      <c r="G1831" s="28">
        <v>1</v>
      </c>
      <c r="H1831" s="28" t="s">
        <v>2379</v>
      </c>
      <c r="I1831" s="28" t="str">
        <f>IF('Medical Examinations'!$B1831&lt;18.5, "Underweight", IF('Medical Examinations'!$B1831&lt;=24.9, "Normal Weight", IF('Medical Examinations'!$B1831&lt;=29.9, "Overweight", "Obesity")))</f>
        <v>Obesity</v>
      </c>
      <c r="J1831" s="30" t="str">
        <f>IF('Medical Examinations'!$C1831&lt;5.7, "Normal", IF('Medical Examinations'!$C1831&lt;=6.4, "Prediabetes", "Diabetes"))</f>
        <v>Normal</v>
      </c>
    </row>
    <row r="1832" spans="1:10" x14ac:dyDescent="0.3">
      <c r="A1832" s="39" t="s">
        <v>538</v>
      </c>
      <c r="B1832" s="23">
        <v>24.6</v>
      </c>
      <c r="C1832" s="23">
        <v>5.86</v>
      </c>
      <c r="D1832" s="23" t="s">
        <v>2379</v>
      </c>
      <c r="E1832" s="23" t="s">
        <v>2379</v>
      </c>
      <c r="F1832" s="23" t="s">
        <v>2381</v>
      </c>
      <c r="G1832" s="23">
        <v>1</v>
      </c>
      <c r="H1832" s="23" t="s">
        <v>2379</v>
      </c>
      <c r="I1832" s="23" t="str">
        <f>IF('Medical Examinations'!$B1832&lt;18.5, "Underweight", IF('Medical Examinations'!$B1832&lt;=24.9, "Normal Weight", IF('Medical Examinations'!$B1832&lt;=29.9, "Overweight", "Obesity")))</f>
        <v>Normal Weight</v>
      </c>
      <c r="J1832" s="33" t="str">
        <f>IF('Medical Examinations'!$C1832&lt;5.7, "Normal", IF('Medical Examinations'!$C1832&lt;=6.4, "Prediabetes", "Diabetes"))</f>
        <v>Prediabetes</v>
      </c>
    </row>
    <row r="1833" spans="1:10" x14ac:dyDescent="0.3">
      <c r="A1833" s="38" t="s">
        <v>537</v>
      </c>
      <c r="B1833" s="28">
        <v>28.405000000000001</v>
      </c>
      <c r="C1833" s="28">
        <v>4.12</v>
      </c>
      <c r="D1833" s="28" t="s">
        <v>2379</v>
      </c>
      <c r="E1833" s="28" t="s">
        <v>2379</v>
      </c>
      <c r="F1833" s="28" t="s">
        <v>2379</v>
      </c>
      <c r="G1833" s="28">
        <v>1</v>
      </c>
      <c r="H1833" s="28" t="s">
        <v>2379</v>
      </c>
      <c r="I1833" s="28" t="str">
        <f>IF('Medical Examinations'!$B1833&lt;18.5, "Underweight", IF('Medical Examinations'!$B1833&lt;=24.9, "Normal Weight", IF('Medical Examinations'!$B1833&lt;=29.9, "Overweight", "Obesity")))</f>
        <v>Overweight</v>
      </c>
      <c r="J1833" s="30" t="str">
        <f>IF('Medical Examinations'!$C1833&lt;5.7, "Normal", IF('Medical Examinations'!$C1833&lt;=6.4, "Prediabetes", "Diabetes"))</f>
        <v>Normal</v>
      </c>
    </row>
    <row r="1834" spans="1:10" x14ac:dyDescent="0.3">
      <c r="A1834" s="39" t="s">
        <v>536</v>
      </c>
      <c r="B1834" s="23">
        <v>34.674999999999997</v>
      </c>
      <c r="C1834" s="23">
        <v>5.71</v>
      </c>
      <c r="D1834" s="23" t="s">
        <v>2381</v>
      </c>
      <c r="E1834" s="23" t="s">
        <v>2379</v>
      </c>
      <c r="F1834" s="23" t="s">
        <v>2379</v>
      </c>
      <c r="G1834" s="23">
        <v>1</v>
      </c>
      <c r="H1834" s="23" t="s">
        <v>2379</v>
      </c>
      <c r="I1834" s="23" t="str">
        <f>IF('Medical Examinations'!$B1834&lt;18.5, "Underweight", IF('Medical Examinations'!$B1834&lt;=24.9, "Normal Weight", IF('Medical Examinations'!$B1834&lt;=29.9, "Overweight", "Obesity")))</f>
        <v>Obesity</v>
      </c>
      <c r="J1834" s="33" t="str">
        <f>IF('Medical Examinations'!$C1834&lt;5.7, "Normal", IF('Medical Examinations'!$C1834&lt;=6.4, "Prediabetes", "Diabetes"))</f>
        <v>Prediabetes</v>
      </c>
    </row>
    <row r="1835" spans="1:10" x14ac:dyDescent="0.3">
      <c r="A1835" s="38" t="s">
        <v>535</v>
      </c>
      <c r="B1835" s="28">
        <v>18.850000000000001</v>
      </c>
      <c r="C1835" s="28">
        <v>6.03</v>
      </c>
      <c r="D1835" s="28" t="s">
        <v>2379</v>
      </c>
      <c r="E1835" s="28" t="s">
        <v>2379</v>
      </c>
      <c r="F1835" s="28" t="s">
        <v>2379</v>
      </c>
      <c r="G1835" s="28">
        <v>1</v>
      </c>
      <c r="H1835" s="28" t="s">
        <v>2379</v>
      </c>
      <c r="I1835" s="28" t="str">
        <f>IF('Medical Examinations'!$B1835&lt;18.5, "Underweight", IF('Medical Examinations'!$B1835&lt;=24.9, "Normal Weight", IF('Medical Examinations'!$B1835&lt;=29.9, "Overweight", "Obesity")))</f>
        <v>Normal Weight</v>
      </c>
      <c r="J1835" s="30" t="str">
        <f>IF('Medical Examinations'!$C1835&lt;5.7, "Normal", IF('Medical Examinations'!$C1835&lt;=6.4, "Prediabetes", "Diabetes"))</f>
        <v>Prediabetes</v>
      </c>
    </row>
    <row r="1836" spans="1:10" x14ac:dyDescent="0.3">
      <c r="A1836" s="39" t="s">
        <v>533</v>
      </c>
      <c r="B1836" s="23">
        <v>34.130000000000003</v>
      </c>
      <c r="C1836" s="23">
        <v>5.65</v>
      </c>
      <c r="D1836" s="23" t="s">
        <v>2379</v>
      </c>
      <c r="E1836" s="23" t="s">
        <v>2379</v>
      </c>
      <c r="F1836" s="23" t="s">
        <v>2381</v>
      </c>
      <c r="G1836" s="23">
        <v>1</v>
      </c>
      <c r="H1836" s="23" t="s">
        <v>2379</v>
      </c>
      <c r="I1836" s="23" t="str">
        <f>IF('Medical Examinations'!$B1836&lt;18.5, "Underweight", IF('Medical Examinations'!$B1836&lt;=24.9, "Normal Weight", IF('Medical Examinations'!$B1836&lt;=29.9, "Overweight", "Obesity")))</f>
        <v>Obesity</v>
      </c>
      <c r="J1836" s="33" t="str">
        <f>IF('Medical Examinations'!$C1836&lt;5.7, "Normal", IF('Medical Examinations'!$C1836&lt;=6.4, "Prediabetes", "Diabetes"))</f>
        <v>Normal</v>
      </c>
    </row>
    <row r="1837" spans="1:10" x14ac:dyDescent="0.3">
      <c r="A1837" s="38" t="s">
        <v>532</v>
      </c>
      <c r="B1837" s="28">
        <v>17.34</v>
      </c>
      <c r="C1837" s="28">
        <v>5.05</v>
      </c>
      <c r="D1837" s="28" t="s">
        <v>2379</v>
      </c>
      <c r="E1837" s="28" t="s">
        <v>2379</v>
      </c>
      <c r="F1837" s="28" t="s">
        <v>2379</v>
      </c>
      <c r="G1837" s="28">
        <v>0</v>
      </c>
      <c r="H1837" s="28" t="s">
        <v>2379</v>
      </c>
      <c r="I1837" s="28" t="str">
        <f>IF('Medical Examinations'!$B1837&lt;18.5, "Underweight", IF('Medical Examinations'!$B1837&lt;=24.9, "Normal Weight", IF('Medical Examinations'!$B1837&lt;=29.9, "Overweight", "Obesity")))</f>
        <v>Underweight</v>
      </c>
      <c r="J1837" s="30" t="str">
        <f>IF('Medical Examinations'!$C1837&lt;5.7, "Normal", IF('Medical Examinations'!$C1837&lt;=6.4, "Prediabetes", "Diabetes"))</f>
        <v>Normal</v>
      </c>
    </row>
    <row r="1838" spans="1:10" x14ac:dyDescent="0.3">
      <c r="A1838" s="39" t="s">
        <v>531</v>
      </c>
      <c r="B1838" s="23">
        <v>17.440000000000001</v>
      </c>
      <c r="C1838" s="23">
        <v>6.26</v>
      </c>
      <c r="D1838" s="23" t="s">
        <v>2379</v>
      </c>
      <c r="E1838" s="23" t="s">
        <v>2379</v>
      </c>
      <c r="F1838" s="23" t="s">
        <v>2379</v>
      </c>
      <c r="G1838" s="23">
        <v>0</v>
      </c>
      <c r="H1838" s="23" t="s">
        <v>2379</v>
      </c>
      <c r="I1838" s="23" t="str">
        <f>IF('Medical Examinations'!$B1838&lt;18.5, "Underweight", IF('Medical Examinations'!$B1838&lt;=24.9, "Normal Weight", IF('Medical Examinations'!$B1838&lt;=29.9, "Overweight", "Obesity")))</f>
        <v>Underweight</v>
      </c>
      <c r="J1838" s="33" t="str">
        <f>IF('Medical Examinations'!$C1838&lt;5.7, "Normal", IF('Medical Examinations'!$C1838&lt;=6.4, "Prediabetes", "Diabetes"))</f>
        <v>Prediabetes</v>
      </c>
    </row>
    <row r="1839" spans="1:10" x14ac:dyDescent="0.3">
      <c r="A1839" s="38" t="s">
        <v>530</v>
      </c>
      <c r="B1839" s="28">
        <v>33.659999999999997</v>
      </c>
      <c r="C1839" s="28">
        <v>4.08</v>
      </c>
      <c r="D1839" s="28" t="s">
        <v>2381</v>
      </c>
      <c r="E1839" s="28" t="s">
        <v>2379</v>
      </c>
      <c r="F1839" s="28" t="s">
        <v>2381</v>
      </c>
      <c r="G1839" s="28">
        <v>1</v>
      </c>
      <c r="H1839" s="28" t="s">
        <v>2379</v>
      </c>
      <c r="I1839" s="28" t="str">
        <f>IF('Medical Examinations'!$B1839&lt;18.5, "Underweight", IF('Medical Examinations'!$B1839&lt;=24.9, "Normal Weight", IF('Medical Examinations'!$B1839&lt;=29.9, "Overweight", "Obesity")))</f>
        <v>Obesity</v>
      </c>
      <c r="J1839" s="30" t="str">
        <f>IF('Medical Examinations'!$C1839&lt;5.7, "Normal", IF('Medical Examinations'!$C1839&lt;=6.4, "Prediabetes", "Diabetes"))</f>
        <v>Normal</v>
      </c>
    </row>
    <row r="1840" spans="1:10" x14ac:dyDescent="0.3">
      <c r="A1840" s="39" t="s">
        <v>529</v>
      </c>
      <c r="B1840" s="23">
        <v>21.375</v>
      </c>
      <c r="C1840" s="23">
        <v>6.19</v>
      </c>
      <c r="D1840" s="23" t="s">
        <v>2381</v>
      </c>
      <c r="E1840" s="23" t="s">
        <v>2379</v>
      </c>
      <c r="F1840" s="23" t="s">
        <v>2379</v>
      </c>
      <c r="G1840" s="23">
        <v>1</v>
      </c>
      <c r="H1840" s="23" t="s">
        <v>2379</v>
      </c>
      <c r="I1840" s="23" t="str">
        <f>IF('Medical Examinations'!$B1840&lt;18.5, "Underweight", IF('Medical Examinations'!$B1840&lt;=24.9, "Normal Weight", IF('Medical Examinations'!$B1840&lt;=29.9, "Overweight", "Obesity")))</f>
        <v>Normal Weight</v>
      </c>
      <c r="J1840" s="33" t="str">
        <f>IF('Medical Examinations'!$C1840&lt;5.7, "Normal", IF('Medical Examinations'!$C1840&lt;=6.4, "Prediabetes", "Diabetes"))</f>
        <v>Prediabetes</v>
      </c>
    </row>
    <row r="1841" spans="1:10" x14ac:dyDescent="0.3">
      <c r="A1841" s="38" t="s">
        <v>528</v>
      </c>
      <c r="B1841" s="28">
        <v>27.14</v>
      </c>
      <c r="C1841" s="28">
        <v>6.01</v>
      </c>
      <c r="D1841" s="28" t="s">
        <v>2379</v>
      </c>
      <c r="E1841" s="28" t="s">
        <v>2379</v>
      </c>
      <c r="F1841" s="28" t="s">
        <v>2379</v>
      </c>
      <c r="G1841" s="28">
        <v>1</v>
      </c>
      <c r="H1841" s="28" t="s">
        <v>2379</v>
      </c>
      <c r="I1841" s="28" t="str">
        <f>IF('Medical Examinations'!$B1841&lt;18.5, "Underweight", IF('Medical Examinations'!$B1841&lt;=24.9, "Normal Weight", IF('Medical Examinations'!$B1841&lt;=29.9, "Overweight", "Obesity")))</f>
        <v>Overweight</v>
      </c>
      <c r="J1841" s="30" t="str">
        <f>IF('Medical Examinations'!$C1841&lt;5.7, "Normal", IF('Medical Examinations'!$C1841&lt;=6.4, "Prediabetes", "Diabetes"))</f>
        <v>Prediabetes</v>
      </c>
    </row>
    <row r="1842" spans="1:10" x14ac:dyDescent="0.3">
      <c r="A1842" s="39" t="s">
        <v>527</v>
      </c>
      <c r="B1842" s="23">
        <v>35.78</v>
      </c>
      <c r="C1842" s="23">
        <v>6.07</v>
      </c>
      <c r="D1842" s="23" t="s">
        <v>2379</v>
      </c>
      <c r="E1842" s="23" t="s">
        <v>2380</v>
      </c>
      <c r="F1842" s="23" t="s">
        <v>2379</v>
      </c>
      <c r="G1842" s="23">
        <v>1</v>
      </c>
      <c r="H1842" s="23" t="s">
        <v>2379</v>
      </c>
      <c r="I1842" s="23" t="str">
        <f>IF('Medical Examinations'!$B1842&lt;18.5, "Underweight", IF('Medical Examinations'!$B1842&lt;=24.9, "Normal Weight", IF('Medical Examinations'!$B1842&lt;=29.9, "Overweight", "Obesity")))</f>
        <v>Obesity</v>
      </c>
      <c r="J1842" s="33" t="str">
        <f>IF('Medical Examinations'!$C1842&lt;5.7, "Normal", IF('Medical Examinations'!$C1842&lt;=6.4, "Prediabetes", "Diabetes"))</f>
        <v>Prediabetes</v>
      </c>
    </row>
    <row r="1843" spans="1:10" x14ac:dyDescent="0.3">
      <c r="A1843" s="38" t="s">
        <v>526</v>
      </c>
      <c r="B1843" s="28">
        <v>34.96</v>
      </c>
      <c r="C1843" s="28">
        <v>5.63</v>
      </c>
      <c r="D1843" s="28" t="s">
        <v>2379</v>
      </c>
      <c r="E1843" s="28" t="s">
        <v>2379</v>
      </c>
      <c r="F1843" s="28" t="s">
        <v>2379</v>
      </c>
      <c r="G1843" s="28">
        <v>0</v>
      </c>
      <c r="H1843" s="28" t="s">
        <v>2379</v>
      </c>
      <c r="I1843" s="28" t="str">
        <f>IF('Medical Examinations'!$B1843&lt;18.5, "Underweight", IF('Medical Examinations'!$B1843&lt;=24.9, "Normal Weight", IF('Medical Examinations'!$B1843&lt;=29.9, "Overweight", "Obesity")))</f>
        <v>Obesity</v>
      </c>
      <c r="J1843" s="30" t="str">
        <f>IF('Medical Examinations'!$C1843&lt;5.7, "Normal", IF('Medical Examinations'!$C1843&lt;=6.4, "Prediabetes", "Diabetes"))</f>
        <v>Normal</v>
      </c>
    </row>
    <row r="1844" spans="1:10" x14ac:dyDescent="0.3">
      <c r="A1844" s="39" t="s">
        <v>525</v>
      </c>
      <c r="B1844" s="23">
        <v>38.39</v>
      </c>
      <c r="C1844" s="23">
        <v>6.05</v>
      </c>
      <c r="D1844" s="23" t="s">
        <v>2379</v>
      </c>
      <c r="E1844" s="23" t="s">
        <v>2379</v>
      </c>
      <c r="F1844" s="23" t="s">
        <v>2379</v>
      </c>
      <c r="G1844" s="23">
        <v>0</v>
      </c>
      <c r="H1844" s="23" t="s">
        <v>2379</v>
      </c>
      <c r="I1844" s="23" t="str">
        <f>IF('Medical Examinations'!$B1844&lt;18.5, "Underweight", IF('Medical Examinations'!$B1844&lt;=24.9, "Normal Weight", IF('Medical Examinations'!$B1844&lt;=29.9, "Overweight", "Obesity")))</f>
        <v>Obesity</v>
      </c>
      <c r="J1844" s="33" t="str">
        <f>IF('Medical Examinations'!$C1844&lt;5.7, "Normal", IF('Medical Examinations'!$C1844&lt;=6.4, "Prediabetes", "Diabetes"))</f>
        <v>Prediabetes</v>
      </c>
    </row>
    <row r="1845" spans="1:10" x14ac:dyDescent="0.3">
      <c r="A1845" s="38" t="s">
        <v>524</v>
      </c>
      <c r="B1845" s="28">
        <v>33.82</v>
      </c>
      <c r="C1845" s="28">
        <v>4.6500000000000004</v>
      </c>
      <c r="D1845" s="28" t="s">
        <v>2379</v>
      </c>
      <c r="E1845" s="28" t="s">
        <v>2379</v>
      </c>
      <c r="F1845" s="28" t="s">
        <v>2379</v>
      </c>
      <c r="G1845" s="28">
        <v>0</v>
      </c>
      <c r="H1845" s="28" t="s">
        <v>2379</v>
      </c>
      <c r="I1845" s="28" t="str">
        <f>IF('Medical Examinations'!$B1845&lt;18.5, "Underweight", IF('Medical Examinations'!$B1845&lt;=24.9, "Normal Weight", IF('Medical Examinations'!$B1845&lt;=29.9, "Overweight", "Obesity")))</f>
        <v>Obesity</v>
      </c>
      <c r="J1845" s="30" t="str">
        <f>IF('Medical Examinations'!$C1845&lt;5.7, "Normal", IF('Medical Examinations'!$C1845&lt;=6.4, "Prediabetes", "Diabetes"))</f>
        <v>Normal</v>
      </c>
    </row>
    <row r="1846" spans="1:10" x14ac:dyDescent="0.3">
      <c r="A1846" s="39" t="s">
        <v>523</v>
      </c>
      <c r="B1846" s="23">
        <v>27.835000000000001</v>
      </c>
      <c r="C1846" s="23">
        <v>5.37</v>
      </c>
      <c r="D1846" s="23" t="s">
        <v>2379</v>
      </c>
      <c r="E1846" s="23" t="s">
        <v>2379</v>
      </c>
      <c r="F1846" s="23" t="s">
        <v>2379</v>
      </c>
      <c r="G1846" s="23">
        <v>0</v>
      </c>
      <c r="H1846" s="23" t="s">
        <v>2379</v>
      </c>
      <c r="I1846" s="23" t="str">
        <f>IF('Medical Examinations'!$B1846&lt;18.5, "Underweight", IF('Medical Examinations'!$B1846&lt;=24.9, "Normal Weight", IF('Medical Examinations'!$B1846&lt;=29.9, "Overweight", "Obesity")))</f>
        <v>Overweight</v>
      </c>
      <c r="J1846" s="33" t="str">
        <f>IF('Medical Examinations'!$C1846&lt;5.7, "Normal", IF('Medical Examinations'!$C1846&lt;=6.4, "Prediabetes", "Diabetes"))</f>
        <v>Normal</v>
      </c>
    </row>
    <row r="1847" spans="1:10" x14ac:dyDescent="0.3">
      <c r="A1847" s="38" t="s">
        <v>522</v>
      </c>
      <c r="B1847" s="28">
        <v>33</v>
      </c>
      <c r="C1847" s="28">
        <v>5.39</v>
      </c>
      <c r="D1847" s="28" t="s">
        <v>2379</v>
      </c>
      <c r="E1847" s="28" t="s">
        <v>2379</v>
      </c>
      <c r="F1847" s="28" t="s">
        <v>2379</v>
      </c>
      <c r="G1847" s="28">
        <v>0</v>
      </c>
      <c r="H1847" s="28" t="s">
        <v>2379</v>
      </c>
      <c r="I1847" s="28" t="str">
        <f>IF('Medical Examinations'!$B1847&lt;18.5, "Underweight", IF('Medical Examinations'!$B1847&lt;=24.9, "Normal Weight", IF('Medical Examinations'!$B1847&lt;=29.9, "Overweight", "Obesity")))</f>
        <v>Obesity</v>
      </c>
      <c r="J1847" s="30" t="str">
        <f>IF('Medical Examinations'!$C1847&lt;5.7, "Normal", IF('Medical Examinations'!$C1847&lt;=6.4, "Prediabetes", "Diabetes"))</f>
        <v>Normal</v>
      </c>
    </row>
    <row r="1848" spans="1:10" x14ac:dyDescent="0.3">
      <c r="A1848" s="39" t="s">
        <v>521</v>
      </c>
      <c r="B1848" s="23">
        <v>26.885000000000002</v>
      </c>
      <c r="C1848" s="23">
        <v>5.86</v>
      </c>
      <c r="D1848" s="23" t="s">
        <v>2379</v>
      </c>
      <c r="E1848" s="23" t="s">
        <v>2379</v>
      </c>
      <c r="F1848" s="23" t="s">
        <v>2379</v>
      </c>
      <c r="G1848" s="23">
        <v>0</v>
      </c>
      <c r="H1848" s="23" t="s">
        <v>2379</v>
      </c>
      <c r="I1848" s="23" t="str">
        <f>IF('Medical Examinations'!$B1848&lt;18.5, "Underweight", IF('Medical Examinations'!$B1848&lt;=24.9, "Normal Weight", IF('Medical Examinations'!$B1848&lt;=29.9, "Overweight", "Obesity")))</f>
        <v>Overweight</v>
      </c>
      <c r="J1848" s="33" t="str">
        <f>IF('Medical Examinations'!$C1848&lt;5.7, "Normal", IF('Medical Examinations'!$C1848&lt;=6.4, "Prediabetes", "Diabetes"))</f>
        <v>Prediabetes</v>
      </c>
    </row>
    <row r="1849" spans="1:10" x14ac:dyDescent="0.3">
      <c r="A1849" s="38" t="s">
        <v>520</v>
      </c>
      <c r="B1849" s="28">
        <v>29.26</v>
      </c>
      <c r="C1849" s="28">
        <v>4.4400000000000004</v>
      </c>
      <c r="D1849" s="28" t="s">
        <v>2379</v>
      </c>
      <c r="E1849" s="28" t="s">
        <v>2379</v>
      </c>
      <c r="F1849" s="28" t="s">
        <v>2379</v>
      </c>
      <c r="G1849" s="28">
        <v>0</v>
      </c>
      <c r="H1849" s="28" t="s">
        <v>2379</v>
      </c>
      <c r="I1849" s="28" t="str">
        <f>IF('Medical Examinations'!$B1849&lt;18.5, "Underweight", IF('Medical Examinations'!$B1849&lt;=24.9, "Normal Weight", IF('Medical Examinations'!$B1849&lt;=29.9, "Overweight", "Obesity")))</f>
        <v>Overweight</v>
      </c>
      <c r="J1849" s="30" t="str">
        <f>IF('Medical Examinations'!$C1849&lt;5.7, "Normal", IF('Medical Examinations'!$C1849&lt;=6.4, "Prediabetes", "Diabetes"))</f>
        <v>Normal</v>
      </c>
    </row>
    <row r="1850" spans="1:10" x14ac:dyDescent="0.3">
      <c r="A1850" s="39" t="s">
        <v>519</v>
      </c>
      <c r="B1850" s="23">
        <v>26.98</v>
      </c>
      <c r="C1850" s="23">
        <v>4.41</v>
      </c>
      <c r="D1850" s="23" t="s">
        <v>2379</v>
      </c>
      <c r="E1850" s="23" t="s">
        <v>2379</v>
      </c>
      <c r="F1850" s="23" t="s">
        <v>2379</v>
      </c>
      <c r="G1850" s="23">
        <v>0</v>
      </c>
      <c r="H1850" s="23" t="s">
        <v>2379</v>
      </c>
      <c r="I1850" s="23" t="str">
        <f>IF('Medical Examinations'!$B1850&lt;18.5, "Underweight", IF('Medical Examinations'!$B1850&lt;=24.9, "Normal Weight", IF('Medical Examinations'!$B1850&lt;=29.9, "Overweight", "Obesity")))</f>
        <v>Overweight</v>
      </c>
      <c r="J1850" s="33" t="str">
        <f>IF('Medical Examinations'!$C1850&lt;5.7, "Normal", IF('Medical Examinations'!$C1850&lt;=6.4, "Prediabetes", "Diabetes"))</f>
        <v>Normal</v>
      </c>
    </row>
    <row r="1851" spans="1:10" x14ac:dyDescent="0.3">
      <c r="A1851" s="38" t="s">
        <v>518</v>
      </c>
      <c r="B1851" s="28">
        <v>32.11</v>
      </c>
      <c r="C1851" s="28">
        <v>5.19</v>
      </c>
      <c r="D1851" s="28" t="s">
        <v>2379</v>
      </c>
      <c r="E1851" s="28" t="s">
        <v>2379</v>
      </c>
      <c r="F1851" s="28" t="s">
        <v>2381</v>
      </c>
      <c r="G1851" s="28">
        <v>1</v>
      </c>
      <c r="H1851" s="28" t="s">
        <v>2379</v>
      </c>
      <c r="I1851" s="28" t="str">
        <f>IF('Medical Examinations'!$B1851&lt;18.5, "Underweight", IF('Medical Examinations'!$B1851&lt;=24.9, "Normal Weight", IF('Medical Examinations'!$B1851&lt;=29.9, "Overweight", "Obesity")))</f>
        <v>Obesity</v>
      </c>
      <c r="J1851" s="30" t="str">
        <f>IF('Medical Examinations'!$C1851&lt;5.7, "Normal", IF('Medical Examinations'!$C1851&lt;=6.4, "Prediabetes", "Diabetes"))</f>
        <v>Normal</v>
      </c>
    </row>
    <row r="1852" spans="1:10" x14ac:dyDescent="0.3">
      <c r="A1852" s="39" t="s">
        <v>517</v>
      </c>
      <c r="B1852" s="23">
        <v>31.73</v>
      </c>
      <c r="C1852" s="23">
        <v>5.16</v>
      </c>
      <c r="D1852" s="23" t="s">
        <v>2379</v>
      </c>
      <c r="E1852" s="23" t="s">
        <v>2379</v>
      </c>
      <c r="F1852" s="23" t="s">
        <v>2381</v>
      </c>
      <c r="G1852" s="23">
        <v>1</v>
      </c>
      <c r="H1852" s="23" t="s">
        <v>2379</v>
      </c>
      <c r="I1852" s="23" t="str">
        <f>IF('Medical Examinations'!$B1852&lt;18.5, "Underweight", IF('Medical Examinations'!$B1852&lt;=24.9, "Normal Weight", IF('Medical Examinations'!$B1852&lt;=29.9, "Overweight", "Obesity")))</f>
        <v>Obesity</v>
      </c>
      <c r="J1852" s="33" t="str">
        <f>IF('Medical Examinations'!$C1852&lt;5.7, "Normal", IF('Medical Examinations'!$C1852&lt;=6.4, "Prediabetes", "Diabetes"))</f>
        <v>Normal</v>
      </c>
    </row>
    <row r="1853" spans="1:10" x14ac:dyDescent="0.3">
      <c r="A1853" s="38" t="s">
        <v>516</v>
      </c>
      <c r="B1853" s="28">
        <v>22.515000000000001</v>
      </c>
      <c r="C1853" s="28">
        <v>4.24</v>
      </c>
      <c r="D1853" s="28" t="s">
        <v>2379</v>
      </c>
      <c r="E1853" s="28" t="s">
        <v>2379</v>
      </c>
      <c r="F1853" s="28" t="s">
        <v>2379</v>
      </c>
      <c r="G1853" s="28">
        <v>0</v>
      </c>
      <c r="H1853" s="28" t="s">
        <v>2379</v>
      </c>
      <c r="I1853" s="28" t="str">
        <f>IF('Medical Examinations'!$B1853&lt;18.5, "Underweight", IF('Medical Examinations'!$B1853&lt;=24.9, "Normal Weight", IF('Medical Examinations'!$B1853&lt;=29.9, "Overweight", "Obesity")))</f>
        <v>Normal Weight</v>
      </c>
      <c r="J1853" s="30" t="str">
        <f>IF('Medical Examinations'!$C1853&lt;5.7, "Normal", IF('Medical Examinations'!$C1853&lt;=6.4, "Prediabetes", "Diabetes"))</f>
        <v>Normal</v>
      </c>
    </row>
    <row r="1854" spans="1:10" x14ac:dyDescent="0.3">
      <c r="A1854" s="39" t="s">
        <v>514</v>
      </c>
      <c r="B1854" s="23">
        <v>25.9</v>
      </c>
      <c r="C1854" s="23">
        <v>5.45</v>
      </c>
      <c r="D1854" s="23" t="s">
        <v>2379</v>
      </c>
      <c r="E1854" s="23" t="s">
        <v>2379</v>
      </c>
      <c r="F1854" s="23" t="s">
        <v>2379</v>
      </c>
      <c r="G1854" s="23">
        <v>1</v>
      </c>
      <c r="H1854" s="23" t="s">
        <v>2379</v>
      </c>
      <c r="I1854" s="23" t="str">
        <f>IF('Medical Examinations'!$B1854&lt;18.5, "Underweight", IF('Medical Examinations'!$B1854&lt;=24.9, "Normal Weight", IF('Medical Examinations'!$B1854&lt;=29.9, "Overweight", "Obesity")))</f>
        <v>Overweight</v>
      </c>
      <c r="J1854" s="33" t="str">
        <f>IF('Medical Examinations'!$C1854&lt;5.7, "Normal", IF('Medical Examinations'!$C1854&lt;=6.4, "Prediabetes", "Diabetes"))</f>
        <v>Normal</v>
      </c>
    </row>
    <row r="1855" spans="1:10" x14ac:dyDescent="0.3">
      <c r="A1855" s="38" t="s">
        <v>513</v>
      </c>
      <c r="B1855" s="28">
        <v>27.72</v>
      </c>
      <c r="C1855" s="28">
        <v>5.03</v>
      </c>
      <c r="D1855" s="28" t="s">
        <v>2381</v>
      </c>
      <c r="E1855" s="28" t="s">
        <v>2379</v>
      </c>
      <c r="F1855" s="28" t="s">
        <v>2379</v>
      </c>
      <c r="G1855" s="28">
        <v>1</v>
      </c>
      <c r="H1855" s="28" t="s">
        <v>2379</v>
      </c>
      <c r="I1855" s="28" t="str">
        <f>IF('Medical Examinations'!$B1855&lt;18.5, "Underweight", IF('Medical Examinations'!$B1855&lt;=24.9, "Normal Weight", IF('Medical Examinations'!$B1855&lt;=29.9, "Overweight", "Obesity")))</f>
        <v>Overweight</v>
      </c>
      <c r="J1855" s="30" t="str">
        <f>IF('Medical Examinations'!$C1855&lt;5.7, "Normal", IF('Medical Examinations'!$C1855&lt;=6.4, "Prediabetes", "Diabetes"))</f>
        <v>Normal</v>
      </c>
    </row>
    <row r="1856" spans="1:10" x14ac:dyDescent="0.3">
      <c r="A1856" s="39" t="s">
        <v>512</v>
      </c>
      <c r="B1856" s="23">
        <v>31.5</v>
      </c>
      <c r="C1856" s="23">
        <v>9.6199999999999992</v>
      </c>
      <c r="D1856" s="23" t="s">
        <v>2381</v>
      </c>
      <c r="E1856" s="23" t="s">
        <v>2379</v>
      </c>
      <c r="F1856" s="23" t="s">
        <v>2379</v>
      </c>
      <c r="G1856" s="23">
        <v>1</v>
      </c>
      <c r="H1856" s="23" t="s">
        <v>2379</v>
      </c>
      <c r="I1856" s="23" t="str">
        <f>IF('Medical Examinations'!$B1856&lt;18.5, "Underweight", IF('Medical Examinations'!$B1856&lt;=24.9, "Normal Weight", IF('Medical Examinations'!$B1856&lt;=29.9, "Overweight", "Obesity")))</f>
        <v>Obesity</v>
      </c>
      <c r="J1856" s="33" t="str">
        <f>IF('Medical Examinations'!$C1856&lt;5.7, "Normal", IF('Medical Examinations'!$C1856&lt;=6.4, "Prediabetes", "Diabetes"))</f>
        <v>Diabetes</v>
      </c>
    </row>
    <row r="1857" spans="1:10" x14ac:dyDescent="0.3">
      <c r="A1857" s="38" t="s">
        <v>511</v>
      </c>
      <c r="B1857" s="28">
        <v>29.7</v>
      </c>
      <c r="C1857" s="28">
        <v>6.77</v>
      </c>
      <c r="D1857" s="28" t="s">
        <v>2381</v>
      </c>
      <c r="E1857" s="28" t="s">
        <v>2379</v>
      </c>
      <c r="F1857" s="28" t="s">
        <v>2379</v>
      </c>
      <c r="G1857" s="28">
        <v>1</v>
      </c>
      <c r="H1857" s="28" t="s">
        <v>2379</v>
      </c>
      <c r="I1857" s="28" t="str">
        <f>IF('Medical Examinations'!$B1857&lt;18.5, "Underweight", IF('Medical Examinations'!$B1857&lt;=24.9, "Normal Weight", IF('Medical Examinations'!$B1857&lt;=29.9, "Overweight", "Obesity")))</f>
        <v>Overweight</v>
      </c>
      <c r="J1857" s="30" t="str">
        <f>IF('Medical Examinations'!$C1857&lt;5.7, "Normal", IF('Medical Examinations'!$C1857&lt;=6.4, "Prediabetes", "Diabetes"))</f>
        <v>Diabetes</v>
      </c>
    </row>
    <row r="1858" spans="1:10" x14ac:dyDescent="0.3">
      <c r="A1858" s="39" t="s">
        <v>510</v>
      </c>
      <c r="B1858" s="23">
        <v>21.26</v>
      </c>
      <c r="C1858" s="23">
        <v>5.36</v>
      </c>
      <c r="D1858" s="23" t="s">
        <v>2381</v>
      </c>
      <c r="E1858" s="23" t="s">
        <v>2379</v>
      </c>
      <c r="F1858" s="23" t="s">
        <v>2379</v>
      </c>
      <c r="G1858" s="23">
        <v>1</v>
      </c>
      <c r="H1858" s="23" t="s">
        <v>2379</v>
      </c>
      <c r="I1858" s="23" t="str">
        <f>IF('Medical Examinations'!$B1858&lt;18.5, "Underweight", IF('Medical Examinations'!$B1858&lt;=24.9, "Normal Weight", IF('Medical Examinations'!$B1858&lt;=29.9, "Overweight", "Obesity")))</f>
        <v>Normal Weight</v>
      </c>
      <c r="J1858" s="33" t="str">
        <f>IF('Medical Examinations'!$C1858&lt;5.7, "Normal", IF('Medical Examinations'!$C1858&lt;=6.4, "Prediabetes", "Diabetes"))</f>
        <v>Normal</v>
      </c>
    </row>
    <row r="1859" spans="1:10" x14ac:dyDescent="0.3">
      <c r="A1859" s="38" t="s">
        <v>509</v>
      </c>
      <c r="B1859" s="28">
        <v>17.09</v>
      </c>
      <c r="C1859" s="28">
        <v>5.69</v>
      </c>
      <c r="D1859" s="28" t="s">
        <v>2379</v>
      </c>
      <c r="E1859" s="28" t="s">
        <v>2379</v>
      </c>
      <c r="F1859" s="28" t="s">
        <v>2379</v>
      </c>
      <c r="G1859" s="28">
        <v>0</v>
      </c>
      <c r="H1859" s="28" t="s">
        <v>2379</v>
      </c>
      <c r="I1859" s="28" t="str">
        <f>IF('Medical Examinations'!$B1859&lt;18.5, "Underweight", IF('Medical Examinations'!$B1859&lt;=24.9, "Normal Weight", IF('Medical Examinations'!$B1859&lt;=29.9, "Overweight", "Obesity")))</f>
        <v>Underweight</v>
      </c>
      <c r="J1859" s="30" t="str">
        <f>IF('Medical Examinations'!$C1859&lt;5.7, "Normal", IF('Medical Examinations'!$C1859&lt;=6.4, "Prediabetes", "Diabetes"))</f>
        <v>Normal</v>
      </c>
    </row>
    <row r="1860" spans="1:10" x14ac:dyDescent="0.3">
      <c r="A1860" s="39" t="s">
        <v>508</v>
      </c>
      <c r="B1860" s="23">
        <v>24.3</v>
      </c>
      <c r="C1860" s="23">
        <v>4.9000000000000004</v>
      </c>
      <c r="D1860" s="23" t="s">
        <v>2381</v>
      </c>
      <c r="E1860" s="23" t="s">
        <v>2379</v>
      </c>
      <c r="F1860" s="23" t="s">
        <v>2381</v>
      </c>
      <c r="G1860" s="23">
        <v>1</v>
      </c>
      <c r="H1860" s="23" t="s">
        <v>2379</v>
      </c>
      <c r="I1860" s="23" t="str">
        <f>IF('Medical Examinations'!$B1860&lt;18.5, "Underweight", IF('Medical Examinations'!$B1860&lt;=24.9, "Normal Weight", IF('Medical Examinations'!$B1860&lt;=29.9, "Overweight", "Obesity")))</f>
        <v>Normal Weight</v>
      </c>
      <c r="J1860" s="33" t="str">
        <f>IF('Medical Examinations'!$C1860&lt;5.7, "Normal", IF('Medical Examinations'!$C1860&lt;=6.4, "Prediabetes", "Diabetes"))</f>
        <v>Normal</v>
      </c>
    </row>
    <row r="1861" spans="1:10" x14ac:dyDescent="0.3">
      <c r="A1861" s="38" t="s">
        <v>507</v>
      </c>
      <c r="B1861" s="28">
        <v>29.734999999999999</v>
      </c>
      <c r="C1861" s="28">
        <v>5.78</v>
      </c>
      <c r="D1861" s="28" t="s">
        <v>2379</v>
      </c>
      <c r="E1861" s="28" t="s">
        <v>2379</v>
      </c>
      <c r="F1861" s="28" t="s">
        <v>2379</v>
      </c>
      <c r="G1861" s="28">
        <v>0</v>
      </c>
      <c r="H1861" s="28" t="s">
        <v>2379</v>
      </c>
      <c r="I1861" s="28" t="str">
        <f>IF('Medical Examinations'!$B1861&lt;18.5, "Underweight", IF('Medical Examinations'!$B1861&lt;=24.9, "Normal Weight", IF('Medical Examinations'!$B1861&lt;=29.9, "Overweight", "Obesity")))</f>
        <v>Overweight</v>
      </c>
      <c r="J1861" s="30" t="str">
        <f>IF('Medical Examinations'!$C1861&lt;5.7, "Normal", IF('Medical Examinations'!$C1861&lt;=6.4, "Prediabetes", "Diabetes"))</f>
        <v>Prediabetes</v>
      </c>
    </row>
    <row r="1862" spans="1:10" x14ac:dyDescent="0.3">
      <c r="A1862" s="39" t="s">
        <v>506</v>
      </c>
      <c r="B1862" s="23">
        <v>29.26</v>
      </c>
      <c r="C1862" s="23">
        <v>4.7</v>
      </c>
      <c r="D1862" s="23" t="s">
        <v>2379</v>
      </c>
      <c r="E1862" s="23" t="s">
        <v>2379</v>
      </c>
      <c r="F1862" s="23" t="s">
        <v>2379</v>
      </c>
      <c r="G1862" s="23">
        <v>0</v>
      </c>
      <c r="H1862" s="23" t="s">
        <v>2379</v>
      </c>
      <c r="I1862" s="23" t="str">
        <f>IF('Medical Examinations'!$B1862&lt;18.5, "Underweight", IF('Medical Examinations'!$B1862&lt;=24.9, "Normal Weight", IF('Medical Examinations'!$B1862&lt;=29.9, "Overweight", "Obesity")))</f>
        <v>Overweight</v>
      </c>
      <c r="J1862" s="33" t="str">
        <f>IF('Medical Examinations'!$C1862&lt;5.7, "Normal", IF('Medical Examinations'!$C1862&lt;=6.4, "Prediabetes", "Diabetes"))</f>
        <v>Normal</v>
      </c>
    </row>
    <row r="1863" spans="1:10" x14ac:dyDescent="0.3">
      <c r="A1863" s="38" t="s">
        <v>505</v>
      </c>
      <c r="B1863" s="28">
        <v>33</v>
      </c>
      <c r="C1863" s="28">
        <v>6.28</v>
      </c>
      <c r="D1863" s="28" t="s">
        <v>2379</v>
      </c>
      <c r="E1863" s="28" t="s">
        <v>2379</v>
      </c>
      <c r="F1863" s="28" t="s">
        <v>2379</v>
      </c>
      <c r="G1863" s="28">
        <v>0</v>
      </c>
      <c r="H1863" s="28" t="s">
        <v>2379</v>
      </c>
      <c r="I1863" s="28" t="str">
        <f>IF('Medical Examinations'!$B1863&lt;18.5, "Underweight", IF('Medical Examinations'!$B1863&lt;=24.9, "Normal Weight", IF('Medical Examinations'!$B1863&lt;=29.9, "Overweight", "Obesity")))</f>
        <v>Obesity</v>
      </c>
      <c r="J1863" s="30" t="str">
        <f>IF('Medical Examinations'!$C1863&lt;5.7, "Normal", IF('Medical Examinations'!$C1863&lt;=6.4, "Prediabetes", "Diabetes"))</f>
        <v>Prediabetes</v>
      </c>
    </row>
    <row r="1864" spans="1:10" x14ac:dyDescent="0.3">
      <c r="A1864" s="39" t="s">
        <v>504</v>
      </c>
      <c r="B1864" s="23">
        <v>31.065000000000001</v>
      </c>
      <c r="C1864" s="23">
        <v>4.2300000000000004</v>
      </c>
      <c r="D1864" s="23" t="s">
        <v>2379</v>
      </c>
      <c r="E1864" s="23" t="s">
        <v>2379</v>
      </c>
      <c r="F1864" s="23" t="s">
        <v>2379</v>
      </c>
      <c r="G1864" s="23">
        <v>0</v>
      </c>
      <c r="H1864" s="23" t="s">
        <v>2379</v>
      </c>
      <c r="I1864" s="23" t="str">
        <f>IF('Medical Examinations'!$B1864&lt;18.5, "Underweight", IF('Medical Examinations'!$B1864&lt;=24.9, "Normal Weight", IF('Medical Examinations'!$B1864&lt;=29.9, "Overweight", "Obesity")))</f>
        <v>Obesity</v>
      </c>
      <c r="J1864" s="33" t="str">
        <f>IF('Medical Examinations'!$C1864&lt;5.7, "Normal", IF('Medical Examinations'!$C1864&lt;=6.4, "Prediabetes", "Diabetes"))</f>
        <v>Normal</v>
      </c>
    </row>
    <row r="1865" spans="1:10" x14ac:dyDescent="0.3">
      <c r="A1865" s="38" t="s">
        <v>503</v>
      </c>
      <c r="B1865" s="28">
        <v>26.51</v>
      </c>
      <c r="C1865" s="28">
        <v>6.17</v>
      </c>
      <c r="D1865" s="28" t="s">
        <v>2379</v>
      </c>
      <c r="E1865" s="28" t="s">
        <v>2379</v>
      </c>
      <c r="F1865" s="28" t="s">
        <v>2379</v>
      </c>
      <c r="G1865" s="28">
        <v>0</v>
      </c>
      <c r="H1865" s="28" t="s">
        <v>2379</v>
      </c>
      <c r="I1865" s="28" t="str">
        <f>IF('Medical Examinations'!$B1865&lt;18.5, "Underweight", IF('Medical Examinations'!$B1865&lt;=24.9, "Normal Weight", IF('Medical Examinations'!$B1865&lt;=29.9, "Overweight", "Obesity")))</f>
        <v>Overweight</v>
      </c>
      <c r="J1865" s="30" t="str">
        <f>IF('Medical Examinations'!$C1865&lt;5.7, "Normal", IF('Medical Examinations'!$C1865&lt;=6.4, "Prediabetes", "Diabetes"))</f>
        <v>Prediabetes</v>
      </c>
    </row>
    <row r="1866" spans="1:10" x14ac:dyDescent="0.3">
      <c r="A1866" s="39" t="s">
        <v>502</v>
      </c>
      <c r="B1866" s="23">
        <v>28.88</v>
      </c>
      <c r="C1866" s="23">
        <v>4.96</v>
      </c>
      <c r="D1866" s="23" t="s">
        <v>2379</v>
      </c>
      <c r="E1866" s="23" t="s">
        <v>2379</v>
      </c>
      <c r="F1866" s="23" t="s">
        <v>2379</v>
      </c>
      <c r="G1866" s="23">
        <v>0</v>
      </c>
      <c r="H1866" s="23" t="s">
        <v>2379</v>
      </c>
      <c r="I1866" s="23" t="str">
        <f>IF('Medical Examinations'!$B1866&lt;18.5, "Underweight", IF('Medical Examinations'!$B1866&lt;=24.9, "Normal Weight", IF('Medical Examinations'!$B1866&lt;=29.9, "Overweight", "Obesity")))</f>
        <v>Overweight</v>
      </c>
      <c r="J1866" s="33" t="str">
        <f>IF('Medical Examinations'!$C1866&lt;5.7, "Normal", IF('Medical Examinations'!$C1866&lt;=6.4, "Prediabetes", "Diabetes"))</f>
        <v>Normal</v>
      </c>
    </row>
    <row r="1867" spans="1:10" x14ac:dyDescent="0.3">
      <c r="A1867" s="38" t="s">
        <v>501</v>
      </c>
      <c r="B1867" s="28">
        <v>35.814999999999998</v>
      </c>
      <c r="C1867" s="28">
        <v>5.1100000000000003</v>
      </c>
      <c r="D1867" s="28" t="s">
        <v>2381</v>
      </c>
      <c r="E1867" s="28" t="s">
        <v>2379</v>
      </c>
      <c r="F1867" s="28" t="s">
        <v>2379</v>
      </c>
      <c r="G1867" s="28">
        <v>1</v>
      </c>
      <c r="H1867" s="28" t="s">
        <v>2379</v>
      </c>
      <c r="I1867" s="28" t="str">
        <f>IF('Medical Examinations'!$B1867&lt;18.5, "Underweight", IF('Medical Examinations'!$B1867&lt;=24.9, "Normal Weight", IF('Medical Examinations'!$B1867&lt;=29.9, "Overweight", "Obesity")))</f>
        <v>Obesity</v>
      </c>
      <c r="J1867" s="30" t="str">
        <f>IF('Medical Examinations'!$C1867&lt;5.7, "Normal", IF('Medical Examinations'!$C1867&lt;=6.4, "Prediabetes", "Diabetes"))</f>
        <v>Normal</v>
      </c>
    </row>
    <row r="1868" spans="1:10" x14ac:dyDescent="0.3">
      <c r="A1868" s="39" t="s">
        <v>500</v>
      </c>
      <c r="B1868" s="23">
        <v>21.28</v>
      </c>
      <c r="C1868" s="23">
        <v>4.05</v>
      </c>
      <c r="D1868" s="23" t="s">
        <v>2379</v>
      </c>
      <c r="E1868" s="23" t="s">
        <v>2380</v>
      </c>
      <c r="F1868" s="23" t="s">
        <v>2379</v>
      </c>
      <c r="G1868" s="23">
        <v>1</v>
      </c>
      <c r="H1868" s="23" t="s">
        <v>2379</v>
      </c>
      <c r="I1868" s="23" t="str">
        <f>IF('Medical Examinations'!$B1868&lt;18.5, "Underweight", IF('Medical Examinations'!$B1868&lt;=24.9, "Normal Weight", IF('Medical Examinations'!$B1868&lt;=29.9, "Overweight", "Obesity")))</f>
        <v>Normal Weight</v>
      </c>
      <c r="J1868" s="33" t="str">
        <f>IF('Medical Examinations'!$C1868&lt;5.7, "Normal", IF('Medical Examinations'!$C1868&lt;=6.4, "Prediabetes", "Diabetes"))</f>
        <v>Normal</v>
      </c>
    </row>
    <row r="1869" spans="1:10" x14ac:dyDescent="0.3">
      <c r="A1869" s="38" t="s">
        <v>499</v>
      </c>
      <c r="B1869" s="28">
        <v>33.81</v>
      </c>
      <c r="C1869" s="28">
        <v>6.49</v>
      </c>
      <c r="D1869" s="28" t="s">
        <v>2379</v>
      </c>
      <c r="E1869" s="28" t="s">
        <v>2379</v>
      </c>
      <c r="F1869" s="28" t="s">
        <v>2381</v>
      </c>
      <c r="G1869" s="28">
        <v>1</v>
      </c>
      <c r="H1869" s="28" t="s">
        <v>2379</v>
      </c>
      <c r="I1869" s="28" t="str">
        <f>IF('Medical Examinations'!$B1869&lt;18.5, "Underweight", IF('Medical Examinations'!$B1869&lt;=24.9, "Normal Weight", IF('Medical Examinations'!$B1869&lt;=29.9, "Overweight", "Obesity")))</f>
        <v>Obesity</v>
      </c>
      <c r="J1869" s="30" t="str">
        <f>IF('Medical Examinations'!$C1869&lt;5.7, "Normal", IF('Medical Examinations'!$C1869&lt;=6.4, "Prediabetes", "Diabetes"))</f>
        <v>Diabetes</v>
      </c>
    </row>
    <row r="1870" spans="1:10" x14ac:dyDescent="0.3">
      <c r="A1870" s="39" t="s">
        <v>498</v>
      </c>
      <c r="B1870" s="23">
        <v>44.22</v>
      </c>
      <c r="C1870" s="23">
        <v>4.1900000000000004</v>
      </c>
      <c r="D1870" s="23" t="s">
        <v>2379</v>
      </c>
      <c r="E1870" s="23" t="s">
        <v>2379</v>
      </c>
      <c r="F1870" s="23" t="s">
        <v>2379</v>
      </c>
      <c r="G1870" s="23">
        <v>1</v>
      </c>
      <c r="H1870" s="23" t="s">
        <v>2379</v>
      </c>
      <c r="I1870" s="23" t="str">
        <f>IF('Medical Examinations'!$B1870&lt;18.5, "Underweight", IF('Medical Examinations'!$B1870&lt;=24.9, "Normal Weight", IF('Medical Examinations'!$B1870&lt;=29.9, "Overweight", "Obesity")))</f>
        <v>Obesity</v>
      </c>
      <c r="J1870" s="33" t="str">
        <f>IF('Medical Examinations'!$C1870&lt;5.7, "Normal", IF('Medical Examinations'!$C1870&lt;=6.4, "Prediabetes", "Diabetes"))</f>
        <v>Normal</v>
      </c>
    </row>
    <row r="1871" spans="1:10" x14ac:dyDescent="0.3">
      <c r="A1871" s="38" t="s">
        <v>497</v>
      </c>
      <c r="B1871" s="28">
        <v>15.46</v>
      </c>
      <c r="C1871" s="28">
        <v>4.99</v>
      </c>
      <c r="D1871" s="28" t="s">
        <v>2381</v>
      </c>
      <c r="E1871" s="28" t="s">
        <v>2379</v>
      </c>
      <c r="F1871" s="28" t="s">
        <v>2381</v>
      </c>
      <c r="G1871" s="28">
        <v>1</v>
      </c>
      <c r="H1871" s="28" t="s">
        <v>2379</v>
      </c>
      <c r="I1871" s="28" t="str">
        <f>IF('Medical Examinations'!$B1871&lt;18.5, "Underweight", IF('Medical Examinations'!$B1871&lt;=24.9, "Normal Weight", IF('Medical Examinations'!$B1871&lt;=29.9, "Overweight", "Obesity")))</f>
        <v>Underweight</v>
      </c>
      <c r="J1871" s="30" t="str">
        <f>IF('Medical Examinations'!$C1871&lt;5.7, "Normal", IF('Medical Examinations'!$C1871&lt;=6.4, "Prediabetes", "Diabetes"))</f>
        <v>Normal</v>
      </c>
    </row>
    <row r="1872" spans="1:10" x14ac:dyDescent="0.3">
      <c r="A1872" s="39" t="s">
        <v>496</v>
      </c>
      <c r="B1872" s="23">
        <v>30.3</v>
      </c>
      <c r="C1872" s="23">
        <v>4.7699999999999996</v>
      </c>
      <c r="D1872" s="23" t="s">
        <v>2381</v>
      </c>
      <c r="E1872" s="23" t="s">
        <v>2379</v>
      </c>
      <c r="F1872" s="23" t="s">
        <v>2379</v>
      </c>
      <c r="G1872" s="23">
        <v>1</v>
      </c>
      <c r="H1872" s="23" t="s">
        <v>2379</v>
      </c>
      <c r="I1872" s="23" t="str">
        <f>IF('Medical Examinations'!$B1872&lt;18.5, "Underweight", IF('Medical Examinations'!$B1872&lt;=24.9, "Normal Weight", IF('Medical Examinations'!$B1872&lt;=29.9, "Overweight", "Obesity")))</f>
        <v>Obesity</v>
      </c>
      <c r="J1872" s="33" t="str">
        <f>IF('Medical Examinations'!$C1872&lt;5.7, "Normal", IF('Medical Examinations'!$C1872&lt;=6.4, "Prediabetes", "Diabetes"))</f>
        <v>Normal</v>
      </c>
    </row>
    <row r="1873" spans="1:10" x14ac:dyDescent="0.3">
      <c r="A1873" s="38" t="s">
        <v>495</v>
      </c>
      <c r="B1873" s="28">
        <v>16.670000000000002</v>
      </c>
      <c r="C1873" s="28">
        <v>5.46</v>
      </c>
      <c r="D1873" s="28" t="s">
        <v>2379</v>
      </c>
      <c r="E1873" s="28" t="s">
        <v>2379</v>
      </c>
      <c r="F1873" s="28" t="s">
        <v>2379</v>
      </c>
      <c r="G1873" s="28">
        <v>0</v>
      </c>
      <c r="H1873" s="28" t="s">
        <v>2379</v>
      </c>
      <c r="I1873" s="28" t="str">
        <f>IF('Medical Examinations'!$B1873&lt;18.5, "Underweight", IF('Medical Examinations'!$B1873&lt;=24.9, "Normal Weight", IF('Medical Examinations'!$B1873&lt;=29.9, "Overweight", "Obesity")))</f>
        <v>Underweight</v>
      </c>
      <c r="J1873" s="30" t="str">
        <f>IF('Medical Examinations'!$C1873&lt;5.7, "Normal", IF('Medical Examinations'!$C1873&lt;=6.4, "Prediabetes", "Diabetes"))</f>
        <v>Normal</v>
      </c>
    </row>
    <row r="1874" spans="1:10" x14ac:dyDescent="0.3">
      <c r="A1874" s="39" t="s">
        <v>494</v>
      </c>
      <c r="B1874" s="23">
        <v>28.594999999999999</v>
      </c>
      <c r="C1874" s="23">
        <v>5.43</v>
      </c>
      <c r="D1874" s="23" t="s">
        <v>2379</v>
      </c>
      <c r="E1874" s="23" t="s">
        <v>2379</v>
      </c>
      <c r="F1874" s="23" t="s">
        <v>2379</v>
      </c>
      <c r="G1874" s="23">
        <v>0</v>
      </c>
      <c r="H1874" s="23" t="s">
        <v>2379</v>
      </c>
      <c r="I1874" s="23" t="str">
        <f>IF('Medical Examinations'!$B1874&lt;18.5, "Underweight", IF('Medical Examinations'!$B1874&lt;=24.9, "Normal Weight", IF('Medical Examinations'!$B1874&lt;=29.9, "Overweight", "Obesity")))</f>
        <v>Overweight</v>
      </c>
      <c r="J1874" s="33" t="str">
        <f>IF('Medical Examinations'!$C1874&lt;5.7, "Normal", IF('Medical Examinations'!$C1874&lt;=6.4, "Prediabetes", "Diabetes"))</f>
        <v>Normal</v>
      </c>
    </row>
    <row r="1875" spans="1:10" x14ac:dyDescent="0.3">
      <c r="A1875" s="38" t="s">
        <v>493</v>
      </c>
      <c r="B1875" s="28">
        <v>25.934999999999999</v>
      </c>
      <c r="C1875" s="28">
        <v>4.29</v>
      </c>
      <c r="D1875" s="28" t="s">
        <v>2379</v>
      </c>
      <c r="E1875" s="28" t="s">
        <v>2379</v>
      </c>
      <c r="F1875" s="28" t="s">
        <v>2379</v>
      </c>
      <c r="G1875" s="28">
        <v>0</v>
      </c>
      <c r="H1875" s="28" t="s">
        <v>2379</v>
      </c>
      <c r="I1875" s="28" t="str">
        <f>IF('Medical Examinations'!$B1875&lt;18.5, "Underweight", IF('Medical Examinations'!$B1875&lt;=24.9, "Normal Weight", IF('Medical Examinations'!$B1875&lt;=29.9, "Overweight", "Obesity")))</f>
        <v>Overweight</v>
      </c>
      <c r="J1875" s="30" t="str">
        <f>IF('Medical Examinations'!$C1875&lt;5.7, "Normal", IF('Medical Examinations'!$C1875&lt;=6.4, "Prediabetes", "Diabetes"))</f>
        <v>Normal</v>
      </c>
    </row>
    <row r="1876" spans="1:10" x14ac:dyDescent="0.3">
      <c r="A1876" s="39" t="s">
        <v>492</v>
      </c>
      <c r="B1876" s="23">
        <v>27.645</v>
      </c>
      <c r="C1876" s="23">
        <v>5.25</v>
      </c>
      <c r="D1876" s="23" t="s">
        <v>2379</v>
      </c>
      <c r="E1876" s="23" t="s">
        <v>2379</v>
      </c>
      <c r="F1876" s="23" t="s">
        <v>2379</v>
      </c>
      <c r="G1876" s="23">
        <v>1</v>
      </c>
      <c r="H1876" s="23" t="s">
        <v>2379</v>
      </c>
      <c r="I1876" s="23" t="str">
        <f>IF('Medical Examinations'!$B1876&lt;18.5, "Underweight", IF('Medical Examinations'!$B1876&lt;=24.9, "Normal Weight", IF('Medical Examinations'!$B1876&lt;=29.9, "Overweight", "Obesity")))</f>
        <v>Overweight</v>
      </c>
      <c r="J1876" s="33" t="str">
        <f>IF('Medical Examinations'!$C1876&lt;5.7, "Normal", IF('Medical Examinations'!$C1876&lt;=6.4, "Prediabetes", "Diabetes"))</f>
        <v>Normal</v>
      </c>
    </row>
    <row r="1877" spans="1:10" x14ac:dyDescent="0.3">
      <c r="A1877" s="38" t="s">
        <v>491</v>
      </c>
      <c r="B1877" s="28">
        <v>30.1</v>
      </c>
      <c r="C1877" s="28">
        <v>4.04</v>
      </c>
      <c r="D1877" s="28" t="s">
        <v>2379</v>
      </c>
      <c r="E1877" s="28" t="s">
        <v>2379</v>
      </c>
      <c r="F1877" s="28" t="s">
        <v>2379</v>
      </c>
      <c r="G1877" s="28">
        <v>1</v>
      </c>
      <c r="H1877" s="28" t="s">
        <v>2379</v>
      </c>
      <c r="I1877" s="28" t="str">
        <f>IF('Medical Examinations'!$B1877&lt;18.5, "Underweight", IF('Medical Examinations'!$B1877&lt;=24.9, "Normal Weight", IF('Medical Examinations'!$B1877&lt;=29.9, "Overweight", "Obesity")))</f>
        <v>Obesity</v>
      </c>
      <c r="J1877" s="30" t="str">
        <f>IF('Medical Examinations'!$C1877&lt;5.7, "Normal", IF('Medical Examinations'!$C1877&lt;=6.4, "Prediabetes", "Diabetes"))</f>
        <v>Normal</v>
      </c>
    </row>
    <row r="1878" spans="1:10" x14ac:dyDescent="0.3">
      <c r="A1878" s="39" t="s">
        <v>490</v>
      </c>
      <c r="B1878" s="23">
        <v>26.79</v>
      </c>
      <c r="C1878" s="23">
        <v>5</v>
      </c>
      <c r="D1878" s="23" t="s">
        <v>2381</v>
      </c>
      <c r="E1878" s="23" t="s">
        <v>2379</v>
      </c>
      <c r="F1878" s="23" t="s">
        <v>2381</v>
      </c>
      <c r="G1878" s="23">
        <v>1</v>
      </c>
      <c r="H1878" s="23" t="s">
        <v>2379</v>
      </c>
      <c r="I1878" s="23" t="str">
        <f>IF('Medical Examinations'!$B1878&lt;18.5, "Underweight", IF('Medical Examinations'!$B1878&lt;=24.9, "Normal Weight", IF('Medical Examinations'!$B1878&lt;=29.9, "Overweight", "Obesity")))</f>
        <v>Overweight</v>
      </c>
      <c r="J1878" s="33" t="str">
        <f>IF('Medical Examinations'!$C1878&lt;5.7, "Normal", IF('Medical Examinations'!$C1878&lt;=6.4, "Prediabetes", "Diabetes"))</f>
        <v>Normal</v>
      </c>
    </row>
    <row r="1879" spans="1:10" x14ac:dyDescent="0.3">
      <c r="A1879" s="38" t="s">
        <v>489</v>
      </c>
      <c r="B1879" s="28">
        <v>27.1</v>
      </c>
      <c r="C1879" s="28">
        <v>4.01</v>
      </c>
      <c r="D1879" s="28" t="s">
        <v>2381</v>
      </c>
      <c r="E1879" s="28" t="s">
        <v>2379</v>
      </c>
      <c r="F1879" s="28" t="s">
        <v>2379</v>
      </c>
      <c r="G1879" s="28">
        <v>1</v>
      </c>
      <c r="H1879" s="28" t="s">
        <v>2379</v>
      </c>
      <c r="I1879" s="28" t="str">
        <f>IF('Medical Examinations'!$B1879&lt;18.5, "Underweight", IF('Medical Examinations'!$B1879&lt;=24.9, "Normal Weight", IF('Medical Examinations'!$B1879&lt;=29.9, "Overweight", "Obesity")))</f>
        <v>Overweight</v>
      </c>
      <c r="J1879" s="30" t="str">
        <f>IF('Medical Examinations'!$C1879&lt;5.7, "Normal", IF('Medical Examinations'!$C1879&lt;=6.4, "Prediabetes", "Diabetes"))</f>
        <v>Normal</v>
      </c>
    </row>
    <row r="1880" spans="1:10" x14ac:dyDescent="0.3">
      <c r="A1880" s="39" t="s">
        <v>488</v>
      </c>
      <c r="B1880" s="23">
        <v>24.31</v>
      </c>
      <c r="C1880" s="23">
        <v>5.4</v>
      </c>
      <c r="D1880" s="23" t="s">
        <v>2379</v>
      </c>
      <c r="E1880" s="23" t="s">
        <v>2379</v>
      </c>
      <c r="F1880" s="23" t="s">
        <v>2379</v>
      </c>
      <c r="G1880" s="23">
        <v>0</v>
      </c>
      <c r="H1880" s="23" t="s">
        <v>2379</v>
      </c>
      <c r="I1880" s="23" t="str">
        <f>IF('Medical Examinations'!$B1880&lt;18.5, "Underweight", IF('Medical Examinations'!$B1880&lt;=24.9, "Normal Weight", IF('Medical Examinations'!$B1880&lt;=29.9, "Overweight", "Obesity")))</f>
        <v>Normal Weight</v>
      </c>
      <c r="J1880" s="33" t="str">
        <f>IF('Medical Examinations'!$C1880&lt;5.7, "Normal", IF('Medical Examinations'!$C1880&lt;=6.4, "Prediabetes", "Diabetes"))</f>
        <v>Normal</v>
      </c>
    </row>
    <row r="1881" spans="1:10" x14ac:dyDescent="0.3">
      <c r="A1881" s="38" t="s">
        <v>487</v>
      </c>
      <c r="B1881" s="28">
        <v>15.53</v>
      </c>
      <c r="C1881" s="28">
        <v>5.81</v>
      </c>
      <c r="D1881" s="28" t="s">
        <v>2379</v>
      </c>
      <c r="E1881" s="28" t="s">
        <v>2379</v>
      </c>
      <c r="F1881" s="28" t="s">
        <v>2379</v>
      </c>
      <c r="G1881" s="28">
        <v>1</v>
      </c>
      <c r="H1881" s="28" t="s">
        <v>2379</v>
      </c>
      <c r="I1881" s="28" t="str">
        <f>IF('Medical Examinations'!$B1881&lt;18.5, "Underweight", IF('Medical Examinations'!$B1881&lt;=24.9, "Normal Weight", IF('Medical Examinations'!$B1881&lt;=29.9, "Overweight", "Obesity")))</f>
        <v>Underweight</v>
      </c>
      <c r="J1881" s="30" t="str">
        <f>IF('Medical Examinations'!$C1881&lt;5.7, "Normal", IF('Medical Examinations'!$C1881&lt;=6.4, "Prediabetes", "Diabetes"))</f>
        <v>Prediabetes</v>
      </c>
    </row>
    <row r="1882" spans="1:10" x14ac:dyDescent="0.3">
      <c r="A1882" s="39" t="s">
        <v>486</v>
      </c>
      <c r="B1882" s="23">
        <v>30.7</v>
      </c>
      <c r="C1882" s="23">
        <v>5.82</v>
      </c>
      <c r="D1882" s="23" t="s">
        <v>2379</v>
      </c>
      <c r="E1882" s="23" t="s">
        <v>2379</v>
      </c>
      <c r="F1882" s="23" t="s">
        <v>2379</v>
      </c>
      <c r="G1882" s="23">
        <v>1</v>
      </c>
      <c r="H1882" s="23" t="s">
        <v>2379</v>
      </c>
      <c r="I1882" s="23" t="str">
        <f>IF('Medical Examinations'!$B1882&lt;18.5, "Underweight", IF('Medical Examinations'!$B1882&lt;=24.9, "Normal Weight", IF('Medical Examinations'!$B1882&lt;=29.9, "Overweight", "Obesity")))</f>
        <v>Obesity</v>
      </c>
      <c r="J1882" s="33" t="str">
        <f>IF('Medical Examinations'!$C1882&lt;5.7, "Normal", IF('Medical Examinations'!$C1882&lt;=6.4, "Prediabetes", "Diabetes"))</f>
        <v>Prediabetes</v>
      </c>
    </row>
    <row r="1883" spans="1:10" x14ac:dyDescent="0.3">
      <c r="A1883" s="38" t="s">
        <v>485</v>
      </c>
      <c r="B1883" s="28">
        <v>33.33</v>
      </c>
      <c r="C1883" s="28">
        <v>4.82</v>
      </c>
      <c r="D1883" s="28" t="s">
        <v>2379</v>
      </c>
      <c r="E1883" s="28" t="s">
        <v>2379</v>
      </c>
      <c r="F1883" s="28" t="s">
        <v>2379</v>
      </c>
      <c r="G1883" s="28">
        <v>1</v>
      </c>
      <c r="H1883" s="28" t="s">
        <v>2379</v>
      </c>
      <c r="I1883" s="28" t="str">
        <f>IF('Medical Examinations'!$B1883&lt;18.5, "Underweight", IF('Medical Examinations'!$B1883&lt;=24.9, "Normal Weight", IF('Medical Examinations'!$B1883&lt;=29.9, "Overweight", "Obesity")))</f>
        <v>Obesity</v>
      </c>
      <c r="J1883" s="30" t="str">
        <f>IF('Medical Examinations'!$C1883&lt;5.7, "Normal", IF('Medical Examinations'!$C1883&lt;=6.4, "Prediabetes", "Diabetes"))</f>
        <v>Normal</v>
      </c>
    </row>
    <row r="1884" spans="1:10" x14ac:dyDescent="0.3">
      <c r="A1884" s="39" t="s">
        <v>484</v>
      </c>
      <c r="B1884" s="23">
        <v>32.4</v>
      </c>
      <c r="C1884" s="23">
        <v>5.08</v>
      </c>
      <c r="D1884" s="23" t="s">
        <v>2379</v>
      </c>
      <c r="E1884" s="23" t="s">
        <v>2379</v>
      </c>
      <c r="F1884" s="23" t="s">
        <v>2379</v>
      </c>
      <c r="G1884" s="23">
        <v>1</v>
      </c>
      <c r="H1884" s="23" t="s">
        <v>2379</v>
      </c>
      <c r="I1884" s="23" t="str">
        <f>IF('Medical Examinations'!$B1884&lt;18.5, "Underweight", IF('Medical Examinations'!$B1884&lt;=24.9, "Normal Weight", IF('Medical Examinations'!$B1884&lt;=29.9, "Overweight", "Obesity")))</f>
        <v>Obesity</v>
      </c>
      <c r="J1884" s="33" t="str">
        <f>IF('Medical Examinations'!$C1884&lt;5.7, "Normal", IF('Medical Examinations'!$C1884&lt;=6.4, "Prediabetes", "Diabetes"))</f>
        <v>Normal</v>
      </c>
    </row>
    <row r="1885" spans="1:10" x14ac:dyDescent="0.3">
      <c r="A1885" s="38" t="s">
        <v>483</v>
      </c>
      <c r="B1885" s="28">
        <v>27.93</v>
      </c>
      <c r="C1885" s="28">
        <v>5.59</v>
      </c>
      <c r="D1885" s="28" t="s">
        <v>2379</v>
      </c>
      <c r="E1885" s="28" t="s">
        <v>2379</v>
      </c>
      <c r="F1885" s="28" t="s">
        <v>2379</v>
      </c>
      <c r="G1885" s="28">
        <v>1</v>
      </c>
      <c r="H1885" s="28" t="s">
        <v>2379</v>
      </c>
      <c r="I1885" s="28" t="str">
        <f>IF('Medical Examinations'!$B1885&lt;18.5, "Underweight", IF('Medical Examinations'!$B1885&lt;=24.9, "Normal Weight", IF('Medical Examinations'!$B1885&lt;=29.9, "Overweight", "Obesity")))</f>
        <v>Overweight</v>
      </c>
      <c r="J1885" s="30" t="str">
        <f>IF('Medical Examinations'!$C1885&lt;5.7, "Normal", IF('Medical Examinations'!$C1885&lt;=6.4, "Prediabetes", "Diabetes"))</f>
        <v>Normal</v>
      </c>
    </row>
    <row r="1886" spans="1:10" x14ac:dyDescent="0.3">
      <c r="A1886" s="39" t="s">
        <v>482</v>
      </c>
      <c r="B1886" s="23">
        <v>21.754999999999999</v>
      </c>
      <c r="C1886" s="23">
        <v>5.12</v>
      </c>
      <c r="D1886" s="23" t="s">
        <v>2379</v>
      </c>
      <c r="E1886" s="23" t="s">
        <v>2379</v>
      </c>
      <c r="F1886" s="23" t="s">
        <v>2379</v>
      </c>
      <c r="G1886" s="23">
        <v>0</v>
      </c>
      <c r="H1886" s="23" t="s">
        <v>2379</v>
      </c>
      <c r="I1886" s="23" t="str">
        <f>IF('Medical Examinations'!$B1886&lt;18.5, "Underweight", IF('Medical Examinations'!$B1886&lt;=24.9, "Normal Weight", IF('Medical Examinations'!$B1886&lt;=29.9, "Overweight", "Obesity")))</f>
        <v>Normal Weight</v>
      </c>
      <c r="J1886" s="33" t="str">
        <f>IF('Medical Examinations'!$C1886&lt;5.7, "Normal", IF('Medical Examinations'!$C1886&lt;=6.4, "Prediabetes", "Diabetes"))</f>
        <v>Normal</v>
      </c>
    </row>
    <row r="1887" spans="1:10" x14ac:dyDescent="0.3">
      <c r="A1887" s="38" t="s">
        <v>481</v>
      </c>
      <c r="B1887" s="28">
        <v>25.934999999999999</v>
      </c>
      <c r="C1887" s="28">
        <v>4.95</v>
      </c>
      <c r="D1887" s="28" t="s">
        <v>2379</v>
      </c>
      <c r="E1887" s="28" t="s">
        <v>2379</v>
      </c>
      <c r="F1887" s="28" t="s">
        <v>2379</v>
      </c>
      <c r="G1887" s="28">
        <v>0</v>
      </c>
      <c r="H1887" s="28" t="s">
        <v>2379</v>
      </c>
      <c r="I1887" s="28" t="str">
        <f>IF('Medical Examinations'!$B1887&lt;18.5, "Underweight", IF('Medical Examinations'!$B1887&lt;=24.9, "Normal Weight", IF('Medical Examinations'!$B1887&lt;=29.9, "Overweight", "Obesity")))</f>
        <v>Overweight</v>
      </c>
      <c r="J1887" s="30" t="str">
        <f>IF('Medical Examinations'!$C1887&lt;5.7, "Normal", IF('Medical Examinations'!$C1887&lt;=6.4, "Prediabetes", "Diabetes"))</f>
        <v>Normal</v>
      </c>
    </row>
    <row r="1888" spans="1:10" x14ac:dyDescent="0.3">
      <c r="A1888" s="39" t="s">
        <v>480</v>
      </c>
      <c r="B1888" s="23">
        <v>31.5</v>
      </c>
      <c r="C1888" s="23">
        <v>6.16</v>
      </c>
      <c r="D1888" s="23" t="s">
        <v>2379</v>
      </c>
      <c r="E1888" s="23" t="s">
        <v>2379</v>
      </c>
      <c r="F1888" s="23" t="s">
        <v>2379</v>
      </c>
      <c r="G1888" s="23">
        <v>0</v>
      </c>
      <c r="H1888" s="23" t="s">
        <v>2379</v>
      </c>
      <c r="I1888" s="23" t="str">
        <f>IF('Medical Examinations'!$B1888&lt;18.5, "Underweight", IF('Medical Examinations'!$B1888&lt;=24.9, "Normal Weight", IF('Medical Examinations'!$B1888&lt;=29.9, "Overweight", "Obesity")))</f>
        <v>Obesity</v>
      </c>
      <c r="J1888" s="33" t="str">
        <f>IF('Medical Examinations'!$C1888&lt;5.7, "Normal", IF('Medical Examinations'!$C1888&lt;=6.4, "Prediabetes", "Diabetes"))</f>
        <v>Prediabetes</v>
      </c>
    </row>
    <row r="1889" spans="1:10" x14ac:dyDescent="0.3">
      <c r="A1889" s="38" t="s">
        <v>479</v>
      </c>
      <c r="B1889" s="28">
        <v>30.03</v>
      </c>
      <c r="C1889" s="28">
        <v>6.41</v>
      </c>
      <c r="D1889" s="28" t="s">
        <v>2379</v>
      </c>
      <c r="E1889" s="28" t="s">
        <v>2379</v>
      </c>
      <c r="F1889" s="28" t="s">
        <v>2379</v>
      </c>
      <c r="G1889" s="28">
        <v>0</v>
      </c>
      <c r="H1889" s="28" t="s">
        <v>2379</v>
      </c>
      <c r="I1889" s="28" t="str">
        <f>IF('Medical Examinations'!$B1889&lt;18.5, "Underweight", IF('Medical Examinations'!$B1889&lt;=24.9, "Normal Weight", IF('Medical Examinations'!$B1889&lt;=29.9, "Overweight", "Obesity")))</f>
        <v>Obesity</v>
      </c>
      <c r="J1889" s="30" t="str">
        <f>IF('Medical Examinations'!$C1889&lt;5.7, "Normal", IF('Medical Examinations'!$C1889&lt;=6.4, "Prediabetes", "Diabetes"))</f>
        <v>Diabetes</v>
      </c>
    </row>
    <row r="1890" spans="1:10" x14ac:dyDescent="0.3">
      <c r="A1890" s="39" t="s">
        <v>478</v>
      </c>
      <c r="B1890" s="23">
        <v>33.479999999999997</v>
      </c>
      <c r="C1890" s="23">
        <v>8.94</v>
      </c>
      <c r="D1890" s="23" t="s">
        <v>2379</v>
      </c>
      <c r="E1890" s="23" t="s">
        <v>2379</v>
      </c>
      <c r="F1890" s="23" t="s">
        <v>2379</v>
      </c>
      <c r="G1890" s="23">
        <v>0</v>
      </c>
      <c r="H1890" s="23" t="s">
        <v>2379</v>
      </c>
      <c r="I1890" s="23" t="str">
        <f>IF('Medical Examinations'!$B1890&lt;18.5, "Underweight", IF('Medical Examinations'!$B1890&lt;=24.9, "Normal Weight", IF('Medical Examinations'!$B1890&lt;=29.9, "Overweight", "Obesity")))</f>
        <v>Obesity</v>
      </c>
      <c r="J1890" s="33" t="str">
        <f>IF('Medical Examinations'!$C1890&lt;5.7, "Normal", IF('Medical Examinations'!$C1890&lt;=6.4, "Prediabetes", "Diabetes"))</f>
        <v>Diabetes</v>
      </c>
    </row>
    <row r="1891" spans="1:10" x14ac:dyDescent="0.3">
      <c r="A1891" s="38" t="s">
        <v>477</v>
      </c>
      <c r="B1891" s="28">
        <v>16.510000000000002</v>
      </c>
      <c r="C1891" s="28">
        <v>4.42</v>
      </c>
      <c r="D1891" s="28" t="s">
        <v>2381</v>
      </c>
      <c r="E1891" s="28" t="s">
        <v>2379</v>
      </c>
      <c r="F1891" s="28" t="s">
        <v>2381</v>
      </c>
      <c r="G1891" s="28">
        <v>1</v>
      </c>
      <c r="H1891" s="28" t="s">
        <v>2379</v>
      </c>
      <c r="I1891" s="28" t="str">
        <f>IF('Medical Examinations'!$B1891&lt;18.5, "Underweight", IF('Medical Examinations'!$B1891&lt;=24.9, "Normal Weight", IF('Medical Examinations'!$B1891&lt;=29.9, "Overweight", "Obesity")))</f>
        <v>Underweight</v>
      </c>
      <c r="J1891" s="30" t="str">
        <f>IF('Medical Examinations'!$C1891&lt;5.7, "Normal", IF('Medical Examinations'!$C1891&lt;=6.4, "Prediabetes", "Diabetes"))</f>
        <v>Normal</v>
      </c>
    </row>
    <row r="1892" spans="1:10" x14ac:dyDescent="0.3">
      <c r="A1892" s="39" t="s">
        <v>476</v>
      </c>
      <c r="B1892" s="23">
        <v>33.155000000000001</v>
      </c>
      <c r="C1892" s="23">
        <v>5.3</v>
      </c>
      <c r="D1892" s="23" t="s">
        <v>2381</v>
      </c>
      <c r="E1892" s="23" t="s">
        <v>2379</v>
      </c>
      <c r="F1892" s="23" t="s">
        <v>2379</v>
      </c>
      <c r="G1892" s="23">
        <v>1</v>
      </c>
      <c r="H1892" s="23" t="s">
        <v>2379</v>
      </c>
      <c r="I1892" s="23" t="str">
        <f>IF('Medical Examinations'!$B1892&lt;18.5, "Underweight", IF('Medical Examinations'!$B1892&lt;=24.9, "Normal Weight", IF('Medical Examinations'!$B1892&lt;=29.9, "Overweight", "Obesity")))</f>
        <v>Obesity</v>
      </c>
      <c r="J1892" s="33" t="str">
        <f>IF('Medical Examinations'!$C1892&lt;5.7, "Normal", IF('Medical Examinations'!$C1892&lt;=6.4, "Prediabetes", "Diabetes"))</f>
        <v>Normal</v>
      </c>
    </row>
    <row r="1893" spans="1:10" x14ac:dyDescent="0.3">
      <c r="A1893" s="38" t="s">
        <v>475</v>
      </c>
      <c r="B1893" s="28">
        <v>37.29</v>
      </c>
      <c r="C1893" s="28">
        <v>4.6399999999999997</v>
      </c>
      <c r="D1893" s="28" t="s">
        <v>2379</v>
      </c>
      <c r="E1893" s="28" t="s">
        <v>2379</v>
      </c>
      <c r="F1893" s="28" t="s">
        <v>2381</v>
      </c>
      <c r="G1893" s="28">
        <v>1</v>
      </c>
      <c r="H1893" s="28" t="s">
        <v>2379</v>
      </c>
      <c r="I1893" s="28" t="str">
        <f>IF('Medical Examinations'!$B1893&lt;18.5, "Underweight", IF('Medical Examinations'!$B1893&lt;=24.9, "Normal Weight", IF('Medical Examinations'!$B1893&lt;=29.9, "Overweight", "Obesity")))</f>
        <v>Obesity</v>
      </c>
      <c r="J1893" s="30" t="str">
        <f>IF('Medical Examinations'!$C1893&lt;5.7, "Normal", IF('Medical Examinations'!$C1893&lt;=6.4, "Prediabetes", "Diabetes"))</f>
        <v>Normal</v>
      </c>
    </row>
    <row r="1894" spans="1:10" x14ac:dyDescent="0.3">
      <c r="A1894" s="39" t="s">
        <v>474</v>
      </c>
      <c r="B1894" s="23">
        <v>20.23</v>
      </c>
      <c r="C1894" s="23">
        <v>6.16</v>
      </c>
      <c r="D1894" s="23" t="s">
        <v>2381</v>
      </c>
      <c r="E1894" s="23" t="s">
        <v>2379</v>
      </c>
      <c r="F1894" s="23" t="s">
        <v>2379</v>
      </c>
      <c r="G1894" s="23">
        <v>1</v>
      </c>
      <c r="H1894" s="23" t="s">
        <v>2379</v>
      </c>
      <c r="I1894" s="23" t="str">
        <f>IF('Medical Examinations'!$B1894&lt;18.5, "Underweight", IF('Medical Examinations'!$B1894&lt;=24.9, "Normal Weight", IF('Medical Examinations'!$B1894&lt;=29.9, "Overweight", "Obesity")))</f>
        <v>Normal Weight</v>
      </c>
      <c r="J1894" s="33" t="str">
        <f>IF('Medical Examinations'!$C1894&lt;5.7, "Normal", IF('Medical Examinations'!$C1894&lt;=6.4, "Prediabetes", "Diabetes"))</f>
        <v>Prediabetes</v>
      </c>
    </row>
    <row r="1895" spans="1:10" x14ac:dyDescent="0.3">
      <c r="A1895" s="38" t="s">
        <v>473</v>
      </c>
      <c r="B1895" s="28">
        <v>28.975000000000001</v>
      </c>
      <c r="C1895" s="28">
        <v>4.12</v>
      </c>
      <c r="D1895" s="28" t="s">
        <v>2379</v>
      </c>
      <c r="E1895" s="28" t="s">
        <v>2379</v>
      </c>
      <c r="F1895" s="28" t="s">
        <v>2381</v>
      </c>
      <c r="G1895" s="28">
        <v>1</v>
      </c>
      <c r="H1895" s="28" t="s">
        <v>2379</v>
      </c>
      <c r="I1895" s="28" t="str">
        <f>IF('Medical Examinations'!$B1895&lt;18.5, "Underweight", IF('Medical Examinations'!$B1895&lt;=24.9, "Normal Weight", IF('Medical Examinations'!$B1895&lt;=29.9, "Overweight", "Obesity")))</f>
        <v>Overweight</v>
      </c>
      <c r="J1895" s="30" t="str">
        <f>IF('Medical Examinations'!$C1895&lt;5.7, "Normal", IF('Medical Examinations'!$C1895&lt;=6.4, "Prediabetes", "Diabetes"))</f>
        <v>Normal</v>
      </c>
    </row>
    <row r="1896" spans="1:10" x14ac:dyDescent="0.3">
      <c r="A1896" s="39" t="s">
        <v>472</v>
      </c>
      <c r="B1896" s="23">
        <v>16.420000000000002</v>
      </c>
      <c r="C1896" s="23">
        <v>5.77</v>
      </c>
      <c r="D1896" s="23" t="s">
        <v>2381</v>
      </c>
      <c r="E1896" s="23" t="s">
        <v>2379</v>
      </c>
      <c r="F1896" s="23" t="s">
        <v>2381</v>
      </c>
      <c r="G1896" s="23">
        <v>1</v>
      </c>
      <c r="H1896" s="23" t="s">
        <v>2379</v>
      </c>
      <c r="I1896" s="23" t="str">
        <f>IF('Medical Examinations'!$B1896&lt;18.5, "Underweight", IF('Medical Examinations'!$B1896&lt;=24.9, "Normal Weight", IF('Medical Examinations'!$B1896&lt;=29.9, "Overweight", "Obesity")))</f>
        <v>Underweight</v>
      </c>
      <c r="J1896" s="33" t="str">
        <f>IF('Medical Examinations'!$C1896&lt;5.7, "Normal", IF('Medical Examinations'!$C1896&lt;=6.4, "Prediabetes", "Diabetes"))</f>
        <v>Prediabetes</v>
      </c>
    </row>
    <row r="1897" spans="1:10" x14ac:dyDescent="0.3">
      <c r="A1897" s="38" t="s">
        <v>471</v>
      </c>
      <c r="B1897" s="28">
        <v>17.559999999999999</v>
      </c>
      <c r="C1897" s="28">
        <v>6.2</v>
      </c>
      <c r="D1897" s="28" t="s">
        <v>2379</v>
      </c>
      <c r="E1897" s="28" t="s">
        <v>2379</v>
      </c>
      <c r="F1897" s="28" t="s">
        <v>2379</v>
      </c>
      <c r="G1897" s="28">
        <v>1</v>
      </c>
      <c r="H1897" s="28" t="s">
        <v>2379</v>
      </c>
      <c r="I1897" s="28" t="str">
        <f>IF('Medical Examinations'!$B1897&lt;18.5, "Underweight", IF('Medical Examinations'!$B1897&lt;=24.9, "Normal Weight", IF('Medical Examinations'!$B1897&lt;=29.9, "Overweight", "Obesity")))</f>
        <v>Underweight</v>
      </c>
      <c r="J1897" s="30" t="str">
        <f>IF('Medical Examinations'!$C1897&lt;5.7, "Normal", IF('Medical Examinations'!$C1897&lt;=6.4, "Prediabetes", "Diabetes"))</f>
        <v>Prediabetes</v>
      </c>
    </row>
    <row r="1898" spans="1:10" x14ac:dyDescent="0.3">
      <c r="A1898" s="39" t="s">
        <v>470</v>
      </c>
      <c r="B1898" s="23">
        <v>24.13</v>
      </c>
      <c r="C1898" s="23">
        <v>4.3899999999999997</v>
      </c>
      <c r="D1898" s="23" t="s">
        <v>2379</v>
      </c>
      <c r="E1898" s="23" t="s">
        <v>2379</v>
      </c>
      <c r="F1898" s="23" t="s">
        <v>2379</v>
      </c>
      <c r="G1898" s="23">
        <v>1</v>
      </c>
      <c r="H1898" s="23" t="s">
        <v>2379</v>
      </c>
      <c r="I1898" s="23" t="str">
        <f>IF('Medical Examinations'!$B1898&lt;18.5, "Underweight", IF('Medical Examinations'!$B1898&lt;=24.9, "Normal Weight", IF('Medical Examinations'!$B1898&lt;=29.9, "Overweight", "Obesity")))</f>
        <v>Normal Weight</v>
      </c>
      <c r="J1898" s="33" t="str">
        <f>IF('Medical Examinations'!$C1898&lt;5.7, "Normal", IF('Medical Examinations'!$C1898&lt;=6.4, "Prediabetes", "Diabetes"))</f>
        <v>Normal</v>
      </c>
    </row>
    <row r="1899" spans="1:10" x14ac:dyDescent="0.3">
      <c r="A1899" s="38" t="s">
        <v>469</v>
      </c>
      <c r="B1899" s="28">
        <v>19.95</v>
      </c>
      <c r="C1899" s="28">
        <v>5.13</v>
      </c>
      <c r="D1899" s="28" t="s">
        <v>2379</v>
      </c>
      <c r="E1899" s="28" t="s">
        <v>2380</v>
      </c>
      <c r="F1899" s="28" t="s">
        <v>2379</v>
      </c>
      <c r="G1899" s="28">
        <v>2</v>
      </c>
      <c r="H1899" s="28" t="s">
        <v>2379</v>
      </c>
      <c r="I1899" s="28" t="str">
        <f>IF('Medical Examinations'!$B1899&lt;18.5, "Underweight", IF('Medical Examinations'!$B1899&lt;=24.9, "Normal Weight", IF('Medical Examinations'!$B1899&lt;=29.9, "Overweight", "Obesity")))</f>
        <v>Normal Weight</v>
      </c>
      <c r="J1899" s="30" t="str">
        <f>IF('Medical Examinations'!$C1899&lt;5.7, "Normal", IF('Medical Examinations'!$C1899&lt;=6.4, "Prediabetes", "Diabetes"))</f>
        <v>Normal</v>
      </c>
    </row>
    <row r="1900" spans="1:10" x14ac:dyDescent="0.3">
      <c r="A1900" s="39" t="s">
        <v>468</v>
      </c>
      <c r="B1900" s="23">
        <v>21.24</v>
      </c>
      <c r="C1900" s="23">
        <v>4.49</v>
      </c>
      <c r="D1900" s="23" t="s">
        <v>2379</v>
      </c>
      <c r="E1900" s="23" t="s">
        <v>2379</v>
      </c>
      <c r="F1900" s="23" t="s">
        <v>2379</v>
      </c>
      <c r="G1900" s="23">
        <v>0</v>
      </c>
      <c r="H1900" s="23" t="s">
        <v>2379</v>
      </c>
      <c r="I1900" s="23" t="str">
        <f>IF('Medical Examinations'!$B1900&lt;18.5, "Underweight", IF('Medical Examinations'!$B1900&lt;=24.9, "Normal Weight", IF('Medical Examinations'!$B1900&lt;=29.9, "Overweight", "Obesity")))</f>
        <v>Normal Weight</v>
      </c>
      <c r="J1900" s="33" t="str">
        <f>IF('Medical Examinations'!$C1900&lt;5.7, "Normal", IF('Medical Examinations'!$C1900&lt;=6.4, "Prediabetes", "Diabetes"))</f>
        <v>Normal</v>
      </c>
    </row>
    <row r="1901" spans="1:10" x14ac:dyDescent="0.3">
      <c r="A1901" s="38" t="s">
        <v>467</v>
      </c>
      <c r="B1901" s="28">
        <v>44.22</v>
      </c>
      <c r="C1901" s="28">
        <v>6.35</v>
      </c>
      <c r="D1901" s="28" t="s">
        <v>2379</v>
      </c>
      <c r="E1901" s="28" t="s">
        <v>2379</v>
      </c>
      <c r="F1901" s="28" t="s">
        <v>2379</v>
      </c>
      <c r="G1901" s="28">
        <v>0</v>
      </c>
      <c r="H1901" s="28" t="s">
        <v>2379</v>
      </c>
      <c r="I1901" s="28" t="str">
        <f>IF('Medical Examinations'!$B1901&lt;18.5, "Underweight", IF('Medical Examinations'!$B1901&lt;=24.9, "Normal Weight", IF('Medical Examinations'!$B1901&lt;=29.9, "Overweight", "Obesity")))</f>
        <v>Obesity</v>
      </c>
      <c r="J1901" s="30" t="str">
        <f>IF('Medical Examinations'!$C1901&lt;5.7, "Normal", IF('Medical Examinations'!$C1901&lt;=6.4, "Prediabetes", "Diabetes"))</f>
        <v>Prediabetes</v>
      </c>
    </row>
    <row r="1902" spans="1:10" x14ac:dyDescent="0.3">
      <c r="A1902" s="39" t="s">
        <v>466</v>
      </c>
      <c r="B1902" s="23">
        <v>41.1</v>
      </c>
      <c r="C1902" s="23">
        <v>5.79</v>
      </c>
      <c r="D1902" s="23" t="s">
        <v>2379</v>
      </c>
      <c r="E1902" s="23" t="s">
        <v>2379</v>
      </c>
      <c r="F1902" s="23" t="s">
        <v>2379</v>
      </c>
      <c r="G1902" s="23">
        <v>0</v>
      </c>
      <c r="H1902" s="23" t="s">
        <v>2379</v>
      </c>
      <c r="I1902" s="23" t="str">
        <f>IF('Medical Examinations'!$B1902&lt;18.5, "Underweight", IF('Medical Examinations'!$B1902&lt;=24.9, "Normal Weight", IF('Medical Examinations'!$B1902&lt;=29.9, "Overweight", "Obesity")))</f>
        <v>Obesity</v>
      </c>
      <c r="J1902" s="33" t="str">
        <f>IF('Medical Examinations'!$C1902&lt;5.7, "Normal", IF('Medical Examinations'!$C1902&lt;=6.4, "Prediabetes", "Diabetes"))</f>
        <v>Prediabetes</v>
      </c>
    </row>
    <row r="1903" spans="1:10" x14ac:dyDescent="0.3">
      <c r="A1903" s="38" t="s">
        <v>465</v>
      </c>
      <c r="B1903" s="28">
        <v>34.200000000000003</v>
      </c>
      <c r="C1903" s="28">
        <v>4.78</v>
      </c>
      <c r="D1903" s="28" t="s">
        <v>2381</v>
      </c>
      <c r="E1903" s="28" t="s">
        <v>2379</v>
      </c>
      <c r="F1903" s="28" t="s">
        <v>2379</v>
      </c>
      <c r="G1903" s="28">
        <v>0</v>
      </c>
      <c r="H1903" s="28" t="s">
        <v>2379</v>
      </c>
      <c r="I1903" s="28" t="str">
        <f>IF('Medical Examinations'!$B1903&lt;18.5, "Underweight", IF('Medical Examinations'!$B1903&lt;=24.9, "Normal Weight", IF('Medical Examinations'!$B1903&lt;=29.9, "Overweight", "Obesity")))</f>
        <v>Obesity</v>
      </c>
      <c r="J1903" s="30" t="str">
        <f>IF('Medical Examinations'!$C1903&lt;5.7, "Normal", IF('Medical Examinations'!$C1903&lt;=6.4, "Prediabetes", "Diabetes"))</f>
        <v>Normal</v>
      </c>
    </row>
    <row r="1904" spans="1:10" x14ac:dyDescent="0.3">
      <c r="A1904" s="39" t="s">
        <v>464</v>
      </c>
      <c r="B1904" s="23">
        <v>29.92</v>
      </c>
      <c r="C1904" s="23">
        <v>6.02</v>
      </c>
      <c r="D1904" s="23" t="s">
        <v>2381</v>
      </c>
      <c r="E1904" s="23" t="s">
        <v>2379</v>
      </c>
      <c r="F1904" s="23" t="s">
        <v>2379</v>
      </c>
      <c r="G1904" s="23">
        <v>0</v>
      </c>
      <c r="H1904" s="23" t="s">
        <v>2379</v>
      </c>
      <c r="I1904" s="23" t="str">
        <f>IF('Medical Examinations'!$B1904&lt;18.5, "Underweight", IF('Medical Examinations'!$B1904&lt;=24.9, "Normal Weight", IF('Medical Examinations'!$B1904&lt;=29.9, "Overweight", "Obesity")))</f>
        <v>Obesity</v>
      </c>
      <c r="J1904" s="33" t="str">
        <f>IF('Medical Examinations'!$C1904&lt;5.7, "Normal", IF('Medical Examinations'!$C1904&lt;=6.4, "Prediabetes", "Diabetes"))</f>
        <v>Prediabetes</v>
      </c>
    </row>
    <row r="1905" spans="1:10" x14ac:dyDescent="0.3">
      <c r="A1905" s="38" t="s">
        <v>463</v>
      </c>
      <c r="B1905" s="28">
        <v>28.93</v>
      </c>
      <c r="C1905" s="28">
        <v>4.4400000000000004</v>
      </c>
      <c r="D1905" s="28" t="s">
        <v>2379</v>
      </c>
      <c r="E1905" s="28" t="s">
        <v>2379</v>
      </c>
      <c r="F1905" s="28" t="s">
        <v>2379</v>
      </c>
      <c r="G1905" s="28">
        <v>0</v>
      </c>
      <c r="H1905" s="28" t="s">
        <v>2379</v>
      </c>
      <c r="I1905" s="28" t="str">
        <f>IF('Medical Examinations'!$B1905&lt;18.5, "Underweight", IF('Medical Examinations'!$B1905&lt;=24.9, "Normal Weight", IF('Medical Examinations'!$B1905&lt;=29.9, "Overweight", "Obesity")))</f>
        <v>Overweight</v>
      </c>
      <c r="J1905" s="30" t="str">
        <f>IF('Medical Examinations'!$C1905&lt;5.7, "Normal", IF('Medical Examinations'!$C1905&lt;=6.4, "Prediabetes", "Diabetes"))</f>
        <v>Normal</v>
      </c>
    </row>
    <row r="1906" spans="1:10" x14ac:dyDescent="0.3">
      <c r="A1906" s="39" t="s">
        <v>462</v>
      </c>
      <c r="B1906" s="23">
        <v>31.254999999999999</v>
      </c>
      <c r="C1906" s="23">
        <v>5.84</v>
      </c>
      <c r="D1906" s="23" t="s">
        <v>2381</v>
      </c>
      <c r="E1906" s="23" t="s">
        <v>2379</v>
      </c>
      <c r="F1906" s="23" t="s">
        <v>2379</v>
      </c>
      <c r="G1906" s="23">
        <v>1</v>
      </c>
      <c r="H1906" s="23" t="s">
        <v>2379</v>
      </c>
      <c r="I1906" s="23" t="str">
        <f>IF('Medical Examinations'!$B1906&lt;18.5, "Underweight", IF('Medical Examinations'!$B1906&lt;=24.9, "Normal Weight", IF('Medical Examinations'!$B1906&lt;=29.9, "Overweight", "Obesity")))</f>
        <v>Obesity</v>
      </c>
      <c r="J1906" s="33" t="str">
        <f>IF('Medical Examinations'!$C1906&lt;5.7, "Normal", IF('Medical Examinations'!$C1906&lt;=6.4, "Prediabetes", "Diabetes"))</f>
        <v>Prediabetes</v>
      </c>
    </row>
    <row r="1907" spans="1:10" x14ac:dyDescent="0.3">
      <c r="A1907" s="38" t="s">
        <v>461</v>
      </c>
      <c r="B1907" s="28">
        <v>29.83</v>
      </c>
      <c r="C1907" s="28">
        <v>5.39</v>
      </c>
      <c r="D1907" s="28" t="s">
        <v>2379</v>
      </c>
      <c r="E1907" s="28" t="s">
        <v>2379</v>
      </c>
      <c r="F1907" s="28" t="s">
        <v>2379</v>
      </c>
      <c r="G1907" s="28">
        <v>0</v>
      </c>
      <c r="H1907" s="28" t="s">
        <v>2379</v>
      </c>
      <c r="I1907" s="28" t="str">
        <f>IF('Medical Examinations'!$B1907&lt;18.5, "Underweight", IF('Medical Examinations'!$B1907&lt;=24.9, "Normal Weight", IF('Medical Examinations'!$B1907&lt;=29.9, "Overweight", "Obesity")))</f>
        <v>Overweight</v>
      </c>
      <c r="J1907" s="30" t="str">
        <f>IF('Medical Examinations'!$C1907&lt;5.7, "Normal", IF('Medical Examinations'!$C1907&lt;=6.4, "Prediabetes", "Diabetes"))</f>
        <v>Normal</v>
      </c>
    </row>
    <row r="1908" spans="1:10" x14ac:dyDescent="0.3">
      <c r="A1908" s="39" t="s">
        <v>460</v>
      </c>
      <c r="B1908" s="23">
        <v>29.59</v>
      </c>
      <c r="C1908" s="23">
        <v>6.16</v>
      </c>
      <c r="D1908" s="23" t="s">
        <v>2379</v>
      </c>
      <c r="E1908" s="23" t="s">
        <v>2379</v>
      </c>
      <c r="F1908" s="23" t="s">
        <v>2381</v>
      </c>
      <c r="G1908" s="23">
        <v>1</v>
      </c>
      <c r="H1908" s="23" t="s">
        <v>2379</v>
      </c>
      <c r="I1908" s="23" t="str">
        <f>IF('Medical Examinations'!$B1908&lt;18.5, "Underweight", IF('Medical Examinations'!$B1908&lt;=24.9, "Normal Weight", IF('Medical Examinations'!$B1908&lt;=29.9, "Overweight", "Obesity")))</f>
        <v>Overweight</v>
      </c>
      <c r="J1908" s="33" t="str">
        <f>IF('Medical Examinations'!$C1908&lt;5.7, "Normal", IF('Medical Examinations'!$C1908&lt;=6.4, "Prediabetes", "Diabetes"))</f>
        <v>Prediabetes</v>
      </c>
    </row>
    <row r="1909" spans="1:10" x14ac:dyDescent="0.3">
      <c r="A1909" s="38" t="s">
        <v>459</v>
      </c>
      <c r="B1909" s="28">
        <v>31.16</v>
      </c>
      <c r="C1909" s="28">
        <v>4.49</v>
      </c>
      <c r="D1909" s="28" t="s">
        <v>2379</v>
      </c>
      <c r="E1909" s="28" t="s">
        <v>2379</v>
      </c>
      <c r="F1909" s="28" t="s">
        <v>2381</v>
      </c>
      <c r="G1909" s="28">
        <v>1</v>
      </c>
      <c r="H1909" s="28" t="s">
        <v>2379</v>
      </c>
      <c r="I1909" s="28" t="str">
        <f>IF('Medical Examinations'!$B1909&lt;18.5, "Underweight", IF('Medical Examinations'!$B1909&lt;=24.9, "Normal Weight", IF('Medical Examinations'!$B1909&lt;=29.9, "Overweight", "Obesity")))</f>
        <v>Obesity</v>
      </c>
      <c r="J1909" s="30" t="str">
        <f>IF('Medical Examinations'!$C1909&lt;5.7, "Normal", IF('Medical Examinations'!$C1909&lt;=6.4, "Prediabetes", "Diabetes"))</f>
        <v>Normal</v>
      </c>
    </row>
    <row r="1910" spans="1:10" x14ac:dyDescent="0.3">
      <c r="A1910" s="39" t="s">
        <v>458</v>
      </c>
      <c r="B1910" s="23">
        <v>34.21</v>
      </c>
      <c r="C1910" s="23">
        <v>4.4800000000000004</v>
      </c>
      <c r="D1910" s="23" t="s">
        <v>2381</v>
      </c>
      <c r="E1910" s="23" t="s">
        <v>2379</v>
      </c>
      <c r="F1910" s="23" t="s">
        <v>2379</v>
      </c>
      <c r="G1910" s="23">
        <v>1</v>
      </c>
      <c r="H1910" s="23" t="s">
        <v>2379</v>
      </c>
      <c r="I1910" s="23" t="str">
        <f>IF('Medical Examinations'!$B1910&lt;18.5, "Underweight", IF('Medical Examinations'!$B1910&lt;=24.9, "Normal Weight", IF('Medical Examinations'!$B1910&lt;=29.9, "Overweight", "Obesity")))</f>
        <v>Obesity</v>
      </c>
      <c r="J1910" s="33" t="str">
        <f>IF('Medical Examinations'!$C1910&lt;5.7, "Normal", IF('Medical Examinations'!$C1910&lt;=6.4, "Prediabetes", "Diabetes"))</f>
        <v>Normal</v>
      </c>
    </row>
    <row r="1911" spans="1:10" x14ac:dyDescent="0.3">
      <c r="A1911" s="38" t="s">
        <v>457</v>
      </c>
      <c r="B1911" s="28">
        <v>34.86</v>
      </c>
      <c r="C1911" s="28">
        <v>10.97</v>
      </c>
      <c r="D1911" s="28" t="s">
        <v>2379</v>
      </c>
      <c r="E1911" s="28" t="s">
        <v>2379</v>
      </c>
      <c r="F1911" s="28" t="s">
        <v>2379</v>
      </c>
      <c r="G1911" s="28">
        <v>0</v>
      </c>
      <c r="H1911" s="28" t="s">
        <v>2379</v>
      </c>
      <c r="I1911" s="28" t="str">
        <f>IF('Medical Examinations'!$B1911&lt;18.5, "Underweight", IF('Medical Examinations'!$B1911&lt;=24.9, "Normal Weight", IF('Medical Examinations'!$B1911&lt;=29.9, "Overweight", "Obesity")))</f>
        <v>Obesity</v>
      </c>
      <c r="J1911" s="30" t="str">
        <f>IF('Medical Examinations'!$C1911&lt;5.7, "Normal", IF('Medical Examinations'!$C1911&lt;=6.4, "Prediabetes", "Diabetes"))</f>
        <v>Diabetes</v>
      </c>
    </row>
    <row r="1912" spans="1:10" x14ac:dyDescent="0.3">
      <c r="A1912" s="39" t="s">
        <v>456</v>
      </c>
      <c r="B1912" s="23">
        <v>34.58</v>
      </c>
      <c r="C1912" s="23">
        <v>5.14</v>
      </c>
      <c r="D1912" s="23" t="s">
        <v>2379</v>
      </c>
      <c r="E1912" s="23" t="s">
        <v>2380</v>
      </c>
      <c r="F1912" s="23" t="s">
        <v>2379</v>
      </c>
      <c r="G1912" s="23">
        <v>2</v>
      </c>
      <c r="H1912" s="23" t="s">
        <v>2379</v>
      </c>
      <c r="I1912" s="23" t="str">
        <f>IF('Medical Examinations'!$B1912&lt;18.5, "Underweight", IF('Medical Examinations'!$B1912&lt;=24.9, "Normal Weight", IF('Medical Examinations'!$B1912&lt;=29.9, "Overweight", "Obesity")))</f>
        <v>Obesity</v>
      </c>
      <c r="J1912" s="33" t="str">
        <f>IF('Medical Examinations'!$C1912&lt;5.7, "Normal", IF('Medical Examinations'!$C1912&lt;=6.4, "Prediabetes", "Diabetes"))</f>
        <v>Normal</v>
      </c>
    </row>
    <row r="1913" spans="1:10" x14ac:dyDescent="0.3">
      <c r="A1913" s="38" t="s">
        <v>455</v>
      </c>
      <c r="B1913" s="28">
        <v>17.940000000000001</v>
      </c>
      <c r="C1913" s="28">
        <v>5.17</v>
      </c>
      <c r="D1913" s="28" t="s">
        <v>2381</v>
      </c>
      <c r="E1913" s="28" t="s">
        <v>2379</v>
      </c>
      <c r="F1913" s="28" t="s">
        <v>2379</v>
      </c>
      <c r="G1913" s="28">
        <v>0</v>
      </c>
      <c r="H1913" s="28" t="s">
        <v>2379</v>
      </c>
      <c r="I1913" s="28" t="str">
        <f>IF('Medical Examinations'!$B1913&lt;18.5, "Underweight", IF('Medical Examinations'!$B1913&lt;=24.9, "Normal Weight", IF('Medical Examinations'!$B1913&lt;=29.9, "Overweight", "Obesity")))</f>
        <v>Underweight</v>
      </c>
      <c r="J1913" s="30" t="str">
        <f>IF('Medical Examinations'!$C1913&lt;5.7, "Normal", IF('Medical Examinations'!$C1913&lt;=6.4, "Prediabetes", "Diabetes"))</f>
        <v>Normal</v>
      </c>
    </row>
    <row r="1914" spans="1:10" x14ac:dyDescent="0.3">
      <c r="A1914" s="39" t="s">
        <v>454</v>
      </c>
      <c r="B1914" s="23">
        <v>26.8</v>
      </c>
      <c r="C1914" s="23">
        <v>6.18</v>
      </c>
      <c r="D1914" s="23" t="s">
        <v>2381</v>
      </c>
      <c r="E1914" s="23" t="s">
        <v>2379</v>
      </c>
      <c r="F1914" s="23" t="s">
        <v>2381</v>
      </c>
      <c r="G1914" s="23">
        <v>1</v>
      </c>
      <c r="H1914" s="23" t="s">
        <v>2379</v>
      </c>
      <c r="I1914" s="23" t="str">
        <f>IF('Medical Examinations'!$B1914&lt;18.5, "Underweight", IF('Medical Examinations'!$B1914&lt;=24.9, "Normal Weight", IF('Medical Examinations'!$B1914&lt;=29.9, "Overweight", "Obesity")))</f>
        <v>Overweight</v>
      </c>
      <c r="J1914" s="33" t="str">
        <f>IF('Medical Examinations'!$C1914&lt;5.7, "Normal", IF('Medical Examinations'!$C1914&lt;=6.4, "Prediabetes", "Diabetes"))</f>
        <v>Prediabetes</v>
      </c>
    </row>
    <row r="1915" spans="1:10" x14ac:dyDescent="0.3">
      <c r="A1915" s="38" t="s">
        <v>453</v>
      </c>
      <c r="B1915" s="28">
        <v>17.690000000000001</v>
      </c>
      <c r="C1915" s="28">
        <v>9.07</v>
      </c>
      <c r="D1915" s="28" t="s">
        <v>2381</v>
      </c>
      <c r="E1915" s="28" t="s">
        <v>2379</v>
      </c>
      <c r="F1915" s="28" t="s">
        <v>2379</v>
      </c>
      <c r="G1915" s="28">
        <v>0</v>
      </c>
      <c r="H1915" s="28" t="s">
        <v>2379</v>
      </c>
      <c r="I1915" s="28" t="str">
        <f>IF('Medical Examinations'!$B1915&lt;18.5, "Underweight", IF('Medical Examinations'!$B1915&lt;=24.9, "Normal Weight", IF('Medical Examinations'!$B1915&lt;=29.9, "Overweight", "Obesity")))</f>
        <v>Underweight</v>
      </c>
      <c r="J1915" s="30" t="str">
        <f>IF('Medical Examinations'!$C1915&lt;5.7, "Normal", IF('Medical Examinations'!$C1915&lt;=6.4, "Prediabetes", "Diabetes"))</f>
        <v>Diabetes</v>
      </c>
    </row>
    <row r="1916" spans="1:10" x14ac:dyDescent="0.3">
      <c r="A1916" s="39" t="s">
        <v>452</v>
      </c>
      <c r="B1916" s="23">
        <v>25.77</v>
      </c>
      <c r="C1916" s="23">
        <v>4.43</v>
      </c>
      <c r="D1916" s="23" t="s">
        <v>2379</v>
      </c>
      <c r="E1916" s="23" t="s">
        <v>2379</v>
      </c>
      <c r="F1916" s="23" t="s">
        <v>2381</v>
      </c>
      <c r="G1916" s="23">
        <v>1</v>
      </c>
      <c r="H1916" s="23" t="s">
        <v>2379</v>
      </c>
      <c r="I1916" s="23" t="str">
        <f>IF('Medical Examinations'!$B1916&lt;18.5, "Underweight", IF('Medical Examinations'!$B1916&lt;=24.9, "Normal Weight", IF('Medical Examinations'!$B1916&lt;=29.9, "Overweight", "Obesity")))</f>
        <v>Overweight</v>
      </c>
      <c r="J1916" s="33" t="str">
        <f>IF('Medical Examinations'!$C1916&lt;5.7, "Normal", IF('Medical Examinations'!$C1916&lt;=6.4, "Prediabetes", "Diabetes"))</f>
        <v>Normal</v>
      </c>
    </row>
    <row r="1917" spans="1:10" x14ac:dyDescent="0.3">
      <c r="A1917" s="38" t="s">
        <v>451</v>
      </c>
      <c r="B1917" s="28">
        <v>34.46</v>
      </c>
      <c r="C1917" s="28">
        <v>4.17</v>
      </c>
      <c r="D1917" s="28" t="s">
        <v>2379</v>
      </c>
      <c r="E1917" s="28" t="s">
        <v>2380</v>
      </c>
      <c r="F1917" s="28" t="s">
        <v>2379</v>
      </c>
      <c r="G1917" s="28">
        <v>1</v>
      </c>
      <c r="H1917" s="28" t="s">
        <v>2379</v>
      </c>
      <c r="I1917" s="28" t="str">
        <f>IF('Medical Examinations'!$B1917&lt;18.5, "Underweight", IF('Medical Examinations'!$B1917&lt;=24.9, "Normal Weight", IF('Medical Examinations'!$B1917&lt;=29.9, "Overweight", "Obesity")))</f>
        <v>Obesity</v>
      </c>
      <c r="J1917" s="30" t="str">
        <f>IF('Medical Examinations'!$C1917&lt;5.7, "Normal", IF('Medical Examinations'!$C1917&lt;=6.4, "Prediabetes", "Diabetes"))</f>
        <v>Normal</v>
      </c>
    </row>
    <row r="1918" spans="1:10" x14ac:dyDescent="0.3">
      <c r="A1918" s="39" t="s">
        <v>450</v>
      </c>
      <c r="B1918" s="23">
        <v>30.875</v>
      </c>
      <c r="C1918" s="23">
        <v>4.95</v>
      </c>
      <c r="D1918" s="23" t="s">
        <v>2381</v>
      </c>
      <c r="E1918" s="23" t="s">
        <v>2379</v>
      </c>
      <c r="F1918" s="23" t="s">
        <v>2379</v>
      </c>
      <c r="G1918" s="23">
        <v>0</v>
      </c>
      <c r="H1918" s="23" t="s">
        <v>2379</v>
      </c>
      <c r="I1918" s="23" t="str">
        <f>IF('Medical Examinations'!$B1918&lt;18.5, "Underweight", IF('Medical Examinations'!$B1918&lt;=24.9, "Normal Weight", IF('Medical Examinations'!$B1918&lt;=29.9, "Overweight", "Obesity")))</f>
        <v>Obesity</v>
      </c>
      <c r="J1918" s="33" t="str">
        <f>IF('Medical Examinations'!$C1918&lt;5.7, "Normal", IF('Medical Examinations'!$C1918&lt;=6.4, "Prediabetes", "Diabetes"))</f>
        <v>Normal</v>
      </c>
    </row>
    <row r="1919" spans="1:10" x14ac:dyDescent="0.3">
      <c r="A1919" s="38" t="s">
        <v>449</v>
      </c>
      <c r="B1919" s="28">
        <v>39.49</v>
      </c>
      <c r="C1919" s="28">
        <v>5.13</v>
      </c>
      <c r="D1919" s="28" t="s">
        <v>2379</v>
      </c>
      <c r="E1919" s="28" t="s">
        <v>2379</v>
      </c>
      <c r="F1919" s="28" t="s">
        <v>2379</v>
      </c>
      <c r="G1919" s="28">
        <v>0</v>
      </c>
      <c r="H1919" s="28" t="s">
        <v>2379</v>
      </c>
      <c r="I1919" s="28" t="str">
        <f>IF('Medical Examinations'!$B1919&lt;18.5, "Underweight", IF('Medical Examinations'!$B1919&lt;=24.9, "Normal Weight", IF('Medical Examinations'!$B1919&lt;=29.9, "Overweight", "Obesity")))</f>
        <v>Obesity</v>
      </c>
      <c r="J1919" s="30" t="str">
        <f>IF('Medical Examinations'!$C1919&lt;5.7, "Normal", IF('Medical Examinations'!$C1919&lt;=6.4, "Prediabetes", "Diabetes"))</f>
        <v>Normal</v>
      </c>
    </row>
    <row r="1920" spans="1:10" x14ac:dyDescent="0.3">
      <c r="A1920" s="39" t="s">
        <v>448</v>
      </c>
      <c r="B1920" s="23">
        <v>28.88</v>
      </c>
      <c r="C1920" s="23">
        <v>4.0999999999999996</v>
      </c>
      <c r="D1920" s="23" t="s">
        <v>2379</v>
      </c>
      <c r="E1920" s="23" t="s">
        <v>2379</v>
      </c>
      <c r="F1920" s="23" t="s">
        <v>2379</v>
      </c>
      <c r="G1920" s="23">
        <v>0</v>
      </c>
      <c r="H1920" s="23" t="s">
        <v>2379</v>
      </c>
      <c r="I1920" s="23" t="str">
        <f>IF('Medical Examinations'!$B1920&lt;18.5, "Underweight", IF('Medical Examinations'!$B1920&lt;=24.9, "Normal Weight", IF('Medical Examinations'!$B1920&lt;=29.9, "Overweight", "Obesity")))</f>
        <v>Overweight</v>
      </c>
      <c r="J1920" s="33" t="str">
        <f>IF('Medical Examinations'!$C1920&lt;5.7, "Normal", IF('Medical Examinations'!$C1920&lt;=6.4, "Prediabetes", "Diabetes"))</f>
        <v>Normal</v>
      </c>
    </row>
    <row r="1921" spans="1:10" x14ac:dyDescent="0.3">
      <c r="A1921" s="38" t="s">
        <v>447</v>
      </c>
      <c r="B1921" s="28">
        <v>20.234999999999999</v>
      </c>
      <c r="C1921" s="28">
        <v>5.01</v>
      </c>
      <c r="D1921" s="28" t="s">
        <v>2381</v>
      </c>
      <c r="E1921" s="28" t="s">
        <v>2379</v>
      </c>
      <c r="F1921" s="28" t="s">
        <v>2379</v>
      </c>
      <c r="G1921" s="28">
        <v>0</v>
      </c>
      <c r="H1921" s="28" t="s">
        <v>2379</v>
      </c>
      <c r="I1921" s="28" t="str">
        <f>IF('Medical Examinations'!$B1921&lt;18.5, "Underweight", IF('Medical Examinations'!$B1921&lt;=24.9, "Normal Weight", IF('Medical Examinations'!$B1921&lt;=29.9, "Overweight", "Obesity")))</f>
        <v>Normal Weight</v>
      </c>
      <c r="J1921" s="30" t="str">
        <f>IF('Medical Examinations'!$C1921&lt;5.7, "Normal", IF('Medical Examinations'!$C1921&lt;=6.4, "Prediabetes", "Diabetes"))</f>
        <v>Normal</v>
      </c>
    </row>
    <row r="1922" spans="1:10" x14ac:dyDescent="0.3">
      <c r="A1922" s="39" t="s">
        <v>446</v>
      </c>
      <c r="B1922" s="23">
        <v>30.67</v>
      </c>
      <c r="C1922" s="23">
        <v>5.09</v>
      </c>
      <c r="D1922" s="23" t="s">
        <v>2381</v>
      </c>
      <c r="E1922" s="23" t="s">
        <v>2379</v>
      </c>
      <c r="F1922" s="23" t="s">
        <v>2379</v>
      </c>
      <c r="G1922" s="23">
        <v>0</v>
      </c>
      <c r="H1922" s="23" t="s">
        <v>2379</v>
      </c>
      <c r="I1922" s="23" t="str">
        <f>IF('Medical Examinations'!$B1922&lt;18.5, "Underweight", IF('Medical Examinations'!$B1922&lt;=24.9, "Normal Weight", IF('Medical Examinations'!$B1922&lt;=29.9, "Overweight", "Obesity")))</f>
        <v>Obesity</v>
      </c>
      <c r="J1922" s="33" t="str">
        <f>IF('Medical Examinations'!$C1922&lt;5.7, "Normal", IF('Medical Examinations'!$C1922&lt;=6.4, "Prediabetes", "Diabetes"))</f>
        <v>Normal</v>
      </c>
    </row>
    <row r="1923" spans="1:10" x14ac:dyDescent="0.3">
      <c r="A1923" s="38" t="s">
        <v>445</v>
      </c>
      <c r="B1923" s="28">
        <v>30.875</v>
      </c>
      <c r="C1923" s="28">
        <v>6.49</v>
      </c>
      <c r="D1923" s="28" t="s">
        <v>2379</v>
      </c>
      <c r="E1923" s="28" t="s">
        <v>2379</v>
      </c>
      <c r="F1923" s="28" t="s">
        <v>2379</v>
      </c>
      <c r="G1923" s="28">
        <v>0</v>
      </c>
      <c r="H1923" s="28" t="s">
        <v>2379</v>
      </c>
      <c r="I1923" s="28" t="str">
        <f>IF('Medical Examinations'!$B1923&lt;18.5, "Underweight", IF('Medical Examinations'!$B1923&lt;=24.9, "Normal Weight", IF('Medical Examinations'!$B1923&lt;=29.9, "Overweight", "Obesity")))</f>
        <v>Obesity</v>
      </c>
      <c r="J1923" s="30" t="str">
        <f>IF('Medical Examinations'!$C1923&lt;5.7, "Normal", IF('Medical Examinations'!$C1923&lt;=6.4, "Prediabetes", "Diabetes"))</f>
        <v>Diabetes</v>
      </c>
    </row>
    <row r="1924" spans="1:10" x14ac:dyDescent="0.3">
      <c r="A1924" s="39" t="s">
        <v>444</v>
      </c>
      <c r="B1924" s="23">
        <v>23.8</v>
      </c>
      <c r="C1924" s="23">
        <v>4.08</v>
      </c>
      <c r="D1924" s="23" t="s">
        <v>2379</v>
      </c>
      <c r="E1924" s="23" t="s">
        <v>2379</v>
      </c>
      <c r="F1924" s="23" t="s">
        <v>2379</v>
      </c>
      <c r="G1924" s="23">
        <v>0</v>
      </c>
      <c r="H1924" s="23" t="s">
        <v>2379</v>
      </c>
      <c r="I1924" s="23" t="str">
        <f>IF('Medical Examinations'!$B1924&lt;18.5, "Underweight", IF('Medical Examinations'!$B1924&lt;=24.9, "Normal Weight", IF('Medical Examinations'!$B1924&lt;=29.9, "Overweight", "Obesity")))</f>
        <v>Normal Weight</v>
      </c>
      <c r="J1924" s="33" t="str">
        <f>IF('Medical Examinations'!$C1924&lt;5.7, "Normal", IF('Medical Examinations'!$C1924&lt;=6.4, "Prediabetes", "Diabetes"))</f>
        <v>Normal</v>
      </c>
    </row>
    <row r="1925" spans="1:10" x14ac:dyDescent="0.3">
      <c r="A1925" s="38" t="s">
        <v>443</v>
      </c>
      <c r="B1925" s="28">
        <v>15.37</v>
      </c>
      <c r="C1925" s="28">
        <v>8.6300000000000008</v>
      </c>
      <c r="D1925" s="28" t="s">
        <v>2381</v>
      </c>
      <c r="E1925" s="28" t="s">
        <v>2379</v>
      </c>
      <c r="F1925" s="28" t="s">
        <v>2379</v>
      </c>
      <c r="G1925" s="28">
        <v>0</v>
      </c>
      <c r="H1925" s="28" t="s">
        <v>2379</v>
      </c>
      <c r="I1925" s="28" t="str">
        <f>IF('Medical Examinations'!$B1925&lt;18.5, "Underweight", IF('Medical Examinations'!$B1925&lt;=24.9, "Normal Weight", IF('Medical Examinations'!$B1925&lt;=29.9, "Overweight", "Obesity")))</f>
        <v>Underweight</v>
      </c>
      <c r="J1925" s="30" t="str">
        <f>IF('Medical Examinations'!$C1925&lt;5.7, "Normal", IF('Medical Examinations'!$C1925&lt;=6.4, "Prediabetes", "Diabetes"))</f>
        <v>Diabetes</v>
      </c>
    </row>
    <row r="1926" spans="1:10" x14ac:dyDescent="0.3">
      <c r="A1926" s="39" t="s">
        <v>442</v>
      </c>
      <c r="B1926" s="23">
        <v>30.4</v>
      </c>
      <c r="C1926" s="23">
        <v>5.28</v>
      </c>
      <c r="D1926" s="23" t="s">
        <v>2379</v>
      </c>
      <c r="E1926" s="23" t="s">
        <v>2379</v>
      </c>
      <c r="F1926" s="23" t="s">
        <v>2379</v>
      </c>
      <c r="G1926" s="23">
        <v>0</v>
      </c>
      <c r="H1926" s="23" t="s">
        <v>2379</v>
      </c>
      <c r="I1926" s="23" t="str">
        <f>IF('Medical Examinations'!$B1926&lt;18.5, "Underweight", IF('Medical Examinations'!$B1926&lt;=24.9, "Normal Weight", IF('Medical Examinations'!$B1926&lt;=29.9, "Overweight", "Obesity")))</f>
        <v>Obesity</v>
      </c>
      <c r="J1926" s="33" t="str">
        <f>IF('Medical Examinations'!$C1926&lt;5.7, "Normal", IF('Medical Examinations'!$C1926&lt;=6.4, "Prediabetes", "Diabetes"))</f>
        <v>Normal</v>
      </c>
    </row>
    <row r="1927" spans="1:10" x14ac:dyDescent="0.3">
      <c r="A1927" s="38" t="s">
        <v>441</v>
      </c>
      <c r="B1927" s="28">
        <v>19.48</v>
      </c>
      <c r="C1927" s="28">
        <v>5.63</v>
      </c>
      <c r="D1927" s="28" t="s">
        <v>2381</v>
      </c>
      <c r="E1927" s="28" t="s">
        <v>2379</v>
      </c>
      <c r="F1927" s="28" t="s">
        <v>2379</v>
      </c>
      <c r="G1927" s="28">
        <v>1</v>
      </c>
      <c r="H1927" s="28" t="s">
        <v>2379</v>
      </c>
      <c r="I1927" s="28" t="str">
        <f>IF('Medical Examinations'!$B1927&lt;18.5, "Underweight", IF('Medical Examinations'!$B1927&lt;=24.9, "Normal Weight", IF('Medical Examinations'!$B1927&lt;=29.9, "Overweight", "Obesity")))</f>
        <v>Normal Weight</v>
      </c>
      <c r="J1927" s="30" t="str">
        <f>IF('Medical Examinations'!$C1927&lt;5.7, "Normal", IF('Medical Examinations'!$C1927&lt;=6.4, "Prediabetes", "Diabetes"))</f>
        <v>Normal</v>
      </c>
    </row>
    <row r="1928" spans="1:10" x14ac:dyDescent="0.3">
      <c r="A1928" s="39" t="s">
        <v>440</v>
      </c>
      <c r="B1928" s="23">
        <v>16.96</v>
      </c>
      <c r="C1928" s="23">
        <v>11.47</v>
      </c>
      <c r="D1928" s="23" t="s">
        <v>2381</v>
      </c>
      <c r="E1928" s="23" t="s">
        <v>2379</v>
      </c>
      <c r="F1928" s="23" t="s">
        <v>2379</v>
      </c>
      <c r="G1928" s="23">
        <v>0</v>
      </c>
      <c r="H1928" s="23" t="s">
        <v>2379</v>
      </c>
      <c r="I1928" s="23" t="str">
        <f>IF('Medical Examinations'!$B1928&lt;18.5, "Underweight", IF('Medical Examinations'!$B1928&lt;=24.9, "Normal Weight", IF('Medical Examinations'!$B1928&lt;=29.9, "Overweight", "Obesity")))</f>
        <v>Underweight</v>
      </c>
      <c r="J1928" s="33" t="str">
        <f>IF('Medical Examinations'!$C1928&lt;5.7, "Normal", IF('Medical Examinations'!$C1928&lt;=6.4, "Prediabetes", "Diabetes"))</f>
        <v>Diabetes</v>
      </c>
    </row>
    <row r="1929" spans="1:10" x14ac:dyDescent="0.3">
      <c r="A1929" s="38" t="s">
        <v>439</v>
      </c>
      <c r="B1929" s="28">
        <v>19.05</v>
      </c>
      <c r="C1929" s="28">
        <v>4.92</v>
      </c>
      <c r="D1929" s="28" t="s">
        <v>2379</v>
      </c>
      <c r="E1929" s="28" t="s">
        <v>2379</v>
      </c>
      <c r="F1929" s="28" t="s">
        <v>2379</v>
      </c>
      <c r="G1929" s="28">
        <v>1</v>
      </c>
      <c r="H1929" s="28" t="s">
        <v>2379</v>
      </c>
      <c r="I1929" s="28" t="str">
        <f>IF('Medical Examinations'!$B1929&lt;18.5, "Underweight", IF('Medical Examinations'!$B1929&lt;=24.9, "Normal Weight", IF('Medical Examinations'!$B1929&lt;=29.9, "Overweight", "Obesity")))</f>
        <v>Normal Weight</v>
      </c>
      <c r="J1929" s="30" t="str">
        <f>IF('Medical Examinations'!$C1929&lt;5.7, "Normal", IF('Medical Examinations'!$C1929&lt;=6.4, "Prediabetes", "Diabetes"))</f>
        <v>Normal</v>
      </c>
    </row>
    <row r="1930" spans="1:10" x14ac:dyDescent="0.3">
      <c r="A1930" s="39" t="s">
        <v>438</v>
      </c>
      <c r="B1930" s="23">
        <v>37.619999999999997</v>
      </c>
      <c r="C1930" s="23">
        <v>4.18</v>
      </c>
      <c r="D1930" s="23" t="s">
        <v>2379</v>
      </c>
      <c r="E1930" s="23" t="s">
        <v>2379</v>
      </c>
      <c r="F1930" s="23" t="s">
        <v>2379</v>
      </c>
      <c r="G1930" s="23">
        <v>0</v>
      </c>
      <c r="H1930" s="23" t="s">
        <v>2379</v>
      </c>
      <c r="I1930" s="23" t="str">
        <f>IF('Medical Examinations'!$B1930&lt;18.5, "Underweight", IF('Medical Examinations'!$B1930&lt;=24.9, "Normal Weight", IF('Medical Examinations'!$B1930&lt;=29.9, "Overweight", "Obesity")))</f>
        <v>Obesity</v>
      </c>
      <c r="J1930" s="33" t="str">
        <f>IF('Medical Examinations'!$C1930&lt;5.7, "Normal", IF('Medical Examinations'!$C1930&lt;=6.4, "Prediabetes", "Diabetes"))</f>
        <v>Normal</v>
      </c>
    </row>
    <row r="1931" spans="1:10" x14ac:dyDescent="0.3">
      <c r="A1931" s="38" t="s">
        <v>437</v>
      </c>
      <c r="B1931" s="28">
        <v>29.1</v>
      </c>
      <c r="C1931" s="28">
        <v>4.67</v>
      </c>
      <c r="D1931" s="28" t="s">
        <v>2379</v>
      </c>
      <c r="E1931" s="28" t="s">
        <v>2379</v>
      </c>
      <c r="F1931" s="28" t="s">
        <v>2379</v>
      </c>
      <c r="G1931" s="28">
        <v>0</v>
      </c>
      <c r="H1931" s="28" t="s">
        <v>2379</v>
      </c>
      <c r="I1931" s="28" t="str">
        <f>IF('Medical Examinations'!$B1931&lt;18.5, "Underweight", IF('Medical Examinations'!$B1931&lt;=24.9, "Normal Weight", IF('Medical Examinations'!$B1931&lt;=29.9, "Overweight", "Obesity")))</f>
        <v>Overweight</v>
      </c>
      <c r="J1931" s="30" t="str">
        <f>IF('Medical Examinations'!$C1931&lt;5.7, "Normal", IF('Medical Examinations'!$C1931&lt;=6.4, "Prediabetes", "Diabetes"))</f>
        <v>Normal</v>
      </c>
    </row>
    <row r="1932" spans="1:10" x14ac:dyDescent="0.3">
      <c r="A1932" s="39" t="s">
        <v>436</v>
      </c>
      <c r="B1932" s="23">
        <v>26.62</v>
      </c>
      <c r="C1932" s="23">
        <v>6.24</v>
      </c>
      <c r="D1932" s="23" t="s">
        <v>2379</v>
      </c>
      <c r="E1932" s="23" t="s">
        <v>2379</v>
      </c>
      <c r="F1932" s="23" t="s">
        <v>2379</v>
      </c>
      <c r="G1932" s="23">
        <v>0</v>
      </c>
      <c r="H1932" s="23" t="s">
        <v>2379</v>
      </c>
      <c r="I1932" s="23" t="str">
        <f>IF('Medical Examinations'!$B1932&lt;18.5, "Underweight", IF('Medical Examinations'!$B1932&lt;=24.9, "Normal Weight", IF('Medical Examinations'!$B1932&lt;=29.9, "Overweight", "Obesity")))</f>
        <v>Overweight</v>
      </c>
      <c r="J1932" s="33" t="str">
        <f>IF('Medical Examinations'!$C1932&lt;5.7, "Normal", IF('Medical Examinations'!$C1932&lt;=6.4, "Prediabetes", "Diabetes"))</f>
        <v>Prediabetes</v>
      </c>
    </row>
    <row r="1933" spans="1:10" x14ac:dyDescent="0.3">
      <c r="A1933" s="38" t="s">
        <v>435</v>
      </c>
      <c r="B1933" s="28">
        <v>25.74</v>
      </c>
      <c r="C1933" s="28">
        <v>5.99</v>
      </c>
      <c r="D1933" s="28" t="s">
        <v>2379</v>
      </c>
      <c r="E1933" s="28" t="s">
        <v>2379</v>
      </c>
      <c r="F1933" s="28" t="s">
        <v>2379</v>
      </c>
      <c r="G1933" s="28">
        <v>0</v>
      </c>
      <c r="H1933" s="28" t="s">
        <v>2379</v>
      </c>
      <c r="I1933" s="28" t="str">
        <f>IF('Medical Examinations'!$B1933&lt;18.5, "Underweight", IF('Medical Examinations'!$B1933&lt;=24.9, "Normal Weight", IF('Medical Examinations'!$B1933&lt;=29.9, "Overweight", "Obesity")))</f>
        <v>Overweight</v>
      </c>
      <c r="J1933" s="30" t="str">
        <f>IF('Medical Examinations'!$C1933&lt;5.7, "Normal", IF('Medical Examinations'!$C1933&lt;=6.4, "Prediabetes", "Diabetes"))</f>
        <v>Prediabetes</v>
      </c>
    </row>
    <row r="1934" spans="1:10" x14ac:dyDescent="0.3">
      <c r="A1934" s="39" t="s">
        <v>434</v>
      </c>
      <c r="B1934" s="23">
        <v>18.22</v>
      </c>
      <c r="C1934" s="23">
        <v>10.27</v>
      </c>
      <c r="D1934" s="23" t="s">
        <v>2381</v>
      </c>
      <c r="E1934" s="23" t="s">
        <v>2379</v>
      </c>
      <c r="F1934" s="23" t="s">
        <v>2379</v>
      </c>
      <c r="G1934" s="23">
        <v>1</v>
      </c>
      <c r="H1934" s="23" t="s">
        <v>2379</v>
      </c>
      <c r="I1934" s="23" t="str">
        <f>IF('Medical Examinations'!$B1934&lt;18.5, "Underweight", IF('Medical Examinations'!$B1934&lt;=24.9, "Normal Weight", IF('Medical Examinations'!$B1934&lt;=29.9, "Overweight", "Obesity")))</f>
        <v>Underweight</v>
      </c>
      <c r="J1934" s="33" t="str">
        <f>IF('Medical Examinations'!$C1934&lt;5.7, "Normal", IF('Medical Examinations'!$C1934&lt;=6.4, "Prediabetes", "Diabetes"))</f>
        <v>Diabetes</v>
      </c>
    </row>
    <row r="1935" spans="1:10" x14ac:dyDescent="0.3">
      <c r="A1935" s="38" t="s">
        <v>433</v>
      </c>
      <c r="B1935" s="28">
        <v>26.03</v>
      </c>
      <c r="C1935" s="28">
        <v>5.97</v>
      </c>
      <c r="D1935" s="28" t="s">
        <v>2379</v>
      </c>
      <c r="E1935" s="28" t="s">
        <v>2379</v>
      </c>
      <c r="F1935" s="28" t="s">
        <v>2381</v>
      </c>
      <c r="G1935" s="28">
        <v>1</v>
      </c>
      <c r="H1935" s="28" t="s">
        <v>2379</v>
      </c>
      <c r="I1935" s="28" t="str">
        <f>IF('Medical Examinations'!$B1935&lt;18.5, "Underweight", IF('Medical Examinations'!$B1935&lt;=24.9, "Normal Weight", IF('Medical Examinations'!$B1935&lt;=29.9, "Overweight", "Obesity")))</f>
        <v>Overweight</v>
      </c>
      <c r="J1935" s="30" t="str">
        <f>IF('Medical Examinations'!$C1935&lt;5.7, "Normal", IF('Medical Examinations'!$C1935&lt;=6.4, "Prediabetes", "Diabetes"))</f>
        <v>Prediabetes</v>
      </c>
    </row>
    <row r="1936" spans="1:10" x14ac:dyDescent="0.3">
      <c r="A1936" s="39" t="s">
        <v>432</v>
      </c>
      <c r="B1936" s="23">
        <v>17.29</v>
      </c>
      <c r="C1936" s="23">
        <v>4.9800000000000004</v>
      </c>
      <c r="D1936" s="23" t="s">
        <v>2379</v>
      </c>
      <c r="E1936" s="23" t="s">
        <v>2379</v>
      </c>
      <c r="F1936" s="23" t="s">
        <v>2379</v>
      </c>
      <c r="G1936" s="23">
        <v>0</v>
      </c>
      <c r="H1936" s="23" t="s">
        <v>2379</v>
      </c>
      <c r="I1936" s="23" t="str">
        <f>IF('Medical Examinations'!$B1936&lt;18.5, "Underweight", IF('Medical Examinations'!$B1936&lt;=24.9, "Normal Weight", IF('Medical Examinations'!$B1936&lt;=29.9, "Overweight", "Obesity")))</f>
        <v>Underweight</v>
      </c>
      <c r="J1936" s="33" t="str">
        <f>IF('Medical Examinations'!$C1936&lt;5.7, "Normal", IF('Medical Examinations'!$C1936&lt;=6.4, "Prediabetes", "Diabetes"))</f>
        <v>Normal</v>
      </c>
    </row>
    <row r="1937" spans="1:10" x14ac:dyDescent="0.3">
      <c r="A1937" s="38" t="s">
        <v>431</v>
      </c>
      <c r="B1937" s="28">
        <v>18.170000000000002</v>
      </c>
      <c r="C1937" s="28">
        <v>6.91</v>
      </c>
      <c r="D1937" s="28" t="s">
        <v>2381</v>
      </c>
      <c r="E1937" s="28" t="s">
        <v>2379</v>
      </c>
      <c r="F1937" s="28" t="s">
        <v>2379</v>
      </c>
      <c r="G1937" s="28">
        <v>1</v>
      </c>
      <c r="H1937" s="28" t="s">
        <v>2379</v>
      </c>
      <c r="I1937" s="28" t="str">
        <f>IF('Medical Examinations'!$B1937&lt;18.5, "Underweight", IF('Medical Examinations'!$B1937&lt;=24.9, "Normal Weight", IF('Medical Examinations'!$B1937&lt;=29.9, "Overweight", "Obesity")))</f>
        <v>Underweight</v>
      </c>
      <c r="J1937" s="30" t="str">
        <f>IF('Medical Examinations'!$C1937&lt;5.7, "Normal", IF('Medical Examinations'!$C1937&lt;=6.4, "Prediabetes", "Diabetes"))</f>
        <v>Diabetes</v>
      </c>
    </row>
    <row r="1938" spans="1:10" x14ac:dyDescent="0.3">
      <c r="A1938" s="39" t="s">
        <v>430</v>
      </c>
      <c r="B1938" s="23">
        <v>32.54</v>
      </c>
      <c r="C1938" s="23">
        <v>6.38</v>
      </c>
      <c r="D1938" s="23" t="s">
        <v>2379</v>
      </c>
      <c r="E1938" s="23" t="s">
        <v>2380</v>
      </c>
      <c r="F1938" s="23" t="s">
        <v>2379</v>
      </c>
      <c r="G1938" s="23">
        <v>1</v>
      </c>
      <c r="H1938" s="23" t="s">
        <v>2379</v>
      </c>
      <c r="I1938" s="23" t="str">
        <f>IF('Medical Examinations'!$B1938&lt;18.5, "Underweight", IF('Medical Examinations'!$B1938&lt;=24.9, "Normal Weight", IF('Medical Examinations'!$B1938&lt;=29.9, "Overweight", "Obesity")))</f>
        <v>Obesity</v>
      </c>
      <c r="J1938" s="33" t="str">
        <f>IF('Medical Examinations'!$C1938&lt;5.7, "Normal", IF('Medical Examinations'!$C1938&lt;=6.4, "Prediabetes", "Diabetes"))</f>
        <v>Prediabetes</v>
      </c>
    </row>
    <row r="1939" spans="1:10" x14ac:dyDescent="0.3">
      <c r="A1939" s="38" t="s">
        <v>429</v>
      </c>
      <c r="B1939" s="28">
        <v>30.25</v>
      </c>
      <c r="C1939" s="28">
        <v>4.7699999999999996</v>
      </c>
      <c r="D1939" s="28" t="s">
        <v>2379</v>
      </c>
      <c r="E1939" s="28" t="s">
        <v>2379</v>
      </c>
      <c r="F1939" s="28" t="s">
        <v>2379</v>
      </c>
      <c r="G1939" s="28">
        <v>0</v>
      </c>
      <c r="H1939" s="28" t="s">
        <v>2379</v>
      </c>
      <c r="I1939" s="28" t="str">
        <f>IF('Medical Examinations'!$B1939&lt;18.5, "Underweight", IF('Medical Examinations'!$B1939&lt;=24.9, "Normal Weight", IF('Medical Examinations'!$B1939&lt;=29.9, "Overweight", "Obesity")))</f>
        <v>Obesity</v>
      </c>
      <c r="J1939" s="30" t="str">
        <f>IF('Medical Examinations'!$C1939&lt;5.7, "Normal", IF('Medical Examinations'!$C1939&lt;=6.4, "Prediabetes", "Diabetes"))</f>
        <v>Normal</v>
      </c>
    </row>
    <row r="1940" spans="1:10" x14ac:dyDescent="0.3">
      <c r="A1940" s="39" t="s">
        <v>428</v>
      </c>
      <c r="B1940" s="23">
        <v>19.59</v>
      </c>
      <c r="C1940" s="23">
        <v>6.04</v>
      </c>
      <c r="D1940" s="23" t="s">
        <v>2381</v>
      </c>
      <c r="E1940" s="23" t="s">
        <v>2379</v>
      </c>
      <c r="F1940" s="23" t="s">
        <v>2379</v>
      </c>
      <c r="G1940" s="23">
        <v>1</v>
      </c>
      <c r="H1940" s="23" t="s">
        <v>2379</v>
      </c>
      <c r="I1940" s="23" t="str">
        <f>IF('Medical Examinations'!$B1940&lt;18.5, "Underweight", IF('Medical Examinations'!$B1940&lt;=24.9, "Normal Weight", IF('Medical Examinations'!$B1940&lt;=29.9, "Overweight", "Obesity")))</f>
        <v>Normal Weight</v>
      </c>
      <c r="J1940" s="33" t="str">
        <f>IF('Medical Examinations'!$C1940&lt;5.7, "Normal", IF('Medical Examinations'!$C1940&lt;=6.4, "Prediabetes", "Diabetes"))</f>
        <v>Prediabetes</v>
      </c>
    </row>
    <row r="1941" spans="1:10" x14ac:dyDescent="0.3">
      <c r="A1941" s="38" t="s">
        <v>427</v>
      </c>
      <c r="B1941" s="28">
        <v>45.9</v>
      </c>
      <c r="C1941" s="28">
        <v>4.3</v>
      </c>
      <c r="D1941" s="28" t="s">
        <v>2381</v>
      </c>
      <c r="E1941" s="28" t="s">
        <v>2379</v>
      </c>
      <c r="F1941" s="28" t="s">
        <v>2379</v>
      </c>
      <c r="G1941" s="28">
        <v>1</v>
      </c>
      <c r="H1941" s="28" t="s">
        <v>2379</v>
      </c>
      <c r="I1941" s="28" t="str">
        <f>IF('Medical Examinations'!$B1941&lt;18.5, "Underweight", IF('Medical Examinations'!$B1941&lt;=24.9, "Normal Weight", IF('Medical Examinations'!$B1941&lt;=29.9, "Overweight", "Obesity")))</f>
        <v>Obesity</v>
      </c>
      <c r="J1941" s="30" t="str">
        <f>IF('Medical Examinations'!$C1941&lt;5.7, "Normal", IF('Medical Examinations'!$C1941&lt;=6.4, "Prediabetes", "Diabetes"))</f>
        <v>Normal</v>
      </c>
    </row>
    <row r="1942" spans="1:10" x14ac:dyDescent="0.3">
      <c r="A1942" s="39" t="s">
        <v>426</v>
      </c>
      <c r="B1942" s="23">
        <v>17.059999999999999</v>
      </c>
      <c r="C1942" s="23">
        <v>8.75</v>
      </c>
      <c r="D1942" s="23" t="s">
        <v>2381</v>
      </c>
      <c r="E1942" s="23" t="s">
        <v>2379</v>
      </c>
      <c r="F1942" s="23" t="s">
        <v>2379</v>
      </c>
      <c r="G1942" s="23">
        <v>0</v>
      </c>
      <c r="H1942" s="23" t="s">
        <v>2379</v>
      </c>
      <c r="I1942" s="23" t="str">
        <f>IF('Medical Examinations'!$B1942&lt;18.5, "Underweight", IF('Medical Examinations'!$B1942&lt;=24.9, "Normal Weight", IF('Medical Examinations'!$B1942&lt;=29.9, "Overweight", "Obesity")))</f>
        <v>Underweight</v>
      </c>
      <c r="J1942" s="33" t="str">
        <f>IF('Medical Examinations'!$C1942&lt;5.7, "Normal", IF('Medical Examinations'!$C1942&lt;=6.4, "Prediabetes", "Diabetes"))</f>
        <v>Diabetes</v>
      </c>
    </row>
    <row r="1943" spans="1:10" x14ac:dyDescent="0.3">
      <c r="A1943" s="38" t="s">
        <v>425</v>
      </c>
      <c r="B1943" s="28">
        <v>32.07</v>
      </c>
      <c r="C1943" s="28">
        <v>5.25</v>
      </c>
      <c r="D1943" s="28" t="s">
        <v>2379</v>
      </c>
      <c r="E1943" s="28" t="s">
        <v>2379</v>
      </c>
      <c r="F1943" s="28" t="s">
        <v>2381</v>
      </c>
      <c r="G1943" s="28">
        <v>1</v>
      </c>
      <c r="H1943" s="28" t="s">
        <v>2379</v>
      </c>
      <c r="I1943" s="28" t="str">
        <f>IF('Medical Examinations'!$B1943&lt;18.5, "Underweight", IF('Medical Examinations'!$B1943&lt;=24.9, "Normal Weight", IF('Medical Examinations'!$B1943&lt;=29.9, "Overweight", "Obesity")))</f>
        <v>Obesity</v>
      </c>
      <c r="J1943" s="30" t="str">
        <f>IF('Medical Examinations'!$C1943&lt;5.7, "Normal", IF('Medical Examinations'!$C1943&lt;=6.4, "Prediabetes", "Diabetes"))</f>
        <v>Normal</v>
      </c>
    </row>
    <row r="1944" spans="1:10" x14ac:dyDescent="0.3">
      <c r="A1944" s="39" t="s">
        <v>424</v>
      </c>
      <c r="B1944" s="23">
        <v>16.5</v>
      </c>
      <c r="C1944" s="23">
        <v>5.03</v>
      </c>
      <c r="D1944" s="23" t="s">
        <v>2379</v>
      </c>
      <c r="E1944" s="23" t="s">
        <v>2379</v>
      </c>
      <c r="F1944" s="23" t="s">
        <v>2379</v>
      </c>
      <c r="G1944" s="23">
        <v>1</v>
      </c>
      <c r="H1944" s="23" t="s">
        <v>2379</v>
      </c>
      <c r="I1944" s="23" t="str">
        <f>IF('Medical Examinations'!$B1944&lt;18.5, "Underweight", IF('Medical Examinations'!$B1944&lt;=24.9, "Normal Weight", IF('Medical Examinations'!$B1944&lt;=29.9, "Overweight", "Obesity")))</f>
        <v>Underweight</v>
      </c>
      <c r="J1944" s="33" t="str">
        <f>IF('Medical Examinations'!$C1944&lt;5.7, "Normal", IF('Medical Examinations'!$C1944&lt;=6.4, "Prediabetes", "Diabetes"))</f>
        <v>Normal</v>
      </c>
    </row>
    <row r="1945" spans="1:10" x14ac:dyDescent="0.3">
      <c r="A1945" s="38" t="s">
        <v>423</v>
      </c>
      <c r="B1945" s="28">
        <v>31.4</v>
      </c>
      <c r="C1945" s="28">
        <v>5.88</v>
      </c>
      <c r="D1945" s="28" t="s">
        <v>2379</v>
      </c>
      <c r="E1945" s="28" t="s">
        <v>2379</v>
      </c>
      <c r="F1945" s="28" t="s">
        <v>2379</v>
      </c>
      <c r="G1945" s="28">
        <v>1</v>
      </c>
      <c r="H1945" s="28" t="s">
        <v>2379</v>
      </c>
      <c r="I1945" s="28" t="str">
        <f>IF('Medical Examinations'!$B1945&lt;18.5, "Underweight", IF('Medical Examinations'!$B1945&lt;=24.9, "Normal Weight", IF('Medical Examinations'!$B1945&lt;=29.9, "Overweight", "Obesity")))</f>
        <v>Obesity</v>
      </c>
      <c r="J1945" s="30" t="str">
        <f>IF('Medical Examinations'!$C1945&lt;5.7, "Normal", IF('Medical Examinations'!$C1945&lt;=6.4, "Prediabetes", "Diabetes"))</f>
        <v>Prediabetes</v>
      </c>
    </row>
    <row r="1946" spans="1:10" x14ac:dyDescent="0.3">
      <c r="A1946" s="39" t="s">
        <v>422</v>
      </c>
      <c r="B1946" s="23">
        <v>20.36</v>
      </c>
      <c r="C1946" s="23">
        <v>4.49</v>
      </c>
      <c r="D1946" s="23" t="s">
        <v>2379</v>
      </c>
      <c r="E1946" s="23" t="s">
        <v>2379</v>
      </c>
      <c r="F1946" s="23" t="s">
        <v>2379</v>
      </c>
      <c r="G1946" s="23">
        <v>0</v>
      </c>
      <c r="H1946" s="23" t="s">
        <v>2379</v>
      </c>
      <c r="I1946" s="23" t="str">
        <f>IF('Medical Examinations'!$B1946&lt;18.5, "Underweight", IF('Medical Examinations'!$B1946&lt;=24.9, "Normal Weight", IF('Medical Examinations'!$B1946&lt;=29.9, "Overweight", "Obesity")))</f>
        <v>Normal Weight</v>
      </c>
      <c r="J1946" s="33" t="str">
        <f>IF('Medical Examinations'!$C1946&lt;5.7, "Normal", IF('Medical Examinations'!$C1946&lt;=6.4, "Prediabetes", "Diabetes"))</f>
        <v>Normal</v>
      </c>
    </row>
    <row r="1947" spans="1:10" x14ac:dyDescent="0.3">
      <c r="A1947" s="38" t="s">
        <v>421</v>
      </c>
      <c r="B1947" s="28">
        <v>25.46</v>
      </c>
      <c r="C1947" s="28">
        <v>4.1399999999999997</v>
      </c>
      <c r="D1947" s="28" t="s">
        <v>2379</v>
      </c>
      <c r="E1947" s="28" t="s">
        <v>2379</v>
      </c>
      <c r="F1947" s="28" t="s">
        <v>2379</v>
      </c>
      <c r="G1947" s="28">
        <v>1</v>
      </c>
      <c r="H1947" s="28" t="s">
        <v>2379</v>
      </c>
      <c r="I1947" s="28" t="str">
        <f>IF('Medical Examinations'!$B1947&lt;18.5, "Underweight", IF('Medical Examinations'!$B1947&lt;=24.9, "Normal Weight", IF('Medical Examinations'!$B1947&lt;=29.9, "Overweight", "Obesity")))</f>
        <v>Overweight</v>
      </c>
      <c r="J1947" s="30" t="str">
        <f>IF('Medical Examinations'!$C1947&lt;5.7, "Normal", IF('Medical Examinations'!$C1947&lt;=6.4, "Prediabetes", "Diabetes"))</f>
        <v>Normal</v>
      </c>
    </row>
    <row r="1948" spans="1:10" x14ac:dyDescent="0.3">
      <c r="A1948" s="39" t="s">
        <v>420</v>
      </c>
      <c r="B1948" s="23">
        <v>17.09</v>
      </c>
      <c r="C1948" s="23">
        <v>5.8</v>
      </c>
      <c r="D1948" s="23" t="s">
        <v>2381</v>
      </c>
      <c r="E1948" s="23" t="s">
        <v>2379</v>
      </c>
      <c r="F1948" s="23" t="s">
        <v>2379</v>
      </c>
      <c r="G1948" s="23">
        <v>0</v>
      </c>
      <c r="H1948" s="23" t="s">
        <v>2379</v>
      </c>
      <c r="I1948" s="23" t="str">
        <f>IF('Medical Examinations'!$B1948&lt;18.5, "Underweight", IF('Medical Examinations'!$B1948&lt;=24.9, "Normal Weight", IF('Medical Examinations'!$B1948&lt;=29.9, "Overweight", "Obesity")))</f>
        <v>Underweight</v>
      </c>
      <c r="J1948" s="33" t="str">
        <f>IF('Medical Examinations'!$C1948&lt;5.7, "Normal", IF('Medical Examinations'!$C1948&lt;=6.4, "Prediabetes", "Diabetes"))</f>
        <v>Prediabetes</v>
      </c>
    </row>
    <row r="1949" spans="1:10" x14ac:dyDescent="0.3">
      <c r="A1949" s="38" t="s">
        <v>419</v>
      </c>
      <c r="B1949" s="28">
        <v>20.83</v>
      </c>
      <c r="C1949" s="28">
        <v>5.12</v>
      </c>
      <c r="D1949" s="28" t="s">
        <v>2379</v>
      </c>
      <c r="E1949" s="28" t="s">
        <v>2379</v>
      </c>
      <c r="F1949" s="28" t="s">
        <v>2379</v>
      </c>
      <c r="G1949" s="28">
        <v>0</v>
      </c>
      <c r="H1949" s="28" t="s">
        <v>2379</v>
      </c>
      <c r="I1949" s="28" t="str">
        <f>IF('Medical Examinations'!$B1949&lt;18.5, "Underweight", IF('Medical Examinations'!$B1949&lt;=24.9, "Normal Weight", IF('Medical Examinations'!$B1949&lt;=29.9, "Overweight", "Obesity")))</f>
        <v>Normal Weight</v>
      </c>
      <c r="J1949" s="30" t="str">
        <f>IF('Medical Examinations'!$C1949&lt;5.7, "Normal", IF('Medical Examinations'!$C1949&lt;=6.4, "Prediabetes", "Diabetes"))</f>
        <v>Normal</v>
      </c>
    </row>
    <row r="1950" spans="1:10" x14ac:dyDescent="0.3">
      <c r="A1950" s="39" t="s">
        <v>418</v>
      </c>
      <c r="B1950" s="23">
        <v>18.920000000000002</v>
      </c>
      <c r="C1950" s="23">
        <v>5.98</v>
      </c>
      <c r="D1950" s="23" t="s">
        <v>2381</v>
      </c>
      <c r="E1950" s="23" t="s">
        <v>2379</v>
      </c>
      <c r="F1950" s="23" t="s">
        <v>2379</v>
      </c>
      <c r="G1950" s="23">
        <v>1</v>
      </c>
      <c r="H1950" s="23" t="s">
        <v>2379</v>
      </c>
      <c r="I1950" s="23" t="str">
        <f>IF('Medical Examinations'!$B1950&lt;18.5, "Underweight", IF('Medical Examinations'!$B1950&lt;=24.9, "Normal Weight", IF('Medical Examinations'!$B1950&lt;=29.9, "Overweight", "Obesity")))</f>
        <v>Normal Weight</v>
      </c>
      <c r="J1950" s="33" t="str">
        <f>IF('Medical Examinations'!$C1950&lt;5.7, "Normal", IF('Medical Examinations'!$C1950&lt;=6.4, "Prediabetes", "Diabetes"))</f>
        <v>Prediabetes</v>
      </c>
    </row>
    <row r="1951" spans="1:10" x14ac:dyDescent="0.3">
      <c r="A1951" s="38" t="s">
        <v>417</v>
      </c>
      <c r="B1951" s="28">
        <v>37.1</v>
      </c>
      <c r="C1951" s="28">
        <v>5.46</v>
      </c>
      <c r="D1951" s="28" t="s">
        <v>2379</v>
      </c>
      <c r="E1951" s="28" t="s">
        <v>2379</v>
      </c>
      <c r="F1951" s="28" t="s">
        <v>2379</v>
      </c>
      <c r="G1951" s="28">
        <v>0</v>
      </c>
      <c r="H1951" s="28" t="s">
        <v>2379</v>
      </c>
      <c r="I1951" s="28" t="str">
        <f>IF('Medical Examinations'!$B1951&lt;18.5, "Underweight", IF('Medical Examinations'!$B1951&lt;=24.9, "Normal Weight", IF('Medical Examinations'!$B1951&lt;=29.9, "Overweight", "Obesity")))</f>
        <v>Obesity</v>
      </c>
      <c r="J1951" s="30" t="str">
        <f>IF('Medical Examinations'!$C1951&lt;5.7, "Normal", IF('Medical Examinations'!$C1951&lt;=6.4, "Prediabetes", "Diabetes"))</f>
        <v>Normal</v>
      </c>
    </row>
    <row r="1952" spans="1:10" x14ac:dyDescent="0.3">
      <c r="A1952" s="39" t="s">
        <v>416</v>
      </c>
      <c r="B1952" s="23">
        <v>22.515000000000001</v>
      </c>
      <c r="C1952" s="23">
        <v>4.91</v>
      </c>
      <c r="D1952" s="23" t="s">
        <v>2381</v>
      </c>
      <c r="E1952" s="23" t="s">
        <v>2379</v>
      </c>
      <c r="F1952" s="23" t="s">
        <v>2381</v>
      </c>
      <c r="G1952" s="23">
        <v>1</v>
      </c>
      <c r="H1952" s="23" t="s">
        <v>2379</v>
      </c>
      <c r="I1952" s="23" t="str">
        <f>IF('Medical Examinations'!$B1952&lt;18.5, "Underweight", IF('Medical Examinations'!$B1952&lt;=24.9, "Normal Weight", IF('Medical Examinations'!$B1952&lt;=29.9, "Overweight", "Obesity")))</f>
        <v>Normal Weight</v>
      </c>
      <c r="J1952" s="33" t="str">
        <f>IF('Medical Examinations'!$C1952&lt;5.7, "Normal", IF('Medical Examinations'!$C1952&lt;=6.4, "Prediabetes", "Diabetes"))</f>
        <v>Normal</v>
      </c>
    </row>
    <row r="1953" spans="1:10" x14ac:dyDescent="0.3">
      <c r="A1953" s="38" t="s">
        <v>415</v>
      </c>
      <c r="B1953" s="28">
        <v>32.700000000000003</v>
      </c>
      <c r="C1953" s="28">
        <v>4.66</v>
      </c>
      <c r="D1953" s="28" t="s">
        <v>2379</v>
      </c>
      <c r="E1953" s="28" t="s">
        <v>2379</v>
      </c>
      <c r="F1953" s="28" t="s">
        <v>2379</v>
      </c>
      <c r="G1953" s="28">
        <v>0</v>
      </c>
      <c r="H1953" s="28" t="s">
        <v>2379</v>
      </c>
      <c r="I1953" s="28" t="str">
        <f>IF('Medical Examinations'!$B1953&lt;18.5, "Underweight", IF('Medical Examinations'!$B1953&lt;=24.9, "Normal Weight", IF('Medical Examinations'!$B1953&lt;=29.9, "Overweight", "Obesity")))</f>
        <v>Obesity</v>
      </c>
      <c r="J1953" s="30" t="str">
        <f>IF('Medical Examinations'!$C1953&lt;5.7, "Normal", IF('Medical Examinations'!$C1953&lt;=6.4, "Prediabetes", "Diabetes"))</f>
        <v>Normal</v>
      </c>
    </row>
    <row r="1954" spans="1:10" x14ac:dyDescent="0.3">
      <c r="A1954" s="39" t="s">
        <v>414</v>
      </c>
      <c r="B1954" s="23">
        <v>17.75</v>
      </c>
      <c r="C1954" s="23">
        <v>6.8</v>
      </c>
      <c r="D1954" s="23" t="s">
        <v>2381</v>
      </c>
      <c r="E1954" s="23" t="s">
        <v>2379</v>
      </c>
      <c r="F1954" s="23" t="s">
        <v>2379</v>
      </c>
      <c r="G1954" s="23">
        <v>1</v>
      </c>
      <c r="H1954" s="23" t="s">
        <v>2379</v>
      </c>
      <c r="I1954" s="23" t="str">
        <f>IF('Medical Examinations'!$B1954&lt;18.5, "Underweight", IF('Medical Examinations'!$B1954&lt;=24.9, "Normal Weight", IF('Medical Examinations'!$B1954&lt;=29.9, "Overweight", "Obesity")))</f>
        <v>Underweight</v>
      </c>
      <c r="J1954" s="33" t="str">
        <f>IF('Medical Examinations'!$C1954&lt;5.7, "Normal", IF('Medical Examinations'!$C1954&lt;=6.4, "Prediabetes", "Diabetes"))</f>
        <v>Diabetes</v>
      </c>
    </row>
    <row r="1955" spans="1:10" x14ac:dyDescent="0.3">
      <c r="A1955" s="38" t="s">
        <v>413</v>
      </c>
      <c r="B1955" s="28">
        <v>33.630000000000003</v>
      </c>
      <c r="C1955" s="28">
        <v>4.47</v>
      </c>
      <c r="D1955" s="28" t="s">
        <v>2381</v>
      </c>
      <c r="E1955" s="28" t="s">
        <v>2379</v>
      </c>
      <c r="F1955" s="28" t="s">
        <v>2379</v>
      </c>
      <c r="G1955" s="28">
        <v>0</v>
      </c>
      <c r="H1955" s="28" t="s">
        <v>2379</v>
      </c>
      <c r="I1955" s="28" t="str">
        <f>IF('Medical Examinations'!$B1955&lt;18.5, "Underweight", IF('Medical Examinations'!$B1955&lt;=24.9, "Normal Weight", IF('Medical Examinations'!$B1955&lt;=29.9, "Overweight", "Obesity")))</f>
        <v>Obesity</v>
      </c>
      <c r="J1955" s="30" t="str">
        <f>IF('Medical Examinations'!$C1955&lt;5.7, "Normal", IF('Medical Examinations'!$C1955&lt;=6.4, "Prediabetes", "Diabetes"))</f>
        <v>Normal</v>
      </c>
    </row>
    <row r="1956" spans="1:10" x14ac:dyDescent="0.3">
      <c r="A1956" s="39" t="s">
        <v>412</v>
      </c>
      <c r="B1956" s="23">
        <v>34.799999999999997</v>
      </c>
      <c r="C1956" s="23">
        <v>4.08</v>
      </c>
      <c r="D1956" s="23" t="s">
        <v>2381</v>
      </c>
      <c r="E1956" s="23" t="s">
        <v>2379</v>
      </c>
      <c r="F1956" s="23" t="s">
        <v>2379</v>
      </c>
      <c r="G1956" s="23">
        <v>1</v>
      </c>
      <c r="H1956" s="23" t="s">
        <v>2379</v>
      </c>
      <c r="I1956" s="23" t="str">
        <f>IF('Medical Examinations'!$B1956&lt;18.5, "Underweight", IF('Medical Examinations'!$B1956&lt;=24.9, "Normal Weight", IF('Medical Examinations'!$B1956&lt;=29.9, "Overweight", "Obesity")))</f>
        <v>Obesity</v>
      </c>
      <c r="J1956" s="33" t="str">
        <f>IF('Medical Examinations'!$C1956&lt;5.7, "Normal", IF('Medical Examinations'!$C1956&lt;=6.4, "Prediabetes", "Diabetes"))</f>
        <v>Normal</v>
      </c>
    </row>
    <row r="1957" spans="1:10" x14ac:dyDescent="0.3">
      <c r="A1957" s="38" t="s">
        <v>411</v>
      </c>
      <c r="B1957" s="28">
        <v>16.809999999999999</v>
      </c>
      <c r="C1957" s="28">
        <v>5.51</v>
      </c>
      <c r="D1957" s="28" t="s">
        <v>2381</v>
      </c>
      <c r="E1957" s="28" t="s">
        <v>2379</v>
      </c>
      <c r="F1957" s="28" t="s">
        <v>2379</v>
      </c>
      <c r="G1957" s="28">
        <v>1</v>
      </c>
      <c r="H1957" s="28" t="s">
        <v>2379</v>
      </c>
      <c r="I1957" s="28" t="str">
        <f>IF('Medical Examinations'!$B1957&lt;18.5, "Underweight", IF('Medical Examinations'!$B1957&lt;=24.9, "Normal Weight", IF('Medical Examinations'!$B1957&lt;=29.9, "Overweight", "Obesity")))</f>
        <v>Underweight</v>
      </c>
      <c r="J1957" s="30" t="str">
        <f>IF('Medical Examinations'!$C1957&lt;5.7, "Normal", IF('Medical Examinations'!$C1957&lt;=6.4, "Prediabetes", "Diabetes"))</f>
        <v>Normal</v>
      </c>
    </row>
    <row r="1958" spans="1:10" x14ac:dyDescent="0.3">
      <c r="A1958" s="39" t="s">
        <v>410</v>
      </c>
      <c r="B1958" s="23">
        <v>16.690000000000001</v>
      </c>
      <c r="C1958" s="23">
        <v>8.4</v>
      </c>
      <c r="D1958" s="23" t="s">
        <v>2381</v>
      </c>
      <c r="E1958" s="23" t="s">
        <v>2379</v>
      </c>
      <c r="F1958" s="23" t="s">
        <v>2379</v>
      </c>
      <c r="G1958" s="23">
        <v>0</v>
      </c>
      <c r="H1958" s="23" t="s">
        <v>2379</v>
      </c>
      <c r="I1958" s="23" t="str">
        <f>IF('Medical Examinations'!$B1958&lt;18.5, "Underweight", IF('Medical Examinations'!$B1958&lt;=24.9, "Normal Weight", IF('Medical Examinations'!$B1958&lt;=29.9, "Overweight", "Obesity")))</f>
        <v>Underweight</v>
      </c>
      <c r="J1958" s="33" t="str">
        <f>IF('Medical Examinations'!$C1958&lt;5.7, "Normal", IF('Medical Examinations'!$C1958&lt;=6.4, "Prediabetes", "Diabetes"))</f>
        <v>Diabetes</v>
      </c>
    </row>
    <row r="1959" spans="1:10" x14ac:dyDescent="0.3">
      <c r="A1959" s="38" t="s">
        <v>409</v>
      </c>
      <c r="B1959" s="28">
        <v>23.21</v>
      </c>
      <c r="C1959" s="28">
        <v>5.14</v>
      </c>
      <c r="D1959" s="28" t="s">
        <v>2381</v>
      </c>
      <c r="E1959" s="28" t="s">
        <v>2379</v>
      </c>
      <c r="F1959" s="28" t="s">
        <v>2379</v>
      </c>
      <c r="G1959" s="28">
        <v>1</v>
      </c>
      <c r="H1959" s="28" t="s">
        <v>2379</v>
      </c>
      <c r="I1959" s="28" t="str">
        <f>IF('Medical Examinations'!$B1959&lt;18.5, "Underweight", IF('Medical Examinations'!$B1959&lt;=24.9, "Normal Weight", IF('Medical Examinations'!$B1959&lt;=29.9, "Overweight", "Obesity")))</f>
        <v>Normal Weight</v>
      </c>
      <c r="J1959" s="30" t="str">
        <f>IF('Medical Examinations'!$C1959&lt;5.7, "Normal", IF('Medical Examinations'!$C1959&lt;=6.4, "Prediabetes", "Diabetes"))</f>
        <v>Normal</v>
      </c>
    </row>
    <row r="1960" spans="1:10" x14ac:dyDescent="0.3">
      <c r="A1960" s="39" t="s">
        <v>408</v>
      </c>
      <c r="B1960" s="23">
        <v>25.175000000000001</v>
      </c>
      <c r="C1960" s="23">
        <v>5.21</v>
      </c>
      <c r="D1960" s="23" t="s">
        <v>2381</v>
      </c>
      <c r="E1960" s="23" t="s">
        <v>2379</v>
      </c>
      <c r="F1960" s="23" t="s">
        <v>2379</v>
      </c>
      <c r="G1960" s="23">
        <v>1</v>
      </c>
      <c r="H1960" s="23" t="s">
        <v>2379</v>
      </c>
      <c r="I1960" s="23" t="str">
        <f>IF('Medical Examinations'!$B1960&lt;18.5, "Underweight", IF('Medical Examinations'!$B1960&lt;=24.9, "Normal Weight", IF('Medical Examinations'!$B1960&lt;=29.9, "Overweight", "Obesity")))</f>
        <v>Overweight</v>
      </c>
      <c r="J1960" s="33" t="str">
        <f>IF('Medical Examinations'!$C1960&lt;5.7, "Normal", IF('Medical Examinations'!$C1960&lt;=6.4, "Prediabetes", "Diabetes"))</f>
        <v>Normal</v>
      </c>
    </row>
    <row r="1961" spans="1:10" x14ac:dyDescent="0.3">
      <c r="A1961" s="38" t="s">
        <v>407</v>
      </c>
      <c r="B1961" s="28">
        <v>34.770000000000003</v>
      </c>
      <c r="C1961" s="28">
        <v>6.23</v>
      </c>
      <c r="D1961" s="28" t="s">
        <v>2379</v>
      </c>
      <c r="E1961" s="28" t="s">
        <v>2379</v>
      </c>
      <c r="F1961" s="28" t="s">
        <v>2379</v>
      </c>
      <c r="G1961" s="28">
        <v>0</v>
      </c>
      <c r="H1961" s="28" t="s">
        <v>2379</v>
      </c>
      <c r="I1961" s="28" t="str">
        <f>IF('Medical Examinations'!$B1961&lt;18.5, "Underweight", IF('Medical Examinations'!$B1961&lt;=24.9, "Normal Weight", IF('Medical Examinations'!$B1961&lt;=29.9, "Overweight", "Obesity")))</f>
        <v>Obesity</v>
      </c>
      <c r="J1961" s="30" t="str">
        <f>IF('Medical Examinations'!$C1961&lt;5.7, "Normal", IF('Medical Examinations'!$C1961&lt;=6.4, "Prediabetes", "Diabetes"))</f>
        <v>Prediabetes</v>
      </c>
    </row>
    <row r="1962" spans="1:10" x14ac:dyDescent="0.3">
      <c r="A1962" s="39" t="s">
        <v>406</v>
      </c>
      <c r="B1962" s="23">
        <v>27.7</v>
      </c>
      <c r="C1962" s="23">
        <v>5.6</v>
      </c>
      <c r="D1962" s="23" t="s">
        <v>2379</v>
      </c>
      <c r="E1962" s="23" t="s">
        <v>2379</v>
      </c>
      <c r="F1962" s="23" t="s">
        <v>2379</v>
      </c>
      <c r="G1962" s="23">
        <v>1</v>
      </c>
      <c r="H1962" s="23" t="s">
        <v>2379</v>
      </c>
      <c r="I1962" s="23" t="str">
        <f>IF('Medical Examinations'!$B1962&lt;18.5, "Underweight", IF('Medical Examinations'!$B1962&lt;=24.9, "Normal Weight", IF('Medical Examinations'!$B1962&lt;=29.9, "Overweight", "Obesity")))</f>
        <v>Overweight</v>
      </c>
      <c r="J1962" s="33" t="str">
        <f>IF('Medical Examinations'!$C1962&lt;5.7, "Normal", IF('Medical Examinations'!$C1962&lt;=6.4, "Prediabetes", "Diabetes"))</f>
        <v>Normal</v>
      </c>
    </row>
    <row r="1963" spans="1:10" x14ac:dyDescent="0.3">
      <c r="A1963" s="38" t="s">
        <v>405</v>
      </c>
      <c r="B1963" s="28">
        <v>19.12</v>
      </c>
      <c r="C1963" s="28">
        <v>4.72</v>
      </c>
      <c r="D1963" s="28" t="s">
        <v>2381</v>
      </c>
      <c r="E1963" s="28" t="s">
        <v>2379</v>
      </c>
      <c r="F1963" s="28" t="s">
        <v>2379</v>
      </c>
      <c r="G1963" s="28">
        <v>1</v>
      </c>
      <c r="H1963" s="28" t="s">
        <v>2379</v>
      </c>
      <c r="I1963" s="28" t="str">
        <f>IF('Medical Examinations'!$B1963&lt;18.5, "Underweight", IF('Medical Examinations'!$B1963&lt;=24.9, "Normal Weight", IF('Medical Examinations'!$B1963&lt;=29.9, "Overweight", "Obesity")))</f>
        <v>Normal Weight</v>
      </c>
      <c r="J1963" s="30" t="str">
        <f>IF('Medical Examinations'!$C1963&lt;5.7, "Normal", IF('Medical Examinations'!$C1963&lt;=6.4, "Prediabetes", "Diabetes"))</f>
        <v>Normal</v>
      </c>
    </row>
    <row r="1964" spans="1:10" x14ac:dyDescent="0.3">
      <c r="A1964" s="39" t="s">
        <v>404</v>
      </c>
      <c r="B1964" s="23">
        <v>32.67</v>
      </c>
      <c r="C1964" s="23">
        <v>4.67</v>
      </c>
      <c r="D1964" s="23" t="s">
        <v>2379</v>
      </c>
      <c r="E1964" s="23" t="s">
        <v>2379</v>
      </c>
      <c r="F1964" s="23" t="s">
        <v>2381</v>
      </c>
      <c r="G1964" s="23">
        <v>1</v>
      </c>
      <c r="H1964" s="23" t="s">
        <v>2379</v>
      </c>
      <c r="I1964" s="23" t="str">
        <f>IF('Medical Examinations'!$B1964&lt;18.5, "Underweight", IF('Medical Examinations'!$B1964&lt;=24.9, "Normal Weight", IF('Medical Examinations'!$B1964&lt;=29.9, "Overweight", "Obesity")))</f>
        <v>Obesity</v>
      </c>
      <c r="J1964" s="33" t="str">
        <f>IF('Medical Examinations'!$C1964&lt;5.7, "Normal", IF('Medical Examinations'!$C1964&lt;=6.4, "Prediabetes", "Diabetes"))</f>
        <v>Normal</v>
      </c>
    </row>
    <row r="1965" spans="1:10" x14ac:dyDescent="0.3">
      <c r="A1965" s="38" t="s">
        <v>403</v>
      </c>
      <c r="B1965" s="28">
        <v>28.5</v>
      </c>
      <c r="C1965" s="28">
        <v>6.11</v>
      </c>
      <c r="D1965" s="28" t="s">
        <v>2379</v>
      </c>
      <c r="E1965" s="28" t="s">
        <v>2379</v>
      </c>
      <c r="F1965" s="28" t="s">
        <v>2379</v>
      </c>
      <c r="G1965" s="28">
        <v>1</v>
      </c>
      <c r="H1965" s="28" t="s">
        <v>2379</v>
      </c>
      <c r="I1965" s="28" t="str">
        <f>IF('Medical Examinations'!$B1965&lt;18.5, "Underweight", IF('Medical Examinations'!$B1965&lt;=24.9, "Normal Weight", IF('Medical Examinations'!$B1965&lt;=29.9, "Overweight", "Obesity")))</f>
        <v>Overweight</v>
      </c>
      <c r="J1965" s="30" t="str">
        <f>IF('Medical Examinations'!$C1965&lt;5.7, "Normal", IF('Medical Examinations'!$C1965&lt;=6.4, "Prediabetes", "Diabetes"))</f>
        <v>Prediabetes</v>
      </c>
    </row>
    <row r="1966" spans="1:10" x14ac:dyDescent="0.3">
      <c r="A1966" s="39" t="s">
        <v>402</v>
      </c>
      <c r="B1966" s="23">
        <v>39.270000000000003</v>
      </c>
      <c r="C1966" s="23">
        <v>6.25</v>
      </c>
      <c r="D1966" s="23" t="s">
        <v>2379</v>
      </c>
      <c r="E1966" s="23" t="s">
        <v>2379</v>
      </c>
      <c r="F1966" s="23" t="s">
        <v>2379</v>
      </c>
      <c r="G1966" s="23">
        <v>0</v>
      </c>
      <c r="H1966" s="23" t="s">
        <v>2379</v>
      </c>
      <c r="I1966" s="23" t="str">
        <f>IF('Medical Examinations'!$B1966&lt;18.5, "Underweight", IF('Medical Examinations'!$B1966&lt;=24.9, "Normal Weight", IF('Medical Examinations'!$B1966&lt;=29.9, "Overweight", "Obesity")))</f>
        <v>Obesity</v>
      </c>
      <c r="J1966" s="33" t="str">
        <f>IF('Medical Examinations'!$C1966&lt;5.7, "Normal", IF('Medical Examinations'!$C1966&lt;=6.4, "Prediabetes", "Diabetes"))</f>
        <v>Prediabetes</v>
      </c>
    </row>
    <row r="1967" spans="1:10" x14ac:dyDescent="0.3">
      <c r="A1967" s="38" t="s">
        <v>401</v>
      </c>
      <c r="B1967" s="28">
        <v>32.49</v>
      </c>
      <c r="C1967" s="28">
        <v>4</v>
      </c>
      <c r="D1967" s="28" t="s">
        <v>2381</v>
      </c>
      <c r="E1967" s="28" t="s">
        <v>2379</v>
      </c>
      <c r="F1967" s="28" t="s">
        <v>2379</v>
      </c>
      <c r="G1967" s="28">
        <v>0</v>
      </c>
      <c r="H1967" s="28" t="s">
        <v>2379</v>
      </c>
      <c r="I1967" s="28" t="str">
        <f>IF('Medical Examinations'!$B1967&lt;18.5, "Underweight", IF('Medical Examinations'!$B1967&lt;=24.9, "Normal Weight", IF('Medical Examinations'!$B1967&lt;=29.9, "Overweight", "Obesity")))</f>
        <v>Obesity</v>
      </c>
      <c r="J1967" s="30" t="str">
        <f>IF('Medical Examinations'!$C1967&lt;5.7, "Normal", IF('Medical Examinations'!$C1967&lt;=6.4, "Prediabetes", "Diabetes"))</f>
        <v>Normal</v>
      </c>
    </row>
    <row r="1968" spans="1:10" x14ac:dyDescent="0.3">
      <c r="A1968" s="39" t="s">
        <v>400</v>
      </c>
      <c r="B1968" s="23">
        <v>23.7</v>
      </c>
      <c r="C1968" s="23">
        <v>5.55</v>
      </c>
      <c r="D1968" s="23" t="s">
        <v>2381</v>
      </c>
      <c r="E1968" s="23" t="s">
        <v>2379</v>
      </c>
      <c r="F1968" s="23" t="s">
        <v>2379</v>
      </c>
      <c r="G1968" s="23">
        <v>0</v>
      </c>
      <c r="H1968" s="23" t="s">
        <v>2379</v>
      </c>
      <c r="I1968" s="23" t="str">
        <f>IF('Medical Examinations'!$B1968&lt;18.5, "Underweight", IF('Medical Examinations'!$B1968&lt;=24.9, "Normal Weight", IF('Medical Examinations'!$B1968&lt;=29.9, "Overweight", "Obesity")))</f>
        <v>Normal Weight</v>
      </c>
      <c r="J1968" s="33" t="str">
        <f>IF('Medical Examinations'!$C1968&lt;5.7, "Normal", IF('Medical Examinations'!$C1968&lt;=6.4, "Prediabetes", "Diabetes"))</f>
        <v>Normal</v>
      </c>
    </row>
    <row r="1969" spans="1:10" x14ac:dyDescent="0.3">
      <c r="A1969" s="38" t="s">
        <v>399</v>
      </c>
      <c r="B1969" s="28">
        <v>30.4</v>
      </c>
      <c r="C1969" s="28">
        <v>5.95</v>
      </c>
      <c r="D1969" s="28" t="s">
        <v>2379</v>
      </c>
      <c r="E1969" s="28" t="s">
        <v>2380</v>
      </c>
      <c r="F1969" s="28" t="s">
        <v>2379</v>
      </c>
      <c r="G1969" s="28">
        <v>1</v>
      </c>
      <c r="H1969" s="28" t="s">
        <v>2379</v>
      </c>
      <c r="I1969" s="28" t="str">
        <f>IF('Medical Examinations'!$B1969&lt;18.5, "Underweight", IF('Medical Examinations'!$B1969&lt;=24.9, "Normal Weight", IF('Medical Examinations'!$B1969&lt;=29.9, "Overweight", "Obesity")))</f>
        <v>Obesity</v>
      </c>
      <c r="J1969" s="30" t="str">
        <f>IF('Medical Examinations'!$C1969&lt;5.7, "Normal", IF('Medical Examinations'!$C1969&lt;=6.4, "Prediabetes", "Diabetes"))</f>
        <v>Prediabetes</v>
      </c>
    </row>
    <row r="1970" spans="1:10" x14ac:dyDescent="0.3">
      <c r="A1970" s="39" t="s">
        <v>398</v>
      </c>
      <c r="B1970" s="23">
        <v>38.94</v>
      </c>
      <c r="C1970" s="23">
        <v>4.3600000000000003</v>
      </c>
      <c r="D1970" s="23" t="s">
        <v>2379</v>
      </c>
      <c r="E1970" s="23" t="s">
        <v>2379</v>
      </c>
      <c r="F1970" s="23" t="s">
        <v>2381</v>
      </c>
      <c r="G1970" s="23">
        <v>1</v>
      </c>
      <c r="H1970" s="23" t="s">
        <v>2379</v>
      </c>
      <c r="I1970" s="23" t="str">
        <f>IF('Medical Examinations'!$B1970&lt;18.5, "Underweight", IF('Medical Examinations'!$B1970&lt;=24.9, "Normal Weight", IF('Medical Examinations'!$B1970&lt;=29.9, "Overweight", "Obesity")))</f>
        <v>Obesity</v>
      </c>
      <c r="J1970" s="33" t="str">
        <f>IF('Medical Examinations'!$C1970&lt;5.7, "Normal", IF('Medical Examinations'!$C1970&lt;=6.4, "Prediabetes", "Diabetes"))</f>
        <v>Normal</v>
      </c>
    </row>
    <row r="1971" spans="1:10" x14ac:dyDescent="0.3">
      <c r="A1971" s="38" t="s">
        <v>397</v>
      </c>
      <c r="B1971" s="28">
        <v>31.02</v>
      </c>
      <c r="C1971" s="28">
        <v>4.84</v>
      </c>
      <c r="D1971" s="28" t="s">
        <v>2379</v>
      </c>
      <c r="E1971" s="28" t="s">
        <v>2379</v>
      </c>
      <c r="F1971" s="28" t="s">
        <v>2381</v>
      </c>
      <c r="G1971" s="28">
        <v>1</v>
      </c>
      <c r="H1971" s="28" t="s">
        <v>2379</v>
      </c>
      <c r="I1971" s="28" t="str">
        <f>IF('Medical Examinations'!$B1971&lt;18.5, "Underweight", IF('Medical Examinations'!$B1971&lt;=24.9, "Normal Weight", IF('Medical Examinations'!$B1971&lt;=29.9, "Overweight", "Obesity")))</f>
        <v>Obesity</v>
      </c>
      <c r="J1971" s="30" t="str">
        <f>IF('Medical Examinations'!$C1971&lt;5.7, "Normal", IF('Medical Examinations'!$C1971&lt;=6.4, "Prediabetes", "Diabetes"))</f>
        <v>Normal</v>
      </c>
    </row>
    <row r="1972" spans="1:10" x14ac:dyDescent="0.3">
      <c r="A1972" s="39" t="s">
        <v>396</v>
      </c>
      <c r="B1972" s="23">
        <v>17.5</v>
      </c>
      <c r="C1972" s="23">
        <v>4.5599999999999996</v>
      </c>
      <c r="D1972" s="23" t="s">
        <v>2379</v>
      </c>
      <c r="E1972" s="23" t="s">
        <v>2379</v>
      </c>
      <c r="F1972" s="23" t="s">
        <v>2379</v>
      </c>
      <c r="G1972" s="23">
        <v>1</v>
      </c>
      <c r="H1972" s="23" t="s">
        <v>2379</v>
      </c>
      <c r="I1972" s="23" t="str">
        <f>IF('Medical Examinations'!$B1972&lt;18.5, "Underweight", IF('Medical Examinations'!$B1972&lt;=24.9, "Normal Weight", IF('Medical Examinations'!$B1972&lt;=29.9, "Overweight", "Obesity")))</f>
        <v>Underweight</v>
      </c>
      <c r="J1972" s="33" t="str">
        <f>IF('Medical Examinations'!$C1972&lt;5.7, "Normal", IF('Medical Examinations'!$C1972&lt;=6.4, "Prediabetes", "Diabetes"))</f>
        <v>Normal</v>
      </c>
    </row>
    <row r="1973" spans="1:10" x14ac:dyDescent="0.3">
      <c r="A1973" s="38" t="s">
        <v>395</v>
      </c>
      <c r="B1973" s="28">
        <v>34.799999999999997</v>
      </c>
      <c r="C1973" s="28">
        <v>4.42</v>
      </c>
      <c r="D1973" s="28" t="s">
        <v>2381</v>
      </c>
      <c r="E1973" s="28" t="s">
        <v>2380</v>
      </c>
      <c r="F1973" s="28" t="s">
        <v>2379</v>
      </c>
      <c r="G1973" s="28">
        <v>2</v>
      </c>
      <c r="H1973" s="28" t="s">
        <v>2379</v>
      </c>
      <c r="I1973" s="28" t="str">
        <f>IF('Medical Examinations'!$B1973&lt;18.5, "Underweight", IF('Medical Examinations'!$B1973&lt;=24.9, "Normal Weight", IF('Medical Examinations'!$B1973&lt;=29.9, "Overweight", "Obesity")))</f>
        <v>Obesity</v>
      </c>
      <c r="J1973" s="30" t="str">
        <f>IF('Medical Examinations'!$C1973&lt;5.7, "Normal", IF('Medical Examinations'!$C1973&lt;=6.4, "Prediabetes", "Diabetes"))</f>
        <v>Normal</v>
      </c>
    </row>
    <row r="1974" spans="1:10" x14ac:dyDescent="0.3">
      <c r="A1974" s="39" t="s">
        <v>394</v>
      </c>
      <c r="B1974" s="23">
        <v>17.3</v>
      </c>
      <c r="C1974" s="23">
        <v>7.66</v>
      </c>
      <c r="D1974" s="23" t="s">
        <v>2381</v>
      </c>
      <c r="E1974" s="23" t="s">
        <v>2379</v>
      </c>
      <c r="F1974" s="23" t="s">
        <v>2379</v>
      </c>
      <c r="G1974" s="23">
        <v>1</v>
      </c>
      <c r="H1974" s="23" t="s">
        <v>2379</v>
      </c>
      <c r="I1974" s="23" t="str">
        <f>IF('Medical Examinations'!$B1974&lt;18.5, "Underweight", IF('Medical Examinations'!$B1974&lt;=24.9, "Normal Weight", IF('Medical Examinations'!$B1974&lt;=29.9, "Overweight", "Obesity")))</f>
        <v>Underweight</v>
      </c>
      <c r="J1974" s="33" t="str">
        <f>IF('Medical Examinations'!$C1974&lt;5.7, "Normal", IF('Medical Examinations'!$C1974&lt;=6.4, "Prediabetes", "Diabetes"))</f>
        <v>Diabetes</v>
      </c>
    </row>
    <row r="1975" spans="1:10" x14ac:dyDescent="0.3">
      <c r="A1975" s="38" t="s">
        <v>393</v>
      </c>
      <c r="B1975" s="28">
        <v>32.25</v>
      </c>
      <c r="C1975" s="28">
        <v>5.2</v>
      </c>
      <c r="D1975" s="28" t="s">
        <v>2381</v>
      </c>
      <c r="E1975" s="28" t="s">
        <v>2379</v>
      </c>
      <c r="F1975" s="28" t="s">
        <v>2379</v>
      </c>
      <c r="G1975" s="28">
        <v>0</v>
      </c>
      <c r="H1975" s="28" t="s">
        <v>2379</v>
      </c>
      <c r="I1975" s="28" t="str">
        <f>IF('Medical Examinations'!$B1975&lt;18.5, "Underweight", IF('Medical Examinations'!$B1975&lt;=24.9, "Normal Weight", IF('Medical Examinations'!$B1975&lt;=29.9, "Overweight", "Obesity")))</f>
        <v>Obesity</v>
      </c>
      <c r="J1975" s="30" t="str">
        <f>IF('Medical Examinations'!$C1975&lt;5.7, "Normal", IF('Medical Examinations'!$C1975&lt;=6.4, "Prediabetes", "Diabetes"))</f>
        <v>Normal</v>
      </c>
    </row>
    <row r="1976" spans="1:10" x14ac:dyDescent="0.3">
      <c r="A1976" s="39" t="s">
        <v>392</v>
      </c>
      <c r="B1976" s="23">
        <v>42.4</v>
      </c>
      <c r="C1976" s="23">
        <v>5.53</v>
      </c>
      <c r="D1976" s="23" t="s">
        <v>2381</v>
      </c>
      <c r="E1976" s="23" t="s">
        <v>2379</v>
      </c>
      <c r="F1976" s="23" t="s">
        <v>2379</v>
      </c>
      <c r="G1976" s="23">
        <v>0</v>
      </c>
      <c r="H1976" s="23" t="s">
        <v>2379</v>
      </c>
      <c r="I1976" s="23" t="str">
        <f>IF('Medical Examinations'!$B1976&lt;18.5, "Underweight", IF('Medical Examinations'!$B1976&lt;=24.9, "Normal Weight", IF('Medical Examinations'!$B1976&lt;=29.9, "Overweight", "Obesity")))</f>
        <v>Obesity</v>
      </c>
      <c r="J1976" s="33" t="str">
        <f>IF('Medical Examinations'!$C1976&lt;5.7, "Normal", IF('Medical Examinations'!$C1976&lt;=6.4, "Prediabetes", "Diabetes"))</f>
        <v>Normal</v>
      </c>
    </row>
    <row r="1977" spans="1:10" x14ac:dyDescent="0.3">
      <c r="A1977" s="38" t="s">
        <v>391</v>
      </c>
      <c r="B1977" s="28">
        <v>38.664999999999999</v>
      </c>
      <c r="C1977" s="28">
        <v>4.8600000000000003</v>
      </c>
      <c r="D1977" s="28" t="s">
        <v>2379</v>
      </c>
      <c r="E1977" s="28" t="s">
        <v>2380</v>
      </c>
      <c r="F1977" s="28" t="s">
        <v>2379</v>
      </c>
      <c r="G1977" s="28">
        <v>1</v>
      </c>
      <c r="H1977" s="28" t="s">
        <v>2379</v>
      </c>
      <c r="I1977" s="28" t="str">
        <f>IF('Medical Examinations'!$B1977&lt;18.5, "Underweight", IF('Medical Examinations'!$B1977&lt;=24.9, "Normal Weight", IF('Medical Examinations'!$B1977&lt;=29.9, "Overweight", "Obesity")))</f>
        <v>Obesity</v>
      </c>
      <c r="J1977" s="30" t="str">
        <f>IF('Medical Examinations'!$C1977&lt;5.7, "Normal", IF('Medical Examinations'!$C1977&lt;=6.4, "Prediabetes", "Diabetes"))</f>
        <v>Normal</v>
      </c>
    </row>
    <row r="1978" spans="1:10" x14ac:dyDescent="0.3">
      <c r="A1978" s="39" t="s">
        <v>390</v>
      </c>
      <c r="B1978" s="23">
        <v>29.92</v>
      </c>
      <c r="C1978" s="23">
        <v>5.49</v>
      </c>
      <c r="D1978" s="23" t="s">
        <v>2381</v>
      </c>
      <c r="E1978" s="23" t="s">
        <v>2379</v>
      </c>
      <c r="F1978" s="23" t="s">
        <v>2379</v>
      </c>
      <c r="G1978" s="23">
        <v>0</v>
      </c>
      <c r="H1978" s="23" t="s">
        <v>2379</v>
      </c>
      <c r="I1978" s="23" t="str">
        <f>IF('Medical Examinations'!$B1978&lt;18.5, "Underweight", IF('Medical Examinations'!$B1978&lt;=24.9, "Normal Weight", IF('Medical Examinations'!$B1978&lt;=29.9, "Overweight", "Obesity")))</f>
        <v>Obesity</v>
      </c>
      <c r="J1978" s="33" t="str">
        <f>IF('Medical Examinations'!$C1978&lt;5.7, "Normal", IF('Medical Examinations'!$C1978&lt;=6.4, "Prediabetes", "Diabetes"))</f>
        <v>Normal</v>
      </c>
    </row>
    <row r="1979" spans="1:10" x14ac:dyDescent="0.3">
      <c r="A1979" s="38" t="s">
        <v>389</v>
      </c>
      <c r="B1979" s="28">
        <v>29.48</v>
      </c>
      <c r="C1979" s="28">
        <v>4.09</v>
      </c>
      <c r="D1979" s="28" t="s">
        <v>2381</v>
      </c>
      <c r="E1979" s="28" t="s">
        <v>2379</v>
      </c>
      <c r="F1979" s="28" t="s">
        <v>2379</v>
      </c>
      <c r="G1979" s="28">
        <v>0</v>
      </c>
      <c r="H1979" s="28" t="s">
        <v>2379</v>
      </c>
      <c r="I1979" s="28" t="str">
        <f>IF('Medical Examinations'!$B1979&lt;18.5, "Underweight", IF('Medical Examinations'!$B1979&lt;=24.9, "Normal Weight", IF('Medical Examinations'!$B1979&lt;=29.9, "Overweight", "Obesity")))</f>
        <v>Overweight</v>
      </c>
      <c r="J1979" s="30" t="str">
        <f>IF('Medical Examinations'!$C1979&lt;5.7, "Normal", IF('Medical Examinations'!$C1979&lt;=6.4, "Prediabetes", "Diabetes"))</f>
        <v>Normal</v>
      </c>
    </row>
    <row r="1980" spans="1:10" x14ac:dyDescent="0.3">
      <c r="A1980" s="39" t="s">
        <v>388</v>
      </c>
      <c r="B1980" s="23">
        <v>28.785</v>
      </c>
      <c r="C1980" s="23">
        <v>4.3099999999999996</v>
      </c>
      <c r="D1980" s="23" t="s">
        <v>2381</v>
      </c>
      <c r="E1980" s="23" t="s">
        <v>2379</v>
      </c>
      <c r="F1980" s="23" t="s">
        <v>2379</v>
      </c>
      <c r="G1980" s="23">
        <v>0</v>
      </c>
      <c r="H1980" s="23" t="s">
        <v>2379</v>
      </c>
      <c r="I1980" s="23" t="str">
        <f>IF('Medical Examinations'!$B1980&lt;18.5, "Underweight", IF('Medical Examinations'!$B1980&lt;=24.9, "Normal Weight", IF('Medical Examinations'!$B1980&lt;=29.9, "Overweight", "Obesity")))</f>
        <v>Overweight</v>
      </c>
      <c r="J1980" s="33" t="str">
        <f>IF('Medical Examinations'!$C1980&lt;5.7, "Normal", IF('Medical Examinations'!$C1980&lt;=6.4, "Prediabetes", "Diabetes"))</f>
        <v>Normal</v>
      </c>
    </row>
    <row r="1981" spans="1:10" x14ac:dyDescent="0.3">
      <c r="A1981" s="38" t="s">
        <v>387</v>
      </c>
      <c r="B1981" s="28">
        <v>19.8</v>
      </c>
      <c r="C1981" s="28">
        <v>4</v>
      </c>
      <c r="D1981" s="28" t="s">
        <v>2381</v>
      </c>
      <c r="E1981" s="28" t="s">
        <v>2379</v>
      </c>
      <c r="F1981" s="28" t="s">
        <v>2379</v>
      </c>
      <c r="G1981" s="28">
        <v>0</v>
      </c>
      <c r="H1981" s="28" t="s">
        <v>2379</v>
      </c>
      <c r="I1981" s="28" t="str">
        <f>IF('Medical Examinations'!$B1981&lt;18.5, "Underweight", IF('Medical Examinations'!$B1981&lt;=24.9, "Normal Weight", IF('Medical Examinations'!$B1981&lt;=29.9, "Overweight", "Obesity")))</f>
        <v>Normal Weight</v>
      </c>
      <c r="J1981" s="30" t="str">
        <f>IF('Medical Examinations'!$C1981&lt;5.7, "Normal", IF('Medical Examinations'!$C1981&lt;=6.4, "Prediabetes", "Diabetes"))</f>
        <v>Normal</v>
      </c>
    </row>
    <row r="1982" spans="1:10" x14ac:dyDescent="0.3">
      <c r="A1982" s="39" t="s">
        <v>386</v>
      </c>
      <c r="B1982" s="23">
        <v>35.53</v>
      </c>
      <c r="C1982" s="23">
        <v>4.68</v>
      </c>
      <c r="D1982" s="23" t="s">
        <v>2379</v>
      </c>
      <c r="E1982" s="23" t="s">
        <v>2379</v>
      </c>
      <c r="F1982" s="23" t="s">
        <v>2381</v>
      </c>
      <c r="G1982" s="23">
        <v>1</v>
      </c>
      <c r="H1982" s="23" t="s">
        <v>2379</v>
      </c>
      <c r="I1982" s="23" t="str">
        <f>IF('Medical Examinations'!$B1982&lt;18.5, "Underweight", IF('Medical Examinations'!$B1982&lt;=24.9, "Normal Weight", IF('Medical Examinations'!$B1982&lt;=29.9, "Overweight", "Obesity")))</f>
        <v>Obesity</v>
      </c>
      <c r="J1982" s="33" t="str">
        <f>IF('Medical Examinations'!$C1982&lt;5.7, "Normal", IF('Medical Examinations'!$C1982&lt;=6.4, "Prediabetes", "Diabetes"))</f>
        <v>Normal</v>
      </c>
    </row>
    <row r="1983" spans="1:10" x14ac:dyDescent="0.3">
      <c r="A1983" s="38" t="s">
        <v>385</v>
      </c>
      <c r="B1983" s="28">
        <v>21.47</v>
      </c>
      <c r="C1983" s="28">
        <v>4.0199999999999996</v>
      </c>
      <c r="D1983" s="28" t="s">
        <v>2381</v>
      </c>
      <c r="E1983" s="28" t="s">
        <v>2379</v>
      </c>
      <c r="F1983" s="28" t="s">
        <v>2379</v>
      </c>
      <c r="G1983" s="28">
        <v>1</v>
      </c>
      <c r="H1983" s="28" t="s">
        <v>2379</v>
      </c>
      <c r="I1983" s="28" t="str">
        <f>IF('Medical Examinations'!$B1983&lt;18.5, "Underweight", IF('Medical Examinations'!$B1983&lt;=24.9, "Normal Weight", IF('Medical Examinations'!$B1983&lt;=29.9, "Overweight", "Obesity")))</f>
        <v>Normal Weight</v>
      </c>
      <c r="J1983" s="30" t="str">
        <f>IF('Medical Examinations'!$C1983&lt;5.7, "Normal", IF('Medical Examinations'!$C1983&lt;=6.4, "Prediabetes", "Diabetes"))</f>
        <v>Normal</v>
      </c>
    </row>
    <row r="1984" spans="1:10" x14ac:dyDescent="0.3">
      <c r="A1984" s="39" t="s">
        <v>384</v>
      </c>
      <c r="B1984" s="23">
        <v>25.9</v>
      </c>
      <c r="C1984" s="23">
        <v>5.12</v>
      </c>
      <c r="D1984" s="23" t="s">
        <v>2379</v>
      </c>
      <c r="E1984" s="23" t="s">
        <v>2379</v>
      </c>
      <c r="F1984" s="23" t="s">
        <v>2381</v>
      </c>
      <c r="G1984" s="23">
        <v>1</v>
      </c>
      <c r="H1984" s="23" t="s">
        <v>2379</v>
      </c>
      <c r="I1984" s="23" t="str">
        <f>IF('Medical Examinations'!$B1984&lt;18.5, "Underweight", IF('Medical Examinations'!$B1984&lt;=24.9, "Normal Weight", IF('Medical Examinations'!$B1984&lt;=29.9, "Overweight", "Obesity")))</f>
        <v>Overweight</v>
      </c>
      <c r="J1984" s="33" t="str">
        <f>IF('Medical Examinations'!$C1984&lt;5.7, "Normal", IF('Medical Examinations'!$C1984&lt;=6.4, "Prediabetes", "Diabetes"))</f>
        <v>Normal</v>
      </c>
    </row>
    <row r="1985" spans="1:10" x14ac:dyDescent="0.3">
      <c r="A1985" s="38" t="s">
        <v>383</v>
      </c>
      <c r="B1985" s="28">
        <v>20.81</v>
      </c>
      <c r="C1985" s="28">
        <v>5.52</v>
      </c>
      <c r="D1985" s="28" t="s">
        <v>2379</v>
      </c>
      <c r="E1985" s="28" t="s">
        <v>2379</v>
      </c>
      <c r="F1985" s="28" t="s">
        <v>2379</v>
      </c>
      <c r="G1985" s="28">
        <v>0</v>
      </c>
      <c r="H1985" s="28" t="s">
        <v>2379</v>
      </c>
      <c r="I1985" s="28" t="str">
        <f>IF('Medical Examinations'!$B1985&lt;18.5, "Underweight", IF('Medical Examinations'!$B1985&lt;=24.9, "Normal Weight", IF('Medical Examinations'!$B1985&lt;=29.9, "Overweight", "Obesity")))</f>
        <v>Normal Weight</v>
      </c>
      <c r="J1985" s="30" t="str">
        <f>IF('Medical Examinations'!$C1985&lt;5.7, "Normal", IF('Medical Examinations'!$C1985&lt;=6.4, "Prediabetes", "Diabetes"))</f>
        <v>Normal</v>
      </c>
    </row>
    <row r="1986" spans="1:10" x14ac:dyDescent="0.3">
      <c r="A1986" s="39" t="s">
        <v>382</v>
      </c>
      <c r="B1986" s="23">
        <v>25.84</v>
      </c>
      <c r="C1986" s="23">
        <v>5.81</v>
      </c>
      <c r="D1986" s="23" t="s">
        <v>2381</v>
      </c>
      <c r="E1986" s="23" t="s">
        <v>2379</v>
      </c>
      <c r="F1986" s="23" t="s">
        <v>2381</v>
      </c>
      <c r="G1986" s="23">
        <v>1</v>
      </c>
      <c r="H1986" s="23" t="s">
        <v>2379</v>
      </c>
      <c r="I1986" s="23" t="str">
        <f>IF('Medical Examinations'!$B1986&lt;18.5, "Underweight", IF('Medical Examinations'!$B1986&lt;=24.9, "Normal Weight", IF('Medical Examinations'!$B1986&lt;=29.9, "Overweight", "Obesity")))</f>
        <v>Overweight</v>
      </c>
      <c r="J1986" s="33" t="str">
        <f>IF('Medical Examinations'!$C1986&lt;5.7, "Normal", IF('Medical Examinations'!$C1986&lt;=6.4, "Prediabetes", "Diabetes"))</f>
        <v>Prediabetes</v>
      </c>
    </row>
    <row r="1987" spans="1:10" x14ac:dyDescent="0.3">
      <c r="A1987" s="38" t="s">
        <v>381</v>
      </c>
      <c r="B1987" s="28">
        <v>30.95</v>
      </c>
      <c r="C1987" s="28">
        <v>5.16</v>
      </c>
      <c r="D1987" s="28" t="s">
        <v>2379</v>
      </c>
      <c r="E1987" s="28" t="s">
        <v>2379</v>
      </c>
      <c r="F1987" s="28" t="s">
        <v>2381</v>
      </c>
      <c r="G1987" s="28">
        <v>1</v>
      </c>
      <c r="H1987" s="28" t="s">
        <v>2379</v>
      </c>
      <c r="I1987" s="28" t="str">
        <f>IF('Medical Examinations'!$B1987&lt;18.5, "Underweight", IF('Medical Examinations'!$B1987&lt;=24.9, "Normal Weight", IF('Medical Examinations'!$B1987&lt;=29.9, "Overweight", "Obesity")))</f>
        <v>Obesity</v>
      </c>
      <c r="J1987" s="30" t="str">
        <f>IF('Medical Examinations'!$C1987&lt;5.7, "Normal", IF('Medical Examinations'!$C1987&lt;=6.4, "Prediabetes", "Diabetes"))</f>
        <v>Normal</v>
      </c>
    </row>
    <row r="1988" spans="1:10" x14ac:dyDescent="0.3">
      <c r="A1988" s="39" t="s">
        <v>380</v>
      </c>
      <c r="B1988" s="23">
        <v>30.54</v>
      </c>
      <c r="C1988" s="23">
        <v>5</v>
      </c>
      <c r="D1988" s="23" t="s">
        <v>2379</v>
      </c>
      <c r="E1988" s="23" t="s">
        <v>2379</v>
      </c>
      <c r="F1988" s="23" t="s">
        <v>2381</v>
      </c>
      <c r="G1988" s="23">
        <v>1</v>
      </c>
      <c r="H1988" s="23" t="s">
        <v>2379</v>
      </c>
      <c r="I1988" s="23" t="str">
        <f>IF('Medical Examinations'!$B1988&lt;18.5, "Underweight", IF('Medical Examinations'!$B1988&lt;=24.9, "Normal Weight", IF('Medical Examinations'!$B1988&lt;=29.9, "Overweight", "Obesity")))</f>
        <v>Obesity</v>
      </c>
      <c r="J1988" s="33" t="str">
        <f>IF('Medical Examinations'!$C1988&lt;5.7, "Normal", IF('Medical Examinations'!$C1988&lt;=6.4, "Prediabetes", "Diabetes"))</f>
        <v>Normal</v>
      </c>
    </row>
    <row r="1989" spans="1:10" x14ac:dyDescent="0.3">
      <c r="A1989" s="38" t="s">
        <v>379</v>
      </c>
      <c r="B1989" s="28">
        <v>33.914999999999999</v>
      </c>
      <c r="C1989" s="28">
        <v>5.84</v>
      </c>
      <c r="D1989" s="28" t="s">
        <v>2381</v>
      </c>
      <c r="E1989" s="28" t="s">
        <v>2379</v>
      </c>
      <c r="F1989" s="28" t="s">
        <v>2379</v>
      </c>
      <c r="G1989" s="28">
        <v>0</v>
      </c>
      <c r="H1989" s="28" t="s">
        <v>2379</v>
      </c>
      <c r="I1989" s="28" t="str">
        <f>IF('Medical Examinations'!$B1989&lt;18.5, "Underweight", IF('Medical Examinations'!$B1989&lt;=24.9, "Normal Weight", IF('Medical Examinations'!$B1989&lt;=29.9, "Overweight", "Obesity")))</f>
        <v>Obesity</v>
      </c>
      <c r="J1989" s="30" t="str">
        <f>IF('Medical Examinations'!$C1989&lt;5.7, "Normal", IF('Medical Examinations'!$C1989&lt;=6.4, "Prediabetes", "Diabetes"))</f>
        <v>Prediabetes</v>
      </c>
    </row>
    <row r="1990" spans="1:10" x14ac:dyDescent="0.3">
      <c r="A1990" s="39" t="s">
        <v>378</v>
      </c>
      <c r="B1990" s="23">
        <v>33.31</v>
      </c>
      <c r="C1990" s="23">
        <v>4.1900000000000004</v>
      </c>
      <c r="D1990" s="23" t="s">
        <v>2379</v>
      </c>
      <c r="E1990" s="23" t="s">
        <v>2379</v>
      </c>
      <c r="F1990" s="23" t="s">
        <v>2381</v>
      </c>
      <c r="G1990" s="23">
        <v>1</v>
      </c>
      <c r="H1990" s="23" t="s">
        <v>2379</v>
      </c>
      <c r="I1990" s="23" t="str">
        <f>IF('Medical Examinations'!$B1990&lt;18.5, "Underweight", IF('Medical Examinations'!$B1990&lt;=24.9, "Normal Weight", IF('Medical Examinations'!$B1990&lt;=29.9, "Overweight", "Obesity")))</f>
        <v>Obesity</v>
      </c>
      <c r="J1990" s="33" t="str">
        <f>IF('Medical Examinations'!$C1990&lt;5.7, "Normal", IF('Medical Examinations'!$C1990&lt;=6.4, "Prediabetes", "Diabetes"))</f>
        <v>Normal</v>
      </c>
    </row>
    <row r="1991" spans="1:10" x14ac:dyDescent="0.3">
      <c r="A1991" s="38" t="s">
        <v>377</v>
      </c>
      <c r="B1991" s="28">
        <v>25.745000000000001</v>
      </c>
      <c r="C1991" s="28">
        <v>4.62</v>
      </c>
      <c r="D1991" s="28" t="s">
        <v>2381</v>
      </c>
      <c r="E1991" s="28" t="s">
        <v>2379</v>
      </c>
      <c r="F1991" s="28" t="s">
        <v>2379</v>
      </c>
      <c r="G1991" s="28">
        <v>0</v>
      </c>
      <c r="H1991" s="28" t="s">
        <v>2379</v>
      </c>
      <c r="I1991" s="28" t="str">
        <f>IF('Medical Examinations'!$B1991&lt;18.5, "Underweight", IF('Medical Examinations'!$B1991&lt;=24.9, "Normal Weight", IF('Medical Examinations'!$B1991&lt;=29.9, "Overweight", "Obesity")))</f>
        <v>Overweight</v>
      </c>
      <c r="J1991" s="30" t="str">
        <f>IF('Medical Examinations'!$C1991&lt;5.7, "Normal", IF('Medical Examinations'!$C1991&lt;=6.4, "Prediabetes", "Diabetes"))</f>
        <v>Normal</v>
      </c>
    </row>
    <row r="1992" spans="1:10" x14ac:dyDescent="0.3">
      <c r="A1992" s="39" t="s">
        <v>376</v>
      </c>
      <c r="B1992" s="23">
        <v>37.1</v>
      </c>
      <c r="C1992" s="23">
        <v>6.24</v>
      </c>
      <c r="D1992" s="23" t="s">
        <v>2379</v>
      </c>
      <c r="E1992" s="23" t="s">
        <v>2379</v>
      </c>
      <c r="F1992" s="23" t="s">
        <v>2379</v>
      </c>
      <c r="G1992" s="23">
        <v>0</v>
      </c>
      <c r="H1992" s="23" t="s">
        <v>2379</v>
      </c>
      <c r="I1992" s="23" t="str">
        <f>IF('Medical Examinations'!$B1992&lt;18.5, "Underweight", IF('Medical Examinations'!$B1992&lt;=24.9, "Normal Weight", IF('Medical Examinations'!$B1992&lt;=29.9, "Overweight", "Obesity")))</f>
        <v>Obesity</v>
      </c>
      <c r="J1992" s="33" t="str">
        <f>IF('Medical Examinations'!$C1992&lt;5.7, "Normal", IF('Medical Examinations'!$C1992&lt;=6.4, "Prediabetes", "Diabetes"))</f>
        <v>Prediabetes</v>
      </c>
    </row>
    <row r="1993" spans="1:10" x14ac:dyDescent="0.3">
      <c r="A1993" s="38" t="s">
        <v>375</v>
      </c>
      <c r="B1993" s="28">
        <v>35.435000000000002</v>
      </c>
      <c r="C1993" s="28">
        <v>5.81</v>
      </c>
      <c r="D1993" s="28" t="s">
        <v>2379</v>
      </c>
      <c r="E1993" s="28" t="s">
        <v>2379</v>
      </c>
      <c r="F1993" s="28" t="s">
        <v>2379</v>
      </c>
      <c r="G1993" s="28">
        <v>0</v>
      </c>
      <c r="H1993" s="28" t="s">
        <v>2379</v>
      </c>
      <c r="I1993" s="28" t="str">
        <f>IF('Medical Examinations'!$B1993&lt;18.5, "Underweight", IF('Medical Examinations'!$B1993&lt;=24.9, "Normal Weight", IF('Medical Examinations'!$B1993&lt;=29.9, "Overweight", "Obesity")))</f>
        <v>Obesity</v>
      </c>
      <c r="J1993" s="30" t="str">
        <f>IF('Medical Examinations'!$C1993&lt;5.7, "Normal", IF('Medical Examinations'!$C1993&lt;=6.4, "Prediabetes", "Diabetes"))</f>
        <v>Prediabetes</v>
      </c>
    </row>
    <row r="1994" spans="1:10" x14ac:dyDescent="0.3">
      <c r="A1994" s="39" t="s">
        <v>374</v>
      </c>
      <c r="B1994" s="23">
        <v>20.399999999999999</v>
      </c>
      <c r="C1994" s="23">
        <v>4.83</v>
      </c>
      <c r="D1994" s="23" t="s">
        <v>2379</v>
      </c>
      <c r="E1994" s="23" t="s">
        <v>2379</v>
      </c>
      <c r="F1994" s="23" t="s">
        <v>2379</v>
      </c>
      <c r="G1994" s="23">
        <v>0</v>
      </c>
      <c r="H1994" s="23" t="s">
        <v>2379</v>
      </c>
      <c r="I1994" s="23" t="str">
        <f>IF('Medical Examinations'!$B1994&lt;18.5, "Underweight", IF('Medical Examinations'!$B1994&lt;=24.9, "Normal Weight", IF('Medical Examinations'!$B1994&lt;=29.9, "Overweight", "Obesity")))</f>
        <v>Normal Weight</v>
      </c>
      <c r="J1994" s="33" t="str">
        <f>IF('Medical Examinations'!$C1994&lt;5.7, "Normal", IF('Medical Examinations'!$C1994&lt;=6.4, "Prediabetes", "Diabetes"))</f>
        <v>Normal</v>
      </c>
    </row>
    <row r="1995" spans="1:10" x14ac:dyDescent="0.3">
      <c r="A1995" s="38" t="s">
        <v>373</v>
      </c>
      <c r="B1995" s="28">
        <v>42.13</v>
      </c>
      <c r="C1995" s="28">
        <v>5.72</v>
      </c>
      <c r="D1995" s="28" t="s">
        <v>2381</v>
      </c>
      <c r="E1995" s="28" t="s">
        <v>2379</v>
      </c>
      <c r="F1995" s="28" t="s">
        <v>2381</v>
      </c>
      <c r="G1995" s="28">
        <v>1</v>
      </c>
      <c r="H1995" s="28" t="s">
        <v>2379</v>
      </c>
      <c r="I1995" s="28" t="str">
        <f>IF('Medical Examinations'!$B1995&lt;18.5, "Underweight", IF('Medical Examinations'!$B1995&lt;=24.9, "Normal Weight", IF('Medical Examinations'!$B1995&lt;=29.9, "Overweight", "Obesity")))</f>
        <v>Obesity</v>
      </c>
      <c r="J1995" s="30" t="str">
        <f>IF('Medical Examinations'!$C1995&lt;5.7, "Normal", IF('Medical Examinations'!$C1995&lt;=6.4, "Prediabetes", "Diabetes"))</f>
        <v>Prediabetes</v>
      </c>
    </row>
    <row r="1996" spans="1:10" x14ac:dyDescent="0.3">
      <c r="A1996" s="39" t="s">
        <v>372</v>
      </c>
      <c r="B1996" s="23">
        <v>33.99</v>
      </c>
      <c r="C1996" s="23">
        <v>4.83</v>
      </c>
      <c r="D1996" s="23" t="s">
        <v>2381</v>
      </c>
      <c r="E1996" s="23" t="s">
        <v>2379</v>
      </c>
      <c r="F1996" s="23" t="s">
        <v>2381</v>
      </c>
      <c r="G1996" s="23">
        <v>1</v>
      </c>
      <c r="H1996" s="23" t="s">
        <v>2379</v>
      </c>
      <c r="I1996" s="23" t="str">
        <f>IF('Medical Examinations'!$B1996&lt;18.5, "Underweight", IF('Medical Examinations'!$B1996&lt;=24.9, "Normal Weight", IF('Medical Examinations'!$B1996&lt;=29.9, "Overweight", "Obesity")))</f>
        <v>Obesity</v>
      </c>
      <c r="J1996" s="33" t="str">
        <f>IF('Medical Examinations'!$C1996&lt;5.7, "Normal", IF('Medical Examinations'!$C1996&lt;=6.4, "Prediabetes", "Diabetes"))</f>
        <v>Normal</v>
      </c>
    </row>
    <row r="1997" spans="1:10" x14ac:dyDescent="0.3">
      <c r="A1997" s="38" t="s">
        <v>371</v>
      </c>
      <c r="B1997" s="28">
        <v>28.594999999999999</v>
      </c>
      <c r="C1997" s="28">
        <v>4.1399999999999997</v>
      </c>
      <c r="D1997" s="28" t="s">
        <v>2381</v>
      </c>
      <c r="E1997" s="28" t="s">
        <v>2379</v>
      </c>
      <c r="F1997" s="28" t="s">
        <v>2381</v>
      </c>
      <c r="G1997" s="28">
        <v>1</v>
      </c>
      <c r="H1997" s="28" t="s">
        <v>2379</v>
      </c>
      <c r="I1997" s="28" t="str">
        <f>IF('Medical Examinations'!$B1997&lt;18.5, "Underweight", IF('Medical Examinations'!$B1997&lt;=24.9, "Normal Weight", IF('Medical Examinations'!$B1997&lt;=29.9, "Overweight", "Obesity")))</f>
        <v>Overweight</v>
      </c>
      <c r="J1997" s="30" t="str">
        <f>IF('Medical Examinations'!$C1997&lt;5.7, "Normal", IF('Medical Examinations'!$C1997&lt;=6.4, "Prediabetes", "Diabetes"))</f>
        <v>Normal</v>
      </c>
    </row>
    <row r="1998" spans="1:10" x14ac:dyDescent="0.3">
      <c r="A1998" s="39" t="s">
        <v>370</v>
      </c>
      <c r="B1998" s="23">
        <v>20.8</v>
      </c>
      <c r="C1998" s="23">
        <v>4.07</v>
      </c>
      <c r="D1998" s="23" t="s">
        <v>2381</v>
      </c>
      <c r="E1998" s="23" t="s">
        <v>2379</v>
      </c>
      <c r="F1998" s="23" t="s">
        <v>2381</v>
      </c>
      <c r="G1998" s="23">
        <v>1</v>
      </c>
      <c r="H1998" s="23" t="s">
        <v>2379</v>
      </c>
      <c r="I1998" s="23" t="str">
        <f>IF('Medical Examinations'!$B1998&lt;18.5, "Underweight", IF('Medical Examinations'!$B1998&lt;=24.9, "Normal Weight", IF('Medical Examinations'!$B1998&lt;=29.9, "Overweight", "Obesity")))</f>
        <v>Normal Weight</v>
      </c>
      <c r="J1998" s="33" t="str">
        <f>IF('Medical Examinations'!$C1998&lt;5.7, "Normal", IF('Medical Examinations'!$C1998&lt;=6.4, "Prediabetes", "Diabetes"))</f>
        <v>Normal</v>
      </c>
    </row>
    <row r="1999" spans="1:10" x14ac:dyDescent="0.3">
      <c r="A1999" s="38" t="s">
        <v>369</v>
      </c>
      <c r="B1999" s="28">
        <v>23.465</v>
      </c>
      <c r="C1999" s="28">
        <v>6.26</v>
      </c>
      <c r="D1999" s="28" t="s">
        <v>2381</v>
      </c>
      <c r="E1999" s="28" t="s">
        <v>2379</v>
      </c>
      <c r="F1999" s="28" t="s">
        <v>2381</v>
      </c>
      <c r="G1999" s="28">
        <v>1</v>
      </c>
      <c r="H1999" s="28" t="s">
        <v>2379</v>
      </c>
      <c r="I1999" s="28" t="str">
        <f>IF('Medical Examinations'!$B1999&lt;18.5, "Underweight", IF('Medical Examinations'!$B1999&lt;=24.9, "Normal Weight", IF('Medical Examinations'!$B1999&lt;=29.9, "Overweight", "Obesity")))</f>
        <v>Normal Weight</v>
      </c>
      <c r="J1999" s="30" t="str">
        <f>IF('Medical Examinations'!$C1999&lt;5.7, "Normal", IF('Medical Examinations'!$C1999&lt;=6.4, "Prediabetes", "Diabetes"))</f>
        <v>Prediabetes</v>
      </c>
    </row>
    <row r="2000" spans="1:10" x14ac:dyDescent="0.3">
      <c r="A2000" s="39" t="s">
        <v>368</v>
      </c>
      <c r="B2000" s="23">
        <v>40.185000000000002</v>
      </c>
      <c r="C2000" s="23">
        <v>5.88</v>
      </c>
      <c r="D2000" s="23" t="s">
        <v>2381</v>
      </c>
      <c r="E2000" s="23" t="s">
        <v>2379</v>
      </c>
      <c r="F2000" s="23" t="s">
        <v>2379</v>
      </c>
      <c r="G2000" s="23">
        <v>0</v>
      </c>
      <c r="H2000" s="23" t="s">
        <v>2379</v>
      </c>
      <c r="I2000" s="23" t="str">
        <f>IF('Medical Examinations'!$B2000&lt;18.5, "Underweight", IF('Medical Examinations'!$B2000&lt;=24.9, "Normal Weight", IF('Medical Examinations'!$B2000&lt;=29.9, "Overweight", "Obesity")))</f>
        <v>Obesity</v>
      </c>
      <c r="J2000" s="33" t="str">
        <f>IF('Medical Examinations'!$C2000&lt;5.7, "Normal", IF('Medical Examinations'!$C2000&lt;=6.4, "Prediabetes", "Diabetes"))</f>
        <v>Prediabetes</v>
      </c>
    </row>
    <row r="2001" spans="1:10" x14ac:dyDescent="0.3">
      <c r="A2001" s="38" t="s">
        <v>367</v>
      </c>
      <c r="B2001" s="28">
        <v>21.89</v>
      </c>
      <c r="C2001" s="28">
        <v>5.72</v>
      </c>
      <c r="D2001" s="28" t="s">
        <v>2381</v>
      </c>
      <c r="E2001" s="28" t="s">
        <v>2379</v>
      </c>
      <c r="F2001" s="28" t="s">
        <v>2379</v>
      </c>
      <c r="G2001" s="28">
        <v>0</v>
      </c>
      <c r="H2001" s="28" t="s">
        <v>2379</v>
      </c>
      <c r="I2001" s="28" t="str">
        <f>IF('Medical Examinations'!$B2001&lt;18.5, "Underweight", IF('Medical Examinations'!$B2001&lt;=24.9, "Normal Weight", IF('Medical Examinations'!$B2001&lt;=29.9, "Overweight", "Obesity")))</f>
        <v>Normal Weight</v>
      </c>
      <c r="J2001" s="30" t="str">
        <f>IF('Medical Examinations'!$C2001&lt;5.7, "Normal", IF('Medical Examinations'!$C2001&lt;=6.4, "Prediabetes", "Diabetes"))</f>
        <v>Prediabetes</v>
      </c>
    </row>
    <row r="2002" spans="1:10" x14ac:dyDescent="0.3">
      <c r="A2002" s="39" t="s">
        <v>366</v>
      </c>
      <c r="B2002" s="23">
        <v>29.34</v>
      </c>
      <c r="C2002" s="23">
        <v>6.09</v>
      </c>
      <c r="D2002" s="23" t="s">
        <v>2381</v>
      </c>
      <c r="E2002" s="23" t="s">
        <v>2380</v>
      </c>
      <c r="F2002" s="23" t="s">
        <v>2379</v>
      </c>
      <c r="G2002" s="23">
        <v>2</v>
      </c>
      <c r="H2002" s="23" t="s">
        <v>2379</v>
      </c>
      <c r="I2002" s="23" t="str">
        <f>IF('Medical Examinations'!$B2002&lt;18.5, "Underweight", IF('Medical Examinations'!$B2002&lt;=24.9, "Normal Weight", IF('Medical Examinations'!$B2002&lt;=29.9, "Overweight", "Obesity")))</f>
        <v>Overweight</v>
      </c>
      <c r="J2002" s="33" t="str">
        <f>IF('Medical Examinations'!$C2002&lt;5.7, "Normal", IF('Medical Examinations'!$C2002&lt;=6.4, "Prediabetes", "Diabetes"))</f>
        <v>Prediabetes</v>
      </c>
    </row>
    <row r="2003" spans="1:10" x14ac:dyDescent="0.3">
      <c r="A2003" s="38" t="s">
        <v>365</v>
      </c>
      <c r="B2003" s="28">
        <v>22.61</v>
      </c>
      <c r="C2003" s="28">
        <v>4.25</v>
      </c>
      <c r="D2003" s="28" t="s">
        <v>2381</v>
      </c>
      <c r="E2003" s="28" t="s">
        <v>2379</v>
      </c>
      <c r="F2003" s="28" t="s">
        <v>2379</v>
      </c>
      <c r="G2003" s="28">
        <v>0</v>
      </c>
      <c r="H2003" s="28" t="s">
        <v>2379</v>
      </c>
      <c r="I2003" s="28" t="str">
        <f>IF('Medical Examinations'!$B2003&lt;18.5, "Underweight", IF('Medical Examinations'!$B2003&lt;=24.9, "Normal Weight", IF('Medical Examinations'!$B2003&lt;=29.9, "Overweight", "Obesity")))</f>
        <v>Normal Weight</v>
      </c>
      <c r="J2003" s="30" t="str">
        <f>IF('Medical Examinations'!$C2003&lt;5.7, "Normal", IF('Medical Examinations'!$C2003&lt;=6.4, "Prediabetes", "Diabetes"))</f>
        <v>Normal</v>
      </c>
    </row>
    <row r="2004" spans="1:10" x14ac:dyDescent="0.3">
      <c r="A2004" s="39" t="s">
        <v>364</v>
      </c>
      <c r="B2004" s="23">
        <v>22.23</v>
      </c>
      <c r="C2004" s="23">
        <v>6.09</v>
      </c>
      <c r="D2004" s="23" t="s">
        <v>2381</v>
      </c>
      <c r="E2004" s="23" t="s">
        <v>2379</v>
      </c>
      <c r="F2004" s="23" t="s">
        <v>2379</v>
      </c>
      <c r="G2004" s="23">
        <v>0</v>
      </c>
      <c r="H2004" s="23" t="s">
        <v>2379</v>
      </c>
      <c r="I2004" s="23" t="str">
        <f>IF('Medical Examinations'!$B2004&lt;18.5, "Underweight", IF('Medical Examinations'!$B2004&lt;=24.9, "Normal Weight", IF('Medical Examinations'!$B2004&lt;=29.9, "Overweight", "Obesity")))</f>
        <v>Normal Weight</v>
      </c>
      <c r="J2004" s="33" t="str">
        <f>IF('Medical Examinations'!$C2004&lt;5.7, "Normal", IF('Medical Examinations'!$C2004&lt;=6.4, "Prediabetes", "Diabetes"))</f>
        <v>Prediabetes</v>
      </c>
    </row>
    <row r="2005" spans="1:10" x14ac:dyDescent="0.3">
      <c r="A2005" s="38" t="s">
        <v>363</v>
      </c>
      <c r="B2005" s="28">
        <v>33.4</v>
      </c>
      <c r="C2005" s="28">
        <v>5.51</v>
      </c>
      <c r="D2005" s="28" t="s">
        <v>2379</v>
      </c>
      <c r="E2005" s="28" t="s">
        <v>2379</v>
      </c>
      <c r="F2005" s="28" t="s">
        <v>2379</v>
      </c>
      <c r="G2005" s="28">
        <v>0</v>
      </c>
      <c r="H2005" s="28" t="s">
        <v>2379</v>
      </c>
      <c r="I2005" s="28" t="str">
        <f>IF('Medical Examinations'!$B2005&lt;18.5, "Underweight", IF('Medical Examinations'!$B2005&lt;=24.9, "Normal Weight", IF('Medical Examinations'!$B2005&lt;=29.9, "Overweight", "Obesity")))</f>
        <v>Obesity</v>
      </c>
      <c r="J2005" s="30" t="str">
        <f>IF('Medical Examinations'!$C2005&lt;5.7, "Normal", IF('Medical Examinations'!$C2005&lt;=6.4, "Prediabetes", "Diabetes"))</f>
        <v>Normal</v>
      </c>
    </row>
    <row r="2006" spans="1:10" x14ac:dyDescent="0.3">
      <c r="A2006" s="39" t="s">
        <v>362</v>
      </c>
      <c r="B2006" s="23">
        <v>33.11</v>
      </c>
      <c r="C2006" s="23">
        <v>5.63</v>
      </c>
      <c r="D2006" s="23" t="s">
        <v>2379</v>
      </c>
      <c r="E2006" s="23" t="s">
        <v>2379</v>
      </c>
      <c r="F2006" s="23" t="s">
        <v>2379</v>
      </c>
      <c r="G2006" s="23">
        <v>0</v>
      </c>
      <c r="H2006" s="23" t="s">
        <v>2379</v>
      </c>
      <c r="I2006" s="23" t="str">
        <f>IF('Medical Examinations'!$B2006&lt;18.5, "Underweight", IF('Medical Examinations'!$B2006&lt;=24.9, "Normal Weight", IF('Medical Examinations'!$B2006&lt;=29.9, "Overweight", "Obesity")))</f>
        <v>Obesity</v>
      </c>
      <c r="J2006" s="33" t="str">
        <f>IF('Medical Examinations'!$C2006&lt;5.7, "Normal", IF('Medical Examinations'!$C2006&lt;=6.4, "Prediabetes", "Diabetes"))</f>
        <v>Normal</v>
      </c>
    </row>
    <row r="2007" spans="1:10" x14ac:dyDescent="0.3">
      <c r="A2007" s="38" t="s">
        <v>361</v>
      </c>
      <c r="B2007" s="28">
        <v>16.815000000000001</v>
      </c>
      <c r="C2007" s="28">
        <v>5.29</v>
      </c>
      <c r="D2007" s="28" t="s">
        <v>2381</v>
      </c>
      <c r="E2007" s="28" t="s">
        <v>2379</v>
      </c>
      <c r="F2007" s="28" t="s">
        <v>2379</v>
      </c>
      <c r="G2007" s="28">
        <v>0</v>
      </c>
      <c r="H2007" s="28" t="s">
        <v>2379</v>
      </c>
      <c r="I2007" s="28" t="str">
        <f>IF('Medical Examinations'!$B2007&lt;18.5, "Underweight", IF('Medical Examinations'!$B2007&lt;=24.9, "Normal Weight", IF('Medical Examinations'!$B2007&lt;=29.9, "Overweight", "Obesity")))</f>
        <v>Underweight</v>
      </c>
      <c r="J2007" s="30" t="str">
        <f>IF('Medical Examinations'!$C2007&lt;5.7, "Normal", IF('Medical Examinations'!$C2007&lt;=6.4, "Prediabetes", "Diabetes"))</f>
        <v>Normal</v>
      </c>
    </row>
    <row r="2008" spans="1:10" x14ac:dyDescent="0.3">
      <c r="A2008" s="39" t="s">
        <v>360</v>
      </c>
      <c r="B2008" s="23">
        <v>25.61</v>
      </c>
      <c r="C2008" s="23">
        <v>4</v>
      </c>
      <c r="D2008" s="23" t="s">
        <v>2379</v>
      </c>
      <c r="E2008" s="23" t="s">
        <v>2379</v>
      </c>
      <c r="F2008" s="23" t="s">
        <v>2381</v>
      </c>
      <c r="G2008" s="23">
        <v>1</v>
      </c>
      <c r="H2008" s="23" t="s">
        <v>2379</v>
      </c>
      <c r="I2008" s="23" t="str">
        <f>IF('Medical Examinations'!$B2008&lt;18.5, "Underweight", IF('Medical Examinations'!$B2008&lt;=24.9, "Normal Weight", IF('Medical Examinations'!$B2008&lt;=29.9, "Overweight", "Obesity")))</f>
        <v>Overweight</v>
      </c>
      <c r="J2008" s="33" t="str">
        <f>IF('Medical Examinations'!$C2008&lt;5.7, "Normal", IF('Medical Examinations'!$C2008&lt;=6.4, "Prediabetes", "Diabetes"))</f>
        <v>Normal</v>
      </c>
    </row>
    <row r="2009" spans="1:10" x14ac:dyDescent="0.3">
      <c r="A2009" s="38" t="s">
        <v>359</v>
      </c>
      <c r="B2009" s="28">
        <v>25.8</v>
      </c>
      <c r="C2009" s="28">
        <v>5.49</v>
      </c>
      <c r="D2009" s="28" t="s">
        <v>2379</v>
      </c>
      <c r="E2009" s="28" t="s">
        <v>2379</v>
      </c>
      <c r="F2009" s="28" t="s">
        <v>2379</v>
      </c>
      <c r="G2009" s="28">
        <v>0</v>
      </c>
      <c r="H2009" s="28" t="s">
        <v>2379</v>
      </c>
      <c r="I2009" s="28" t="str">
        <f>IF('Medical Examinations'!$B2009&lt;18.5, "Underweight", IF('Medical Examinations'!$B2009&lt;=24.9, "Normal Weight", IF('Medical Examinations'!$B2009&lt;=29.9, "Overweight", "Obesity")))</f>
        <v>Overweight</v>
      </c>
      <c r="J2009" s="30" t="str">
        <f>IF('Medical Examinations'!$C2009&lt;5.7, "Normal", IF('Medical Examinations'!$C2009&lt;=6.4, "Prediabetes", "Diabetes"))</f>
        <v>Normal</v>
      </c>
    </row>
    <row r="2010" spans="1:10" x14ac:dyDescent="0.3">
      <c r="A2010" s="39" t="s">
        <v>358</v>
      </c>
      <c r="B2010" s="23">
        <v>27.39</v>
      </c>
      <c r="C2010" s="23">
        <v>5.34</v>
      </c>
      <c r="D2010" s="23" t="s">
        <v>2379</v>
      </c>
      <c r="E2010" s="23" t="s">
        <v>2379</v>
      </c>
      <c r="F2010" s="23" t="s">
        <v>2379</v>
      </c>
      <c r="G2010" s="23">
        <v>0</v>
      </c>
      <c r="H2010" s="23" t="s">
        <v>2379</v>
      </c>
      <c r="I2010" s="23" t="str">
        <f>IF('Medical Examinations'!$B2010&lt;18.5, "Underweight", IF('Medical Examinations'!$B2010&lt;=24.9, "Normal Weight", IF('Medical Examinations'!$B2010&lt;=29.9, "Overweight", "Obesity")))</f>
        <v>Overweight</v>
      </c>
      <c r="J2010" s="33" t="str">
        <f>IF('Medical Examinations'!$C2010&lt;5.7, "Normal", IF('Medical Examinations'!$C2010&lt;=6.4, "Prediabetes", "Diabetes"))</f>
        <v>Normal</v>
      </c>
    </row>
    <row r="2011" spans="1:10" x14ac:dyDescent="0.3">
      <c r="A2011" s="38" t="s">
        <v>357</v>
      </c>
      <c r="B2011" s="28">
        <v>17.03</v>
      </c>
      <c r="C2011" s="28">
        <v>4.12</v>
      </c>
      <c r="D2011" s="28" t="s">
        <v>2379</v>
      </c>
      <c r="E2011" s="28" t="s">
        <v>2379</v>
      </c>
      <c r="F2011" s="28" t="s">
        <v>2379</v>
      </c>
      <c r="G2011" s="28">
        <v>1</v>
      </c>
      <c r="H2011" s="28" t="s">
        <v>2379</v>
      </c>
      <c r="I2011" s="28" t="str">
        <f>IF('Medical Examinations'!$B2011&lt;18.5, "Underweight", IF('Medical Examinations'!$B2011&lt;=24.9, "Normal Weight", IF('Medical Examinations'!$B2011&lt;=29.9, "Overweight", "Obesity")))</f>
        <v>Underweight</v>
      </c>
      <c r="J2011" s="30" t="str">
        <f>IF('Medical Examinations'!$C2011&lt;5.7, "Normal", IF('Medical Examinations'!$C2011&lt;=6.4, "Prediabetes", "Diabetes"))</f>
        <v>Normal</v>
      </c>
    </row>
    <row r="2012" spans="1:10" x14ac:dyDescent="0.3">
      <c r="A2012" s="39" t="s">
        <v>356</v>
      </c>
      <c r="B2012" s="23">
        <v>23.75</v>
      </c>
      <c r="C2012" s="23">
        <v>5.49</v>
      </c>
      <c r="D2012" s="23" t="s">
        <v>2381</v>
      </c>
      <c r="E2012" s="23" t="s">
        <v>2379</v>
      </c>
      <c r="F2012" s="23" t="s">
        <v>2379</v>
      </c>
      <c r="G2012" s="23">
        <v>0</v>
      </c>
      <c r="H2012" s="23" t="s">
        <v>2379</v>
      </c>
      <c r="I2012" s="23" t="str">
        <f>IF('Medical Examinations'!$B2012&lt;18.5, "Underweight", IF('Medical Examinations'!$B2012&lt;=24.9, "Normal Weight", IF('Medical Examinations'!$B2012&lt;=29.9, "Overweight", "Obesity")))</f>
        <v>Normal Weight</v>
      </c>
      <c r="J2012" s="33" t="str">
        <f>IF('Medical Examinations'!$C2012&lt;5.7, "Normal", IF('Medical Examinations'!$C2012&lt;=6.4, "Prediabetes", "Diabetes"))</f>
        <v>Normal</v>
      </c>
    </row>
    <row r="2013" spans="1:10" x14ac:dyDescent="0.3">
      <c r="A2013" s="38" t="s">
        <v>354</v>
      </c>
      <c r="B2013" s="28">
        <v>26.03</v>
      </c>
      <c r="C2013" s="28">
        <v>5.1100000000000003</v>
      </c>
      <c r="D2013" s="28" t="s">
        <v>2381</v>
      </c>
      <c r="E2013" s="28" t="s">
        <v>2379</v>
      </c>
      <c r="F2013" s="28" t="s">
        <v>2379</v>
      </c>
      <c r="G2013" s="28">
        <v>1</v>
      </c>
      <c r="H2013" s="28" t="s">
        <v>2379</v>
      </c>
      <c r="I2013" s="28" t="str">
        <f>IF('Medical Examinations'!$B2013&lt;18.5, "Underweight", IF('Medical Examinations'!$B2013&lt;=24.9, "Normal Weight", IF('Medical Examinations'!$B2013&lt;=29.9, "Overweight", "Obesity")))</f>
        <v>Overweight</v>
      </c>
      <c r="J2013" s="30" t="str">
        <f>IF('Medical Examinations'!$C2013&lt;5.7, "Normal", IF('Medical Examinations'!$C2013&lt;=6.4, "Prediabetes", "Diabetes"))</f>
        <v>Normal</v>
      </c>
    </row>
    <row r="2014" spans="1:10" x14ac:dyDescent="0.3">
      <c r="A2014" s="39" t="s">
        <v>353</v>
      </c>
      <c r="B2014" s="23">
        <v>16.079999999999998</v>
      </c>
      <c r="C2014" s="23">
        <v>5.94</v>
      </c>
      <c r="D2014" s="23" t="s">
        <v>2379</v>
      </c>
      <c r="E2014" s="23" t="s">
        <v>2379</v>
      </c>
      <c r="F2014" s="23" t="s">
        <v>2379</v>
      </c>
      <c r="G2014" s="23">
        <v>0</v>
      </c>
      <c r="H2014" s="23" t="s">
        <v>2379</v>
      </c>
      <c r="I2014" s="23" t="str">
        <f>IF('Medical Examinations'!$B2014&lt;18.5, "Underweight", IF('Medical Examinations'!$B2014&lt;=24.9, "Normal Weight", IF('Medical Examinations'!$B2014&lt;=29.9, "Overweight", "Obesity")))</f>
        <v>Underweight</v>
      </c>
      <c r="J2014" s="33" t="str">
        <f>IF('Medical Examinations'!$C2014&lt;5.7, "Normal", IF('Medical Examinations'!$C2014&lt;=6.4, "Prediabetes", "Diabetes"))</f>
        <v>Prediabetes</v>
      </c>
    </row>
    <row r="2015" spans="1:10" x14ac:dyDescent="0.3">
      <c r="A2015" s="38" t="s">
        <v>352</v>
      </c>
      <c r="B2015" s="28">
        <v>30.875</v>
      </c>
      <c r="C2015" s="28">
        <v>5.54</v>
      </c>
      <c r="D2015" s="28" t="s">
        <v>2379</v>
      </c>
      <c r="E2015" s="28" t="s">
        <v>2379</v>
      </c>
      <c r="F2015" s="28" t="s">
        <v>2379</v>
      </c>
      <c r="G2015" s="28">
        <v>0</v>
      </c>
      <c r="H2015" s="28" t="s">
        <v>2379</v>
      </c>
      <c r="I2015" s="28" t="str">
        <f>IF('Medical Examinations'!$B2015&lt;18.5, "Underweight", IF('Medical Examinations'!$B2015&lt;=24.9, "Normal Weight", IF('Medical Examinations'!$B2015&lt;=29.9, "Overweight", "Obesity")))</f>
        <v>Obesity</v>
      </c>
      <c r="J2015" s="30" t="str">
        <f>IF('Medical Examinations'!$C2015&lt;5.7, "Normal", IF('Medical Examinations'!$C2015&lt;=6.4, "Prediabetes", "Diabetes"))</f>
        <v>Normal</v>
      </c>
    </row>
    <row r="2016" spans="1:10" x14ac:dyDescent="0.3">
      <c r="A2016" s="39" t="s">
        <v>351</v>
      </c>
      <c r="B2016" s="23">
        <v>31.79</v>
      </c>
      <c r="C2016" s="23">
        <v>7.09</v>
      </c>
      <c r="D2016" s="23" t="s">
        <v>2379</v>
      </c>
      <c r="E2016" s="23" t="s">
        <v>2379</v>
      </c>
      <c r="F2016" s="23" t="s">
        <v>2379</v>
      </c>
      <c r="G2016" s="23">
        <v>0</v>
      </c>
      <c r="H2016" s="23" t="s">
        <v>2379</v>
      </c>
      <c r="I2016" s="23" t="str">
        <f>IF('Medical Examinations'!$B2016&lt;18.5, "Underweight", IF('Medical Examinations'!$B2016&lt;=24.9, "Normal Weight", IF('Medical Examinations'!$B2016&lt;=29.9, "Overweight", "Obesity")))</f>
        <v>Obesity</v>
      </c>
      <c r="J2016" s="33" t="str">
        <f>IF('Medical Examinations'!$C2016&lt;5.7, "Normal", IF('Medical Examinations'!$C2016&lt;=6.4, "Prediabetes", "Diabetes"))</f>
        <v>Diabetes</v>
      </c>
    </row>
    <row r="2017" spans="1:10" x14ac:dyDescent="0.3">
      <c r="A2017" s="38" t="s">
        <v>350</v>
      </c>
      <c r="B2017" s="28">
        <v>28.48</v>
      </c>
      <c r="C2017" s="28">
        <v>6.22</v>
      </c>
      <c r="D2017" s="28" t="s">
        <v>2381</v>
      </c>
      <c r="E2017" s="28" t="s">
        <v>2379</v>
      </c>
      <c r="F2017" s="28" t="s">
        <v>2381</v>
      </c>
      <c r="G2017" s="28">
        <v>1</v>
      </c>
      <c r="H2017" s="28" t="s">
        <v>2379</v>
      </c>
      <c r="I2017" s="28" t="str">
        <f>IF('Medical Examinations'!$B2017&lt;18.5, "Underweight", IF('Medical Examinations'!$B2017&lt;=24.9, "Normal Weight", IF('Medical Examinations'!$B2017&lt;=29.9, "Overweight", "Obesity")))</f>
        <v>Overweight</v>
      </c>
      <c r="J2017" s="30" t="str">
        <f>IF('Medical Examinations'!$C2017&lt;5.7, "Normal", IF('Medical Examinations'!$C2017&lt;=6.4, "Prediabetes", "Diabetes"))</f>
        <v>Prediabetes</v>
      </c>
    </row>
    <row r="2018" spans="1:10" x14ac:dyDescent="0.3">
      <c r="A2018" s="39" t="s">
        <v>349</v>
      </c>
      <c r="B2018" s="23">
        <v>26.6</v>
      </c>
      <c r="C2018" s="23">
        <v>4.33</v>
      </c>
      <c r="D2018" s="23" t="s">
        <v>2379</v>
      </c>
      <c r="E2018" s="23" t="s">
        <v>2379</v>
      </c>
      <c r="F2018" s="23" t="s">
        <v>2379</v>
      </c>
      <c r="G2018" s="23">
        <v>1</v>
      </c>
      <c r="H2018" s="23" t="s">
        <v>2379</v>
      </c>
      <c r="I2018" s="23" t="str">
        <f>IF('Medical Examinations'!$B2018&lt;18.5, "Underweight", IF('Medical Examinations'!$B2018&lt;=24.9, "Normal Weight", IF('Medical Examinations'!$B2018&lt;=29.9, "Overweight", "Obesity")))</f>
        <v>Overweight</v>
      </c>
      <c r="J2018" s="33" t="str">
        <f>IF('Medical Examinations'!$C2018&lt;5.7, "Normal", IF('Medical Examinations'!$C2018&lt;=6.4, "Prediabetes", "Diabetes"))</f>
        <v>Normal</v>
      </c>
    </row>
    <row r="2019" spans="1:10" x14ac:dyDescent="0.3">
      <c r="A2019" s="38" t="s">
        <v>348</v>
      </c>
      <c r="B2019" s="28">
        <v>25.27</v>
      </c>
      <c r="C2019" s="28">
        <v>5.83</v>
      </c>
      <c r="D2019" s="28" t="s">
        <v>2379</v>
      </c>
      <c r="E2019" s="28" t="s">
        <v>2379</v>
      </c>
      <c r="F2019" s="28" t="s">
        <v>2379</v>
      </c>
      <c r="G2019" s="28">
        <v>1</v>
      </c>
      <c r="H2019" s="28" t="s">
        <v>2379</v>
      </c>
      <c r="I2019" s="28" t="str">
        <f>IF('Medical Examinations'!$B2019&lt;18.5, "Underweight", IF('Medical Examinations'!$B2019&lt;=24.9, "Normal Weight", IF('Medical Examinations'!$B2019&lt;=29.9, "Overweight", "Obesity")))</f>
        <v>Overweight</v>
      </c>
      <c r="J2019" s="30" t="str">
        <f>IF('Medical Examinations'!$C2019&lt;5.7, "Normal", IF('Medical Examinations'!$C2019&lt;=6.4, "Prediabetes", "Diabetes"))</f>
        <v>Prediabetes</v>
      </c>
    </row>
    <row r="2020" spans="1:10" x14ac:dyDescent="0.3">
      <c r="A2020" s="39" t="s">
        <v>347</v>
      </c>
      <c r="B2020" s="23">
        <v>34.484999999999999</v>
      </c>
      <c r="C2020" s="23">
        <v>4.7</v>
      </c>
      <c r="D2020" s="23" t="s">
        <v>2381</v>
      </c>
      <c r="E2020" s="23" t="s">
        <v>2379</v>
      </c>
      <c r="F2020" s="23" t="s">
        <v>2381</v>
      </c>
      <c r="G2020" s="23">
        <v>1</v>
      </c>
      <c r="H2020" s="23" t="s">
        <v>2379</v>
      </c>
      <c r="I2020" s="23" t="str">
        <f>IF('Medical Examinations'!$B2020&lt;18.5, "Underweight", IF('Medical Examinations'!$B2020&lt;=24.9, "Normal Weight", IF('Medical Examinations'!$B2020&lt;=29.9, "Overweight", "Obesity")))</f>
        <v>Obesity</v>
      </c>
      <c r="J2020" s="33" t="str">
        <f>IF('Medical Examinations'!$C2020&lt;5.7, "Normal", IF('Medical Examinations'!$C2020&lt;=6.4, "Prediabetes", "Diabetes"))</f>
        <v>Normal</v>
      </c>
    </row>
    <row r="2021" spans="1:10" x14ac:dyDescent="0.3">
      <c r="A2021" s="38" t="s">
        <v>346</v>
      </c>
      <c r="B2021" s="28">
        <v>15.57</v>
      </c>
      <c r="C2021" s="28">
        <v>4.07</v>
      </c>
      <c r="D2021" s="28" t="s">
        <v>2381</v>
      </c>
      <c r="E2021" s="28" t="s">
        <v>2379</v>
      </c>
      <c r="F2021" s="28" t="s">
        <v>2379</v>
      </c>
      <c r="G2021" s="28">
        <v>1</v>
      </c>
      <c r="H2021" s="28" t="s">
        <v>2379</v>
      </c>
      <c r="I2021" s="28" t="str">
        <f>IF('Medical Examinations'!$B2021&lt;18.5, "Underweight", IF('Medical Examinations'!$B2021&lt;=24.9, "Normal Weight", IF('Medical Examinations'!$B2021&lt;=29.9, "Overweight", "Obesity")))</f>
        <v>Underweight</v>
      </c>
      <c r="J2021" s="30" t="str">
        <f>IF('Medical Examinations'!$C2021&lt;5.7, "Normal", IF('Medical Examinations'!$C2021&lt;=6.4, "Prediabetes", "Diabetes"))</f>
        <v>Normal</v>
      </c>
    </row>
    <row r="2022" spans="1:10" x14ac:dyDescent="0.3">
      <c r="A2022" s="39" t="s">
        <v>345</v>
      </c>
      <c r="B2022" s="23">
        <v>30.36</v>
      </c>
      <c r="C2022" s="23">
        <v>9.39</v>
      </c>
      <c r="D2022" s="23" t="s">
        <v>2379</v>
      </c>
      <c r="E2022" s="23" t="s">
        <v>2379</v>
      </c>
      <c r="F2022" s="23" t="s">
        <v>2379</v>
      </c>
      <c r="G2022" s="23">
        <v>0</v>
      </c>
      <c r="H2022" s="23" t="s">
        <v>2379</v>
      </c>
      <c r="I2022" s="23" t="str">
        <f>IF('Medical Examinations'!$B2022&lt;18.5, "Underweight", IF('Medical Examinations'!$B2022&lt;=24.9, "Normal Weight", IF('Medical Examinations'!$B2022&lt;=29.9, "Overweight", "Obesity")))</f>
        <v>Obesity</v>
      </c>
      <c r="J2022" s="33" t="str">
        <f>IF('Medical Examinations'!$C2022&lt;5.7, "Normal", IF('Medical Examinations'!$C2022&lt;=6.4, "Prediabetes", "Diabetes"))</f>
        <v>Diabetes</v>
      </c>
    </row>
    <row r="2023" spans="1:10" x14ac:dyDescent="0.3">
      <c r="A2023" s="38" t="s">
        <v>344</v>
      </c>
      <c r="B2023" s="28">
        <v>19.37</v>
      </c>
      <c r="C2023" s="28">
        <v>4.18</v>
      </c>
      <c r="D2023" s="28" t="s">
        <v>2379</v>
      </c>
      <c r="E2023" s="28" t="s">
        <v>2379</v>
      </c>
      <c r="F2023" s="28" t="s">
        <v>2379</v>
      </c>
      <c r="G2023" s="28">
        <v>0</v>
      </c>
      <c r="H2023" s="28" t="s">
        <v>2379</v>
      </c>
      <c r="I2023" s="28" t="str">
        <f>IF('Medical Examinations'!$B2023&lt;18.5, "Underweight", IF('Medical Examinations'!$B2023&lt;=24.9, "Normal Weight", IF('Medical Examinations'!$B2023&lt;=29.9, "Overweight", "Obesity")))</f>
        <v>Normal Weight</v>
      </c>
      <c r="J2023" s="30" t="str">
        <f>IF('Medical Examinations'!$C2023&lt;5.7, "Normal", IF('Medical Examinations'!$C2023&lt;=6.4, "Prediabetes", "Diabetes"))</f>
        <v>Normal</v>
      </c>
    </row>
    <row r="2024" spans="1:10" x14ac:dyDescent="0.3">
      <c r="A2024" s="39" t="s">
        <v>343</v>
      </c>
      <c r="B2024" s="23">
        <v>16.71</v>
      </c>
      <c r="C2024" s="23">
        <v>4.18</v>
      </c>
      <c r="D2024" s="23" t="s">
        <v>2379</v>
      </c>
      <c r="E2024" s="23" t="s">
        <v>2379</v>
      </c>
      <c r="F2024" s="23" t="s">
        <v>2379</v>
      </c>
      <c r="G2024" s="23">
        <v>1</v>
      </c>
      <c r="H2024" s="23" t="s">
        <v>2379</v>
      </c>
      <c r="I2024" s="23" t="str">
        <f>IF('Medical Examinations'!$B2024&lt;18.5, "Underweight", IF('Medical Examinations'!$B2024&lt;=24.9, "Normal Weight", IF('Medical Examinations'!$B2024&lt;=29.9, "Overweight", "Obesity")))</f>
        <v>Underweight</v>
      </c>
      <c r="J2024" s="33" t="str">
        <f>IF('Medical Examinations'!$C2024&lt;5.7, "Normal", IF('Medical Examinations'!$C2024&lt;=6.4, "Prediabetes", "Diabetes"))</f>
        <v>Normal</v>
      </c>
    </row>
    <row r="2025" spans="1:10" x14ac:dyDescent="0.3">
      <c r="A2025" s="38" t="s">
        <v>342</v>
      </c>
      <c r="B2025" s="28">
        <v>24.1</v>
      </c>
      <c r="C2025" s="28">
        <v>4.4000000000000004</v>
      </c>
      <c r="D2025" s="28" t="s">
        <v>2381</v>
      </c>
      <c r="E2025" s="28" t="s">
        <v>2379</v>
      </c>
      <c r="F2025" s="28" t="s">
        <v>2379</v>
      </c>
      <c r="G2025" s="28">
        <v>1</v>
      </c>
      <c r="H2025" s="28" t="s">
        <v>2379</v>
      </c>
      <c r="I2025" s="28" t="str">
        <f>IF('Medical Examinations'!$B2025&lt;18.5, "Underweight", IF('Medical Examinations'!$B2025&lt;=24.9, "Normal Weight", IF('Medical Examinations'!$B2025&lt;=29.9, "Overweight", "Obesity")))</f>
        <v>Normal Weight</v>
      </c>
      <c r="J2025" s="30" t="str">
        <f>IF('Medical Examinations'!$C2025&lt;5.7, "Normal", IF('Medical Examinations'!$C2025&lt;=6.4, "Prediabetes", "Diabetes"))</f>
        <v>Normal</v>
      </c>
    </row>
    <row r="2026" spans="1:10" x14ac:dyDescent="0.3">
      <c r="A2026" s="39" t="s">
        <v>341</v>
      </c>
      <c r="B2026" s="23">
        <v>29.77</v>
      </c>
      <c r="C2026" s="23">
        <v>9.9</v>
      </c>
      <c r="D2026" s="23" t="s">
        <v>2379</v>
      </c>
      <c r="E2026" s="23" t="s">
        <v>2379</v>
      </c>
      <c r="F2026" s="23" t="s">
        <v>2379</v>
      </c>
      <c r="G2026" s="23">
        <v>0</v>
      </c>
      <c r="H2026" s="23" t="s">
        <v>2379</v>
      </c>
      <c r="I2026" s="23" t="str">
        <f>IF('Medical Examinations'!$B2026&lt;18.5, "Underweight", IF('Medical Examinations'!$B2026&lt;=24.9, "Normal Weight", IF('Medical Examinations'!$B2026&lt;=29.9, "Overweight", "Obesity")))</f>
        <v>Overweight</v>
      </c>
      <c r="J2026" s="33" t="str">
        <f>IF('Medical Examinations'!$C2026&lt;5.7, "Normal", IF('Medical Examinations'!$C2026&lt;=6.4, "Prediabetes", "Diabetes"))</f>
        <v>Diabetes</v>
      </c>
    </row>
    <row r="2027" spans="1:10" x14ac:dyDescent="0.3">
      <c r="A2027" s="38" t="s">
        <v>340</v>
      </c>
      <c r="B2027" s="28">
        <v>46.53</v>
      </c>
      <c r="C2027" s="28">
        <v>4.84</v>
      </c>
      <c r="D2027" s="28" t="s">
        <v>2381</v>
      </c>
      <c r="E2027" s="28" t="s">
        <v>2379</v>
      </c>
      <c r="F2027" s="28" t="s">
        <v>2379</v>
      </c>
      <c r="G2027" s="28">
        <v>0</v>
      </c>
      <c r="H2027" s="28" t="s">
        <v>2379</v>
      </c>
      <c r="I2027" s="28" t="str">
        <f>IF('Medical Examinations'!$B2027&lt;18.5, "Underweight", IF('Medical Examinations'!$B2027&lt;=24.9, "Normal Weight", IF('Medical Examinations'!$B2027&lt;=29.9, "Overweight", "Obesity")))</f>
        <v>Obesity</v>
      </c>
      <c r="J2027" s="30" t="str">
        <f>IF('Medical Examinations'!$C2027&lt;5.7, "Normal", IF('Medical Examinations'!$C2027&lt;=6.4, "Prediabetes", "Diabetes"))</f>
        <v>Normal</v>
      </c>
    </row>
    <row r="2028" spans="1:10" x14ac:dyDescent="0.3">
      <c r="A2028" s="39" t="s">
        <v>339</v>
      </c>
      <c r="B2028" s="23">
        <v>23.4</v>
      </c>
      <c r="C2028" s="23">
        <v>5.53</v>
      </c>
      <c r="D2028" s="23" t="s">
        <v>2379</v>
      </c>
      <c r="E2028" s="23" t="s">
        <v>2379</v>
      </c>
      <c r="F2028" s="23" t="s">
        <v>2381</v>
      </c>
      <c r="G2028" s="23">
        <v>1</v>
      </c>
      <c r="H2028" s="23" t="s">
        <v>2379</v>
      </c>
      <c r="I2028" s="23" t="str">
        <f>IF('Medical Examinations'!$B2028&lt;18.5, "Underweight", IF('Medical Examinations'!$B2028&lt;=24.9, "Normal Weight", IF('Medical Examinations'!$B2028&lt;=29.9, "Overweight", "Obesity")))</f>
        <v>Normal Weight</v>
      </c>
      <c r="J2028" s="33" t="str">
        <f>IF('Medical Examinations'!$C2028&lt;5.7, "Normal", IF('Medical Examinations'!$C2028&lt;=6.4, "Prediabetes", "Diabetes"))</f>
        <v>Normal</v>
      </c>
    </row>
    <row r="2029" spans="1:10" x14ac:dyDescent="0.3">
      <c r="A2029" s="38" t="s">
        <v>338</v>
      </c>
      <c r="B2029" s="28">
        <v>30</v>
      </c>
      <c r="C2029" s="28">
        <v>4.33</v>
      </c>
      <c r="D2029" s="28" t="s">
        <v>2381</v>
      </c>
      <c r="E2029" s="28" t="s">
        <v>2379</v>
      </c>
      <c r="F2029" s="28" t="s">
        <v>2379</v>
      </c>
      <c r="G2029" s="28">
        <v>0</v>
      </c>
      <c r="H2029" s="28" t="s">
        <v>2379</v>
      </c>
      <c r="I2029" s="28" t="str">
        <f>IF('Medical Examinations'!$B2029&lt;18.5, "Underweight", IF('Medical Examinations'!$B2029&lt;=24.9, "Normal Weight", IF('Medical Examinations'!$B2029&lt;=29.9, "Overweight", "Obesity")))</f>
        <v>Obesity</v>
      </c>
      <c r="J2029" s="30" t="str">
        <f>IF('Medical Examinations'!$C2029&lt;5.7, "Normal", IF('Medical Examinations'!$C2029&lt;=6.4, "Prediabetes", "Diabetes"))</f>
        <v>Normal</v>
      </c>
    </row>
    <row r="2030" spans="1:10" x14ac:dyDescent="0.3">
      <c r="A2030" s="39" t="s">
        <v>337</v>
      </c>
      <c r="B2030" s="23">
        <v>29.15</v>
      </c>
      <c r="C2030" s="23">
        <v>4.91</v>
      </c>
      <c r="D2030" s="23" t="s">
        <v>2381</v>
      </c>
      <c r="E2030" s="23" t="s">
        <v>2379</v>
      </c>
      <c r="F2030" s="23" t="s">
        <v>2379</v>
      </c>
      <c r="G2030" s="23">
        <v>0</v>
      </c>
      <c r="H2030" s="23" t="s">
        <v>2379</v>
      </c>
      <c r="I2030" s="23" t="str">
        <f>IF('Medical Examinations'!$B2030&lt;18.5, "Underweight", IF('Medical Examinations'!$B2030&lt;=24.9, "Normal Weight", IF('Medical Examinations'!$B2030&lt;=29.9, "Overweight", "Obesity")))</f>
        <v>Overweight</v>
      </c>
      <c r="J2030" s="33" t="str">
        <f>IF('Medical Examinations'!$C2030&lt;5.7, "Normal", IF('Medical Examinations'!$C2030&lt;=6.4, "Prediabetes", "Diabetes"))</f>
        <v>Normal</v>
      </c>
    </row>
    <row r="2031" spans="1:10" x14ac:dyDescent="0.3">
      <c r="A2031" s="38" t="s">
        <v>336</v>
      </c>
      <c r="B2031" s="28">
        <v>34.865000000000002</v>
      </c>
      <c r="C2031" s="28">
        <v>4.8</v>
      </c>
      <c r="D2031" s="28" t="s">
        <v>2379</v>
      </c>
      <c r="E2031" s="28" t="s">
        <v>2379</v>
      </c>
      <c r="F2031" s="28" t="s">
        <v>2379</v>
      </c>
      <c r="G2031" s="28">
        <v>0</v>
      </c>
      <c r="H2031" s="28" t="s">
        <v>2379</v>
      </c>
      <c r="I2031" s="28" t="str">
        <f>IF('Medical Examinations'!$B2031&lt;18.5, "Underweight", IF('Medical Examinations'!$B2031&lt;=24.9, "Normal Weight", IF('Medical Examinations'!$B2031&lt;=29.9, "Overweight", "Obesity")))</f>
        <v>Obesity</v>
      </c>
      <c r="J2031" s="30" t="str">
        <f>IF('Medical Examinations'!$C2031&lt;5.7, "Normal", IF('Medical Examinations'!$C2031&lt;=6.4, "Prediabetes", "Diabetes"))</f>
        <v>Normal</v>
      </c>
    </row>
    <row r="2032" spans="1:10" x14ac:dyDescent="0.3">
      <c r="A2032" s="39" t="s">
        <v>335</v>
      </c>
      <c r="B2032" s="23">
        <v>28.12</v>
      </c>
      <c r="C2032" s="23">
        <v>5.55</v>
      </c>
      <c r="D2032" s="23" t="s">
        <v>2381</v>
      </c>
      <c r="E2032" s="23" t="s">
        <v>2380</v>
      </c>
      <c r="F2032" s="23" t="s">
        <v>2379</v>
      </c>
      <c r="G2032" s="23">
        <v>2</v>
      </c>
      <c r="H2032" s="23" t="s">
        <v>2379</v>
      </c>
      <c r="I2032" s="23" t="str">
        <f>IF('Medical Examinations'!$B2032&lt;18.5, "Underweight", IF('Medical Examinations'!$B2032&lt;=24.9, "Normal Weight", IF('Medical Examinations'!$B2032&lt;=29.9, "Overweight", "Obesity")))</f>
        <v>Overweight</v>
      </c>
      <c r="J2032" s="33" t="str">
        <f>IF('Medical Examinations'!$C2032&lt;5.7, "Normal", IF('Medical Examinations'!$C2032&lt;=6.4, "Prediabetes", "Diabetes"))</f>
        <v>Normal</v>
      </c>
    </row>
    <row r="2033" spans="1:10" x14ac:dyDescent="0.3">
      <c r="A2033" s="38" t="s">
        <v>334</v>
      </c>
      <c r="B2033" s="28">
        <v>29.45</v>
      </c>
      <c r="C2033" s="28">
        <v>5.24</v>
      </c>
      <c r="D2033" s="28" t="s">
        <v>2381</v>
      </c>
      <c r="E2033" s="28" t="s">
        <v>2379</v>
      </c>
      <c r="F2033" s="28" t="s">
        <v>2379</v>
      </c>
      <c r="G2033" s="28">
        <v>0</v>
      </c>
      <c r="H2033" s="28" t="s">
        <v>2379</v>
      </c>
      <c r="I2033" s="28" t="str">
        <f>IF('Medical Examinations'!$B2033&lt;18.5, "Underweight", IF('Medical Examinations'!$B2033&lt;=24.9, "Normal Weight", IF('Medical Examinations'!$B2033&lt;=29.9, "Overweight", "Obesity")))</f>
        <v>Overweight</v>
      </c>
      <c r="J2033" s="30" t="str">
        <f>IF('Medical Examinations'!$C2033&lt;5.7, "Normal", IF('Medical Examinations'!$C2033&lt;=6.4, "Prediabetes", "Diabetes"))</f>
        <v>Normal</v>
      </c>
    </row>
    <row r="2034" spans="1:10" x14ac:dyDescent="0.3">
      <c r="A2034" s="39" t="s">
        <v>333</v>
      </c>
      <c r="B2034" s="23">
        <v>27.94</v>
      </c>
      <c r="C2034" s="23">
        <v>6.08</v>
      </c>
      <c r="D2034" s="23" t="s">
        <v>2379</v>
      </c>
      <c r="E2034" s="23" t="s">
        <v>2379</v>
      </c>
      <c r="F2034" s="23" t="s">
        <v>2381</v>
      </c>
      <c r="G2034" s="23">
        <v>1</v>
      </c>
      <c r="H2034" s="23" t="s">
        <v>2379</v>
      </c>
      <c r="I2034" s="23" t="str">
        <f>IF('Medical Examinations'!$B2034&lt;18.5, "Underweight", IF('Medical Examinations'!$B2034&lt;=24.9, "Normal Weight", IF('Medical Examinations'!$B2034&lt;=29.9, "Overweight", "Obesity")))</f>
        <v>Overweight</v>
      </c>
      <c r="J2034" s="33" t="str">
        <f>IF('Medical Examinations'!$C2034&lt;5.7, "Normal", IF('Medical Examinations'!$C2034&lt;=6.4, "Prediabetes", "Diabetes"))</f>
        <v>Prediabetes</v>
      </c>
    </row>
    <row r="2035" spans="1:10" x14ac:dyDescent="0.3">
      <c r="A2035" s="38" t="s">
        <v>332</v>
      </c>
      <c r="B2035" s="28">
        <v>27.2</v>
      </c>
      <c r="C2035" s="28">
        <v>5.83</v>
      </c>
      <c r="D2035" s="28" t="s">
        <v>2379</v>
      </c>
      <c r="E2035" s="28" t="s">
        <v>2379</v>
      </c>
      <c r="F2035" s="28" t="s">
        <v>2381</v>
      </c>
      <c r="G2035" s="28">
        <v>1</v>
      </c>
      <c r="H2035" s="28" t="s">
        <v>2379</v>
      </c>
      <c r="I2035" s="28" t="str">
        <f>IF('Medical Examinations'!$B2035&lt;18.5, "Underweight", IF('Medical Examinations'!$B2035&lt;=24.9, "Normal Weight", IF('Medical Examinations'!$B2035&lt;=29.9, "Overweight", "Obesity")))</f>
        <v>Overweight</v>
      </c>
      <c r="J2035" s="30" t="str">
        <f>IF('Medical Examinations'!$C2035&lt;5.7, "Normal", IF('Medical Examinations'!$C2035&lt;=6.4, "Prediabetes", "Diabetes"))</f>
        <v>Prediabetes</v>
      </c>
    </row>
    <row r="2036" spans="1:10" x14ac:dyDescent="0.3">
      <c r="A2036" s="39" t="s">
        <v>331</v>
      </c>
      <c r="B2036" s="23">
        <v>33.344999999999999</v>
      </c>
      <c r="C2036" s="23">
        <v>4.29</v>
      </c>
      <c r="D2036" s="23" t="s">
        <v>2379</v>
      </c>
      <c r="E2036" s="23" t="s">
        <v>2379</v>
      </c>
      <c r="F2036" s="23" t="s">
        <v>2379</v>
      </c>
      <c r="G2036" s="23">
        <v>1</v>
      </c>
      <c r="H2036" s="23" t="s">
        <v>2379</v>
      </c>
      <c r="I2036" s="23" t="str">
        <f>IF('Medical Examinations'!$B2036&lt;18.5, "Underweight", IF('Medical Examinations'!$B2036&lt;=24.9, "Normal Weight", IF('Medical Examinations'!$B2036&lt;=29.9, "Overweight", "Obesity")))</f>
        <v>Obesity</v>
      </c>
      <c r="J2036" s="33" t="str">
        <f>IF('Medical Examinations'!$C2036&lt;5.7, "Normal", IF('Medical Examinations'!$C2036&lt;=6.4, "Prediabetes", "Diabetes"))</f>
        <v>Normal</v>
      </c>
    </row>
    <row r="2037" spans="1:10" x14ac:dyDescent="0.3">
      <c r="A2037" s="38" t="s">
        <v>330</v>
      </c>
      <c r="B2037" s="28">
        <v>29.925000000000001</v>
      </c>
      <c r="C2037" s="28">
        <v>5.3</v>
      </c>
      <c r="D2037" s="28" t="s">
        <v>2379</v>
      </c>
      <c r="E2037" s="28" t="s">
        <v>2379</v>
      </c>
      <c r="F2037" s="28" t="s">
        <v>2379</v>
      </c>
      <c r="G2037" s="28">
        <v>1</v>
      </c>
      <c r="H2037" s="28" t="s">
        <v>2379</v>
      </c>
      <c r="I2037" s="28" t="str">
        <f>IF('Medical Examinations'!$B2037&lt;18.5, "Underweight", IF('Medical Examinations'!$B2037&lt;=24.9, "Normal Weight", IF('Medical Examinations'!$B2037&lt;=29.9, "Overweight", "Obesity")))</f>
        <v>Obesity</v>
      </c>
      <c r="J2037" s="30" t="str">
        <f>IF('Medical Examinations'!$C2037&lt;5.7, "Normal", IF('Medical Examinations'!$C2037&lt;=6.4, "Prediabetes", "Diabetes"))</f>
        <v>Normal</v>
      </c>
    </row>
    <row r="2038" spans="1:10" x14ac:dyDescent="0.3">
      <c r="A2038" s="39" t="s">
        <v>329</v>
      </c>
      <c r="B2038" s="23">
        <v>24.225000000000001</v>
      </c>
      <c r="C2038" s="23">
        <v>4.42</v>
      </c>
      <c r="D2038" s="23" t="s">
        <v>2379</v>
      </c>
      <c r="E2038" s="23" t="s">
        <v>2379</v>
      </c>
      <c r="F2038" s="23" t="s">
        <v>2379</v>
      </c>
      <c r="G2038" s="23">
        <v>1</v>
      </c>
      <c r="H2038" s="23" t="s">
        <v>2379</v>
      </c>
      <c r="I2038" s="23" t="str">
        <f>IF('Medical Examinations'!$B2038&lt;18.5, "Underweight", IF('Medical Examinations'!$B2038&lt;=24.9, "Normal Weight", IF('Medical Examinations'!$B2038&lt;=29.9, "Overweight", "Obesity")))</f>
        <v>Normal Weight</v>
      </c>
      <c r="J2038" s="33" t="str">
        <f>IF('Medical Examinations'!$C2038&lt;5.7, "Normal", IF('Medical Examinations'!$C2038&lt;=6.4, "Prediabetes", "Diabetes"))</f>
        <v>Normal</v>
      </c>
    </row>
    <row r="2039" spans="1:10" x14ac:dyDescent="0.3">
      <c r="A2039" s="38" t="s">
        <v>328</v>
      </c>
      <c r="B2039" s="28">
        <v>29.68</v>
      </c>
      <c r="C2039" s="28">
        <v>5.68</v>
      </c>
      <c r="D2039" s="28" t="s">
        <v>2379</v>
      </c>
      <c r="E2039" s="28" t="s">
        <v>2380</v>
      </c>
      <c r="F2039" s="28" t="s">
        <v>2379</v>
      </c>
      <c r="G2039" s="28">
        <v>1</v>
      </c>
      <c r="H2039" s="28" t="s">
        <v>2379</v>
      </c>
      <c r="I2039" s="28" t="str">
        <f>IF('Medical Examinations'!$B2039&lt;18.5, "Underweight", IF('Medical Examinations'!$B2039&lt;=24.9, "Normal Weight", IF('Medical Examinations'!$B2039&lt;=29.9, "Overweight", "Obesity")))</f>
        <v>Overweight</v>
      </c>
      <c r="J2039" s="30" t="str">
        <f>IF('Medical Examinations'!$C2039&lt;5.7, "Normal", IF('Medical Examinations'!$C2039&lt;=6.4, "Prediabetes", "Diabetes"))</f>
        <v>Normal</v>
      </c>
    </row>
    <row r="2040" spans="1:10" x14ac:dyDescent="0.3">
      <c r="A2040" s="39" t="s">
        <v>327</v>
      </c>
      <c r="B2040" s="23">
        <v>20.614999999999998</v>
      </c>
      <c r="C2040" s="23">
        <v>6.05</v>
      </c>
      <c r="D2040" s="23" t="s">
        <v>2379</v>
      </c>
      <c r="E2040" s="23" t="s">
        <v>2379</v>
      </c>
      <c r="F2040" s="23" t="s">
        <v>2381</v>
      </c>
      <c r="G2040" s="23">
        <v>1</v>
      </c>
      <c r="H2040" s="23" t="s">
        <v>2379</v>
      </c>
      <c r="I2040" s="23" t="str">
        <f>IF('Medical Examinations'!$B2040&lt;18.5, "Underweight", IF('Medical Examinations'!$B2040&lt;=24.9, "Normal Weight", IF('Medical Examinations'!$B2040&lt;=29.9, "Overweight", "Obesity")))</f>
        <v>Normal Weight</v>
      </c>
      <c r="J2040" s="33" t="str">
        <f>IF('Medical Examinations'!$C2040&lt;5.7, "Normal", IF('Medical Examinations'!$C2040&lt;=6.4, "Prediabetes", "Diabetes"))</f>
        <v>Prediabetes</v>
      </c>
    </row>
    <row r="2041" spans="1:10" x14ac:dyDescent="0.3">
      <c r="A2041" s="38" t="s">
        <v>326</v>
      </c>
      <c r="B2041" s="28">
        <v>32.119999999999997</v>
      </c>
      <c r="C2041" s="28">
        <v>5.33</v>
      </c>
      <c r="D2041" s="28" t="s">
        <v>2379</v>
      </c>
      <c r="E2041" s="28" t="s">
        <v>2380</v>
      </c>
      <c r="F2041" s="28" t="s">
        <v>2379</v>
      </c>
      <c r="G2041" s="28">
        <v>1</v>
      </c>
      <c r="H2041" s="28" t="s">
        <v>2379</v>
      </c>
      <c r="I2041" s="28" t="str">
        <f>IF('Medical Examinations'!$B2041&lt;18.5, "Underweight", IF('Medical Examinations'!$B2041&lt;=24.9, "Normal Weight", IF('Medical Examinations'!$B2041&lt;=29.9, "Overweight", "Obesity")))</f>
        <v>Obesity</v>
      </c>
      <c r="J2041" s="30" t="str">
        <f>IF('Medical Examinations'!$C2041&lt;5.7, "Normal", IF('Medical Examinations'!$C2041&lt;=6.4, "Prediabetes", "Diabetes"))</f>
        <v>Normal</v>
      </c>
    </row>
    <row r="2042" spans="1:10" x14ac:dyDescent="0.3">
      <c r="A2042" s="39" t="s">
        <v>325</v>
      </c>
      <c r="B2042" s="23">
        <v>27.36</v>
      </c>
      <c r="C2042" s="23">
        <v>6.22</v>
      </c>
      <c r="D2042" s="23" t="s">
        <v>2379</v>
      </c>
      <c r="E2042" s="23" t="s">
        <v>2379</v>
      </c>
      <c r="F2042" s="23" t="s">
        <v>2379</v>
      </c>
      <c r="G2042" s="23">
        <v>0</v>
      </c>
      <c r="H2042" s="23" t="s">
        <v>2379</v>
      </c>
      <c r="I2042" s="23" t="str">
        <f>IF('Medical Examinations'!$B2042&lt;18.5, "Underweight", IF('Medical Examinations'!$B2042&lt;=24.9, "Normal Weight", IF('Medical Examinations'!$B2042&lt;=29.9, "Overweight", "Obesity")))</f>
        <v>Overweight</v>
      </c>
      <c r="J2042" s="33" t="str">
        <f>IF('Medical Examinations'!$C2042&lt;5.7, "Normal", IF('Medical Examinations'!$C2042&lt;=6.4, "Prediabetes", "Diabetes"))</f>
        <v>Prediabetes</v>
      </c>
    </row>
    <row r="2043" spans="1:10" x14ac:dyDescent="0.3">
      <c r="A2043" s="38" t="s">
        <v>324</v>
      </c>
      <c r="B2043" s="28">
        <v>17.385000000000002</v>
      </c>
      <c r="C2043" s="28">
        <v>5.84</v>
      </c>
      <c r="D2043" s="28" t="s">
        <v>2379</v>
      </c>
      <c r="E2043" s="28" t="s">
        <v>2379</v>
      </c>
      <c r="F2043" s="28" t="s">
        <v>2379</v>
      </c>
      <c r="G2043" s="28">
        <v>0</v>
      </c>
      <c r="H2043" s="28" t="s">
        <v>2379</v>
      </c>
      <c r="I2043" s="28" t="str">
        <f>IF('Medical Examinations'!$B2043&lt;18.5, "Underweight", IF('Medical Examinations'!$B2043&lt;=24.9, "Normal Weight", IF('Medical Examinations'!$B2043&lt;=29.9, "Overweight", "Obesity")))</f>
        <v>Underweight</v>
      </c>
      <c r="J2043" s="30" t="str">
        <f>IF('Medical Examinations'!$C2043&lt;5.7, "Normal", IF('Medical Examinations'!$C2043&lt;=6.4, "Prediabetes", "Diabetes"))</f>
        <v>Prediabetes</v>
      </c>
    </row>
    <row r="2044" spans="1:10" x14ac:dyDescent="0.3">
      <c r="A2044" s="39" t="s">
        <v>323</v>
      </c>
      <c r="B2044" s="23">
        <v>30.13</v>
      </c>
      <c r="C2044" s="23">
        <v>5.71</v>
      </c>
      <c r="D2044" s="23" t="s">
        <v>2379</v>
      </c>
      <c r="E2044" s="23" t="s">
        <v>2380</v>
      </c>
      <c r="F2044" s="23" t="s">
        <v>2379</v>
      </c>
      <c r="G2044" s="23">
        <v>1</v>
      </c>
      <c r="H2044" s="23" t="s">
        <v>2379</v>
      </c>
      <c r="I2044" s="23" t="str">
        <f>IF('Medical Examinations'!$B2044&lt;18.5, "Underweight", IF('Medical Examinations'!$B2044&lt;=24.9, "Normal Weight", IF('Medical Examinations'!$B2044&lt;=29.9, "Overweight", "Obesity")))</f>
        <v>Obesity</v>
      </c>
      <c r="J2044" s="33" t="str">
        <f>IF('Medical Examinations'!$C2044&lt;5.7, "Normal", IF('Medical Examinations'!$C2044&lt;=6.4, "Prediabetes", "Diabetes"))</f>
        <v>Prediabetes</v>
      </c>
    </row>
    <row r="2045" spans="1:10" x14ac:dyDescent="0.3">
      <c r="A2045" s="38" t="s">
        <v>322</v>
      </c>
      <c r="B2045" s="28">
        <v>25.44</v>
      </c>
      <c r="C2045" s="28">
        <v>6.04</v>
      </c>
      <c r="D2045" s="28" t="s">
        <v>2381</v>
      </c>
      <c r="E2045" s="28" t="s">
        <v>2379</v>
      </c>
      <c r="F2045" s="28" t="s">
        <v>2381</v>
      </c>
      <c r="G2045" s="28">
        <v>1</v>
      </c>
      <c r="H2045" s="28" t="s">
        <v>2379</v>
      </c>
      <c r="I2045" s="28" t="str">
        <f>IF('Medical Examinations'!$B2045&lt;18.5, "Underweight", IF('Medical Examinations'!$B2045&lt;=24.9, "Normal Weight", IF('Medical Examinations'!$B2045&lt;=29.9, "Overweight", "Obesity")))</f>
        <v>Overweight</v>
      </c>
      <c r="J2045" s="30" t="str">
        <f>IF('Medical Examinations'!$C2045&lt;5.7, "Normal", IF('Medical Examinations'!$C2045&lt;=6.4, "Prediabetes", "Diabetes"))</f>
        <v>Prediabetes</v>
      </c>
    </row>
    <row r="2046" spans="1:10" x14ac:dyDescent="0.3">
      <c r="A2046" s="39" t="s">
        <v>321</v>
      </c>
      <c r="B2046" s="23">
        <v>39.805</v>
      </c>
      <c r="C2046" s="23">
        <v>4.38</v>
      </c>
      <c r="D2046" s="23" t="s">
        <v>2379</v>
      </c>
      <c r="E2046" s="23" t="s">
        <v>2380</v>
      </c>
      <c r="F2046" s="23" t="s">
        <v>2379</v>
      </c>
      <c r="G2046" s="23">
        <v>1</v>
      </c>
      <c r="H2046" s="23" t="s">
        <v>2379</v>
      </c>
      <c r="I2046" s="23" t="str">
        <f>IF('Medical Examinations'!$B2046&lt;18.5, "Underweight", IF('Medical Examinations'!$B2046&lt;=24.9, "Normal Weight", IF('Medical Examinations'!$B2046&lt;=29.9, "Overweight", "Obesity")))</f>
        <v>Obesity</v>
      </c>
      <c r="J2046" s="33" t="str">
        <f>IF('Medical Examinations'!$C2046&lt;5.7, "Normal", IF('Medical Examinations'!$C2046&lt;=6.4, "Prediabetes", "Diabetes"))</f>
        <v>Normal</v>
      </c>
    </row>
    <row r="2047" spans="1:10" x14ac:dyDescent="0.3">
      <c r="A2047" s="38" t="s">
        <v>320</v>
      </c>
      <c r="B2047" s="28">
        <v>30.4</v>
      </c>
      <c r="C2047" s="28">
        <v>5.56</v>
      </c>
      <c r="D2047" s="28" t="s">
        <v>2381</v>
      </c>
      <c r="E2047" s="28" t="s">
        <v>2380</v>
      </c>
      <c r="F2047" s="28" t="s">
        <v>2379</v>
      </c>
      <c r="G2047" s="28">
        <v>1</v>
      </c>
      <c r="H2047" s="28" t="s">
        <v>2379</v>
      </c>
      <c r="I2047" s="28" t="str">
        <f>IF('Medical Examinations'!$B2047&lt;18.5, "Underweight", IF('Medical Examinations'!$B2047&lt;=24.9, "Normal Weight", IF('Medical Examinations'!$B2047&lt;=29.9, "Overweight", "Obesity")))</f>
        <v>Obesity</v>
      </c>
      <c r="J2047" s="30" t="str">
        <f>IF('Medical Examinations'!$C2047&lt;5.7, "Normal", IF('Medical Examinations'!$C2047&lt;=6.4, "Prediabetes", "Diabetes"))</f>
        <v>Normal</v>
      </c>
    </row>
    <row r="2048" spans="1:10" x14ac:dyDescent="0.3">
      <c r="A2048" s="39" t="s">
        <v>319</v>
      </c>
      <c r="B2048" s="23">
        <v>23.18</v>
      </c>
      <c r="C2048" s="23">
        <v>4.24</v>
      </c>
      <c r="D2048" s="23" t="s">
        <v>2379</v>
      </c>
      <c r="E2048" s="23" t="s">
        <v>2380</v>
      </c>
      <c r="F2048" s="23" t="s">
        <v>2379</v>
      </c>
      <c r="G2048" s="23">
        <v>1</v>
      </c>
      <c r="H2048" s="23" t="s">
        <v>2379</v>
      </c>
      <c r="I2048" s="23" t="str">
        <f>IF('Medical Examinations'!$B2048&lt;18.5, "Underweight", IF('Medical Examinations'!$B2048&lt;=24.9, "Normal Weight", IF('Medical Examinations'!$B2048&lt;=29.9, "Overweight", "Obesity")))</f>
        <v>Normal Weight</v>
      </c>
      <c r="J2048" s="33" t="str">
        <f>IF('Medical Examinations'!$C2048&lt;5.7, "Normal", IF('Medical Examinations'!$C2048&lt;=6.4, "Prediabetes", "Diabetes"))</f>
        <v>Normal</v>
      </c>
    </row>
    <row r="2049" spans="1:10" x14ac:dyDescent="0.3">
      <c r="A2049" s="38" t="s">
        <v>318</v>
      </c>
      <c r="B2049" s="28">
        <v>39.615000000000002</v>
      </c>
      <c r="C2049" s="28">
        <v>6.32</v>
      </c>
      <c r="D2049" s="28" t="s">
        <v>2379</v>
      </c>
      <c r="E2049" s="28" t="s">
        <v>2379</v>
      </c>
      <c r="F2049" s="28" t="s">
        <v>2381</v>
      </c>
      <c r="G2049" s="28">
        <v>1</v>
      </c>
      <c r="H2049" s="28" t="s">
        <v>2379</v>
      </c>
      <c r="I2049" s="28" t="str">
        <f>IF('Medical Examinations'!$B2049&lt;18.5, "Underweight", IF('Medical Examinations'!$B2049&lt;=24.9, "Normal Weight", IF('Medical Examinations'!$B2049&lt;=29.9, "Overweight", "Obesity")))</f>
        <v>Obesity</v>
      </c>
      <c r="J2049" s="30" t="str">
        <f>IF('Medical Examinations'!$C2049&lt;5.7, "Normal", IF('Medical Examinations'!$C2049&lt;=6.4, "Prediabetes", "Diabetes"))</f>
        <v>Prediabetes</v>
      </c>
    </row>
    <row r="2050" spans="1:10" x14ac:dyDescent="0.3">
      <c r="A2050" s="39" t="s">
        <v>317</v>
      </c>
      <c r="B2050" s="23">
        <v>30.59</v>
      </c>
      <c r="C2050" s="23">
        <v>6.3</v>
      </c>
      <c r="D2050" s="23" t="s">
        <v>2381</v>
      </c>
      <c r="E2050" s="23" t="s">
        <v>2379</v>
      </c>
      <c r="F2050" s="23" t="s">
        <v>2381</v>
      </c>
      <c r="G2050" s="23">
        <v>1</v>
      </c>
      <c r="H2050" s="23" t="s">
        <v>2379</v>
      </c>
      <c r="I2050" s="23" t="str">
        <f>IF('Medical Examinations'!$B2050&lt;18.5, "Underweight", IF('Medical Examinations'!$B2050&lt;=24.9, "Normal Weight", IF('Medical Examinations'!$B2050&lt;=29.9, "Overweight", "Obesity")))</f>
        <v>Obesity</v>
      </c>
      <c r="J2050" s="33" t="str">
        <f>IF('Medical Examinations'!$C2050&lt;5.7, "Normal", IF('Medical Examinations'!$C2050&lt;=6.4, "Prediabetes", "Diabetes"))</f>
        <v>Prediabetes</v>
      </c>
    </row>
    <row r="2051" spans="1:10" x14ac:dyDescent="0.3">
      <c r="A2051" s="38" t="s">
        <v>316</v>
      </c>
      <c r="B2051" s="28">
        <v>16.72</v>
      </c>
      <c r="C2051" s="28">
        <v>4.38</v>
      </c>
      <c r="D2051" s="28" t="s">
        <v>2381</v>
      </c>
      <c r="E2051" s="28" t="s">
        <v>2379</v>
      </c>
      <c r="F2051" s="28" t="s">
        <v>2379</v>
      </c>
      <c r="G2051" s="28">
        <v>1</v>
      </c>
      <c r="H2051" s="28" t="s">
        <v>2379</v>
      </c>
      <c r="I2051" s="28" t="str">
        <f>IF('Medical Examinations'!$B2051&lt;18.5, "Underweight", IF('Medical Examinations'!$B2051&lt;=24.9, "Normal Weight", IF('Medical Examinations'!$B2051&lt;=29.9, "Overweight", "Obesity")))</f>
        <v>Underweight</v>
      </c>
      <c r="J2051" s="30" t="str">
        <f>IF('Medical Examinations'!$C2051&lt;5.7, "Normal", IF('Medical Examinations'!$C2051&lt;=6.4, "Prediabetes", "Diabetes"))</f>
        <v>Normal</v>
      </c>
    </row>
    <row r="2052" spans="1:10" x14ac:dyDescent="0.3">
      <c r="A2052" s="39" t="s">
        <v>315</v>
      </c>
      <c r="B2052" s="23">
        <v>26.22</v>
      </c>
      <c r="C2052" s="23">
        <v>4.6500000000000004</v>
      </c>
      <c r="D2052" s="23" t="s">
        <v>2381</v>
      </c>
      <c r="E2052" s="23" t="s">
        <v>2379</v>
      </c>
      <c r="F2052" s="23" t="s">
        <v>2381</v>
      </c>
      <c r="G2052" s="23">
        <v>1</v>
      </c>
      <c r="H2052" s="23" t="s">
        <v>2379</v>
      </c>
      <c r="I2052" s="23" t="str">
        <f>IF('Medical Examinations'!$B2052&lt;18.5, "Underweight", IF('Medical Examinations'!$B2052&lt;=24.9, "Normal Weight", IF('Medical Examinations'!$B2052&lt;=29.9, "Overweight", "Obesity")))</f>
        <v>Overweight</v>
      </c>
      <c r="J2052" s="33" t="str">
        <f>IF('Medical Examinations'!$C2052&lt;5.7, "Normal", IF('Medical Examinations'!$C2052&lt;=6.4, "Prediabetes", "Diabetes"))</f>
        <v>Normal</v>
      </c>
    </row>
    <row r="2053" spans="1:10" x14ac:dyDescent="0.3">
      <c r="A2053" s="38" t="s">
        <v>314</v>
      </c>
      <c r="B2053" s="28">
        <v>31.824999999999999</v>
      </c>
      <c r="C2053" s="28">
        <v>4.7</v>
      </c>
      <c r="D2053" s="28" t="s">
        <v>2379</v>
      </c>
      <c r="E2053" s="28" t="s">
        <v>2379</v>
      </c>
      <c r="F2053" s="28" t="s">
        <v>2381</v>
      </c>
      <c r="G2053" s="28">
        <v>1</v>
      </c>
      <c r="H2053" s="28" t="s">
        <v>2379</v>
      </c>
      <c r="I2053" s="28" t="str">
        <f>IF('Medical Examinations'!$B2053&lt;18.5, "Underweight", IF('Medical Examinations'!$B2053&lt;=24.9, "Normal Weight", IF('Medical Examinations'!$B2053&lt;=29.9, "Overweight", "Obesity")))</f>
        <v>Obesity</v>
      </c>
      <c r="J2053" s="30" t="str">
        <f>IF('Medical Examinations'!$C2053&lt;5.7, "Normal", IF('Medical Examinations'!$C2053&lt;=6.4, "Prediabetes", "Diabetes"))</f>
        <v>Normal</v>
      </c>
    </row>
    <row r="2054" spans="1:10" x14ac:dyDescent="0.3">
      <c r="A2054" s="39" t="s">
        <v>313</v>
      </c>
      <c r="B2054" s="23">
        <v>25.745000000000001</v>
      </c>
      <c r="C2054" s="23">
        <v>4.34</v>
      </c>
      <c r="D2054" s="23" t="s">
        <v>2379</v>
      </c>
      <c r="E2054" s="23" t="s">
        <v>2379</v>
      </c>
      <c r="F2054" s="23" t="s">
        <v>2381</v>
      </c>
      <c r="G2054" s="23">
        <v>1</v>
      </c>
      <c r="H2054" s="23" t="s">
        <v>2379</v>
      </c>
      <c r="I2054" s="23" t="str">
        <f>IF('Medical Examinations'!$B2054&lt;18.5, "Underweight", IF('Medical Examinations'!$B2054&lt;=24.9, "Normal Weight", IF('Medical Examinations'!$B2054&lt;=29.9, "Overweight", "Obesity")))</f>
        <v>Overweight</v>
      </c>
      <c r="J2054" s="33" t="str">
        <f>IF('Medical Examinations'!$C2054&lt;5.7, "Normal", IF('Medical Examinations'!$C2054&lt;=6.4, "Prediabetes", "Diabetes"))</f>
        <v>Normal</v>
      </c>
    </row>
    <row r="2055" spans="1:10" x14ac:dyDescent="0.3">
      <c r="A2055" s="38" t="s">
        <v>312</v>
      </c>
      <c r="B2055" s="28">
        <v>24.605</v>
      </c>
      <c r="C2055" s="28">
        <v>5.62</v>
      </c>
      <c r="D2055" s="28" t="s">
        <v>2379</v>
      </c>
      <c r="E2055" s="28" t="s">
        <v>2379</v>
      </c>
      <c r="F2055" s="28" t="s">
        <v>2381</v>
      </c>
      <c r="G2055" s="28">
        <v>1</v>
      </c>
      <c r="H2055" s="28" t="s">
        <v>2379</v>
      </c>
      <c r="I2055" s="28" t="str">
        <f>IF('Medical Examinations'!$B2055&lt;18.5, "Underweight", IF('Medical Examinations'!$B2055&lt;=24.9, "Normal Weight", IF('Medical Examinations'!$B2055&lt;=29.9, "Overweight", "Obesity")))</f>
        <v>Normal Weight</v>
      </c>
      <c r="J2055" s="30" t="str">
        <f>IF('Medical Examinations'!$C2055&lt;5.7, "Normal", IF('Medical Examinations'!$C2055&lt;=6.4, "Prediabetes", "Diabetes"))</f>
        <v>Normal</v>
      </c>
    </row>
    <row r="2056" spans="1:10" x14ac:dyDescent="0.3">
      <c r="A2056" s="39" t="s">
        <v>311</v>
      </c>
      <c r="B2056" s="23">
        <v>24.51</v>
      </c>
      <c r="C2056" s="23">
        <v>4.24</v>
      </c>
      <c r="D2056" s="23" t="s">
        <v>2379</v>
      </c>
      <c r="E2056" s="23" t="s">
        <v>2379</v>
      </c>
      <c r="F2056" s="23" t="s">
        <v>2381</v>
      </c>
      <c r="G2056" s="23">
        <v>1</v>
      </c>
      <c r="H2056" s="23" t="s">
        <v>2379</v>
      </c>
      <c r="I2056" s="23" t="str">
        <f>IF('Medical Examinations'!$B2056&lt;18.5, "Underweight", IF('Medical Examinations'!$B2056&lt;=24.9, "Normal Weight", IF('Medical Examinations'!$B2056&lt;=29.9, "Overweight", "Obesity")))</f>
        <v>Normal Weight</v>
      </c>
      <c r="J2056" s="33" t="str">
        <f>IF('Medical Examinations'!$C2056&lt;5.7, "Normal", IF('Medical Examinations'!$C2056&lt;=6.4, "Prediabetes", "Diabetes"))</f>
        <v>Normal</v>
      </c>
    </row>
    <row r="2057" spans="1:10" x14ac:dyDescent="0.3">
      <c r="A2057" s="38" t="s">
        <v>310</v>
      </c>
      <c r="B2057" s="28">
        <v>31.065000000000001</v>
      </c>
      <c r="C2057" s="28">
        <v>4.57</v>
      </c>
      <c r="D2057" s="28" t="s">
        <v>2381</v>
      </c>
      <c r="E2057" s="28" t="s">
        <v>2379</v>
      </c>
      <c r="F2057" s="28" t="s">
        <v>2379</v>
      </c>
      <c r="G2057" s="28">
        <v>0</v>
      </c>
      <c r="H2057" s="28" t="s">
        <v>2379</v>
      </c>
      <c r="I2057" s="28" t="str">
        <f>IF('Medical Examinations'!$B2057&lt;18.5, "Underweight", IF('Medical Examinations'!$B2057&lt;=24.9, "Normal Weight", IF('Medical Examinations'!$B2057&lt;=29.9, "Overweight", "Obesity")))</f>
        <v>Obesity</v>
      </c>
      <c r="J2057" s="30" t="str">
        <f>IF('Medical Examinations'!$C2057&lt;5.7, "Normal", IF('Medical Examinations'!$C2057&lt;=6.4, "Prediabetes", "Diabetes"))</f>
        <v>Normal</v>
      </c>
    </row>
    <row r="2058" spans="1:10" x14ac:dyDescent="0.3">
      <c r="A2058" s="39" t="s">
        <v>309</v>
      </c>
      <c r="B2058" s="23">
        <v>28.12</v>
      </c>
      <c r="C2058" s="23">
        <v>5.05</v>
      </c>
      <c r="D2058" s="23" t="s">
        <v>2379</v>
      </c>
      <c r="E2058" s="23" t="s">
        <v>2379</v>
      </c>
      <c r="F2058" s="23" t="s">
        <v>2379</v>
      </c>
      <c r="G2058" s="23">
        <v>0</v>
      </c>
      <c r="H2058" s="23" t="s">
        <v>2379</v>
      </c>
      <c r="I2058" s="23" t="str">
        <f>IF('Medical Examinations'!$B2058&lt;18.5, "Underweight", IF('Medical Examinations'!$B2058&lt;=24.9, "Normal Weight", IF('Medical Examinations'!$B2058&lt;=29.9, "Overweight", "Obesity")))</f>
        <v>Overweight</v>
      </c>
      <c r="J2058" s="33" t="str">
        <f>IF('Medical Examinations'!$C2058&lt;5.7, "Normal", IF('Medical Examinations'!$C2058&lt;=6.4, "Prediabetes", "Diabetes"))</f>
        <v>Normal</v>
      </c>
    </row>
    <row r="2059" spans="1:10" x14ac:dyDescent="0.3">
      <c r="A2059" s="38" t="s">
        <v>308</v>
      </c>
      <c r="B2059" s="28">
        <v>38.06</v>
      </c>
      <c r="C2059" s="28">
        <v>6.16</v>
      </c>
      <c r="D2059" s="28" t="s">
        <v>2379</v>
      </c>
      <c r="E2059" s="28" t="s">
        <v>2379</v>
      </c>
      <c r="F2059" s="28" t="s">
        <v>2379</v>
      </c>
      <c r="G2059" s="28">
        <v>0</v>
      </c>
      <c r="H2059" s="28" t="s">
        <v>2379</v>
      </c>
      <c r="I2059" s="28" t="str">
        <f>IF('Medical Examinations'!$B2059&lt;18.5, "Underweight", IF('Medical Examinations'!$B2059&lt;=24.9, "Normal Weight", IF('Medical Examinations'!$B2059&lt;=29.9, "Overweight", "Obesity")))</f>
        <v>Obesity</v>
      </c>
      <c r="J2059" s="30" t="str">
        <f>IF('Medical Examinations'!$C2059&lt;5.7, "Normal", IF('Medical Examinations'!$C2059&lt;=6.4, "Prediabetes", "Diabetes"))</f>
        <v>Prediabetes</v>
      </c>
    </row>
    <row r="2060" spans="1:10" x14ac:dyDescent="0.3">
      <c r="A2060" s="39" t="s">
        <v>307</v>
      </c>
      <c r="B2060" s="23">
        <v>24.96</v>
      </c>
      <c r="C2060" s="23">
        <v>4.57</v>
      </c>
      <c r="D2060" s="23" t="s">
        <v>2379</v>
      </c>
      <c r="E2060" s="23" t="s">
        <v>2379</v>
      </c>
      <c r="F2060" s="23" t="s">
        <v>2379</v>
      </c>
      <c r="G2060" s="23">
        <v>0</v>
      </c>
      <c r="H2060" s="23" t="s">
        <v>2379</v>
      </c>
      <c r="I2060" s="23" t="str">
        <f>IF('Medical Examinations'!$B2060&lt;18.5, "Underweight", IF('Medical Examinations'!$B2060&lt;=24.9, "Normal Weight", IF('Medical Examinations'!$B2060&lt;=29.9, "Overweight", "Obesity")))</f>
        <v>Overweight</v>
      </c>
      <c r="J2060" s="33" t="str">
        <f>IF('Medical Examinations'!$C2060&lt;5.7, "Normal", IF('Medical Examinations'!$C2060&lt;=6.4, "Prediabetes", "Diabetes"))</f>
        <v>Normal</v>
      </c>
    </row>
    <row r="2061" spans="1:10" x14ac:dyDescent="0.3">
      <c r="A2061" s="38" t="s">
        <v>306</v>
      </c>
      <c r="B2061" s="28">
        <v>17.670000000000002</v>
      </c>
      <c r="C2061" s="28">
        <v>5.53</v>
      </c>
      <c r="D2061" s="28" t="s">
        <v>2381</v>
      </c>
      <c r="E2061" s="28" t="s">
        <v>2379</v>
      </c>
      <c r="F2061" s="28" t="s">
        <v>2379</v>
      </c>
      <c r="G2061" s="28">
        <v>0</v>
      </c>
      <c r="H2061" s="28" t="s">
        <v>2379</v>
      </c>
      <c r="I2061" s="28" t="str">
        <f>IF('Medical Examinations'!$B2061&lt;18.5, "Underweight", IF('Medical Examinations'!$B2061&lt;=24.9, "Normal Weight", IF('Medical Examinations'!$B2061&lt;=29.9, "Overweight", "Obesity")))</f>
        <v>Underweight</v>
      </c>
      <c r="J2061" s="30" t="str">
        <f>IF('Medical Examinations'!$C2061&lt;5.7, "Normal", IF('Medical Examinations'!$C2061&lt;=6.4, "Prediabetes", "Diabetes"))</f>
        <v>Normal</v>
      </c>
    </row>
    <row r="2062" spans="1:10" x14ac:dyDescent="0.3">
      <c r="A2062" s="39" t="s">
        <v>305</v>
      </c>
      <c r="B2062" s="23">
        <v>31.35</v>
      </c>
      <c r="C2062" s="23">
        <v>5.84</v>
      </c>
      <c r="D2062" s="23" t="s">
        <v>2379</v>
      </c>
      <c r="E2062" s="23" t="s">
        <v>2380</v>
      </c>
      <c r="F2062" s="23" t="s">
        <v>2379</v>
      </c>
      <c r="G2062" s="23">
        <v>1</v>
      </c>
      <c r="H2062" s="23" t="s">
        <v>2379</v>
      </c>
      <c r="I2062" s="23" t="str">
        <f>IF('Medical Examinations'!$B2062&lt;18.5, "Underweight", IF('Medical Examinations'!$B2062&lt;=24.9, "Normal Weight", IF('Medical Examinations'!$B2062&lt;=29.9, "Overweight", "Obesity")))</f>
        <v>Obesity</v>
      </c>
      <c r="J2062" s="33" t="str">
        <f>IF('Medical Examinations'!$C2062&lt;5.7, "Normal", IF('Medical Examinations'!$C2062&lt;=6.4, "Prediabetes", "Diabetes"))</f>
        <v>Prediabetes</v>
      </c>
    </row>
    <row r="2063" spans="1:10" x14ac:dyDescent="0.3">
      <c r="A2063" s="38" t="s">
        <v>304</v>
      </c>
      <c r="B2063" s="28">
        <v>28.31</v>
      </c>
      <c r="C2063" s="28">
        <v>6.41</v>
      </c>
      <c r="D2063" s="28" t="s">
        <v>2379</v>
      </c>
      <c r="E2063" s="28" t="s">
        <v>2380</v>
      </c>
      <c r="F2063" s="28" t="s">
        <v>2379</v>
      </c>
      <c r="G2063" s="28">
        <v>1</v>
      </c>
      <c r="H2063" s="28" t="s">
        <v>2379</v>
      </c>
      <c r="I2063" s="28" t="str">
        <f>IF('Medical Examinations'!$B2063&lt;18.5, "Underweight", IF('Medical Examinations'!$B2063&lt;=24.9, "Normal Weight", IF('Medical Examinations'!$B2063&lt;=29.9, "Overweight", "Obesity")))</f>
        <v>Overweight</v>
      </c>
      <c r="J2063" s="30" t="str">
        <f>IF('Medical Examinations'!$C2063&lt;5.7, "Normal", IF('Medical Examinations'!$C2063&lt;=6.4, "Prediabetes", "Diabetes"))</f>
        <v>Diabetes</v>
      </c>
    </row>
    <row r="2064" spans="1:10" x14ac:dyDescent="0.3">
      <c r="A2064" s="39" t="s">
        <v>303</v>
      </c>
      <c r="B2064" s="23">
        <v>30.3</v>
      </c>
      <c r="C2064" s="23">
        <v>4.7300000000000004</v>
      </c>
      <c r="D2064" s="23" t="s">
        <v>2381</v>
      </c>
      <c r="E2064" s="23" t="s">
        <v>2379</v>
      </c>
      <c r="F2064" s="23" t="s">
        <v>2381</v>
      </c>
      <c r="G2064" s="23">
        <v>1</v>
      </c>
      <c r="H2064" s="23" t="s">
        <v>2379</v>
      </c>
      <c r="I2064" s="23" t="str">
        <f>IF('Medical Examinations'!$B2064&lt;18.5, "Underweight", IF('Medical Examinations'!$B2064&lt;=24.9, "Normal Weight", IF('Medical Examinations'!$B2064&lt;=29.9, "Overweight", "Obesity")))</f>
        <v>Obesity</v>
      </c>
      <c r="J2064" s="33" t="str">
        <f>IF('Medical Examinations'!$C2064&lt;5.7, "Normal", IF('Medical Examinations'!$C2064&lt;=6.4, "Prediabetes", "Diabetes"))</f>
        <v>Normal</v>
      </c>
    </row>
    <row r="2065" spans="1:10" x14ac:dyDescent="0.3">
      <c r="A2065" s="38" t="s">
        <v>302</v>
      </c>
      <c r="B2065" s="28">
        <v>26.4</v>
      </c>
      <c r="C2065" s="28">
        <v>6.22</v>
      </c>
      <c r="D2065" s="28" t="s">
        <v>2381</v>
      </c>
      <c r="E2065" s="28" t="s">
        <v>2379</v>
      </c>
      <c r="F2065" s="28" t="s">
        <v>2379</v>
      </c>
      <c r="G2065" s="28">
        <v>0</v>
      </c>
      <c r="H2065" s="28" t="s">
        <v>2379</v>
      </c>
      <c r="I2065" s="28" t="str">
        <f>IF('Medical Examinations'!$B2065&lt;18.5, "Underweight", IF('Medical Examinations'!$B2065&lt;=24.9, "Normal Weight", IF('Medical Examinations'!$B2065&lt;=29.9, "Overweight", "Obesity")))</f>
        <v>Overweight</v>
      </c>
      <c r="J2065" s="30" t="str">
        <f>IF('Medical Examinations'!$C2065&lt;5.7, "Normal", IF('Medical Examinations'!$C2065&lt;=6.4, "Prediabetes", "Diabetes"))</f>
        <v>Prediabetes</v>
      </c>
    </row>
    <row r="2066" spans="1:10" x14ac:dyDescent="0.3">
      <c r="A2066" s="39" t="s">
        <v>301</v>
      </c>
      <c r="B2066" s="23">
        <v>22.135000000000002</v>
      </c>
      <c r="C2066" s="23">
        <v>4.46</v>
      </c>
      <c r="D2066" s="23" t="s">
        <v>2381</v>
      </c>
      <c r="E2066" s="23" t="s">
        <v>2379</v>
      </c>
      <c r="F2066" s="23" t="s">
        <v>2379</v>
      </c>
      <c r="G2066" s="23">
        <v>0</v>
      </c>
      <c r="H2066" s="23" t="s">
        <v>2379</v>
      </c>
      <c r="I2066" s="23" t="str">
        <f>IF('Medical Examinations'!$B2066&lt;18.5, "Underweight", IF('Medical Examinations'!$B2066&lt;=24.9, "Normal Weight", IF('Medical Examinations'!$B2066&lt;=29.9, "Overweight", "Obesity")))</f>
        <v>Normal Weight</v>
      </c>
      <c r="J2066" s="33" t="str">
        <f>IF('Medical Examinations'!$C2066&lt;5.7, "Normal", IF('Medical Examinations'!$C2066&lt;=6.4, "Prediabetes", "Diabetes"))</f>
        <v>Normal</v>
      </c>
    </row>
    <row r="2067" spans="1:10" x14ac:dyDescent="0.3">
      <c r="A2067" s="38" t="s">
        <v>300</v>
      </c>
      <c r="B2067" s="28">
        <v>17.399999999999999</v>
      </c>
      <c r="C2067" s="28">
        <v>4.5</v>
      </c>
      <c r="D2067" s="28" t="s">
        <v>2381</v>
      </c>
      <c r="E2067" s="28" t="s">
        <v>2379</v>
      </c>
      <c r="F2067" s="28" t="s">
        <v>2379</v>
      </c>
      <c r="G2067" s="28">
        <v>0</v>
      </c>
      <c r="H2067" s="28" t="s">
        <v>2379</v>
      </c>
      <c r="I2067" s="28" t="str">
        <f>IF('Medical Examinations'!$B2067&lt;18.5, "Underweight", IF('Medical Examinations'!$B2067&lt;=24.9, "Normal Weight", IF('Medical Examinations'!$B2067&lt;=29.9, "Overweight", "Obesity")))</f>
        <v>Underweight</v>
      </c>
      <c r="J2067" s="30" t="str">
        <f>IF('Medical Examinations'!$C2067&lt;5.7, "Normal", IF('Medical Examinations'!$C2067&lt;=6.4, "Prediabetes", "Diabetes"))</f>
        <v>Normal</v>
      </c>
    </row>
    <row r="2068" spans="1:10" x14ac:dyDescent="0.3">
      <c r="A2068" s="39" t="s">
        <v>298</v>
      </c>
      <c r="B2068" s="23">
        <v>28.06</v>
      </c>
      <c r="C2068" s="23">
        <v>8.93</v>
      </c>
      <c r="D2068" s="23" t="s">
        <v>2379</v>
      </c>
      <c r="E2068" s="23" t="s">
        <v>2379</v>
      </c>
      <c r="F2068" s="23" t="s">
        <v>2379</v>
      </c>
      <c r="G2068" s="23">
        <v>0</v>
      </c>
      <c r="H2068" s="23" t="s">
        <v>2379</v>
      </c>
      <c r="I2068" s="23" t="str">
        <f>IF('Medical Examinations'!$B2068&lt;18.5, "Underweight", IF('Medical Examinations'!$B2068&lt;=24.9, "Normal Weight", IF('Medical Examinations'!$B2068&lt;=29.9, "Overweight", "Obesity")))</f>
        <v>Overweight</v>
      </c>
      <c r="J2068" s="33" t="str">
        <f>IF('Medical Examinations'!$C2068&lt;5.7, "Normal", IF('Medical Examinations'!$C2068&lt;=6.4, "Prediabetes", "Diabetes"))</f>
        <v>Diabetes</v>
      </c>
    </row>
    <row r="2069" spans="1:10" x14ac:dyDescent="0.3">
      <c r="A2069" s="38" t="s">
        <v>297</v>
      </c>
      <c r="B2069" s="28">
        <v>31.13</v>
      </c>
      <c r="C2069" s="28">
        <v>11.02</v>
      </c>
      <c r="D2069" s="28" t="s">
        <v>2379</v>
      </c>
      <c r="E2069" s="28" t="s">
        <v>2379</v>
      </c>
      <c r="F2069" s="28" t="s">
        <v>2379</v>
      </c>
      <c r="G2069" s="28">
        <v>0</v>
      </c>
      <c r="H2069" s="28" t="s">
        <v>2379</v>
      </c>
      <c r="I2069" s="28" t="str">
        <f>IF('Medical Examinations'!$B2069&lt;18.5, "Underweight", IF('Medical Examinations'!$B2069&lt;=24.9, "Normal Weight", IF('Medical Examinations'!$B2069&lt;=29.9, "Overweight", "Obesity")))</f>
        <v>Obesity</v>
      </c>
      <c r="J2069" s="30" t="str">
        <f>IF('Medical Examinations'!$C2069&lt;5.7, "Normal", IF('Medical Examinations'!$C2069&lt;=6.4, "Prediabetes", "Diabetes"))</f>
        <v>Diabetes</v>
      </c>
    </row>
    <row r="2070" spans="1:10" x14ac:dyDescent="0.3">
      <c r="A2070" s="39" t="s">
        <v>296</v>
      </c>
      <c r="B2070" s="23">
        <v>18.46</v>
      </c>
      <c r="C2070" s="23">
        <v>5.25</v>
      </c>
      <c r="D2070" s="23" t="s">
        <v>2379</v>
      </c>
      <c r="E2070" s="23" t="s">
        <v>2379</v>
      </c>
      <c r="F2070" s="23" t="s">
        <v>2379</v>
      </c>
      <c r="G2070" s="23">
        <v>0</v>
      </c>
      <c r="H2070" s="23" t="s">
        <v>2379</v>
      </c>
      <c r="I2070" s="23" t="str">
        <f>IF('Medical Examinations'!$B2070&lt;18.5, "Underweight", IF('Medical Examinations'!$B2070&lt;=24.9, "Normal Weight", IF('Medical Examinations'!$B2070&lt;=29.9, "Overweight", "Obesity")))</f>
        <v>Underweight</v>
      </c>
      <c r="J2070" s="33" t="str">
        <f>IF('Medical Examinations'!$C2070&lt;5.7, "Normal", IF('Medical Examinations'!$C2070&lt;=6.4, "Prediabetes", "Diabetes"))</f>
        <v>Normal</v>
      </c>
    </row>
    <row r="2071" spans="1:10" x14ac:dyDescent="0.3">
      <c r="A2071" s="38" t="s">
        <v>295</v>
      </c>
      <c r="B2071" s="28">
        <v>17.3</v>
      </c>
      <c r="C2071" s="28">
        <v>4.75</v>
      </c>
      <c r="D2071" s="28" t="s">
        <v>2379</v>
      </c>
      <c r="E2071" s="28" t="s">
        <v>2379</v>
      </c>
      <c r="F2071" s="28" t="s">
        <v>2379</v>
      </c>
      <c r="G2071" s="28">
        <v>0</v>
      </c>
      <c r="H2071" s="28" t="s">
        <v>2379</v>
      </c>
      <c r="I2071" s="28" t="str">
        <f>IF('Medical Examinations'!$B2071&lt;18.5, "Underweight", IF('Medical Examinations'!$B2071&lt;=24.9, "Normal Weight", IF('Medical Examinations'!$B2071&lt;=29.9, "Overweight", "Obesity")))</f>
        <v>Underweight</v>
      </c>
      <c r="J2071" s="30" t="str">
        <f>IF('Medical Examinations'!$C2071&lt;5.7, "Normal", IF('Medical Examinations'!$C2071&lt;=6.4, "Prediabetes", "Diabetes"))</f>
        <v>Normal</v>
      </c>
    </row>
    <row r="2072" spans="1:10" x14ac:dyDescent="0.3">
      <c r="A2072" s="39" t="s">
        <v>294</v>
      </c>
      <c r="B2072" s="23">
        <v>35.625</v>
      </c>
      <c r="C2072" s="23">
        <v>4.68</v>
      </c>
      <c r="D2072" s="23" t="s">
        <v>2381</v>
      </c>
      <c r="E2072" s="23" t="s">
        <v>2379</v>
      </c>
      <c r="F2072" s="23" t="s">
        <v>2381</v>
      </c>
      <c r="G2072" s="23">
        <v>1</v>
      </c>
      <c r="H2072" s="23" t="s">
        <v>2379</v>
      </c>
      <c r="I2072" s="23" t="str">
        <f>IF('Medical Examinations'!$B2072&lt;18.5, "Underweight", IF('Medical Examinations'!$B2072&lt;=24.9, "Normal Weight", IF('Medical Examinations'!$B2072&lt;=29.9, "Overweight", "Obesity")))</f>
        <v>Obesity</v>
      </c>
      <c r="J2072" s="33" t="str">
        <f>IF('Medical Examinations'!$C2072&lt;5.7, "Normal", IF('Medical Examinations'!$C2072&lt;=6.4, "Prediabetes", "Diabetes"))</f>
        <v>Normal</v>
      </c>
    </row>
    <row r="2073" spans="1:10" x14ac:dyDescent="0.3">
      <c r="A2073" s="38" t="s">
        <v>293</v>
      </c>
      <c r="B2073" s="28">
        <v>20.234999999999999</v>
      </c>
      <c r="C2073" s="28">
        <v>6.17</v>
      </c>
      <c r="D2073" s="28" t="s">
        <v>2381</v>
      </c>
      <c r="E2073" s="28" t="s">
        <v>2380</v>
      </c>
      <c r="F2073" s="28" t="s">
        <v>2379</v>
      </c>
      <c r="G2073" s="28">
        <v>2</v>
      </c>
      <c r="H2073" s="28" t="s">
        <v>2379</v>
      </c>
      <c r="I2073" s="28" t="str">
        <f>IF('Medical Examinations'!$B2073&lt;18.5, "Underweight", IF('Medical Examinations'!$B2073&lt;=24.9, "Normal Weight", IF('Medical Examinations'!$B2073&lt;=29.9, "Overweight", "Obesity")))</f>
        <v>Normal Weight</v>
      </c>
      <c r="J2073" s="30" t="str">
        <f>IF('Medical Examinations'!$C2073&lt;5.7, "Normal", IF('Medical Examinations'!$C2073&lt;=6.4, "Prediabetes", "Diabetes"))</f>
        <v>Prediabetes</v>
      </c>
    </row>
    <row r="2074" spans="1:10" x14ac:dyDescent="0.3">
      <c r="A2074" s="39" t="s">
        <v>292</v>
      </c>
      <c r="B2074" s="23">
        <v>27.55</v>
      </c>
      <c r="C2074" s="23">
        <v>4.5599999999999996</v>
      </c>
      <c r="D2074" s="23" t="s">
        <v>2381</v>
      </c>
      <c r="E2074" s="23" t="s">
        <v>2379</v>
      </c>
      <c r="F2074" s="23" t="s">
        <v>2381</v>
      </c>
      <c r="G2074" s="23">
        <v>1</v>
      </c>
      <c r="H2074" s="23" t="s">
        <v>2379</v>
      </c>
      <c r="I2074" s="23" t="str">
        <f>IF('Medical Examinations'!$B2074&lt;18.5, "Underweight", IF('Medical Examinations'!$B2074&lt;=24.9, "Normal Weight", IF('Medical Examinations'!$B2074&lt;=29.9, "Overweight", "Obesity")))</f>
        <v>Overweight</v>
      </c>
      <c r="J2074" s="33" t="str">
        <f>IF('Medical Examinations'!$C2074&lt;5.7, "Normal", IF('Medical Examinations'!$C2074&lt;=6.4, "Prediabetes", "Diabetes"))</f>
        <v>Normal</v>
      </c>
    </row>
    <row r="2075" spans="1:10" x14ac:dyDescent="0.3">
      <c r="A2075" s="38" t="s">
        <v>291</v>
      </c>
      <c r="B2075" s="28">
        <v>17.97</v>
      </c>
      <c r="C2075" s="28">
        <v>6.3</v>
      </c>
      <c r="D2075" s="28" t="s">
        <v>2379</v>
      </c>
      <c r="E2075" s="28" t="s">
        <v>2379</v>
      </c>
      <c r="F2075" s="28" t="s">
        <v>2379</v>
      </c>
      <c r="G2075" s="28">
        <v>0</v>
      </c>
      <c r="H2075" s="28" t="s">
        <v>2379</v>
      </c>
      <c r="I2075" s="28" t="str">
        <f>IF('Medical Examinations'!$B2075&lt;18.5, "Underweight", IF('Medical Examinations'!$B2075&lt;=24.9, "Normal Weight", IF('Medical Examinations'!$B2075&lt;=29.9, "Overweight", "Obesity")))</f>
        <v>Underweight</v>
      </c>
      <c r="J2075" s="30" t="str">
        <f>IF('Medical Examinations'!$C2075&lt;5.7, "Normal", IF('Medical Examinations'!$C2075&lt;=6.4, "Prediabetes", "Diabetes"))</f>
        <v>Prediabetes</v>
      </c>
    </row>
    <row r="2076" spans="1:10" x14ac:dyDescent="0.3">
      <c r="A2076" s="39" t="s">
        <v>290</v>
      </c>
      <c r="B2076" s="23">
        <v>29.98</v>
      </c>
      <c r="C2076" s="23">
        <v>6.03</v>
      </c>
      <c r="D2076" s="23" t="s">
        <v>2379</v>
      </c>
      <c r="E2076" s="23" t="s">
        <v>2380</v>
      </c>
      <c r="F2076" s="23" t="s">
        <v>2379</v>
      </c>
      <c r="G2076" s="23">
        <v>1</v>
      </c>
      <c r="H2076" s="23" t="s">
        <v>2379</v>
      </c>
      <c r="I2076" s="23" t="str">
        <f>IF('Medical Examinations'!$B2076&lt;18.5, "Underweight", IF('Medical Examinations'!$B2076&lt;=24.9, "Normal Weight", IF('Medical Examinations'!$B2076&lt;=29.9, "Overweight", "Obesity")))</f>
        <v>Obesity</v>
      </c>
      <c r="J2076" s="33" t="str">
        <f>IF('Medical Examinations'!$C2076&lt;5.7, "Normal", IF('Medical Examinations'!$C2076&lt;=6.4, "Prediabetes", "Diabetes"))</f>
        <v>Prediabetes</v>
      </c>
    </row>
    <row r="2077" spans="1:10" x14ac:dyDescent="0.3">
      <c r="A2077" s="38" t="s">
        <v>289</v>
      </c>
      <c r="B2077" s="28">
        <v>33.659999999999997</v>
      </c>
      <c r="C2077" s="28">
        <v>4.2</v>
      </c>
      <c r="D2077" s="28" t="s">
        <v>2381</v>
      </c>
      <c r="E2077" s="28" t="s">
        <v>2379</v>
      </c>
      <c r="F2077" s="28" t="s">
        <v>2379</v>
      </c>
      <c r="G2077" s="28">
        <v>1</v>
      </c>
      <c r="H2077" s="28" t="s">
        <v>2379</v>
      </c>
      <c r="I2077" s="28" t="str">
        <f>IF('Medical Examinations'!$B2077&lt;18.5, "Underweight", IF('Medical Examinations'!$B2077&lt;=24.9, "Normal Weight", IF('Medical Examinations'!$B2077&lt;=29.9, "Overweight", "Obesity")))</f>
        <v>Obesity</v>
      </c>
      <c r="J2077" s="30" t="str">
        <f>IF('Medical Examinations'!$C2077&lt;5.7, "Normal", IF('Medical Examinations'!$C2077&lt;=6.4, "Prediabetes", "Diabetes"))</f>
        <v>Normal</v>
      </c>
    </row>
    <row r="2078" spans="1:10" x14ac:dyDescent="0.3">
      <c r="A2078" s="39" t="s">
        <v>288</v>
      </c>
      <c r="B2078" s="23">
        <v>32.67</v>
      </c>
      <c r="C2078" s="23">
        <v>5.61</v>
      </c>
      <c r="D2078" s="23" t="s">
        <v>2381</v>
      </c>
      <c r="E2078" s="23" t="s">
        <v>2379</v>
      </c>
      <c r="F2078" s="23" t="s">
        <v>2379</v>
      </c>
      <c r="G2078" s="23">
        <v>1</v>
      </c>
      <c r="H2078" s="23" t="s">
        <v>2379</v>
      </c>
      <c r="I2078" s="23" t="str">
        <f>IF('Medical Examinations'!$B2078&lt;18.5, "Underweight", IF('Medical Examinations'!$B2078&lt;=24.9, "Normal Weight", IF('Medical Examinations'!$B2078&lt;=29.9, "Overweight", "Obesity")))</f>
        <v>Obesity</v>
      </c>
      <c r="J2078" s="33" t="str">
        <f>IF('Medical Examinations'!$C2078&lt;5.7, "Normal", IF('Medical Examinations'!$C2078&lt;=6.4, "Prediabetes", "Diabetes"))</f>
        <v>Normal</v>
      </c>
    </row>
    <row r="2079" spans="1:10" x14ac:dyDescent="0.3">
      <c r="A2079" s="38" t="s">
        <v>287</v>
      </c>
      <c r="B2079" s="28">
        <v>30.5</v>
      </c>
      <c r="C2079" s="28">
        <v>5.88</v>
      </c>
      <c r="D2079" s="28" t="s">
        <v>2381</v>
      </c>
      <c r="E2079" s="28" t="s">
        <v>2379</v>
      </c>
      <c r="F2079" s="28" t="s">
        <v>2379</v>
      </c>
      <c r="G2079" s="28">
        <v>1</v>
      </c>
      <c r="H2079" s="28" t="s">
        <v>2379</v>
      </c>
      <c r="I2079" s="28" t="str">
        <f>IF('Medical Examinations'!$B2079&lt;18.5, "Underweight", IF('Medical Examinations'!$B2079&lt;=24.9, "Normal Weight", IF('Medical Examinations'!$B2079&lt;=29.9, "Overweight", "Obesity")))</f>
        <v>Obesity</v>
      </c>
      <c r="J2079" s="30" t="str">
        <f>IF('Medical Examinations'!$C2079&lt;5.7, "Normal", IF('Medical Examinations'!$C2079&lt;=6.4, "Prediabetes", "Diabetes"))</f>
        <v>Prediabetes</v>
      </c>
    </row>
    <row r="2080" spans="1:10" x14ac:dyDescent="0.3">
      <c r="A2080" s="39" t="s">
        <v>286</v>
      </c>
      <c r="B2080" s="23">
        <v>23.1</v>
      </c>
      <c r="C2080" s="23">
        <v>5.92</v>
      </c>
      <c r="D2080" s="23" t="s">
        <v>2381</v>
      </c>
      <c r="E2080" s="23" t="s">
        <v>2379</v>
      </c>
      <c r="F2080" s="23" t="s">
        <v>2379</v>
      </c>
      <c r="G2080" s="23">
        <v>1</v>
      </c>
      <c r="H2080" s="23" t="s">
        <v>2379</v>
      </c>
      <c r="I2080" s="23" t="str">
        <f>IF('Medical Examinations'!$B2080&lt;18.5, "Underweight", IF('Medical Examinations'!$B2080&lt;=24.9, "Normal Weight", IF('Medical Examinations'!$B2080&lt;=29.9, "Overweight", "Obesity")))</f>
        <v>Normal Weight</v>
      </c>
      <c r="J2080" s="33" t="str">
        <f>IF('Medical Examinations'!$C2080&lt;5.7, "Normal", IF('Medical Examinations'!$C2080&lt;=6.4, "Prediabetes", "Diabetes"))</f>
        <v>Prediabetes</v>
      </c>
    </row>
    <row r="2081" spans="1:10" x14ac:dyDescent="0.3">
      <c r="A2081" s="38" t="s">
        <v>285</v>
      </c>
      <c r="B2081" s="28">
        <v>39.49</v>
      </c>
      <c r="C2081" s="28">
        <v>4.8099999999999996</v>
      </c>
      <c r="D2081" s="28" t="s">
        <v>2379</v>
      </c>
      <c r="E2081" s="28" t="s">
        <v>2379</v>
      </c>
      <c r="F2081" s="28" t="s">
        <v>2379</v>
      </c>
      <c r="G2081" s="28">
        <v>1</v>
      </c>
      <c r="H2081" s="28" t="s">
        <v>2379</v>
      </c>
      <c r="I2081" s="28" t="str">
        <f>IF('Medical Examinations'!$B2081&lt;18.5, "Underweight", IF('Medical Examinations'!$B2081&lt;=24.9, "Normal Weight", IF('Medical Examinations'!$B2081&lt;=29.9, "Overweight", "Obesity")))</f>
        <v>Obesity</v>
      </c>
      <c r="J2081" s="30" t="str">
        <f>IF('Medical Examinations'!$C2081&lt;5.7, "Normal", IF('Medical Examinations'!$C2081&lt;=6.4, "Prediabetes", "Diabetes"))</f>
        <v>Normal</v>
      </c>
    </row>
    <row r="2082" spans="1:10" x14ac:dyDescent="0.3">
      <c r="A2082" s="39" t="s">
        <v>284</v>
      </c>
      <c r="B2082" s="23">
        <v>33.99</v>
      </c>
      <c r="C2082" s="23">
        <v>4.55</v>
      </c>
      <c r="D2082" s="23" t="s">
        <v>2379</v>
      </c>
      <c r="E2082" s="23" t="s">
        <v>2379</v>
      </c>
      <c r="F2082" s="23" t="s">
        <v>2379</v>
      </c>
      <c r="G2082" s="23">
        <v>1</v>
      </c>
      <c r="H2082" s="23" t="s">
        <v>2379</v>
      </c>
      <c r="I2082" s="23" t="str">
        <f>IF('Medical Examinations'!$B2082&lt;18.5, "Underweight", IF('Medical Examinations'!$B2082&lt;=24.9, "Normal Weight", IF('Medical Examinations'!$B2082&lt;=29.9, "Overweight", "Obesity")))</f>
        <v>Obesity</v>
      </c>
      <c r="J2082" s="33" t="str">
        <f>IF('Medical Examinations'!$C2082&lt;5.7, "Normal", IF('Medical Examinations'!$C2082&lt;=6.4, "Prediabetes", "Diabetes"))</f>
        <v>Normal</v>
      </c>
    </row>
    <row r="2083" spans="1:10" x14ac:dyDescent="0.3">
      <c r="A2083" s="38" t="s">
        <v>283</v>
      </c>
      <c r="B2083" s="28">
        <v>27.72</v>
      </c>
      <c r="C2083" s="28">
        <v>6.43</v>
      </c>
      <c r="D2083" s="28" t="s">
        <v>2379</v>
      </c>
      <c r="E2083" s="28" t="s">
        <v>2379</v>
      </c>
      <c r="F2083" s="28" t="s">
        <v>2379</v>
      </c>
      <c r="G2083" s="28">
        <v>1</v>
      </c>
      <c r="H2083" s="28" t="s">
        <v>2379</v>
      </c>
      <c r="I2083" s="28" t="str">
        <f>IF('Medical Examinations'!$B2083&lt;18.5, "Underweight", IF('Medical Examinations'!$B2083&lt;=24.9, "Normal Weight", IF('Medical Examinations'!$B2083&lt;=29.9, "Overweight", "Obesity")))</f>
        <v>Overweight</v>
      </c>
      <c r="J2083" s="30" t="str">
        <f>IF('Medical Examinations'!$C2083&lt;5.7, "Normal", IF('Medical Examinations'!$C2083&lt;=6.4, "Prediabetes", "Diabetes"))</f>
        <v>Diabetes</v>
      </c>
    </row>
    <row r="2084" spans="1:10" x14ac:dyDescent="0.3">
      <c r="A2084" s="39" t="s">
        <v>282</v>
      </c>
      <c r="B2084" s="23">
        <v>30.59</v>
      </c>
      <c r="C2084" s="23">
        <v>11.62</v>
      </c>
      <c r="D2084" s="23" t="s">
        <v>2379</v>
      </c>
      <c r="E2084" s="23" t="s">
        <v>2379</v>
      </c>
      <c r="F2084" s="23" t="s">
        <v>2379</v>
      </c>
      <c r="G2084" s="23">
        <v>0</v>
      </c>
      <c r="H2084" s="23" t="s">
        <v>2379</v>
      </c>
      <c r="I2084" s="23" t="str">
        <f>IF('Medical Examinations'!$B2084&lt;18.5, "Underweight", IF('Medical Examinations'!$B2084&lt;=24.9, "Normal Weight", IF('Medical Examinations'!$B2084&lt;=29.9, "Overweight", "Obesity")))</f>
        <v>Obesity</v>
      </c>
      <c r="J2084" s="33" t="str">
        <f>IF('Medical Examinations'!$C2084&lt;5.7, "Normal", IF('Medical Examinations'!$C2084&lt;=6.4, "Prediabetes", "Diabetes"))</f>
        <v>Diabetes</v>
      </c>
    </row>
    <row r="2085" spans="1:10" x14ac:dyDescent="0.3">
      <c r="A2085" s="38" t="s">
        <v>281</v>
      </c>
      <c r="B2085" s="28">
        <v>22.6</v>
      </c>
      <c r="C2085" s="28">
        <v>6.04</v>
      </c>
      <c r="D2085" s="28" t="s">
        <v>2379</v>
      </c>
      <c r="E2085" s="28" t="s">
        <v>2379</v>
      </c>
      <c r="F2085" s="28" t="s">
        <v>2379</v>
      </c>
      <c r="G2085" s="28">
        <v>1</v>
      </c>
      <c r="H2085" s="28" t="s">
        <v>2379</v>
      </c>
      <c r="I2085" s="28" t="str">
        <f>IF('Medical Examinations'!$B2085&lt;18.5, "Underweight", IF('Medical Examinations'!$B2085&lt;=24.9, "Normal Weight", IF('Medical Examinations'!$B2085&lt;=29.9, "Overweight", "Obesity")))</f>
        <v>Normal Weight</v>
      </c>
      <c r="J2085" s="30" t="str">
        <f>IF('Medical Examinations'!$C2085&lt;5.7, "Normal", IF('Medical Examinations'!$C2085&lt;=6.4, "Prediabetes", "Diabetes"))</f>
        <v>Prediabetes</v>
      </c>
    </row>
    <row r="2086" spans="1:10" x14ac:dyDescent="0.3">
      <c r="A2086" s="39" t="s">
        <v>280</v>
      </c>
      <c r="B2086" s="23">
        <v>28.785</v>
      </c>
      <c r="C2086" s="23">
        <v>8.82</v>
      </c>
      <c r="D2086" s="23" t="s">
        <v>2379</v>
      </c>
      <c r="E2086" s="23" t="s">
        <v>2379</v>
      </c>
      <c r="F2086" s="23" t="s">
        <v>2379</v>
      </c>
      <c r="G2086" s="23">
        <v>0</v>
      </c>
      <c r="H2086" s="23" t="s">
        <v>2379</v>
      </c>
      <c r="I2086" s="23" t="str">
        <f>IF('Medical Examinations'!$B2086&lt;18.5, "Underweight", IF('Medical Examinations'!$B2086&lt;=24.9, "Normal Weight", IF('Medical Examinations'!$B2086&lt;=29.9, "Overweight", "Obesity")))</f>
        <v>Overweight</v>
      </c>
      <c r="J2086" s="33" t="str">
        <f>IF('Medical Examinations'!$C2086&lt;5.7, "Normal", IF('Medical Examinations'!$C2086&lt;=6.4, "Prediabetes", "Diabetes"))</f>
        <v>Diabetes</v>
      </c>
    </row>
    <row r="2087" spans="1:10" x14ac:dyDescent="0.3">
      <c r="A2087" s="38" t="s">
        <v>279</v>
      </c>
      <c r="B2087" s="28">
        <v>50.38</v>
      </c>
      <c r="C2087" s="28">
        <v>5.8</v>
      </c>
      <c r="D2087" s="28" t="s">
        <v>2379</v>
      </c>
      <c r="E2087" s="28" t="s">
        <v>2379</v>
      </c>
      <c r="F2087" s="28" t="s">
        <v>2379</v>
      </c>
      <c r="G2087" s="28">
        <v>0</v>
      </c>
      <c r="H2087" s="28" t="s">
        <v>2379</v>
      </c>
      <c r="I2087" s="28" t="str">
        <f>IF('Medical Examinations'!$B2087&lt;18.5, "Underweight", IF('Medical Examinations'!$B2087&lt;=24.9, "Normal Weight", IF('Medical Examinations'!$B2087&lt;=29.9, "Overweight", "Obesity")))</f>
        <v>Obesity</v>
      </c>
      <c r="J2087" s="30" t="str">
        <f>IF('Medical Examinations'!$C2087&lt;5.7, "Normal", IF('Medical Examinations'!$C2087&lt;=6.4, "Prediabetes", "Diabetes"))</f>
        <v>Prediabetes</v>
      </c>
    </row>
    <row r="2088" spans="1:10" x14ac:dyDescent="0.3">
      <c r="A2088" s="39" t="s">
        <v>278</v>
      </c>
      <c r="B2088" s="23">
        <v>35.200000000000003</v>
      </c>
      <c r="C2088" s="23">
        <v>4.28</v>
      </c>
      <c r="D2088" s="23" t="s">
        <v>2379</v>
      </c>
      <c r="E2088" s="23" t="s">
        <v>2379</v>
      </c>
      <c r="F2088" s="23" t="s">
        <v>2379</v>
      </c>
      <c r="G2088" s="23">
        <v>0</v>
      </c>
      <c r="H2088" s="23" t="s">
        <v>2379</v>
      </c>
      <c r="I2088" s="23" t="str">
        <f>IF('Medical Examinations'!$B2088&lt;18.5, "Underweight", IF('Medical Examinations'!$B2088&lt;=24.9, "Normal Weight", IF('Medical Examinations'!$B2088&lt;=29.9, "Overweight", "Obesity")))</f>
        <v>Obesity</v>
      </c>
      <c r="J2088" s="33" t="str">
        <f>IF('Medical Examinations'!$C2088&lt;5.7, "Normal", IF('Medical Examinations'!$C2088&lt;=6.4, "Prediabetes", "Diabetes"))</f>
        <v>Normal</v>
      </c>
    </row>
    <row r="2089" spans="1:10" x14ac:dyDescent="0.3">
      <c r="A2089" s="38" t="s">
        <v>277</v>
      </c>
      <c r="B2089" s="28">
        <v>35.72</v>
      </c>
      <c r="C2089" s="28">
        <v>5.5</v>
      </c>
      <c r="D2089" s="28" t="s">
        <v>2381</v>
      </c>
      <c r="E2089" s="28" t="s">
        <v>2379</v>
      </c>
      <c r="F2089" s="28" t="s">
        <v>2379</v>
      </c>
      <c r="G2089" s="28">
        <v>0</v>
      </c>
      <c r="H2089" s="28" t="s">
        <v>2379</v>
      </c>
      <c r="I2089" s="28" t="str">
        <f>IF('Medical Examinations'!$B2089&lt;18.5, "Underweight", IF('Medical Examinations'!$B2089&lt;=24.9, "Normal Weight", IF('Medical Examinations'!$B2089&lt;=29.9, "Overweight", "Obesity")))</f>
        <v>Obesity</v>
      </c>
      <c r="J2089" s="30" t="str">
        <f>IF('Medical Examinations'!$C2089&lt;5.7, "Normal", IF('Medical Examinations'!$C2089&lt;=6.4, "Prediabetes", "Diabetes"))</f>
        <v>Normal</v>
      </c>
    </row>
    <row r="2090" spans="1:10" x14ac:dyDescent="0.3">
      <c r="A2090" s="39" t="s">
        <v>276</v>
      </c>
      <c r="B2090" s="23">
        <v>24.51</v>
      </c>
      <c r="C2090" s="23">
        <v>4.6900000000000004</v>
      </c>
      <c r="D2090" s="23" t="s">
        <v>2379</v>
      </c>
      <c r="E2090" s="23" t="s">
        <v>2379</v>
      </c>
      <c r="F2090" s="23" t="s">
        <v>2379</v>
      </c>
      <c r="G2090" s="23">
        <v>0</v>
      </c>
      <c r="H2090" s="23" t="s">
        <v>2379</v>
      </c>
      <c r="I2090" s="23" t="str">
        <f>IF('Medical Examinations'!$B2090&lt;18.5, "Underweight", IF('Medical Examinations'!$B2090&lt;=24.9, "Normal Weight", IF('Medical Examinations'!$B2090&lt;=29.9, "Overweight", "Obesity")))</f>
        <v>Normal Weight</v>
      </c>
      <c r="J2090" s="33" t="str">
        <f>IF('Medical Examinations'!$C2090&lt;5.7, "Normal", IF('Medical Examinations'!$C2090&lt;=6.4, "Prediabetes", "Diabetes"))</f>
        <v>Normal</v>
      </c>
    </row>
    <row r="2091" spans="1:10" x14ac:dyDescent="0.3">
      <c r="A2091" s="38" t="s">
        <v>274</v>
      </c>
      <c r="B2091" s="28">
        <v>23.844999999999999</v>
      </c>
      <c r="C2091" s="28">
        <v>4.43</v>
      </c>
      <c r="D2091" s="28" t="s">
        <v>2379</v>
      </c>
      <c r="E2091" s="28" t="s">
        <v>2379</v>
      </c>
      <c r="F2091" s="28" t="s">
        <v>2379</v>
      </c>
      <c r="G2091" s="28">
        <v>0</v>
      </c>
      <c r="H2091" s="28" t="s">
        <v>2379</v>
      </c>
      <c r="I2091" s="28" t="str">
        <f>IF('Medical Examinations'!$B2091&lt;18.5, "Underweight", IF('Medical Examinations'!$B2091&lt;=24.9, "Normal Weight", IF('Medical Examinations'!$B2091&lt;=29.9, "Overweight", "Obesity")))</f>
        <v>Normal Weight</v>
      </c>
      <c r="J2091" s="30" t="str">
        <f>IF('Medical Examinations'!$C2091&lt;5.7, "Normal", IF('Medical Examinations'!$C2091&lt;=6.4, "Prediabetes", "Diabetes"))</f>
        <v>Normal</v>
      </c>
    </row>
    <row r="2092" spans="1:10" x14ac:dyDescent="0.3">
      <c r="A2092" s="39" t="s">
        <v>273</v>
      </c>
      <c r="B2092" s="23">
        <v>15.68</v>
      </c>
      <c r="C2092" s="23">
        <v>6.16</v>
      </c>
      <c r="D2092" s="23" t="s">
        <v>2381</v>
      </c>
      <c r="E2092" s="23" t="s">
        <v>2379</v>
      </c>
      <c r="F2092" s="23" t="s">
        <v>2379</v>
      </c>
      <c r="G2092" s="23">
        <v>1</v>
      </c>
      <c r="H2092" s="23" t="s">
        <v>2379</v>
      </c>
      <c r="I2092" s="23" t="str">
        <f>IF('Medical Examinations'!$B2092&lt;18.5, "Underweight", IF('Medical Examinations'!$B2092&lt;=24.9, "Normal Weight", IF('Medical Examinations'!$B2092&lt;=29.9, "Overweight", "Obesity")))</f>
        <v>Underweight</v>
      </c>
      <c r="J2092" s="33" t="str">
        <f>IF('Medical Examinations'!$C2092&lt;5.7, "Normal", IF('Medical Examinations'!$C2092&lt;=6.4, "Prediabetes", "Diabetes"))</f>
        <v>Prediabetes</v>
      </c>
    </row>
    <row r="2093" spans="1:10" x14ac:dyDescent="0.3">
      <c r="A2093" s="38" t="s">
        <v>272</v>
      </c>
      <c r="B2093" s="28">
        <v>32.395000000000003</v>
      </c>
      <c r="C2093" s="28">
        <v>6.66</v>
      </c>
      <c r="D2093" s="28" t="s">
        <v>2379</v>
      </c>
      <c r="E2093" s="28" t="s">
        <v>2379</v>
      </c>
      <c r="F2093" s="28" t="s">
        <v>2379</v>
      </c>
      <c r="G2093" s="28">
        <v>0</v>
      </c>
      <c r="H2093" s="28" t="s">
        <v>2379</v>
      </c>
      <c r="I2093" s="28" t="str">
        <f>IF('Medical Examinations'!$B2093&lt;18.5, "Underweight", IF('Medical Examinations'!$B2093&lt;=24.9, "Normal Weight", IF('Medical Examinations'!$B2093&lt;=29.9, "Overweight", "Obesity")))</f>
        <v>Obesity</v>
      </c>
      <c r="J2093" s="30" t="str">
        <f>IF('Medical Examinations'!$C2093&lt;5.7, "Normal", IF('Medical Examinations'!$C2093&lt;=6.4, "Prediabetes", "Diabetes"))</f>
        <v>Diabetes</v>
      </c>
    </row>
    <row r="2094" spans="1:10" x14ac:dyDescent="0.3">
      <c r="A2094" s="39" t="s">
        <v>271</v>
      </c>
      <c r="B2094" s="23">
        <v>23.655000000000001</v>
      </c>
      <c r="C2094" s="23">
        <v>5.92</v>
      </c>
      <c r="D2094" s="23" t="s">
        <v>2379</v>
      </c>
      <c r="E2094" s="23" t="s">
        <v>2379</v>
      </c>
      <c r="F2094" s="23" t="s">
        <v>2379</v>
      </c>
      <c r="G2094" s="23">
        <v>1</v>
      </c>
      <c r="H2094" s="23" t="s">
        <v>2379</v>
      </c>
      <c r="I2094" s="23" t="str">
        <f>IF('Medical Examinations'!$B2094&lt;18.5, "Underweight", IF('Medical Examinations'!$B2094&lt;=24.9, "Normal Weight", IF('Medical Examinations'!$B2094&lt;=29.9, "Overweight", "Obesity")))</f>
        <v>Normal Weight</v>
      </c>
      <c r="J2094" s="33" t="str">
        <f>IF('Medical Examinations'!$C2094&lt;5.7, "Normal", IF('Medical Examinations'!$C2094&lt;=6.4, "Prediabetes", "Diabetes"))</f>
        <v>Prediabetes</v>
      </c>
    </row>
    <row r="2095" spans="1:10" x14ac:dyDescent="0.3">
      <c r="A2095" s="38" t="s">
        <v>270</v>
      </c>
      <c r="B2095" s="28">
        <v>28.4</v>
      </c>
      <c r="C2095" s="28">
        <v>5.97</v>
      </c>
      <c r="D2095" s="28" t="s">
        <v>2379</v>
      </c>
      <c r="E2095" s="28" t="s">
        <v>2379</v>
      </c>
      <c r="F2095" s="28" t="s">
        <v>2381</v>
      </c>
      <c r="G2095" s="28">
        <v>1</v>
      </c>
      <c r="H2095" s="28" t="s">
        <v>2379</v>
      </c>
      <c r="I2095" s="28" t="str">
        <f>IF('Medical Examinations'!$B2095&lt;18.5, "Underweight", IF('Medical Examinations'!$B2095&lt;=24.9, "Normal Weight", IF('Medical Examinations'!$B2095&lt;=29.9, "Overweight", "Obesity")))</f>
        <v>Overweight</v>
      </c>
      <c r="J2095" s="30" t="str">
        <f>IF('Medical Examinations'!$C2095&lt;5.7, "Normal", IF('Medical Examinations'!$C2095&lt;=6.4, "Prediabetes", "Diabetes"))</f>
        <v>Prediabetes</v>
      </c>
    </row>
    <row r="2096" spans="1:10" x14ac:dyDescent="0.3">
      <c r="A2096" s="39" t="s">
        <v>269</v>
      </c>
      <c r="B2096" s="23">
        <v>35.42</v>
      </c>
      <c r="C2096" s="23">
        <v>4.6399999999999997</v>
      </c>
      <c r="D2096" s="23" t="s">
        <v>2381</v>
      </c>
      <c r="E2096" s="23" t="s">
        <v>2379</v>
      </c>
      <c r="F2096" s="23" t="s">
        <v>2379</v>
      </c>
      <c r="G2096" s="23">
        <v>0</v>
      </c>
      <c r="H2096" s="23" t="s">
        <v>2379</v>
      </c>
      <c r="I2096" s="23" t="str">
        <f>IF('Medical Examinations'!$B2096&lt;18.5, "Underweight", IF('Medical Examinations'!$B2096&lt;=24.9, "Normal Weight", IF('Medical Examinations'!$B2096&lt;=29.9, "Overweight", "Obesity")))</f>
        <v>Obesity</v>
      </c>
      <c r="J2096" s="33" t="str">
        <f>IF('Medical Examinations'!$C2096&lt;5.7, "Normal", IF('Medical Examinations'!$C2096&lt;=6.4, "Prediabetes", "Diabetes"))</f>
        <v>Normal</v>
      </c>
    </row>
    <row r="2097" spans="1:10" x14ac:dyDescent="0.3">
      <c r="A2097" s="38" t="s">
        <v>268</v>
      </c>
      <c r="B2097" s="28">
        <v>26.18</v>
      </c>
      <c r="C2097" s="28">
        <v>6.12</v>
      </c>
      <c r="D2097" s="28" t="s">
        <v>2379</v>
      </c>
      <c r="E2097" s="28" t="s">
        <v>2380</v>
      </c>
      <c r="F2097" s="28" t="s">
        <v>2379</v>
      </c>
      <c r="G2097" s="28">
        <v>1</v>
      </c>
      <c r="H2097" s="28" t="s">
        <v>2379</v>
      </c>
      <c r="I2097" s="28" t="str">
        <f>IF('Medical Examinations'!$B2097&lt;18.5, "Underweight", IF('Medical Examinations'!$B2097&lt;=24.9, "Normal Weight", IF('Medical Examinations'!$B2097&lt;=29.9, "Overweight", "Obesity")))</f>
        <v>Overweight</v>
      </c>
      <c r="J2097" s="30" t="str">
        <f>IF('Medical Examinations'!$C2097&lt;5.7, "Normal", IF('Medical Examinations'!$C2097&lt;=6.4, "Prediabetes", "Diabetes"))</f>
        <v>Prediabetes</v>
      </c>
    </row>
    <row r="2098" spans="1:10" x14ac:dyDescent="0.3">
      <c r="A2098" s="39" t="s">
        <v>267</v>
      </c>
      <c r="B2098" s="23">
        <v>20.8</v>
      </c>
      <c r="C2098" s="23">
        <v>4.87</v>
      </c>
      <c r="D2098" s="23" t="s">
        <v>2381</v>
      </c>
      <c r="E2098" s="23" t="s">
        <v>2379</v>
      </c>
      <c r="F2098" s="23" t="s">
        <v>2379</v>
      </c>
      <c r="G2098" s="23">
        <v>0</v>
      </c>
      <c r="H2098" s="23" t="s">
        <v>2379</v>
      </c>
      <c r="I2098" s="23" t="str">
        <f>IF('Medical Examinations'!$B2098&lt;18.5, "Underweight", IF('Medical Examinations'!$B2098&lt;=24.9, "Normal Weight", IF('Medical Examinations'!$B2098&lt;=29.9, "Overweight", "Obesity")))</f>
        <v>Normal Weight</v>
      </c>
      <c r="J2098" s="33" t="str">
        <f>IF('Medical Examinations'!$C2098&lt;5.7, "Normal", IF('Medical Examinations'!$C2098&lt;=6.4, "Prediabetes", "Diabetes"))</f>
        <v>Normal</v>
      </c>
    </row>
    <row r="2099" spans="1:10" x14ac:dyDescent="0.3">
      <c r="A2099" s="38" t="s">
        <v>266</v>
      </c>
      <c r="B2099" s="28">
        <v>15.82</v>
      </c>
      <c r="C2099" s="28">
        <v>4.5999999999999996</v>
      </c>
      <c r="D2099" s="28" t="s">
        <v>2379</v>
      </c>
      <c r="E2099" s="28" t="s">
        <v>2379</v>
      </c>
      <c r="F2099" s="28" t="s">
        <v>2379</v>
      </c>
      <c r="G2099" s="28">
        <v>0</v>
      </c>
      <c r="H2099" s="28" t="s">
        <v>2379</v>
      </c>
      <c r="I2099" s="28" t="str">
        <f>IF('Medical Examinations'!$B2099&lt;18.5, "Underweight", IF('Medical Examinations'!$B2099&lt;=24.9, "Normal Weight", IF('Medical Examinations'!$B2099&lt;=29.9, "Overweight", "Obesity")))</f>
        <v>Underweight</v>
      </c>
      <c r="J2099" s="30" t="str">
        <f>IF('Medical Examinations'!$C2099&lt;5.7, "Normal", IF('Medical Examinations'!$C2099&lt;=6.4, "Prediabetes", "Diabetes"))</f>
        <v>Normal</v>
      </c>
    </row>
    <row r="2100" spans="1:10" x14ac:dyDescent="0.3">
      <c r="A2100" s="39" t="s">
        <v>265</v>
      </c>
      <c r="B2100" s="23">
        <v>17.670000000000002</v>
      </c>
      <c r="C2100" s="23">
        <v>4.78</v>
      </c>
      <c r="D2100" s="23" t="s">
        <v>2379</v>
      </c>
      <c r="E2100" s="23" t="s">
        <v>2379</v>
      </c>
      <c r="F2100" s="23" t="s">
        <v>2379</v>
      </c>
      <c r="G2100" s="23">
        <v>0</v>
      </c>
      <c r="H2100" s="23" t="s">
        <v>2379</v>
      </c>
      <c r="I2100" s="23" t="str">
        <f>IF('Medical Examinations'!$B2100&lt;18.5, "Underweight", IF('Medical Examinations'!$B2100&lt;=24.9, "Normal Weight", IF('Medical Examinations'!$B2100&lt;=29.9, "Overweight", "Obesity")))</f>
        <v>Underweight</v>
      </c>
      <c r="J2100" s="33" t="str">
        <f>IF('Medical Examinations'!$C2100&lt;5.7, "Normal", IF('Medical Examinations'!$C2100&lt;=6.4, "Prediabetes", "Diabetes"))</f>
        <v>Normal</v>
      </c>
    </row>
    <row r="2101" spans="1:10" x14ac:dyDescent="0.3">
      <c r="A2101" s="38" t="s">
        <v>264</v>
      </c>
      <c r="B2101" s="28">
        <v>31.92</v>
      </c>
      <c r="C2101" s="28">
        <v>11.05</v>
      </c>
      <c r="D2101" s="28" t="s">
        <v>2379</v>
      </c>
      <c r="E2101" s="28" t="s">
        <v>2379</v>
      </c>
      <c r="F2101" s="28" t="s">
        <v>2379</v>
      </c>
      <c r="G2101" s="28">
        <v>0</v>
      </c>
      <c r="H2101" s="28" t="s">
        <v>2379</v>
      </c>
      <c r="I2101" s="28" t="str">
        <f>IF('Medical Examinations'!$B2101&lt;18.5, "Underweight", IF('Medical Examinations'!$B2101&lt;=24.9, "Normal Weight", IF('Medical Examinations'!$B2101&lt;=29.9, "Overweight", "Obesity")))</f>
        <v>Obesity</v>
      </c>
      <c r="J2101" s="30" t="str">
        <f>IF('Medical Examinations'!$C2101&lt;5.7, "Normal", IF('Medical Examinations'!$C2101&lt;=6.4, "Prediabetes", "Diabetes"))</f>
        <v>Diabetes</v>
      </c>
    </row>
    <row r="2102" spans="1:10" x14ac:dyDescent="0.3">
      <c r="A2102" s="39" t="s">
        <v>263</v>
      </c>
      <c r="B2102" s="23">
        <v>28.975000000000001</v>
      </c>
      <c r="C2102" s="23">
        <v>7.62</v>
      </c>
      <c r="D2102" s="23" t="s">
        <v>2379</v>
      </c>
      <c r="E2102" s="23" t="s">
        <v>2379</v>
      </c>
      <c r="F2102" s="23" t="s">
        <v>2379</v>
      </c>
      <c r="G2102" s="23">
        <v>0</v>
      </c>
      <c r="H2102" s="23" t="s">
        <v>2379</v>
      </c>
      <c r="I2102" s="23" t="str">
        <f>IF('Medical Examinations'!$B2102&lt;18.5, "Underweight", IF('Medical Examinations'!$B2102&lt;=24.9, "Normal Weight", IF('Medical Examinations'!$B2102&lt;=29.9, "Overweight", "Obesity")))</f>
        <v>Overweight</v>
      </c>
      <c r="J2102" s="33" t="str">
        <f>IF('Medical Examinations'!$C2102&lt;5.7, "Normal", IF('Medical Examinations'!$C2102&lt;=6.4, "Prediabetes", "Diabetes"))</f>
        <v>Diabetes</v>
      </c>
    </row>
    <row r="2103" spans="1:10" x14ac:dyDescent="0.3">
      <c r="A2103" s="38" t="s">
        <v>262</v>
      </c>
      <c r="B2103" s="28">
        <v>31.73</v>
      </c>
      <c r="C2103" s="28">
        <v>4.78</v>
      </c>
      <c r="D2103" s="28" t="s">
        <v>2381</v>
      </c>
      <c r="E2103" s="28" t="s">
        <v>2380</v>
      </c>
      <c r="F2103" s="28" t="s">
        <v>2379</v>
      </c>
      <c r="G2103" s="28">
        <v>2</v>
      </c>
      <c r="H2103" s="28" t="s">
        <v>2379</v>
      </c>
      <c r="I2103" s="28" t="str">
        <f>IF('Medical Examinations'!$B2103&lt;18.5, "Underweight", IF('Medical Examinations'!$B2103&lt;=24.9, "Normal Weight", IF('Medical Examinations'!$B2103&lt;=29.9, "Overweight", "Obesity")))</f>
        <v>Obesity</v>
      </c>
      <c r="J2103" s="30" t="str">
        <f>IF('Medical Examinations'!$C2103&lt;5.7, "Normal", IF('Medical Examinations'!$C2103&lt;=6.4, "Prediabetes", "Diabetes"))</f>
        <v>Normal</v>
      </c>
    </row>
    <row r="2104" spans="1:10" x14ac:dyDescent="0.3">
      <c r="A2104" s="39" t="s">
        <v>261</v>
      </c>
      <c r="B2104" s="23">
        <v>28.88</v>
      </c>
      <c r="C2104" s="23">
        <v>6.09</v>
      </c>
      <c r="D2104" s="23" t="s">
        <v>2381</v>
      </c>
      <c r="E2104" s="23" t="s">
        <v>2380</v>
      </c>
      <c r="F2104" s="23" t="s">
        <v>2379</v>
      </c>
      <c r="G2104" s="23">
        <v>2</v>
      </c>
      <c r="H2104" s="23" t="s">
        <v>2379</v>
      </c>
      <c r="I2104" s="23" t="str">
        <f>IF('Medical Examinations'!$B2104&lt;18.5, "Underweight", IF('Medical Examinations'!$B2104&lt;=24.9, "Normal Weight", IF('Medical Examinations'!$B2104&lt;=29.9, "Overweight", "Obesity")))</f>
        <v>Overweight</v>
      </c>
      <c r="J2104" s="33" t="str">
        <f>IF('Medical Examinations'!$C2104&lt;5.7, "Normal", IF('Medical Examinations'!$C2104&lt;=6.4, "Prediabetes", "Diabetes"))</f>
        <v>Prediabetes</v>
      </c>
    </row>
    <row r="2105" spans="1:10" x14ac:dyDescent="0.3">
      <c r="A2105" s="38" t="s">
        <v>260</v>
      </c>
      <c r="B2105" s="28">
        <v>25.555</v>
      </c>
      <c r="C2105" s="28">
        <v>5.1100000000000003</v>
      </c>
      <c r="D2105" s="28" t="s">
        <v>2379</v>
      </c>
      <c r="E2105" s="28" t="s">
        <v>2379</v>
      </c>
      <c r="F2105" s="28" t="s">
        <v>2381</v>
      </c>
      <c r="G2105" s="28">
        <v>1</v>
      </c>
      <c r="H2105" s="28" t="s">
        <v>2379</v>
      </c>
      <c r="I2105" s="28" t="str">
        <f>IF('Medical Examinations'!$B2105&lt;18.5, "Underweight", IF('Medical Examinations'!$B2105&lt;=24.9, "Normal Weight", IF('Medical Examinations'!$B2105&lt;=29.9, "Overweight", "Obesity")))</f>
        <v>Overweight</v>
      </c>
      <c r="J2105" s="30" t="str">
        <f>IF('Medical Examinations'!$C2105&lt;5.7, "Normal", IF('Medical Examinations'!$C2105&lt;=6.4, "Prediabetes", "Diabetes"))</f>
        <v>Normal</v>
      </c>
    </row>
    <row r="2106" spans="1:10" x14ac:dyDescent="0.3">
      <c r="A2106" s="39" t="s">
        <v>259</v>
      </c>
      <c r="B2106" s="23">
        <v>37.29</v>
      </c>
      <c r="C2106" s="23">
        <v>4.46</v>
      </c>
      <c r="D2106" s="23" t="s">
        <v>2379</v>
      </c>
      <c r="E2106" s="23" t="s">
        <v>2380</v>
      </c>
      <c r="F2106" s="23" t="s">
        <v>2379</v>
      </c>
      <c r="G2106" s="23">
        <v>1</v>
      </c>
      <c r="H2106" s="23" t="s">
        <v>2379</v>
      </c>
      <c r="I2106" s="23" t="str">
        <f>IF('Medical Examinations'!$B2106&lt;18.5, "Underweight", IF('Medical Examinations'!$B2106&lt;=24.9, "Normal Weight", IF('Medical Examinations'!$B2106&lt;=29.9, "Overweight", "Obesity")))</f>
        <v>Obesity</v>
      </c>
      <c r="J2106" s="33" t="str">
        <f>IF('Medical Examinations'!$C2106&lt;5.7, "Normal", IF('Medical Examinations'!$C2106&lt;=6.4, "Prediabetes", "Diabetes"))</f>
        <v>Normal</v>
      </c>
    </row>
    <row r="2107" spans="1:10" x14ac:dyDescent="0.3">
      <c r="A2107" s="38" t="s">
        <v>258</v>
      </c>
      <c r="B2107" s="28">
        <v>40.28</v>
      </c>
      <c r="C2107" s="28">
        <v>6.11</v>
      </c>
      <c r="D2107" s="28" t="s">
        <v>2379</v>
      </c>
      <c r="E2107" s="28" t="s">
        <v>2380</v>
      </c>
      <c r="F2107" s="28" t="s">
        <v>2379</v>
      </c>
      <c r="G2107" s="28">
        <v>1</v>
      </c>
      <c r="H2107" s="28" t="s">
        <v>2379</v>
      </c>
      <c r="I2107" s="28" t="str">
        <f>IF('Medical Examinations'!$B2107&lt;18.5, "Underweight", IF('Medical Examinations'!$B2107&lt;=24.9, "Normal Weight", IF('Medical Examinations'!$B2107&lt;=29.9, "Overweight", "Obesity")))</f>
        <v>Obesity</v>
      </c>
      <c r="J2107" s="30" t="str">
        <f>IF('Medical Examinations'!$C2107&lt;5.7, "Normal", IF('Medical Examinations'!$C2107&lt;=6.4, "Prediabetes", "Diabetes"))</f>
        <v>Prediabetes</v>
      </c>
    </row>
    <row r="2108" spans="1:10" x14ac:dyDescent="0.3">
      <c r="A2108" s="39" t="s">
        <v>257</v>
      </c>
      <c r="B2108" s="23">
        <v>40.185000000000002</v>
      </c>
      <c r="C2108" s="23">
        <v>4.66</v>
      </c>
      <c r="D2108" s="23" t="s">
        <v>2379</v>
      </c>
      <c r="E2108" s="23" t="s">
        <v>2380</v>
      </c>
      <c r="F2108" s="23" t="s">
        <v>2379</v>
      </c>
      <c r="G2108" s="23">
        <v>1</v>
      </c>
      <c r="H2108" s="23" t="s">
        <v>2379</v>
      </c>
      <c r="I2108" s="23" t="str">
        <f>IF('Medical Examinations'!$B2108&lt;18.5, "Underweight", IF('Medical Examinations'!$B2108&lt;=24.9, "Normal Weight", IF('Medical Examinations'!$B2108&lt;=29.9, "Overweight", "Obesity")))</f>
        <v>Obesity</v>
      </c>
      <c r="J2108" s="33" t="str">
        <f>IF('Medical Examinations'!$C2108&lt;5.7, "Normal", IF('Medical Examinations'!$C2108&lt;=6.4, "Prediabetes", "Diabetes"))</f>
        <v>Normal</v>
      </c>
    </row>
    <row r="2109" spans="1:10" x14ac:dyDescent="0.3">
      <c r="A2109" s="38" t="s">
        <v>256</v>
      </c>
      <c r="B2109" s="28">
        <v>23.57</v>
      </c>
      <c r="C2109" s="28">
        <v>6.14</v>
      </c>
      <c r="D2109" s="28" t="s">
        <v>2379</v>
      </c>
      <c r="E2109" s="28" t="s">
        <v>2379</v>
      </c>
      <c r="F2109" s="28" t="s">
        <v>2379</v>
      </c>
      <c r="G2109" s="28">
        <v>0</v>
      </c>
      <c r="H2109" s="28" t="s">
        <v>2379</v>
      </c>
      <c r="I2109" s="28" t="str">
        <f>IF('Medical Examinations'!$B2109&lt;18.5, "Underweight", IF('Medical Examinations'!$B2109&lt;=24.9, "Normal Weight", IF('Medical Examinations'!$B2109&lt;=29.9, "Overweight", "Obesity")))</f>
        <v>Normal Weight</v>
      </c>
      <c r="J2109" s="30" t="str">
        <f>IF('Medical Examinations'!$C2109&lt;5.7, "Normal", IF('Medical Examinations'!$C2109&lt;=6.4, "Prediabetes", "Diabetes"))</f>
        <v>Prediabetes</v>
      </c>
    </row>
    <row r="2110" spans="1:10" x14ac:dyDescent="0.3">
      <c r="A2110" s="39" t="s">
        <v>255</v>
      </c>
      <c r="B2110" s="23">
        <v>35.625</v>
      </c>
      <c r="C2110" s="23">
        <v>6.21</v>
      </c>
      <c r="D2110" s="23" t="s">
        <v>2379</v>
      </c>
      <c r="E2110" s="23" t="s">
        <v>2380</v>
      </c>
      <c r="F2110" s="23" t="s">
        <v>2379</v>
      </c>
      <c r="G2110" s="23">
        <v>1</v>
      </c>
      <c r="H2110" s="23" t="s">
        <v>2379</v>
      </c>
      <c r="I2110" s="23" t="str">
        <f>IF('Medical Examinations'!$B2110&lt;18.5, "Underweight", IF('Medical Examinations'!$B2110&lt;=24.9, "Normal Weight", IF('Medical Examinations'!$B2110&lt;=29.9, "Overweight", "Obesity")))</f>
        <v>Obesity</v>
      </c>
      <c r="J2110" s="33" t="str">
        <f>IF('Medical Examinations'!$C2110&lt;5.7, "Normal", IF('Medical Examinations'!$C2110&lt;=6.4, "Prediabetes", "Diabetes"))</f>
        <v>Prediabetes</v>
      </c>
    </row>
    <row r="2111" spans="1:10" x14ac:dyDescent="0.3">
      <c r="A2111" s="38" t="s">
        <v>254</v>
      </c>
      <c r="B2111" s="28">
        <v>33.155000000000001</v>
      </c>
      <c r="C2111" s="28">
        <v>4.5999999999999996</v>
      </c>
      <c r="D2111" s="28" t="s">
        <v>2379</v>
      </c>
      <c r="E2111" s="28" t="s">
        <v>2380</v>
      </c>
      <c r="F2111" s="28" t="s">
        <v>2379</v>
      </c>
      <c r="G2111" s="28">
        <v>1</v>
      </c>
      <c r="H2111" s="28" t="s">
        <v>2379</v>
      </c>
      <c r="I2111" s="28" t="str">
        <f>IF('Medical Examinations'!$B2111&lt;18.5, "Underweight", IF('Medical Examinations'!$B2111&lt;=24.9, "Normal Weight", IF('Medical Examinations'!$B2111&lt;=29.9, "Overweight", "Obesity")))</f>
        <v>Obesity</v>
      </c>
      <c r="J2111" s="30" t="str">
        <f>IF('Medical Examinations'!$C2111&lt;5.7, "Normal", IF('Medical Examinations'!$C2111&lt;=6.4, "Prediabetes", "Diabetes"))</f>
        <v>Normal</v>
      </c>
    </row>
    <row r="2112" spans="1:10" x14ac:dyDescent="0.3">
      <c r="A2112" s="39" t="s">
        <v>253</v>
      </c>
      <c r="B2112" s="23">
        <v>31.92</v>
      </c>
      <c r="C2112" s="23">
        <v>5.04</v>
      </c>
      <c r="D2112" s="23" t="s">
        <v>2379</v>
      </c>
      <c r="E2112" s="23" t="s">
        <v>2380</v>
      </c>
      <c r="F2112" s="23" t="s">
        <v>2379</v>
      </c>
      <c r="G2112" s="23">
        <v>1</v>
      </c>
      <c r="H2112" s="23" t="s">
        <v>2379</v>
      </c>
      <c r="I2112" s="23" t="str">
        <f>IF('Medical Examinations'!$B2112&lt;18.5, "Underweight", IF('Medical Examinations'!$B2112&lt;=24.9, "Normal Weight", IF('Medical Examinations'!$B2112&lt;=29.9, "Overweight", "Obesity")))</f>
        <v>Obesity</v>
      </c>
      <c r="J2112" s="33" t="str">
        <f>IF('Medical Examinations'!$C2112&lt;5.7, "Normal", IF('Medical Examinations'!$C2112&lt;=6.4, "Prediabetes", "Diabetes"))</f>
        <v>Normal</v>
      </c>
    </row>
    <row r="2113" spans="1:10" x14ac:dyDescent="0.3">
      <c r="A2113" s="38" t="s">
        <v>252</v>
      </c>
      <c r="B2113" s="28">
        <v>30.305</v>
      </c>
      <c r="C2113" s="28">
        <v>5.08</v>
      </c>
      <c r="D2113" s="28" t="s">
        <v>2379</v>
      </c>
      <c r="E2113" s="28" t="s">
        <v>2380</v>
      </c>
      <c r="F2113" s="28" t="s">
        <v>2379</v>
      </c>
      <c r="G2113" s="28">
        <v>1</v>
      </c>
      <c r="H2113" s="28" t="s">
        <v>2379</v>
      </c>
      <c r="I2113" s="28" t="str">
        <f>IF('Medical Examinations'!$B2113&lt;18.5, "Underweight", IF('Medical Examinations'!$B2113&lt;=24.9, "Normal Weight", IF('Medical Examinations'!$B2113&lt;=29.9, "Overweight", "Obesity")))</f>
        <v>Obesity</v>
      </c>
      <c r="J2113" s="30" t="str">
        <f>IF('Medical Examinations'!$C2113&lt;5.7, "Normal", IF('Medical Examinations'!$C2113&lt;=6.4, "Prediabetes", "Diabetes"))</f>
        <v>Normal</v>
      </c>
    </row>
    <row r="2114" spans="1:10" x14ac:dyDescent="0.3">
      <c r="A2114" s="39" t="s">
        <v>251</v>
      </c>
      <c r="B2114" s="23">
        <v>30.114999999999998</v>
      </c>
      <c r="C2114" s="23">
        <v>4.38</v>
      </c>
      <c r="D2114" s="23" t="s">
        <v>2379</v>
      </c>
      <c r="E2114" s="23" t="s">
        <v>2380</v>
      </c>
      <c r="F2114" s="23" t="s">
        <v>2379</v>
      </c>
      <c r="G2114" s="23">
        <v>1</v>
      </c>
      <c r="H2114" s="23" t="s">
        <v>2379</v>
      </c>
      <c r="I2114" s="23" t="str">
        <f>IF('Medical Examinations'!$B2114&lt;18.5, "Underweight", IF('Medical Examinations'!$B2114&lt;=24.9, "Normal Weight", IF('Medical Examinations'!$B2114&lt;=29.9, "Overweight", "Obesity")))</f>
        <v>Obesity</v>
      </c>
      <c r="J2114" s="33" t="str">
        <f>IF('Medical Examinations'!$C2114&lt;5.7, "Normal", IF('Medical Examinations'!$C2114&lt;=6.4, "Prediabetes", "Diabetes"))</f>
        <v>Normal</v>
      </c>
    </row>
    <row r="2115" spans="1:10" x14ac:dyDescent="0.3">
      <c r="A2115" s="38" t="s">
        <v>250</v>
      </c>
      <c r="B2115" s="28">
        <v>24.09</v>
      </c>
      <c r="C2115" s="28">
        <v>4.79</v>
      </c>
      <c r="D2115" s="28" t="s">
        <v>2379</v>
      </c>
      <c r="E2115" s="28" t="s">
        <v>2380</v>
      </c>
      <c r="F2115" s="28" t="s">
        <v>2379</v>
      </c>
      <c r="G2115" s="28">
        <v>1</v>
      </c>
      <c r="H2115" s="28" t="s">
        <v>2379</v>
      </c>
      <c r="I2115" s="28" t="str">
        <f>IF('Medical Examinations'!$B2115&lt;18.5, "Underweight", IF('Medical Examinations'!$B2115&lt;=24.9, "Normal Weight", IF('Medical Examinations'!$B2115&lt;=29.9, "Overweight", "Obesity")))</f>
        <v>Normal Weight</v>
      </c>
      <c r="J2115" s="30" t="str">
        <f>IF('Medical Examinations'!$C2115&lt;5.7, "Normal", IF('Medical Examinations'!$C2115&lt;=6.4, "Prediabetes", "Diabetes"))</f>
        <v>Normal</v>
      </c>
    </row>
    <row r="2116" spans="1:10" x14ac:dyDescent="0.3">
      <c r="A2116" s="39" t="s">
        <v>249</v>
      </c>
      <c r="B2116" s="23">
        <v>28.215</v>
      </c>
      <c r="C2116" s="23">
        <v>4.21</v>
      </c>
      <c r="D2116" s="23" t="s">
        <v>2379</v>
      </c>
      <c r="E2116" s="23" t="s">
        <v>2380</v>
      </c>
      <c r="F2116" s="23" t="s">
        <v>2379</v>
      </c>
      <c r="G2116" s="23">
        <v>1</v>
      </c>
      <c r="H2116" s="23" t="s">
        <v>2379</v>
      </c>
      <c r="I2116" s="23" t="str">
        <f>IF('Medical Examinations'!$B2116&lt;18.5, "Underweight", IF('Medical Examinations'!$B2116&lt;=24.9, "Normal Weight", IF('Medical Examinations'!$B2116&lt;=29.9, "Overweight", "Obesity")))</f>
        <v>Overweight</v>
      </c>
      <c r="J2116" s="33" t="str">
        <f>IF('Medical Examinations'!$C2116&lt;5.7, "Normal", IF('Medical Examinations'!$C2116&lt;=6.4, "Prediabetes", "Diabetes"))</f>
        <v>Normal</v>
      </c>
    </row>
    <row r="2117" spans="1:10" x14ac:dyDescent="0.3">
      <c r="A2117" s="38" t="s">
        <v>247</v>
      </c>
      <c r="B2117" s="28">
        <v>26.315000000000001</v>
      </c>
      <c r="C2117" s="28">
        <v>5.47</v>
      </c>
      <c r="D2117" s="28" t="s">
        <v>2379</v>
      </c>
      <c r="E2117" s="28" t="s">
        <v>2380</v>
      </c>
      <c r="F2117" s="28" t="s">
        <v>2379</v>
      </c>
      <c r="G2117" s="28">
        <v>1</v>
      </c>
      <c r="H2117" s="28" t="s">
        <v>2379</v>
      </c>
      <c r="I2117" s="28" t="str">
        <f>IF('Medical Examinations'!$B2117&lt;18.5, "Underweight", IF('Medical Examinations'!$B2117&lt;=24.9, "Normal Weight", IF('Medical Examinations'!$B2117&lt;=29.9, "Overweight", "Obesity")))</f>
        <v>Overweight</v>
      </c>
      <c r="J2117" s="30" t="str">
        <f>IF('Medical Examinations'!$C2117&lt;5.7, "Normal", IF('Medical Examinations'!$C2117&lt;=6.4, "Prediabetes", "Diabetes"))</f>
        <v>Normal</v>
      </c>
    </row>
    <row r="2118" spans="1:10" x14ac:dyDescent="0.3">
      <c r="A2118" s="39" t="s">
        <v>245</v>
      </c>
      <c r="B2118" s="23">
        <v>25.08</v>
      </c>
      <c r="C2118" s="23">
        <v>5.09</v>
      </c>
      <c r="D2118" s="23" t="s">
        <v>2379</v>
      </c>
      <c r="E2118" s="23" t="s">
        <v>2380</v>
      </c>
      <c r="F2118" s="23" t="s">
        <v>2379</v>
      </c>
      <c r="G2118" s="23">
        <v>1</v>
      </c>
      <c r="H2118" s="23" t="s">
        <v>2379</v>
      </c>
      <c r="I2118" s="23" t="str">
        <f>IF('Medical Examinations'!$B2118&lt;18.5, "Underweight", IF('Medical Examinations'!$B2118&lt;=24.9, "Normal Weight", IF('Medical Examinations'!$B2118&lt;=29.9, "Overweight", "Obesity")))</f>
        <v>Overweight</v>
      </c>
      <c r="J2118" s="33" t="str">
        <f>IF('Medical Examinations'!$C2118&lt;5.7, "Normal", IF('Medical Examinations'!$C2118&lt;=6.4, "Prediabetes", "Diabetes"))</f>
        <v>Normal</v>
      </c>
    </row>
    <row r="2119" spans="1:10" x14ac:dyDescent="0.3">
      <c r="A2119" s="38" t="s">
        <v>244</v>
      </c>
      <c r="B2119" s="28">
        <v>15.41</v>
      </c>
      <c r="C2119" s="28">
        <v>5.08</v>
      </c>
      <c r="D2119" s="28" t="s">
        <v>2379</v>
      </c>
      <c r="E2119" s="28" t="s">
        <v>2379</v>
      </c>
      <c r="F2119" s="28" t="s">
        <v>2379</v>
      </c>
      <c r="G2119" s="28">
        <v>0</v>
      </c>
      <c r="H2119" s="28" t="s">
        <v>2379</v>
      </c>
      <c r="I2119" s="28" t="str">
        <f>IF('Medical Examinations'!$B2119&lt;18.5, "Underweight", IF('Medical Examinations'!$B2119&lt;=24.9, "Normal Weight", IF('Medical Examinations'!$B2119&lt;=29.9, "Overweight", "Obesity")))</f>
        <v>Underweight</v>
      </c>
      <c r="J2119" s="30" t="str">
        <f>IF('Medical Examinations'!$C2119&lt;5.7, "Normal", IF('Medical Examinations'!$C2119&lt;=6.4, "Prediabetes", "Diabetes"))</f>
        <v>Normal</v>
      </c>
    </row>
    <row r="2120" spans="1:10" x14ac:dyDescent="0.3">
      <c r="A2120" s="39" t="s">
        <v>243</v>
      </c>
      <c r="B2120" s="23">
        <v>23.83</v>
      </c>
      <c r="C2120" s="23">
        <v>5.68</v>
      </c>
      <c r="D2120" s="23" t="s">
        <v>2379</v>
      </c>
      <c r="E2120" s="23" t="s">
        <v>2379</v>
      </c>
      <c r="F2120" s="23" t="s">
        <v>2379</v>
      </c>
      <c r="G2120" s="23">
        <v>0</v>
      </c>
      <c r="H2120" s="23" t="s">
        <v>2379</v>
      </c>
      <c r="I2120" s="23" t="str">
        <f>IF('Medical Examinations'!$B2120&lt;18.5, "Underweight", IF('Medical Examinations'!$B2120&lt;=24.9, "Normal Weight", IF('Medical Examinations'!$B2120&lt;=29.9, "Overweight", "Obesity")))</f>
        <v>Normal Weight</v>
      </c>
      <c r="J2120" s="33" t="str">
        <f>IF('Medical Examinations'!$C2120&lt;5.7, "Normal", IF('Medical Examinations'!$C2120&lt;=6.4, "Prediabetes", "Diabetes"))</f>
        <v>Normal</v>
      </c>
    </row>
    <row r="2121" spans="1:10" x14ac:dyDescent="0.3">
      <c r="A2121" s="38" t="s">
        <v>242</v>
      </c>
      <c r="B2121" s="28">
        <v>36</v>
      </c>
      <c r="C2121" s="28">
        <v>4.66</v>
      </c>
      <c r="D2121" s="28" t="s">
        <v>2379</v>
      </c>
      <c r="E2121" s="28" t="s">
        <v>2380</v>
      </c>
      <c r="F2121" s="28" t="s">
        <v>2379</v>
      </c>
      <c r="G2121" s="28">
        <v>1</v>
      </c>
      <c r="H2121" s="28" t="s">
        <v>2379</v>
      </c>
      <c r="I2121" s="28" t="str">
        <f>IF('Medical Examinations'!$B2121&lt;18.5, "Underweight", IF('Medical Examinations'!$B2121&lt;=24.9, "Normal Weight", IF('Medical Examinations'!$B2121&lt;=29.9, "Overweight", "Obesity")))</f>
        <v>Obesity</v>
      </c>
      <c r="J2121" s="30" t="str">
        <f>IF('Medical Examinations'!$C2121&lt;5.7, "Normal", IF('Medical Examinations'!$C2121&lt;=6.4, "Prediabetes", "Diabetes"))</f>
        <v>Normal</v>
      </c>
    </row>
    <row r="2122" spans="1:10" x14ac:dyDescent="0.3">
      <c r="A2122" s="39" t="s">
        <v>241</v>
      </c>
      <c r="B2122" s="23">
        <v>28.82</v>
      </c>
      <c r="C2122" s="23">
        <v>5.59</v>
      </c>
      <c r="D2122" s="23" t="s">
        <v>2379</v>
      </c>
      <c r="E2122" s="23" t="s">
        <v>2380</v>
      </c>
      <c r="F2122" s="23" t="s">
        <v>2379</v>
      </c>
      <c r="G2122" s="23">
        <v>1</v>
      </c>
      <c r="H2122" s="23" t="s">
        <v>2379</v>
      </c>
      <c r="I2122" s="23" t="str">
        <f>IF('Medical Examinations'!$B2122&lt;18.5, "Underweight", IF('Medical Examinations'!$B2122&lt;=24.9, "Normal Weight", IF('Medical Examinations'!$B2122&lt;=29.9, "Overweight", "Obesity")))</f>
        <v>Overweight</v>
      </c>
      <c r="J2122" s="33" t="str">
        <f>IF('Medical Examinations'!$C2122&lt;5.7, "Normal", IF('Medical Examinations'!$C2122&lt;=6.4, "Prediabetes", "Diabetes"))</f>
        <v>Normal</v>
      </c>
    </row>
    <row r="2123" spans="1:10" x14ac:dyDescent="0.3">
      <c r="A2123" s="38" t="s">
        <v>240</v>
      </c>
      <c r="B2123" s="28">
        <v>28.05</v>
      </c>
      <c r="C2123" s="28">
        <v>6.2</v>
      </c>
      <c r="D2123" s="28" t="s">
        <v>2379</v>
      </c>
      <c r="E2123" s="28" t="s">
        <v>2380</v>
      </c>
      <c r="F2123" s="28" t="s">
        <v>2379</v>
      </c>
      <c r="G2123" s="28">
        <v>1</v>
      </c>
      <c r="H2123" s="28" t="s">
        <v>2379</v>
      </c>
      <c r="I2123" s="28" t="str">
        <f>IF('Medical Examinations'!$B2123&lt;18.5, "Underweight", IF('Medical Examinations'!$B2123&lt;=24.9, "Normal Weight", IF('Medical Examinations'!$B2123&lt;=29.9, "Overweight", "Obesity")))</f>
        <v>Overweight</v>
      </c>
      <c r="J2123" s="30" t="str">
        <f>IF('Medical Examinations'!$C2123&lt;5.7, "Normal", IF('Medical Examinations'!$C2123&lt;=6.4, "Prediabetes", "Diabetes"))</f>
        <v>Prediabetes</v>
      </c>
    </row>
    <row r="2124" spans="1:10" x14ac:dyDescent="0.3">
      <c r="A2124" s="39" t="s">
        <v>239</v>
      </c>
      <c r="B2124" s="23">
        <v>27.1</v>
      </c>
      <c r="C2124" s="23">
        <v>4.45</v>
      </c>
      <c r="D2124" s="23" t="s">
        <v>2379</v>
      </c>
      <c r="E2124" s="23" t="s">
        <v>2380</v>
      </c>
      <c r="F2124" s="23" t="s">
        <v>2379</v>
      </c>
      <c r="G2124" s="23">
        <v>1</v>
      </c>
      <c r="H2124" s="23" t="s">
        <v>2379</v>
      </c>
      <c r="I2124" s="23" t="str">
        <f>IF('Medical Examinations'!$B2124&lt;18.5, "Underweight", IF('Medical Examinations'!$B2124&lt;=24.9, "Normal Weight", IF('Medical Examinations'!$B2124&lt;=29.9, "Overweight", "Obesity")))</f>
        <v>Overweight</v>
      </c>
      <c r="J2124" s="33" t="str">
        <f>IF('Medical Examinations'!$C2124&lt;5.7, "Normal", IF('Medical Examinations'!$C2124&lt;=6.4, "Prediabetes", "Diabetes"))</f>
        <v>Normal</v>
      </c>
    </row>
    <row r="2125" spans="1:10" x14ac:dyDescent="0.3">
      <c r="A2125" s="38" t="s">
        <v>238</v>
      </c>
      <c r="B2125" s="28">
        <v>24.3</v>
      </c>
      <c r="C2125" s="28">
        <v>6.1</v>
      </c>
      <c r="D2125" s="28" t="s">
        <v>2381</v>
      </c>
      <c r="E2125" s="28" t="s">
        <v>2380</v>
      </c>
      <c r="F2125" s="28" t="s">
        <v>2379</v>
      </c>
      <c r="G2125" s="28">
        <v>1</v>
      </c>
      <c r="H2125" s="28" t="s">
        <v>2379</v>
      </c>
      <c r="I2125" s="28" t="str">
        <f>IF('Medical Examinations'!$B2125&lt;18.5, "Underweight", IF('Medical Examinations'!$B2125&lt;=24.9, "Normal Weight", IF('Medical Examinations'!$B2125&lt;=29.9, "Overweight", "Obesity")))</f>
        <v>Normal Weight</v>
      </c>
      <c r="J2125" s="30" t="str">
        <f>IF('Medical Examinations'!$C2125&lt;5.7, "Normal", IF('Medical Examinations'!$C2125&lt;=6.4, "Prediabetes", "Diabetes"))</f>
        <v>Prediabetes</v>
      </c>
    </row>
    <row r="2126" spans="1:10" x14ac:dyDescent="0.3">
      <c r="A2126" s="39" t="s">
        <v>237</v>
      </c>
      <c r="B2126" s="23">
        <v>30.72</v>
      </c>
      <c r="C2126" s="23">
        <v>6.06</v>
      </c>
      <c r="D2126" s="23" t="s">
        <v>2379</v>
      </c>
      <c r="E2126" s="23" t="s">
        <v>2380</v>
      </c>
      <c r="F2126" s="23" t="s">
        <v>2379</v>
      </c>
      <c r="G2126" s="23">
        <v>1</v>
      </c>
      <c r="H2126" s="23" t="s">
        <v>2379</v>
      </c>
      <c r="I2126" s="23" t="str">
        <f>IF('Medical Examinations'!$B2126&lt;18.5, "Underweight", IF('Medical Examinations'!$B2126&lt;=24.9, "Normal Weight", IF('Medical Examinations'!$B2126&lt;=29.9, "Overweight", "Obesity")))</f>
        <v>Obesity</v>
      </c>
      <c r="J2126" s="33" t="str">
        <f>IF('Medical Examinations'!$C2126&lt;5.7, "Normal", IF('Medical Examinations'!$C2126&lt;=6.4, "Prediabetes", "Diabetes"))</f>
        <v>Prediabetes</v>
      </c>
    </row>
    <row r="2127" spans="1:10" x14ac:dyDescent="0.3">
      <c r="A2127" s="38" t="s">
        <v>236</v>
      </c>
      <c r="B2127" s="28">
        <v>37.43</v>
      </c>
      <c r="C2127" s="28">
        <v>4.5599999999999996</v>
      </c>
      <c r="D2127" s="28" t="s">
        <v>2379</v>
      </c>
      <c r="E2127" s="28" t="s">
        <v>2379</v>
      </c>
      <c r="F2127" s="28" t="s">
        <v>2381</v>
      </c>
      <c r="G2127" s="28">
        <v>1</v>
      </c>
      <c r="H2127" s="28" t="s">
        <v>2379</v>
      </c>
      <c r="I2127" s="28" t="str">
        <f>IF('Medical Examinations'!$B2127&lt;18.5, "Underweight", IF('Medical Examinations'!$B2127&lt;=24.9, "Normal Weight", IF('Medical Examinations'!$B2127&lt;=29.9, "Overweight", "Obesity")))</f>
        <v>Obesity</v>
      </c>
      <c r="J2127" s="30" t="str">
        <f>IF('Medical Examinations'!$C2127&lt;5.7, "Normal", IF('Medical Examinations'!$C2127&lt;=6.4, "Prediabetes", "Diabetes"))</f>
        <v>Normal</v>
      </c>
    </row>
    <row r="2128" spans="1:10" x14ac:dyDescent="0.3">
      <c r="A2128" s="39" t="s">
        <v>235</v>
      </c>
      <c r="B2128" s="23">
        <v>25.74</v>
      </c>
      <c r="C2128" s="23">
        <v>6.41</v>
      </c>
      <c r="D2128" s="23" t="s">
        <v>2381</v>
      </c>
      <c r="E2128" s="23" t="s">
        <v>2379</v>
      </c>
      <c r="F2128" s="23" t="s">
        <v>2381</v>
      </c>
      <c r="G2128" s="23">
        <v>1</v>
      </c>
      <c r="H2128" s="23" t="s">
        <v>2379</v>
      </c>
      <c r="I2128" s="23" t="str">
        <f>IF('Medical Examinations'!$B2128&lt;18.5, "Underweight", IF('Medical Examinations'!$B2128&lt;=24.9, "Normal Weight", IF('Medical Examinations'!$B2128&lt;=29.9, "Overweight", "Obesity")))</f>
        <v>Overweight</v>
      </c>
      <c r="J2128" s="33" t="str">
        <f>IF('Medical Examinations'!$C2128&lt;5.7, "Normal", IF('Medical Examinations'!$C2128&lt;=6.4, "Prediabetes", "Diabetes"))</f>
        <v>Diabetes</v>
      </c>
    </row>
    <row r="2129" spans="1:10" x14ac:dyDescent="0.3">
      <c r="A2129" s="38" t="s">
        <v>234</v>
      </c>
      <c r="B2129" s="28">
        <v>36.575000000000003</v>
      </c>
      <c r="C2129" s="28">
        <v>5.57</v>
      </c>
      <c r="D2129" s="28" t="s">
        <v>2379</v>
      </c>
      <c r="E2129" s="28" t="s">
        <v>2379</v>
      </c>
      <c r="F2129" s="28" t="s">
        <v>2381</v>
      </c>
      <c r="G2129" s="28">
        <v>1</v>
      </c>
      <c r="H2129" s="28" t="s">
        <v>2379</v>
      </c>
      <c r="I2129" s="28" t="str">
        <f>IF('Medical Examinations'!$B2129&lt;18.5, "Underweight", IF('Medical Examinations'!$B2129&lt;=24.9, "Normal Weight", IF('Medical Examinations'!$B2129&lt;=29.9, "Overweight", "Obesity")))</f>
        <v>Obesity</v>
      </c>
      <c r="J2129" s="30" t="str">
        <f>IF('Medical Examinations'!$C2129&lt;5.7, "Normal", IF('Medical Examinations'!$C2129&lt;=6.4, "Prediabetes", "Diabetes"))</f>
        <v>Normal</v>
      </c>
    </row>
    <row r="2130" spans="1:10" x14ac:dyDescent="0.3">
      <c r="A2130" s="39" t="s">
        <v>233</v>
      </c>
      <c r="B2130" s="23">
        <v>35.15</v>
      </c>
      <c r="C2130" s="23">
        <v>5.47</v>
      </c>
      <c r="D2130" s="23" t="s">
        <v>2379</v>
      </c>
      <c r="E2130" s="23" t="s">
        <v>2379</v>
      </c>
      <c r="F2130" s="23" t="s">
        <v>2381</v>
      </c>
      <c r="G2130" s="23">
        <v>1</v>
      </c>
      <c r="H2130" s="23" t="s">
        <v>2379</v>
      </c>
      <c r="I2130" s="23" t="str">
        <f>IF('Medical Examinations'!$B2130&lt;18.5, "Underweight", IF('Medical Examinations'!$B2130&lt;=24.9, "Normal Weight", IF('Medical Examinations'!$B2130&lt;=29.9, "Overweight", "Obesity")))</f>
        <v>Obesity</v>
      </c>
      <c r="J2130" s="33" t="str">
        <f>IF('Medical Examinations'!$C2130&lt;5.7, "Normal", IF('Medical Examinations'!$C2130&lt;=6.4, "Prediabetes", "Diabetes"))</f>
        <v>Normal</v>
      </c>
    </row>
    <row r="2131" spans="1:10" x14ac:dyDescent="0.3">
      <c r="A2131" s="38" t="s">
        <v>232</v>
      </c>
      <c r="B2131" s="28">
        <v>32.11</v>
      </c>
      <c r="C2131" s="28">
        <v>4.43</v>
      </c>
      <c r="D2131" s="28" t="s">
        <v>2379</v>
      </c>
      <c r="E2131" s="28" t="s">
        <v>2379</v>
      </c>
      <c r="F2131" s="28" t="s">
        <v>2381</v>
      </c>
      <c r="G2131" s="28">
        <v>1</v>
      </c>
      <c r="H2131" s="28" t="s">
        <v>2379</v>
      </c>
      <c r="I2131" s="28" t="str">
        <f>IF('Medical Examinations'!$B2131&lt;18.5, "Underweight", IF('Medical Examinations'!$B2131&lt;=24.9, "Normal Weight", IF('Medical Examinations'!$B2131&lt;=29.9, "Overweight", "Obesity")))</f>
        <v>Obesity</v>
      </c>
      <c r="J2131" s="30" t="str">
        <f>IF('Medical Examinations'!$C2131&lt;5.7, "Normal", IF('Medical Examinations'!$C2131&lt;=6.4, "Prediabetes", "Diabetes"))</f>
        <v>Normal</v>
      </c>
    </row>
    <row r="2132" spans="1:10" x14ac:dyDescent="0.3">
      <c r="A2132" s="39" t="s">
        <v>231</v>
      </c>
      <c r="B2132" s="23">
        <v>30.495000000000001</v>
      </c>
      <c r="C2132" s="23">
        <v>4.95</v>
      </c>
      <c r="D2132" s="23" t="s">
        <v>2379</v>
      </c>
      <c r="E2132" s="23" t="s">
        <v>2379</v>
      </c>
      <c r="F2132" s="23" t="s">
        <v>2381</v>
      </c>
      <c r="G2132" s="23">
        <v>1</v>
      </c>
      <c r="H2132" s="23" t="s">
        <v>2379</v>
      </c>
      <c r="I2132" s="23" t="str">
        <f>IF('Medical Examinations'!$B2132&lt;18.5, "Underweight", IF('Medical Examinations'!$B2132&lt;=24.9, "Normal Weight", IF('Medical Examinations'!$B2132&lt;=29.9, "Overweight", "Obesity")))</f>
        <v>Obesity</v>
      </c>
      <c r="J2132" s="33" t="str">
        <f>IF('Medical Examinations'!$C2132&lt;5.7, "Normal", IF('Medical Examinations'!$C2132&lt;=6.4, "Prediabetes", "Diabetes"))</f>
        <v>Normal</v>
      </c>
    </row>
    <row r="2133" spans="1:10" x14ac:dyDescent="0.3">
      <c r="A2133" s="38" t="s">
        <v>230</v>
      </c>
      <c r="B2133" s="28">
        <v>29.24</v>
      </c>
      <c r="C2133" s="28">
        <v>4.04</v>
      </c>
      <c r="D2133" s="28" t="s">
        <v>2379</v>
      </c>
      <c r="E2133" s="28" t="s">
        <v>2380</v>
      </c>
      <c r="F2133" s="28" t="s">
        <v>2379</v>
      </c>
      <c r="G2133" s="28">
        <v>1</v>
      </c>
      <c r="H2133" s="28" t="s">
        <v>2379</v>
      </c>
      <c r="I2133" s="28" t="str">
        <f>IF('Medical Examinations'!$B2133&lt;18.5, "Underweight", IF('Medical Examinations'!$B2133&lt;=24.9, "Normal Weight", IF('Medical Examinations'!$B2133&lt;=29.9, "Overweight", "Obesity")))</f>
        <v>Overweight</v>
      </c>
      <c r="J2133" s="30" t="str">
        <f>IF('Medical Examinations'!$C2133&lt;5.7, "Normal", IF('Medical Examinations'!$C2133&lt;=6.4, "Prediabetes", "Diabetes"))</f>
        <v>Normal</v>
      </c>
    </row>
    <row r="2134" spans="1:10" x14ac:dyDescent="0.3">
      <c r="A2134" s="39" t="s">
        <v>229</v>
      </c>
      <c r="B2134" s="23">
        <v>22.515000000000001</v>
      </c>
      <c r="C2134" s="23">
        <v>5.93</v>
      </c>
      <c r="D2134" s="23" t="s">
        <v>2379</v>
      </c>
      <c r="E2134" s="23" t="s">
        <v>2379</v>
      </c>
      <c r="F2134" s="23" t="s">
        <v>2381</v>
      </c>
      <c r="G2134" s="23">
        <v>1</v>
      </c>
      <c r="H2134" s="23" t="s">
        <v>2379</v>
      </c>
      <c r="I2134" s="23" t="str">
        <f>IF('Medical Examinations'!$B2134&lt;18.5, "Underweight", IF('Medical Examinations'!$B2134&lt;=24.9, "Normal Weight", IF('Medical Examinations'!$B2134&lt;=29.9, "Overweight", "Obesity")))</f>
        <v>Normal Weight</v>
      </c>
      <c r="J2134" s="33" t="str">
        <f>IF('Medical Examinations'!$C2134&lt;5.7, "Normal", IF('Medical Examinations'!$C2134&lt;=6.4, "Prediabetes", "Diabetes"))</f>
        <v>Prediabetes</v>
      </c>
    </row>
    <row r="2135" spans="1:10" x14ac:dyDescent="0.3">
      <c r="A2135" s="38" t="s">
        <v>228</v>
      </c>
      <c r="B2135" s="28">
        <v>15.65</v>
      </c>
      <c r="C2135" s="28">
        <v>4.2300000000000004</v>
      </c>
      <c r="D2135" s="28" t="s">
        <v>2379</v>
      </c>
      <c r="E2135" s="28" t="s">
        <v>2379</v>
      </c>
      <c r="F2135" s="28" t="s">
        <v>2379</v>
      </c>
      <c r="G2135" s="28">
        <v>0</v>
      </c>
      <c r="H2135" s="28" t="s">
        <v>2379</v>
      </c>
      <c r="I2135" s="28" t="str">
        <f>IF('Medical Examinations'!$B2135&lt;18.5, "Underweight", IF('Medical Examinations'!$B2135&lt;=24.9, "Normal Weight", IF('Medical Examinations'!$B2135&lt;=29.9, "Overweight", "Obesity")))</f>
        <v>Underweight</v>
      </c>
      <c r="J2135" s="30" t="str">
        <f>IF('Medical Examinations'!$C2135&lt;5.7, "Normal", IF('Medical Examinations'!$C2135&lt;=6.4, "Prediabetes", "Diabetes"))</f>
        <v>Normal</v>
      </c>
    </row>
    <row r="2136" spans="1:10" x14ac:dyDescent="0.3">
      <c r="A2136" s="39" t="s">
        <v>227</v>
      </c>
      <c r="B2136" s="23">
        <v>27.36</v>
      </c>
      <c r="C2136" s="23">
        <v>5.59</v>
      </c>
      <c r="D2136" s="23" t="s">
        <v>2381</v>
      </c>
      <c r="E2136" s="23" t="s">
        <v>2379</v>
      </c>
      <c r="F2136" s="23" t="s">
        <v>2379</v>
      </c>
      <c r="G2136" s="23">
        <v>0</v>
      </c>
      <c r="H2136" s="23" t="s">
        <v>2379</v>
      </c>
      <c r="I2136" s="23" t="str">
        <f>IF('Medical Examinations'!$B2136&lt;18.5, "Underweight", IF('Medical Examinations'!$B2136&lt;=24.9, "Normal Weight", IF('Medical Examinations'!$B2136&lt;=29.9, "Overweight", "Obesity")))</f>
        <v>Overweight</v>
      </c>
      <c r="J2136" s="33" t="str">
        <f>IF('Medical Examinations'!$C2136&lt;5.7, "Normal", IF('Medical Examinations'!$C2136&lt;=6.4, "Prediabetes", "Diabetes"))</f>
        <v>Normal</v>
      </c>
    </row>
    <row r="2137" spans="1:10" x14ac:dyDescent="0.3">
      <c r="A2137" s="38" t="s">
        <v>226</v>
      </c>
      <c r="B2137" s="28">
        <v>22.3</v>
      </c>
      <c r="C2137" s="28">
        <v>4.8899999999999997</v>
      </c>
      <c r="D2137" s="28" t="s">
        <v>2381</v>
      </c>
      <c r="E2137" s="28" t="s">
        <v>2379</v>
      </c>
      <c r="F2137" s="28" t="s">
        <v>2379</v>
      </c>
      <c r="G2137" s="28">
        <v>0</v>
      </c>
      <c r="H2137" s="28" t="s">
        <v>2379</v>
      </c>
      <c r="I2137" s="28" t="str">
        <f>IF('Medical Examinations'!$B2137&lt;18.5, "Underweight", IF('Medical Examinations'!$B2137&lt;=24.9, "Normal Weight", IF('Medical Examinations'!$B2137&lt;=29.9, "Overweight", "Obesity")))</f>
        <v>Normal Weight</v>
      </c>
      <c r="J2137" s="30" t="str">
        <f>IF('Medical Examinations'!$C2137&lt;5.7, "Normal", IF('Medical Examinations'!$C2137&lt;=6.4, "Prediabetes", "Diabetes"))</f>
        <v>Normal</v>
      </c>
    </row>
    <row r="2138" spans="1:10" x14ac:dyDescent="0.3">
      <c r="A2138" s="39" t="s">
        <v>225</v>
      </c>
      <c r="B2138" s="23">
        <v>26.03</v>
      </c>
      <c r="C2138" s="23">
        <v>5.81</v>
      </c>
      <c r="D2138" s="23" t="s">
        <v>2381</v>
      </c>
      <c r="E2138" s="23" t="s">
        <v>2379</v>
      </c>
      <c r="F2138" s="23" t="s">
        <v>2379</v>
      </c>
      <c r="G2138" s="23">
        <v>0</v>
      </c>
      <c r="H2138" s="23" t="s">
        <v>2379</v>
      </c>
      <c r="I2138" s="23" t="str">
        <f>IF('Medical Examinations'!$B2138&lt;18.5, "Underweight", IF('Medical Examinations'!$B2138&lt;=24.9, "Normal Weight", IF('Medical Examinations'!$B2138&lt;=29.9, "Overweight", "Obesity")))</f>
        <v>Overweight</v>
      </c>
      <c r="J2138" s="33" t="str">
        <f>IF('Medical Examinations'!$C2138&lt;5.7, "Normal", IF('Medical Examinations'!$C2138&lt;=6.4, "Prediabetes", "Diabetes"))</f>
        <v>Prediabetes</v>
      </c>
    </row>
    <row r="2139" spans="1:10" x14ac:dyDescent="0.3">
      <c r="A2139" s="38" t="s">
        <v>224</v>
      </c>
      <c r="B2139" s="28">
        <v>27.74</v>
      </c>
      <c r="C2139" s="28">
        <v>4.29</v>
      </c>
      <c r="D2139" s="28" t="s">
        <v>2379</v>
      </c>
      <c r="E2139" s="28" t="s">
        <v>2380</v>
      </c>
      <c r="F2139" s="28" t="s">
        <v>2379</v>
      </c>
      <c r="G2139" s="28">
        <v>1</v>
      </c>
      <c r="H2139" s="28" t="s">
        <v>2379</v>
      </c>
      <c r="I2139" s="28" t="str">
        <f>IF('Medical Examinations'!$B2139&lt;18.5, "Underweight", IF('Medical Examinations'!$B2139&lt;=24.9, "Normal Weight", IF('Medical Examinations'!$B2139&lt;=29.9, "Overweight", "Obesity")))</f>
        <v>Overweight</v>
      </c>
      <c r="J2139" s="30" t="str">
        <f>IF('Medical Examinations'!$C2139&lt;5.7, "Normal", IF('Medical Examinations'!$C2139&lt;=6.4, "Prediabetes", "Diabetes"))</f>
        <v>Normal</v>
      </c>
    </row>
    <row r="2140" spans="1:10" x14ac:dyDescent="0.3">
      <c r="A2140" s="39" t="s">
        <v>223</v>
      </c>
      <c r="B2140" s="23">
        <v>32.11</v>
      </c>
      <c r="C2140" s="23">
        <v>4.03</v>
      </c>
      <c r="D2140" s="23" t="s">
        <v>2381</v>
      </c>
      <c r="E2140" s="23" t="s">
        <v>2380</v>
      </c>
      <c r="F2140" s="23" t="s">
        <v>2379</v>
      </c>
      <c r="G2140" s="23">
        <v>2</v>
      </c>
      <c r="H2140" s="23" t="s">
        <v>2379</v>
      </c>
      <c r="I2140" s="23" t="str">
        <f>IF('Medical Examinations'!$B2140&lt;18.5, "Underweight", IF('Medical Examinations'!$B2140&lt;=24.9, "Normal Weight", IF('Medical Examinations'!$B2140&lt;=29.9, "Overweight", "Obesity")))</f>
        <v>Obesity</v>
      </c>
      <c r="J2140" s="33" t="str">
        <f>IF('Medical Examinations'!$C2140&lt;5.7, "Normal", IF('Medical Examinations'!$C2140&lt;=6.4, "Prediabetes", "Diabetes"))</f>
        <v>Normal</v>
      </c>
    </row>
    <row r="2141" spans="1:10" x14ac:dyDescent="0.3">
      <c r="A2141" s="38" t="s">
        <v>222</v>
      </c>
      <c r="B2141" s="28">
        <v>25.175000000000001</v>
      </c>
      <c r="C2141" s="28">
        <v>6.29</v>
      </c>
      <c r="D2141" s="28" t="s">
        <v>2381</v>
      </c>
      <c r="E2141" s="28" t="s">
        <v>2380</v>
      </c>
      <c r="F2141" s="28" t="s">
        <v>2379</v>
      </c>
      <c r="G2141" s="28">
        <v>2</v>
      </c>
      <c r="H2141" s="28" t="s">
        <v>2379</v>
      </c>
      <c r="I2141" s="28" t="str">
        <f>IF('Medical Examinations'!$B2141&lt;18.5, "Underweight", IF('Medical Examinations'!$B2141&lt;=24.9, "Normal Weight", IF('Medical Examinations'!$B2141&lt;=29.9, "Overweight", "Obesity")))</f>
        <v>Overweight</v>
      </c>
      <c r="J2141" s="30" t="str">
        <f>IF('Medical Examinations'!$C2141&lt;5.7, "Normal", IF('Medical Examinations'!$C2141&lt;=6.4, "Prediabetes", "Diabetes"))</f>
        <v>Prediabetes</v>
      </c>
    </row>
    <row r="2142" spans="1:10" x14ac:dyDescent="0.3">
      <c r="A2142" s="39" t="s">
        <v>221</v>
      </c>
      <c r="B2142" s="23">
        <v>39.49</v>
      </c>
      <c r="C2142" s="23">
        <v>4.4800000000000004</v>
      </c>
      <c r="D2142" s="23" t="s">
        <v>2381</v>
      </c>
      <c r="E2142" s="23" t="s">
        <v>2379</v>
      </c>
      <c r="F2142" s="23" t="s">
        <v>2379</v>
      </c>
      <c r="G2142" s="23">
        <v>0</v>
      </c>
      <c r="H2142" s="23" t="s">
        <v>2379</v>
      </c>
      <c r="I2142" s="23" t="str">
        <f>IF('Medical Examinations'!$B2142&lt;18.5, "Underweight", IF('Medical Examinations'!$B2142&lt;=24.9, "Normal Weight", IF('Medical Examinations'!$B2142&lt;=29.9, "Overweight", "Obesity")))</f>
        <v>Obesity</v>
      </c>
      <c r="J2142" s="33" t="str">
        <f>IF('Medical Examinations'!$C2142&lt;5.7, "Normal", IF('Medical Examinations'!$C2142&lt;=6.4, "Prediabetes", "Diabetes"))</f>
        <v>Normal</v>
      </c>
    </row>
    <row r="2143" spans="1:10" x14ac:dyDescent="0.3">
      <c r="A2143" s="38" t="s">
        <v>220</v>
      </c>
      <c r="B2143" s="28">
        <v>34.869999999999997</v>
      </c>
      <c r="C2143" s="28">
        <v>5.51</v>
      </c>
      <c r="D2143" s="28" t="s">
        <v>2381</v>
      </c>
      <c r="E2143" s="28" t="s">
        <v>2379</v>
      </c>
      <c r="F2143" s="28" t="s">
        <v>2379</v>
      </c>
      <c r="G2143" s="28">
        <v>0</v>
      </c>
      <c r="H2143" s="28" t="s">
        <v>2379</v>
      </c>
      <c r="I2143" s="28" t="str">
        <f>IF('Medical Examinations'!$B2143&lt;18.5, "Underweight", IF('Medical Examinations'!$B2143&lt;=24.9, "Normal Weight", IF('Medical Examinations'!$B2143&lt;=29.9, "Overweight", "Obesity")))</f>
        <v>Obesity</v>
      </c>
      <c r="J2143" s="30" t="str">
        <f>IF('Medical Examinations'!$C2143&lt;5.7, "Normal", IF('Medical Examinations'!$C2143&lt;=6.4, "Prediabetes", "Diabetes"))</f>
        <v>Normal</v>
      </c>
    </row>
    <row r="2144" spans="1:10" x14ac:dyDescent="0.3">
      <c r="A2144" s="39" t="s">
        <v>219</v>
      </c>
      <c r="B2144" s="23">
        <v>34.6</v>
      </c>
      <c r="C2144" s="23">
        <v>4.5</v>
      </c>
      <c r="D2144" s="23" t="s">
        <v>2381</v>
      </c>
      <c r="E2144" s="23" t="s">
        <v>2379</v>
      </c>
      <c r="F2144" s="23" t="s">
        <v>2379</v>
      </c>
      <c r="G2144" s="23">
        <v>0</v>
      </c>
      <c r="H2144" s="23" t="s">
        <v>2379</v>
      </c>
      <c r="I2144" s="23" t="str">
        <f>IF('Medical Examinations'!$B2144&lt;18.5, "Underweight", IF('Medical Examinations'!$B2144&lt;=24.9, "Normal Weight", IF('Medical Examinations'!$B2144&lt;=29.9, "Overweight", "Obesity")))</f>
        <v>Obesity</v>
      </c>
      <c r="J2144" s="33" t="str">
        <f>IF('Medical Examinations'!$C2144&lt;5.7, "Normal", IF('Medical Examinations'!$C2144&lt;=6.4, "Prediabetes", "Diabetes"))</f>
        <v>Normal</v>
      </c>
    </row>
    <row r="2145" spans="1:10" x14ac:dyDescent="0.3">
      <c r="A2145" s="38" t="s">
        <v>218</v>
      </c>
      <c r="B2145" s="28">
        <v>25.8</v>
      </c>
      <c r="C2145" s="28">
        <v>6.29</v>
      </c>
      <c r="D2145" s="28" t="s">
        <v>2381</v>
      </c>
      <c r="E2145" s="28" t="s">
        <v>2379</v>
      </c>
      <c r="F2145" s="28" t="s">
        <v>2379</v>
      </c>
      <c r="G2145" s="28">
        <v>0</v>
      </c>
      <c r="H2145" s="28" t="s">
        <v>2379</v>
      </c>
      <c r="I2145" s="28" t="str">
        <f>IF('Medical Examinations'!$B2145&lt;18.5, "Underweight", IF('Medical Examinations'!$B2145&lt;=24.9, "Normal Weight", IF('Medical Examinations'!$B2145&lt;=29.9, "Overweight", "Obesity")))</f>
        <v>Overweight</v>
      </c>
      <c r="J2145" s="30" t="str">
        <f>IF('Medical Examinations'!$C2145&lt;5.7, "Normal", IF('Medical Examinations'!$C2145&lt;=6.4, "Prediabetes", "Diabetes"))</f>
        <v>Prediabetes</v>
      </c>
    </row>
    <row r="2146" spans="1:10" x14ac:dyDescent="0.3">
      <c r="A2146" s="39" t="s">
        <v>217</v>
      </c>
      <c r="B2146" s="23">
        <v>35.86</v>
      </c>
      <c r="C2146" s="23">
        <v>4.33</v>
      </c>
      <c r="D2146" s="23" t="s">
        <v>2379</v>
      </c>
      <c r="E2146" s="23" t="s">
        <v>2379</v>
      </c>
      <c r="F2146" s="23" t="s">
        <v>2379</v>
      </c>
      <c r="G2146" s="23">
        <v>1</v>
      </c>
      <c r="H2146" s="23" t="s">
        <v>2379</v>
      </c>
      <c r="I2146" s="23" t="str">
        <f>IF('Medical Examinations'!$B2146&lt;18.5, "Underweight", IF('Medical Examinations'!$B2146&lt;=24.9, "Normal Weight", IF('Medical Examinations'!$B2146&lt;=29.9, "Overweight", "Obesity")))</f>
        <v>Obesity</v>
      </c>
      <c r="J2146" s="33" t="str">
        <f>IF('Medical Examinations'!$C2146&lt;5.7, "Normal", IF('Medical Examinations'!$C2146&lt;=6.4, "Prediabetes", "Diabetes"))</f>
        <v>Normal</v>
      </c>
    </row>
    <row r="2147" spans="1:10" x14ac:dyDescent="0.3">
      <c r="A2147" s="38" t="s">
        <v>216</v>
      </c>
      <c r="B2147" s="28">
        <v>40.47</v>
      </c>
      <c r="C2147" s="28">
        <v>11.15</v>
      </c>
      <c r="D2147" s="28" t="s">
        <v>2379</v>
      </c>
      <c r="E2147" s="28" t="s">
        <v>2379</v>
      </c>
      <c r="F2147" s="28" t="s">
        <v>2379</v>
      </c>
      <c r="G2147" s="28">
        <v>0</v>
      </c>
      <c r="H2147" s="28" t="s">
        <v>2379</v>
      </c>
      <c r="I2147" s="28" t="str">
        <f>IF('Medical Examinations'!$B2147&lt;18.5, "Underweight", IF('Medical Examinations'!$B2147&lt;=24.9, "Normal Weight", IF('Medical Examinations'!$B2147&lt;=29.9, "Overweight", "Obesity")))</f>
        <v>Obesity</v>
      </c>
      <c r="J2147" s="30" t="str">
        <f>IF('Medical Examinations'!$C2147&lt;5.7, "Normal", IF('Medical Examinations'!$C2147&lt;=6.4, "Prediabetes", "Diabetes"))</f>
        <v>Diabetes</v>
      </c>
    </row>
    <row r="2148" spans="1:10" x14ac:dyDescent="0.3">
      <c r="A2148" s="39" t="s">
        <v>215</v>
      </c>
      <c r="B2148" s="23">
        <v>32.01</v>
      </c>
      <c r="C2148" s="23">
        <v>6.45</v>
      </c>
      <c r="D2148" s="23" t="s">
        <v>2379</v>
      </c>
      <c r="E2148" s="23" t="s">
        <v>2379</v>
      </c>
      <c r="F2148" s="23" t="s">
        <v>2379</v>
      </c>
      <c r="G2148" s="23">
        <v>1</v>
      </c>
      <c r="H2148" s="23" t="s">
        <v>2379</v>
      </c>
      <c r="I2148" s="23" t="str">
        <f>IF('Medical Examinations'!$B2148&lt;18.5, "Underweight", IF('Medical Examinations'!$B2148&lt;=24.9, "Normal Weight", IF('Medical Examinations'!$B2148&lt;=29.9, "Overweight", "Obesity")))</f>
        <v>Obesity</v>
      </c>
      <c r="J2148" s="33" t="str">
        <f>IF('Medical Examinations'!$C2148&lt;5.7, "Normal", IF('Medical Examinations'!$C2148&lt;=6.4, "Prediabetes", "Diabetes"))</f>
        <v>Diabetes</v>
      </c>
    </row>
    <row r="2149" spans="1:10" x14ac:dyDescent="0.3">
      <c r="A2149" s="38" t="s">
        <v>214</v>
      </c>
      <c r="B2149" s="28">
        <v>33</v>
      </c>
      <c r="C2149" s="28">
        <v>9.27</v>
      </c>
      <c r="D2149" s="28" t="s">
        <v>2379</v>
      </c>
      <c r="E2149" s="28" t="s">
        <v>2379</v>
      </c>
      <c r="F2149" s="28" t="s">
        <v>2379</v>
      </c>
      <c r="G2149" s="28">
        <v>0</v>
      </c>
      <c r="H2149" s="28" t="s">
        <v>2379</v>
      </c>
      <c r="I2149" s="28" t="str">
        <f>IF('Medical Examinations'!$B2149&lt;18.5, "Underweight", IF('Medical Examinations'!$B2149&lt;=24.9, "Normal Weight", IF('Medical Examinations'!$B2149&lt;=29.9, "Overweight", "Obesity")))</f>
        <v>Obesity</v>
      </c>
      <c r="J2149" s="30" t="str">
        <f>IF('Medical Examinations'!$C2149&lt;5.7, "Normal", IF('Medical Examinations'!$C2149&lt;=6.4, "Prediabetes", "Diabetes"))</f>
        <v>Diabetes</v>
      </c>
    </row>
    <row r="2150" spans="1:10" x14ac:dyDescent="0.3">
      <c r="A2150" s="39" t="s">
        <v>213</v>
      </c>
      <c r="B2150" s="23">
        <v>29.3</v>
      </c>
      <c r="C2150" s="23">
        <v>6.15</v>
      </c>
      <c r="D2150" s="23" t="s">
        <v>2379</v>
      </c>
      <c r="E2150" s="23" t="s">
        <v>2379</v>
      </c>
      <c r="F2150" s="23" t="s">
        <v>2379</v>
      </c>
      <c r="G2150" s="23">
        <v>1</v>
      </c>
      <c r="H2150" s="23" t="s">
        <v>2379</v>
      </c>
      <c r="I2150" s="23" t="str">
        <f>IF('Medical Examinations'!$B2150&lt;18.5, "Underweight", IF('Medical Examinations'!$B2150&lt;=24.9, "Normal Weight", IF('Medical Examinations'!$B2150&lt;=29.9, "Overweight", "Obesity")))</f>
        <v>Overweight</v>
      </c>
      <c r="J2150" s="33" t="str">
        <f>IF('Medical Examinations'!$C2150&lt;5.7, "Normal", IF('Medical Examinations'!$C2150&lt;=6.4, "Prediabetes", "Diabetes"))</f>
        <v>Prediabetes</v>
      </c>
    </row>
    <row r="2151" spans="1:10" x14ac:dyDescent="0.3">
      <c r="A2151" s="38" t="s">
        <v>212</v>
      </c>
      <c r="B2151" s="28">
        <v>25.8</v>
      </c>
      <c r="C2151" s="28">
        <v>4.13</v>
      </c>
      <c r="D2151" s="28" t="s">
        <v>2379</v>
      </c>
      <c r="E2151" s="28" t="s">
        <v>2379</v>
      </c>
      <c r="F2151" s="28" t="s">
        <v>2379</v>
      </c>
      <c r="G2151" s="28">
        <v>1</v>
      </c>
      <c r="H2151" s="28" t="s">
        <v>2379</v>
      </c>
      <c r="I2151" s="28" t="str">
        <f>IF('Medical Examinations'!$B2151&lt;18.5, "Underweight", IF('Medical Examinations'!$B2151&lt;=24.9, "Normal Weight", IF('Medical Examinations'!$B2151&lt;=29.9, "Overweight", "Obesity")))</f>
        <v>Overweight</v>
      </c>
      <c r="J2151" s="30" t="str">
        <f>IF('Medical Examinations'!$C2151&lt;5.7, "Normal", IF('Medical Examinations'!$C2151&lt;=6.4, "Prediabetes", "Diabetes"))</f>
        <v>Normal</v>
      </c>
    </row>
    <row r="2152" spans="1:10" x14ac:dyDescent="0.3">
      <c r="A2152" s="39" t="s">
        <v>211</v>
      </c>
      <c r="B2152" s="23">
        <v>23.4</v>
      </c>
      <c r="C2152" s="23">
        <v>4.24</v>
      </c>
      <c r="D2152" s="23" t="s">
        <v>2379</v>
      </c>
      <c r="E2152" s="23" t="s">
        <v>2379</v>
      </c>
      <c r="F2152" s="23" t="s">
        <v>2379</v>
      </c>
      <c r="G2152" s="23">
        <v>1</v>
      </c>
      <c r="H2152" s="23" t="s">
        <v>2379</v>
      </c>
      <c r="I2152" s="23" t="str">
        <f>IF('Medical Examinations'!$B2152&lt;18.5, "Underweight", IF('Medical Examinations'!$B2152&lt;=24.9, "Normal Weight", IF('Medical Examinations'!$B2152&lt;=29.9, "Overweight", "Obesity")))</f>
        <v>Normal Weight</v>
      </c>
      <c r="J2152" s="33" t="str">
        <f>IF('Medical Examinations'!$C2152&lt;5.7, "Normal", IF('Medical Examinations'!$C2152&lt;=6.4, "Prediabetes", "Diabetes"))</f>
        <v>Normal</v>
      </c>
    </row>
    <row r="2153" spans="1:10" x14ac:dyDescent="0.3">
      <c r="A2153" s="38" t="s">
        <v>210</v>
      </c>
      <c r="B2153" s="28">
        <v>27.93</v>
      </c>
      <c r="C2153" s="28">
        <v>9.8800000000000008</v>
      </c>
      <c r="D2153" s="28" t="s">
        <v>2379</v>
      </c>
      <c r="E2153" s="28" t="s">
        <v>2379</v>
      </c>
      <c r="F2153" s="28" t="s">
        <v>2379</v>
      </c>
      <c r="G2153" s="28">
        <v>0</v>
      </c>
      <c r="H2153" s="28" t="s">
        <v>2379</v>
      </c>
      <c r="I2153" s="28" t="str">
        <f>IF('Medical Examinations'!$B2153&lt;18.5, "Underweight", IF('Medical Examinations'!$B2153&lt;=24.9, "Normal Weight", IF('Medical Examinations'!$B2153&lt;=29.9, "Overweight", "Obesity")))</f>
        <v>Overweight</v>
      </c>
      <c r="J2153" s="30" t="str">
        <f>IF('Medical Examinations'!$C2153&lt;5.7, "Normal", IF('Medical Examinations'!$C2153&lt;=6.4, "Prediabetes", "Diabetes"))</f>
        <v>Diabetes</v>
      </c>
    </row>
    <row r="2154" spans="1:10" x14ac:dyDescent="0.3">
      <c r="A2154" s="39" t="s">
        <v>209</v>
      </c>
      <c r="B2154" s="23">
        <v>22</v>
      </c>
      <c r="C2154" s="23">
        <v>9.5</v>
      </c>
      <c r="D2154" s="23" t="s">
        <v>2379</v>
      </c>
      <c r="E2154" s="23" t="s">
        <v>2379</v>
      </c>
      <c r="F2154" s="23" t="s">
        <v>2379</v>
      </c>
      <c r="G2154" s="23">
        <v>0</v>
      </c>
      <c r="H2154" s="23" t="s">
        <v>2379</v>
      </c>
      <c r="I2154" s="23" t="str">
        <f>IF('Medical Examinations'!$B2154&lt;18.5, "Underweight", IF('Medical Examinations'!$B2154&lt;=24.9, "Normal Weight", IF('Medical Examinations'!$B2154&lt;=29.9, "Overweight", "Obesity")))</f>
        <v>Normal Weight</v>
      </c>
      <c r="J2154" s="33" t="str">
        <f>IF('Medical Examinations'!$C2154&lt;5.7, "Normal", IF('Medical Examinations'!$C2154&lt;=6.4, "Prediabetes", "Diabetes"))</f>
        <v>Diabetes</v>
      </c>
    </row>
    <row r="2155" spans="1:10" x14ac:dyDescent="0.3">
      <c r="A2155" s="38" t="s">
        <v>208</v>
      </c>
      <c r="B2155" s="28">
        <v>36.86</v>
      </c>
      <c r="C2155" s="28">
        <v>4.97</v>
      </c>
      <c r="D2155" s="28" t="s">
        <v>2381</v>
      </c>
      <c r="E2155" s="28" t="s">
        <v>2379</v>
      </c>
      <c r="F2155" s="28" t="s">
        <v>2379</v>
      </c>
      <c r="G2155" s="28">
        <v>0</v>
      </c>
      <c r="H2155" s="28" t="s">
        <v>2379</v>
      </c>
      <c r="I2155" s="28" t="str">
        <f>IF('Medical Examinations'!$B2155&lt;18.5, "Underweight", IF('Medical Examinations'!$B2155&lt;=24.9, "Normal Weight", IF('Medical Examinations'!$B2155&lt;=29.9, "Overweight", "Obesity")))</f>
        <v>Obesity</v>
      </c>
      <c r="J2155" s="30" t="str">
        <f>IF('Medical Examinations'!$C2155&lt;5.7, "Normal", IF('Medical Examinations'!$C2155&lt;=6.4, "Prediabetes", "Diabetes"))</f>
        <v>Normal</v>
      </c>
    </row>
    <row r="2156" spans="1:10" x14ac:dyDescent="0.3">
      <c r="A2156" s="39" t="s">
        <v>207</v>
      </c>
      <c r="B2156" s="23">
        <v>31.254999999999999</v>
      </c>
      <c r="C2156" s="23">
        <v>5.49</v>
      </c>
      <c r="D2156" s="23" t="s">
        <v>2381</v>
      </c>
      <c r="E2156" s="23" t="s">
        <v>2379</v>
      </c>
      <c r="F2156" s="23" t="s">
        <v>2379</v>
      </c>
      <c r="G2156" s="23">
        <v>0</v>
      </c>
      <c r="H2156" s="23" t="s">
        <v>2379</v>
      </c>
      <c r="I2156" s="23" t="str">
        <f>IF('Medical Examinations'!$B2156&lt;18.5, "Underweight", IF('Medical Examinations'!$B2156&lt;=24.9, "Normal Weight", IF('Medical Examinations'!$B2156&lt;=29.9, "Overweight", "Obesity")))</f>
        <v>Obesity</v>
      </c>
      <c r="J2156" s="33" t="str">
        <f>IF('Medical Examinations'!$C2156&lt;5.7, "Normal", IF('Medical Examinations'!$C2156&lt;=6.4, "Prediabetes", "Diabetes"))</f>
        <v>Normal</v>
      </c>
    </row>
    <row r="2157" spans="1:10" x14ac:dyDescent="0.3">
      <c r="A2157" s="38" t="s">
        <v>206</v>
      </c>
      <c r="B2157" s="28">
        <v>23.06</v>
      </c>
      <c r="C2157" s="28">
        <v>4.47</v>
      </c>
      <c r="D2157" s="28" t="s">
        <v>2379</v>
      </c>
      <c r="E2157" s="28" t="s">
        <v>2379</v>
      </c>
      <c r="F2157" s="28" t="s">
        <v>2379</v>
      </c>
      <c r="G2157" s="28">
        <v>0</v>
      </c>
      <c r="H2157" s="28" t="s">
        <v>2379</v>
      </c>
      <c r="I2157" s="28" t="str">
        <f>IF('Medical Examinations'!$B2157&lt;18.5, "Underweight", IF('Medical Examinations'!$B2157&lt;=24.9, "Normal Weight", IF('Medical Examinations'!$B2157&lt;=29.9, "Overweight", "Obesity")))</f>
        <v>Normal Weight</v>
      </c>
      <c r="J2157" s="30" t="str">
        <f>IF('Medical Examinations'!$C2157&lt;5.7, "Normal", IF('Medical Examinations'!$C2157&lt;=6.4, "Prediabetes", "Diabetes"))</f>
        <v>Normal</v>
      </c>
    </row>
    <row r="2158" spans="1:10" x14ac:dyDescent="0.3">
      <c r="A2158" s="39" t="s">
        <v>205</v>
      </c>
      <c r="B2158" s="23">
        <v>28.975000000000001</v>
      </c>
      <c r="C2158" s="23">
        <v>4.34</v>
      </c>
      <c r="D2158" s="23" t="s">
        <v>2381</v>
      </c>
      <c r="E2158" s="23" t="s">
        <v>2379</v>
      </c>
      <c r="F2158" s="23" t="s">
        <v>2379</v>
      </c>
      <c r="G2158" s="23">
        <v>0</v>
      </c>
      <c r="H2158" s="23" t="s">
        <v>2379</v>
      </c>
      <c r="I2158" s="23" t="str">
        <f>IF('Medical Examinations'!$B2158&lt;18.5, "Underweight", IF('Medical Examinations'!$B2158&lt;=24.9, "Normal Weight", IF('Medical Examinations'!$B2158&lt;=29.9, "Overweight", "Obesity")))</f>
        <v>Overweight</v>
      </c>
      <c r="J2158" s="33" t="str">
        <f>IF('Medical Examinations'!$C2158&lt;5.7, "Normal", IF('Medical Examinations'!$C2158&lt;=6.4, "Prediabetes", "Diabetes"))</f>
        <v>Normal</v>
      </c>
    </row>
    <row r="2159" spans="1:10" x14ac:dyDescent="0.3">
      <c r="A2159" s="38" t="s">
        <v>204</v>
      </c>
      <c r="B2159" s="28">
        <v>33.299999999999997</v>
      </c>
      <c r="C2159" s="28">
        <v>9.49</v>
      </c>
      <c r="D2159" s="28" t="s">
        <v>2379</v>
      </c>
      <c r="E2159" s="28" t="s">
        <v>2379</v>
      </c>
      <c r="F2159" s="28" t="s">
        <v>2379</v>
      </c>
      <c r="G2159" s="28">
        <v>0</v>
      </c>
      <c r="H2159" s="28" t="s">
        <v>2379</v>
      </c>
      <c r="I2159" s="28" t="str">
        <f>IF('Medical Examinations'!$B2159&lt;18.5, "Underweight", IF('Medical Examinations'!$B2159&lt;=24.9, "Normal Weight", IF('Medical Examinations'!$B2159&lt;=29.9, "Overweight", "Obesity")))</f>
        <v>Obesity</v>
      </c>
      <c r="J2159" s="30" t="str">
        <f>IF('Medical Examinations'!$C2159&lt;5.7, "Normal", IF('Medical Examinations'!$C2159&lt;=6.4, "Prediabetes", "Diabetes"))</f>
        <v>Diabetes</v>
      </c>
    </row>
    <row r="2160" spans="1:10" x14ac:dyDescent="0.3">
      <c r="A2160" s="39" t="s">
        <v>203</v>
      </c>
      <c r="B2160" s="23">
        <v>33</v>
      </c>
      <c r="C2160" s="23">
        <v>10.16</v>
      </c>
      <c r="D2160" s="23" t="s">
        <v>2379</v>
      </c>
      <c r="E2160" s="23" t="s">
        <v>2379</v>
      </c>
      <c r="F2160" s="23" t="s">
        <v>2379</v>
      </c>
      <c r="G2160" s="23">
        <v>0</v>
      </c>
      <c r="H2160" s="23" t="s">
        <v>2379</v>
      </c>
      <c r="I2160" s="23" t="str">
        <f>IF('Medical Examinations'!$B2160&lt;18.5, "Underweight", IF('Medical Examinations'!$B2160&lt;=24.9, "Normal Weight", IF('Medical Examinations'!$B2160&lt;=29.9, "Overweight", "Obesity")))</f>
        <v>Obesity</v>
      </c>
      <c r="J2160" s="33" t="str">
        <f>IF('Medical Examinations'!$C2160&lt;5.7, "Normal", IF('Medical Examinations'!$C2160&lt;=6.4, "Prediabetes", "Diabetes"))</f>
        <v>Diabetes</v>
      </c>
    </row>
    <row r="2161" spans="1:10" x14ac:dyDescent="0.3">
      <c r="A2161" s="38" t="s">
        <v>202</v>
      </c>
      <c r="B2161" s="28">
        <v>31.46</v>
      </c>
      <c r="C2161" s="28">
        <v>11.19</v>
      </c>
      <c r="D2161" s="28" t="s">
        <v>2379</v>
      </c>
      <c r="E2161" s="28" t="s">
        <v>2379</v>
      </c>
      <c r="F2161" s="28" t="s">
        <v>2379</v>
      </c>
      <c r="G2161" s="28">
        <v>0</v>
      </c>
      <c r="H2161" s="28" t="s">
        <v>2379</v>
      </c>
      <c r="I2161" s="28" t="str">
        <f>IF('Medical Examinations'!$B2161&lt;18.5, "Underweight", IF('Medical Examinations'!$B2161&lt;=24.9, "Normal Weight", IF('Medical Examinations'!$B2161&lt;=29.9, "Overweight", "Obesity")))</f>
        <v>Obesity</v>
      </c>
      <c r="J2161" s="30" t="str">
        <f>IF('Medical Examinations'!$C2161&lt;5.7, "Normal", IF('Medical Examinations'!$C2161&lt;=6.4, "Prediabetes", "Diabetes"))</f>
        <v>Diabetes</v>
      </c>
    </row>
    <row r="2162" spans="1:10" x14ac:dyDescent="0.3">
      <c r="A2162" s="39" t="s">
        <v>201</v>
      </c>
      <c r="B2162" s="23">
        <v>29.6</v>
      </c>
      <c r="C2162" s="23">
        <v>11.03</v>
      </c>
      <c r="D2162" s="23" t="s">
        <v>2379</v>
      </c>
      <c r="E2162" s="23" t="s">
        <v>2379</v>
      </c>
      <c r="F2162" s="23" t="s">
        <v>2379</v>
      </c>
      <c r="G2162" s="23">
        <v>0</v>
      </c>
      <c r="H2162" s="23" t="s">
        <v>2379</v>
      </c>
      <c r="I2162" s="23" t="str">
        <f>IF('Medical Examinations'!$B2162&lt;18.5, "Underweight", IF('Medical Examinations'!$B2162&lt;=24.9, "Normal Weight", IF('Medical Examinations'!$B2162&lt;=29.9, "Overweight", "Obesity")))</f>
        <v>Overweight</v>
      </c>
      <c r="J2162" s="33" t="str">
        <f>IF('Medical Examinations'!$C2162&lt;5.7, "Normal", IF('Medical Examinations'!$C2162&lt;=6.4, "Prediabetes", "Diabetes"))</f>
        <v>Diabetes</v>
      </c>
    </row>
    <row r="2163" spans="1:10" x14ac:dyDescent="0.3">
      <c r="A2163" s="38" t="s">
        <v>200</v>
      </c>
      <c r="B2163" s="28">
        <v>22.05</v>
      </c>
      <c r="C2163" s="28">
        <v>4.43</v>
      </c>
      <c r="D2163" s="28" t="s">
        <v>2381</v>
      </c>
      <c r="E2163" s="28" t="s">
        <v>2379</v>
      </c>
      <c r="F2163" s="28" t="s">
        <v>2379</v>
      </c>
      <c r="G2163" s="28">
        <v>0</v>
      </c>
      <c r="H2163" s="28" t="s">
        <v>2379</v>
      </c>
      <c r="I2163" s="28" t="str">
        <f>IF('Medical Examinations'!$B2163&lt;18.5, "Underweight", IF('Medical Examinations'!$B2163&lt;=24.9, "Normal Weight", IF('Medical Examinations'!$B2163&lt;=29.9, "Overweight", "Obesity")))</f>
        <v>Normal Weight</v>
      </c>
      <c r="J2163" s="30" t="str">
        <f>IF('Medical Examinations'!$C2163&lt;5.7, "Normal", IF('Medical Examinations'!$C2163&lt;=6.4, "Prediabetes", "Diabetes"))</f>
        <v>Normal</v>
      </c>
    </row>
    <row r="2164" spans="1:10" x14ac:dyDescent="0.3">
      <c r="A2164" s="39" t="s">
        <v>198</v>
      </c>
      <c r="B2164" s="23">
        <v>27.06</v>
      </c>
      <c r="C2164" s="23">
        <v>6.14</v>
      </c>
      <c r="D2164" s="23" t="s">
        <v>2379</v>
      </c>
      <c r="E2164" s="23" t="s">
        <v>2380</v>
      </c>
      <c r="F2164" s="23" t="s">
        <v>2379</v>
      </c>
      <c r="G2164" s="23">
        <v>1</v>
      </c>
      <c r="H2164" s="23" t="s">
        <v>2379</v>
      </c>
      <c r="I2164" s="23" t="str">
        <f>IF('Medical Examinations'!$B2164&lt;18.5, "Underweight", IF('Medical Examinations'!$B2164&lt;=24.9, "Normal Weight", IF('Medical Examinations'!$B2164&lt;=29.9, "Overweight", "Obesity")))</f>
        <v>Overweight</v>
      </c>
      <c r="J2164" s="33" t="str">
        <f>IF('Medical Examinations'!$C2164&lt;5.7, "Normal", IF('Medical Examinations'!$C2164&lt;=6.4, "Prediabetes", "Diabetes"))</f>
        <v>Prediabetes</v>
      </c>
    </row>
    <row r="2165" spans="1:10" x14ac:dyDescent="0.3">
      <c r="A2165" s="38" t="s">
        <v>197</v>
      </c>
      <c r="B2165" s="28">
        <v>20.49</v>
      </c>
      <c r="C2165" s="28">
        <v>4.87</v>
      </c>
      <c r="D2165" s="28" t="s">
        <v>2379</v>
      </c>
      <c r="E2165" s="28" t="s">
        <v>2379</v>
      </c>
      <c r="F2165" s="28" t="s">
        <v>2379</v>
      </c>
      <c r="G2165" s="28">
        <v>0</v>
      </c>
      <c r="H2165" s="28" t="s">
        <v>2379</v>
      </c>
      <c r="I2165" s="28" t="str">
        <f>IF('Medical Examinations'!$B2165&lt;18.5, "Underweight", IF('Medical Examinations'!$B2165&lt;=24.9, "Normal Weight", IF('Medical Examinations'!$B2165&lt;=29.9, "Overweight", "Obesity")))</f>
        <v>Normal Weight</v>
      </c>
      <c r="J2165" s="30" t="str">
        <f>IF('Medical Examinations'!$C2165&lt;5.7, "Normal", IF('Medical Examinations'!$C2165&lt;=6.4, "Prediabetes", "Diabetes"))</f>
        <v>Normal</v>
      </c>
    </row>
    <row r="2166" spans="1:10" x14ac:dyDescent="0.3">
      <c r="A2166" s="39" t="s">
        <v>196</v>
      </c>
      <c r="B2166" s="23">
        <v>28.4</v>
      </c>
      <c r="C2166" s="23">
        <v>4.3</v>
      </c>
      <c r="D2166" s="23" t="s">
        <v>2379</v>
      </c>
      <c r="E2166" s="23" t="s">
        <v>2379</v>
      </c>
      <c r="F2166" s="23" t="s">
        <v>2381</v>
      </c>
      <c r="G2166" s="23">
        <v>1</v>
      </c>
      <c r="H2166" s="23" t="s">
        <v>2379</v>
      </c>
      <c r="I2166" s="23" t="str">
        <f>IF('Medical Examinations'!$B2166&lt;18.5, "Underweight", IF('Medical Examinations'!$B2166&lt;=24.9, "Normal Weight", IF('Medical Examinations'!$B2166&lt;=29.9, "Overweight", "Obesity")))</f>
        <v>Overweight</v>
      </c>
      <c r="J2166" s="33" t="str">
        <f>IF('Medical Examinations'!$C2166&lt;5.7, "Normal", IF('Medical Examinations'!$C2166&lt;=6.4, "Prediabetes", "Diabetes"))</f>
        <v>Normal</v>
      </c>
    </row>
    <row r="2167" spans="1:10" x14ac:dyDescent="0.3">
      <c r="A2167" s="38" t="s">
        <v>195</v>
      </c>
      <c r="B2167" s="28">
        <v>41.91</v>
      </c>
      <c r="C2167" s="28">
        <v>6.19</v>
      </c>
      <c r="D2167" s="28" t="s">
        <v>2379</v>
      </c>
      <c r="E2167" s="28" t="s">
        <v>2379</v>
      </c>
      <c r="F2167" s="28" t="s">
        <v>2379</v>
      </c>
      <c r="G2167" s="28">
        <v>0</v>
      </c>
      <c r="H2167" s="28" t="s">
        <v>2379</v>
      </c>
      <c r="I2167" s="28" t="str">
        <f>IF('Medical Examinations'!$B2167&lt;18.5, "Underweight", IF('Medical Examinations'!$B2167&lt;=24.9, "Normal Weight", IF('Medical Examinations'!$B2167&lt;=29.9, "Overweight", "Obesity")))</f>
        <v>Obesity</v>
      </c>
      <c r="J2167" s="30" t="str">
        <f>IF('Medical Examinations'!$C2167&lt;5.7, "Normal", IF('Medical Examinations'!$C2167&lt;=6.4, "Prediabetes", "Diabetes"))</f>
        <v>Prediabetes</v>
      </c>
    </row>
    <row r="2168" spans="1:10" x14ac:dyDescent="0.3">
      <c r="A2168" s="39" t="s">
        <v>194</v>
      </c>
      <c r="B2168" s="23">
        <v>24.6</v>
      </c>
      <c r="C2168" s="23">
        <v>6.19</v>
      </c>
      <c r="D2168" s="23" t="s">
        <v>2379</v>
      </c>
      <c r="E2168" s="23" t="s">
        <v>2379</v>
      </c>
      <c r="F2168" s="23" t="s">
        <v>2381</v>
      </c>
      <c r="G2168" s="23">
        <v>1</v>
      </c>
      <c r="H2168" s="23" t="s">
        <v>2379</v>
      </c>
      <c r="I2168" s="23" t="str">
        <f>IF('Medical Examinations'!$B2168&lt;18.5, "Underweight", IF('Medical Examinations'!$B2168&lt;=24.9, "Normal Weight", IF('Medical Examinations'!$B2168&lt;=29.9, "Overweight", "Obesity")))</f>
        <v>Normal Weight</v>
      </c>
      <c r="J2168" s="33" t="str">
        <f>IF('Medical Examinations'!$C2168&lt;5.7, "Normal", IF('Medical Examinations'!$C2168&lt;=6.4, "Prediabetes", "Diabetes"))</f>
        <v>Prediabetes</v>
      </c>
    </row>
    <row r="2169" spans="1:10" x14ac:dyDescent="0.3">
      <c r="A2169" s="38" t="s">
        <v>193</v>
      </c>
      <c r="B2169" s="28">
        <v>20.9</v>
      </c>
      <c r="C2169" s="28">
        <v>5.12</v>
      </c>
      <c r="D2169" s="28" t="s">
        <v>2379</v>
      </c>
      <c r="E2169" s="28" t="s">
        <v>2379</v>
      </c>
      <c r="F2169" s="28" t="s">
        <v>2381</v>
      </c>
      <c r="G2169" s="28">
        <v>1</v>
      </c>
      <c r="H2169" s="28" t="s">
        <v>2379</v>
      </c>
      <c r="I2169" s="28" t="str">
        <f>IF('Medical Examinations'!$B2169&lt;18.5, "Underweight", IF('Medical Examinations'!$B2169&lt;=24.9, "Normal Weight", IF('Medical Examinations'!$B2169&lt;=29.9, "Overweight", "Obesity")))</f>
        <v>Normal Weight</v>
      </c>
      <c r="J2169" s="30" t="str">
        <f>IF('Medical Examinations'!$C2169&lt;5.7, "Normal", IF('Medical Examinations'!$C2169&lt;=6.4, "Prediabetes", "Diabetes"))</f>
        <v>Normal</v>
      </c>
    </row>
    <row r="2170" spans="1:10" x14ac:dyDescent="0.3">
      <c r="A2170" s="39" t="s">
        <v>192</v>
      </c>
      <c r="B2170" s="23">
        <v>34.4</v>
      </c>
      <c r="C2170" s="23">
        <v>4.04</v>
      </c>
      <c r="D2170" s="23" t="s">
        <v>2379</v>
      </c>
      <c r="E2170" s="23" t="s">
        <v>2379</v>
      </c>
      <c r="F2170" s="23" t="s">
        <v>2379</v>
      </c>
      <c r="G2170" s="23">
        <v>0</v>
      </c>
      <c r="H2170" s="23" t="s">
        <v>2379</v>
      </c>
      <c r="I2170" s="23" t="str">
        <f>IF('Medical Examinations'!$B2170&lt;18.5, "Underweight", IF('Medical Examinations'!$B2170&lt;=24.9, "Normal Weight", IF('Medical Examinations'!$B2170&lt;=29.9, "Overweight", "Obesity")))</f>
        <v>Obesity</v>
      </c>
      <c r="J2170" s="33" t="str">
        <f>IF('Medical Examinations'!$C2170&lt;5.7, "Normal", IF('Medical Examinations'!$C2170&lt;=6.4, "Prediabetes", "Diabetes"))</f>
        <v>Normal</v>
      </c>
    </row>
    <row r="2171" spans="1:10" x14ac:dyDescent="0.3">
      <c r="A2171" s="38" t="s">
        <v>191</v>
      </c>
      <c r="B2171" s="28">
        <v>32.56</v>
      </c>
      <c r="C2171" s="28">
        <v>5.36</v>
      </c>
      <c r="D2171" s="28" t="s">
        <v>2379</v>
      </c>
      <c r="E2171" s="28" t="s">
        <v>2379</v>
      </c>
      <c r="F2171" s="28" t="s">
        <v>2379</v>
      </c>
      <c r="G2171" s="28">
        <v>0</v>
      </c>
      <c r="H2171" s="28" t="s">
        <v>2379</v>
      </c>
      <c r="I2171" s="28" t="str">
        <f>IF('Medical Examinations'!$B2171&lt;18.5, "Underweight", IF('Medical Examinations'!$B2171&lt;=24.9, "Normal Weight", IF('Medical Examinations'!$B2171&lt;=29.9, "Overweight", "Obesity")))</f>
        <v>Obesity</v>
      </c>
      <c r="J2171" s="30" t="str">
        <f>IF('Medical Examinations'!$C2171&lt;5.7, "Normal", IF('Medical Examinations'!$C2171&lt;=6.4, "Prediabetes", "Diabetes"))</f>
        <v>Normal</v>
      </c>
    </row>
    <row r="2172" spans="1:10" x14ac:dyDescent="0.3">
      <c r="A2172" s="39" t="s">
        <v>190</v>
      </c>
      <c r="B2172" s="23">
        <v>27.98</v>
      </c>
      <c r="C2172" s="23">
        <v>4.38</v>
      </c>
      <c r="D2172" s="23" t="s">
        <v>2379</v>
      </c>
      <c r="E2172" s="23" t="s">
        <v>2380</v>
      </c>
      <c r="F2172" s="23" t="s">
        <v>2379</v>
      </c>
      <c r="G2172" s="23">
        <v>1</v>
      </c>
      <c r="H2172" s="23" t="s">
        <v>2379</v>
      </c>
      <c r="I2172" s="23" t="str">
        <f>IF('Medical Examinations'!$B2172&lt;18.5, "Underweight", IF('Medical Examinations'!$B2172&lt;=24.9, "Normal Weight", IF('Medical Examinations'!$B2172&lt;=29.9, "Overweight", "Obesity")))</f>
        <v>Overweight</v>
      </c>
      <c r="J2172" s="33" t="str">
        <f>IF('Medical Examinations'!$C2172&lt;5.7, "Normal", IF('Medical Examinations'!$C2172&lt;=6.4, "Prediabetes", "Diabetes"))</f>
        <v>Normal</v>
      </c>
    </row>
    <row r="2173" spans="1:10" x14ac:dyDescent="0.3">
      <c r="A2173" s="38" t="s">
        <v>189</v>
      </c>
      <c r="B2173" s="28">
        <v>26.51</v>
      </c>
      <c r="C2173" s="28">
        <v>4.58</v>
      </c>
      <c r="D2173" s="28" t="s">
        <v>2379</v>
      </c>
      <c r="E2173" s="28" t="s">
        <v>2379</v>
      </c>
      <c r="F2173" s="28" t="s">
        <v>2379</v>
      </c>
      <c r="G2173" s="28">
        <v>0</v>
      </c>
      <c r="H2173" s="28" t="s">
        <v>2379</v>
      </c>
      <c r="I2173" s="28" t="str">
        <f>IF('Medical Examinations'!$B2173&lt;18.5, "Underweight", IF('Medical Examinations'!$B2173&lt;=24.9, "Normal Weight", IF('Medical Examinations'!$B2173&lt;=29.9, "Overweight", "Obesity")))</f>
        <v>Overweight</v>
      </c>
      <c r="J2173" s="30" t="str">
        <f>IF('Medical Examinations'!$C2173&lt;5.7, "Normal", IF('Medical Examinations'!$C2173&lt;=6.4, "Prediabetes", "Diabetes"))</f>
        <v>Normal</v>
      </c>
    </row>
    <row r="2174" spans="1:10" x14ac:dyDescent="0.3">
      <c r="A2174" s="39" t="s">
        <v>188</v>
      </c>
      <c r="B2174" s="23">
        <v>29.734999999999999</v>
      </c>
      <c r="C2174" s="23">
        <v>11.92</v>
      </c>
      <c r="D2174" s="23" t="s">
        <v>2379</v>
      </c>
      <c r="E2174" s="23" t="s">
        <v>2379</v>
      </c>
      <c r="F2174" s="23" t="s">
        <v>2379</v>
      </c>
      <c r="G2174" s="23">
        <v>0</v>
      </c>
      <c r="H2174" s="23" t="s">
        <v>2379</v>
      </c>
      <c r="I2174" s="23" t="str">
        <f>IF('Medical Examinations'!$B2174&lt;18.5, "Underweight", IF('Medical Examinations'!$B2174&lt;=24.9, "Normal Weight", IF('Medical Examinations'!$B2174&lt;=29.9, "Overweight", "Obesity")))</f>
        <v>Overweight</v>
      </c>
      <c r="J2174" s="33" t="str">
        <f>IF('Medical Examinations'!$C2174&lt;5.7, "Normal", IF('Medical Examinations'!$C2174&lt;=6.4, "Prediabetes", "Diabetes"))</f>
        <v>Diabetes</v>
      </c>
    </row>
    <row r="2175" spans="1:10" x14ac:dyDescent="0.3">
      <c r="A2175" s="38" t="s">
        <v>187</v>
      </c>
      <c r="B2175" s="28">
        <v>40.5</v>
      </c>
      <c r="C2175" s="28">
        <v>5.4</v>
      </c>
      <c r="D2175" s="28" t="s">
        <v>2379</v>
      </c>
      <c r="E2175" s="28" t="s">
        <v>2379</v>
      </c>
      <c r="F2175" s="28" t="s">
        <v>2381</v>
      </c>
      <c r="G2175" s="28">
        <v>1</v>
      </c>
      <c r="H2175" s="28" t="s">
        <v>2379</v>
      </c>
      <c r="I2175" s="28" t="str">
        <f>IF('Medical Examinations'!$B2175&lt;18.5, "Underweight", IF('Medical Examinations'!$B2175&lt;=24.9, "Normal Weight", IF('Medical Examinations'!$B2175&lt;=29.9, "Overweight", "Obesity")))</f>
        <v>Obesity</v>
      </c>
      <c r="J2175" s="30" t="str">
        <f>IF('Medical Examinations'!$C2175&lt;5.7, "Normal", IF('Medical Examinations'!$C2175&lt;=6.4, "Prediabetes", "Diabetes"))</f>
        <v>Normal</v>
      </c>
    </row>
    <row r="2176" spans="1:10" x14ac:dyDescent="0.3">
      <c r="A2176" s="39" t="s">
        <v>186</v>
      </c>
      <c r="B2176" s="23">
        <v>25.64</v>
      </c>
      <c r="C2176" s="23">
        <v>4.76</v>
      </c>
      <c r="D2176" s="23" t="s">
        <v>2379</v>
      </c>
      <c r="E2176" s="23" t="s">
        <v>2379</v>
      </c>
      <c r="F2176" s="23" t="s">
        <v>2379</v>
      </c>
      <c r="G2176" s="23">
        <v>1</v>
      </c>
      <c r="H2176" s="23" t="s">
        <v>2379</v>
      </c>
      <c r="I2176" s="23" t="str">
        <f>IF('Medical Examinations'!$B2176&lt;18.5, "Underweight", IF('Medical Examinations'!$B2176&lt;=24.9, "Normal Weight", IF('Medical Examinations'!$B2176&lt;=29.9, "Overweight", "Obesity")))</f>
        <v>Overweight</v>
      </c>
      <c r="J2176" s="33" t="str">
        <f>IF('Medical Examinations'!$C2176&lt;5.7, "Normal", IF('Medical Examinations'!$C2176&lt;=6.4, "Prediabetes", "Diabetes"))</f>
        <v>Normal</v>
      </c>
    </row>
    <row r="2177" spans="1:10" x14ac:dyDescent="0.3">
      <c r="A2177" s="38" t="s">
        <v>185</v>
      </c>
      <c r="B2177" s="28">
        <v>32.9</v>
      </c>
      <c r="C2177" s="28">
        <v>4.78</v>
      </c>
      <c r="D2177" s="28" t="s">
        <v>2379</v>
      </c>
      <c r="E2177" s="28" t="s">
        <v>2379</v>
      </c>
      <c r="F2177" s="28" t="s">
        <v>2381</v>
      </c>
      <c r="G2177" s="28">
        <v>1</v>
      </c>
      <c r="H2177" s="28" t="s">
        <v>2379</v>
      </c>
      <c r="I2177" s="28" t="str">
        <f>IF('Medical Examinations'!$B2177&lt;18.5, "Underweight", IF('Medical Examinations'!$B2177&lt;=24.9, "Normal Weight", IF('Medical Examinations'!$B2177&lt;=29.9, "Overweight", "Obesity")))</f>
        <v>Obesity</v>
      </c>
      <c r="J2177" s="30" t="str">
        <f>IF('Medical Examinations'!$C2177&lt;5.7, "Normal", IF('Medical Examinations'!$C2177&lt;=6.4, "Prediabetes", "Diabetes"))</f>
        <v>Normal</v>
      </c>
    </row>
    <row r="2178" spans="1:10" x14ac:dyDescent="0.3">
      <c r="A2178" s="39" t="s">
        <v>184</v>
      </c>
      <c r="B2178" s="23">
        <v>29.8</v>
      </c>
      <c r="C2178" s="23">
        <v>4.26</v>
      </c>
      <c r="D2178" s="23" t="s">
        <v>2379</v>
      </c>
      <c r="E2178" s="23" t="s">
        <v>2379</v>
      </c>
      <c r="F2178" s="23" t="s">
        <v>2381</v>
      </c>
      <c r="G2178" s="23">
        <v>1</v>
      </c>
      <c r="H2178" s="23" t="s">
        <v>2379</v>
      </c>
      <c r="I2178" s="23" t="str">
        <f>IF('Medical Examinations'!$B2178&lt;18.5, "Underweight", IF('Medical Examinations'!$B2178&lt;=24.9, "Normal Weight", IF('Medical Examinations'!$B2178&lt;=29.9, "Overweight", "Obesity")))</f>
        <v>Overweight</v>
      </c>
      <c r="J2178" s="33" t="str">
        <f>IF('Medical Examinations'!$C2178&lt;5.7, "Normal", IF('Medical Examinations'!$C2178&lt;=6.4, "Prediabetes", "Diabetes"))</f>
        <v>Normal</v>
      </c>
    </row>
    <row r="2179" spans="1:10" x14ac:dyDescent="0.3">
      <c r="A2179" s="38" t="s">
        <v>183</v>
      </c>
      <c r="B2179" s="28">
        <v>28.9</v>
      </c>
      <c r="C2179" s="28">
        <v>5.85</v>
      </c>
      <c r="D2179" s="28" t="s">
        <v>2379</v>
      </c>
      <c r="E2179" s="28" t="s">
        <v>2379</v>
      </c>
      <c r="F2179" s="28" t="s">
        <v>2381</v>
      </c>
      <c r="G2179" s="28">
        <v>1</v>
      </c>
      <c r="H2179" s="28" t="s">
        <v>2379</v>
      </c>
      <c r="I2179" s="28" t="str">
        <f>IF('Medical Examinations'!$B2179&lt;18.5, "Underweight", IF('Medical Examinations'!$B2179&lt;=24.9, "Normal Weight", IF('Medical Examinations'!$B2179&lt;=29.9, "Overweight", "Obesity")))</f>
        <v>Overweight</v>
      </c>
      <c r="J2179" s="30" t="str">
        <f>IF('Medical Examinations'!$C2179&lt;5.7, "Normal", IF('Medical Examinations'!$C2179&lt;=6.4, "Prediabetes", "Diabetes"))</f>
        <v>Prediabetes</v>
      </c>
    </row>
    <row r="2180" spans="1:10" x14ac:dyDescent="0.3">
      <c r="A2180" s="39" t="s">
        <v>182</v>
      </c>
      <c r="B2180" s="23">
        <v>24.7</v>
      </c>
      <c r="C2180" s="23">
        <v>5.32</v>
      </c>
      <c r="D2180" s="23" t="s">
        <v>2379</v>
      </c>
      <c r="E2180" s="23" t="s">
        <v>2379</v>
      </c>
      <c r="F2180" s="23" t="s">
        <v>2381</v>
      </c>
      <c r="G2180" s="23">
        <v>1</v>
      </c>
      <c r="H2180" s="23" t="s">
        <v>2379</v>
      </c>
      <c r="I2180" s="23" t="str">
        <f>IF('Medical Examinations'!$B2180&lt;18.5, "Underweight", IF('Medical Examinations'!$B2180&lt;=24.9, "Normal Weight", IF('Medical Examinations'!$B2180&lt;=29.9, "Overweight", "Obesity")))</f>
        <v>Normal Weight</v>
      </c>
      <c r="J2180" s="33" t="str">
        <f>IF('Medical Examinations'!$C2180&lt;5.7, "Normal", IF('Medical Examinations'!$C2180&lt;=6.4, "Prediabetes", "Diabetes"))</f>
        <v>Normal</v>
      </c>
    </row>
    <row r="2181" spans="1:10" x14ac:dyDescent="0.3">
      <c r="A2181" s="38" t="s">
        <v>181</v>
      </c>
      <c r="B2181" s="28">
        <v>20.6</v>
      </c>
      <c r="C2181" s="28">
        <v>5.14</v>
      </c>
      <c r="D2181" s="28" t="s">
        <v>2379</v>
      </c>
      <c r="E2181" s="28" t="s">
        <v>2379</v>
      </c>
      <c r="F2181" s="28" t="s">
        <v>2381</v>
      </c>
      <c r="G2181" s="28">
        <v>1</v>
      </c>
      <c r="H2181" s="28" t="s">
        <v>2379</v>
      </c>
      <c r="I2181" s="28" t="str">
        <f>IF('Medical Examinations'!$B2181&lt;18.5, "Underweight", IF('Medical Examinations'!$B2181&lt;=24.9, "Normal Weight", IF('Medical Examinations'!$B2181&lt;=29.9, "Overweight", "Obesity")))</f>
        <v>Normal Weight</v>
      </c>
      <c r="J2181" s="30" t="str">
        <f>IF('Medical Examinations'!$C2181&lt;5.7, "Normal", IF('Medical Examinations'!$C2181&lt;=6.4, "Prediabetes", "Diabetes"))</f>
        <v>Normal</v>
      </c>
    </row>
    <row r="2182" spans="1:10" x14ac:dyDescent="0.3">
      <c r="A2182" s="39" t="s">
        <v>180</v>
      </c>
      <c r="B2182" s="23">
        <v>18.600000000000001</v>
      </c>
      <c r="C2182" s="23">
        <v>5</v>
      </c>
      <c r="D2182" s="23" t="s">
        <v>2379</v>
      </c>
      <c r="E2182" s="23" t="s">
        <v>2379</v>
      </c>
      <c r="F2182" s="23" t="s">
        <v>2381</v>
      </c>
      <c r="G2182" s="23">
        <v>1</v>
      </c>
      <c r="H2182" s="23" t="s">
        <v>2379</v>
      </c>
      <c r="I2182" s="23" t="str">
        <f>IF('Medical Examinations'!$B2182&lt;18.5, "Underweight", IF('Medical Examinations'!$B2182&lt;=24.9, "Normal Weight", IF('Medical Examinations'!$B2182&lt;=29.9, "Overweight", "Obesity")))</f>
        <v>Normal Weight</v>
      </c>
      <c r="J2182" s="33" t="str">
        <f>IF('Medical Examinations'!$C2182&lt;5.7, "Normal", IF('Medical Examinations'!$C2182&lt;=6.4, "Prediabetes", "Diabetes"))</f>
        <v>Normal</v>
      </c>
    </row>
    <row r="2183" spans="1:10" x14ac:dyDescent="0.3">
      <c r="A2183" s="38" t="s">
        <v>179</v>
      </c>
      <c r="B2183" s="28">
        <v>17.8</v>
      </c>
      <c r="C2183" s="28">
        <v>4.55</v>
      </c>
      <c r="D2183" s="28" t="s">
        <v>2379</v>
      </c>
      <c r="E2183" s="28" t="s">
        <v>2379</v>
      </c>
      <c r="F2183" s="28" t="s">
        <v>2381</v>
      </c>
      <c r="G2183" s="28">
        <v>1</v>
      </c>
      <c r="H2183" s="28" t="s">
        <v>2379</v>
      </c>
      <c r="I2183" s="28" t="str">
        <f>IF('Medical Examinations'!$B2183&lt;18.5, "Underweight", IF('Medical Examinations'!$B2183&lt;=24.9, "Normal Weight", IF('Medical Examinations'!$B2183&lt;=29.9, "Overweight", "Obesity")))</f>
        <v>Underweight</v>
      </c>
      <c r="J2183" s="30" t="str">
        <f>IF('Medical Examinations'!$C2183&lt;5.7, "Normal", IF('Medical Examinations'!$C2183&lt;=6.4, "Prediabetes", "Diabetes"))</f>
        <v>Normal</v>
      </c>
    </row>
    <row r="2184" spans="1:10" x14ac:dyDescent="0.3">
      <c r="A2184" s="39" t="s">
        <v>178</v>
      </c>
      <c r="B2184" s="23">
        <v>35.200000000000003</v>
      </c>
      <c r="C2184" s="23">
        <v>5.97</v>
      </c>
      <c r="D2184" s="23" t="s">
        <v>2379</v>
      </c>
      <c r="E2184" s="23" t="s">
        <v>2380</v>
      </c>
      <c r="F2184" s="23" t="s">
        <v>2379</v>
      </c>
      <c r="G2184" s="23">
        <v>1</v>
      </c>
      <c r="H2184" s="23" t="s">
        <v>2379</v>
      </c>
      <c r="I2184" s="23" t="str">
        <f>IF('Medical Examinations'!$B2184&lt;18.5, "Underweight", IF('Medical Examinations'!$B2184&lt;=24.9, "Normal Weight", IF('Medical Examinations'!$B2184&lt;=29.9, "Overweight", "Obesity")))</f>
        <v>Obesity</v>
      </c>
      <c r="J2184" s="33" t="str">
        <f>IF('Medical Examinations'!$C2184&lt;5.7, "Normal", IF('Medical Examinations'!$C2184&lt;=6.4, "Prediabetes", "Diabetes"))</f>
        <v>Prediabetes</v>
      </c>
    </row>
    <row r="2185" spans="1:10" x14ac:dyDescent="0.3">
      <c r="A2185" s="38" t="s">
        <v>177</v>
      </c>
      <c r="B2185" s="28">
        <v>33.770000000000003</v>
      </c>
      <c r="C2185" s="28">
        <v>4.0199999999999996</v>
      </c>
      <c r="D2185" s="28" t="s">
        <v>2379</v>
      </c>
      <c r="E2185" s="28" t="s">
        <v>2380</v>
      </c>
      <c r="F2185" s="28" t="s">
        <v>2379</v>
      </c>
      <c r="G2185" s="28">
        <v>1</v>
      </c>
      <c r="H2185" s="28" t="s">
        <v>2379</v>
      </c>
      <c r="I2185" s="28" t="str">
        <f>IF('Medical Examinations'!$B2185&lt;18.5, "Underweight", IF('Medical Examinations'!$B2185&lt;=24.9, "Normal Weight", IF('Medical Examinations'!$B2185&lt;=29.9, "Overweight", "Obesity")))</f>
        <v>Obesity</v>
      </c>
      <c r="J2185" s="30" t="str">
        <f>IF('Medical Examinations'!$C2185&lt;5.7, "Normal", IF('Medical Examinations'!$C2185&lt;=6.4, "Prediabetes", "Diabetes"))</f>
        <v>Normal</v>
      </c>
    </row>
    <row r="2186" spans="1:10" x14ac:dyDescent="0.3">
      <c r="A2186" s="39" t="s">
        <v>176</v>
      </c>
      <c r="B2186" s="23">
        <v>30.03</v>
      </c>
      <c r="C2186" s="23">
        <v>4.04</v>
      </c>
      <c r="D2186" s="23" t="s">
        <v>2379</v>
      </c>
      <c r="E2186" s="23" t="s">
        <v>2380</v>
      </c>
      <c r="F2186" s="23" t="s">
        <v>2379</v>
      </c>
      <c r="G2186" s="23">
        <v>1</v>
      </c>
      <c r="H2186" s="23" t="s">
        <v>2379</v>
      </c>
      <c r="I2186" s="23" t="str">
        <f>IF('Medical Examinations'!$B2186&lt;18.5, "Underweight", IF('Medical Examinations'!$B2186&lt;=24.9, "Normal Weight", IF('Medical Examinations'!$B2186&lt;=29.9, "Overweight", "Obesity")))</f>
        <v>Obesity</v>
      </c>
      <c r="J2186" s="33" t="str">
        <f>IF('Medical Examinations'!$C2186&lt;5.7, "Normal", IF('Medical Examinations'!$C2186&lt;=6.4, "Prediabetes", "Diabetes"))</f>
        <v>Normal</v>
      </c>
    </row>
    <row r="2187" spans="1:10" x14ac:dyDescent="0.3">
      <c r="A2187" s="38" t="s">
        <v>175</v>
      </c>
      <c r="B2187" s="28">
        <v>29.37</v>
      </c>
      <c r="C2187" s="28">
        <v>5.54</v>
      </c>
      <c r="D2187" s="28" t="s">
        <v>2379</v>
      </c>
      <c r="E2187" s="28" t="s">
        <v>2380</v>
      </c>
      <c r="F2187" s="28" t="s">
        <v>2379</v>
      </c>
      <c r="G2187" s="28">
        <v>1</v>
      </c>
      <c r="H2187" s="28" t="s">
        <v>2379</v>
      </c>
      <c r="I2187" s="28" t="str">
        <f>IF('Medical Examinations'!$B2187&lt;18.5, "Underweight", IF('Medical Examinations'!$B2187&lt;=24.9, "Normal Weight", IF('Medical Examinations'!$B2187&lt;=29.9, "Overweight", "Obesity")))</f>
        <v>Overweight</v>
      </c>
      <c r="J2187" s="30" t="str">
        <f>IF('Medical Examinations'!$C2187&lt;5.7, "Normal", IF('Medical Examinations'!$C2187&lt;=6.4, "Prediabetes", "Diabetes"))</f>
        <v>Normal</v>
      </c>
    </row>
    <row r="2188" spans="1:10" x14ac:dyDescent="0.3">
      <c r="A2188" s="39" t="s">
        <v>174</v>
      </c>
      <c r="B2188" s="23">
        <v>28.5</v>
      </c>
      <c r="C2188" s="23">
        <v>4.03</v>
      </c>
      <c r="D2188" s="23" t="s">
        <v>2379</v>
      </c>
      <c r="E2188" s="23" t="s">
        <v>2380</v>
      </c>
      <c r="F2188" s="23" t="s">
        <v>2379</v>
      </c>
      <c r="G2188" s="23">
        <v>1</v>
      </c>
      <c r="H2188" s="23" t="s">
        <v>2379</v>
      </c>
      <c r="I2188" s="23" t="str">
        <f>IF('Medical Examinations'!$B2188&lt;18.5, "Underweight", IF('Medical Examinations'!$B2188&lt;=24.9, "Normal Weight", IF('Medical Examinations'!$B2188&lt;=29.9, "Overweight", "Obesity")))</f>
        <v>Overweight</v>
      </c>
      <c r="J2188" s="33" t="str">
        <f>IF('Medical Examinations'!$C2188&lt;5.7, "Normal", IF('Medical Examinations'!$C2188&lt;=6.4, "Prediabetes", "Diabetes"))</f>
        <v>Normal</v>
      </c>
    </row>
    <row r="2189" spans="1:10" x14ac:dyDescent="0.3">
      <c r="A2189" s="38" t="s">
        <v>173</v>
      </c>
      <c r="B2189" s="28">
        <v>23.32</v>
      </c>
      <c r="C2189" s="28">
        <v>5.62</v>
      </c>
      <c r="D2189" s="28" t="s">
        <v>2379</v>
      </c>
      <c r="E2189" s="28" t="s">
        <v>2380</v>
      </c>
      <c r="F2189" s="28" t="s">
        <v>2379</v>
      </c>
      <c r="G2189" s="28">
        <v>1</v>
      </c>
      <c r="H2189" s="28" t="s">
        <v>2379</v>
      </c>
      <c r="I2189" s="28" t="str">
        <f>IF('Medical Examinations'!$B2189&lt;18.5, "Underweight", IF('Medical Examinations'!$B2189&lt;=24.9, "Normal Weight", IF('Medical Examinations'!$B2189&lt;=29.9, "Overweight", "Obesity")))</f>
        <v>Normal Weight</v>
      </c>
      <c r="J2189" s="30" t="str">
        <f>IF('Medical Examinations'!$C2189&lt;5.7, "Normal", IF('Medical Examinations'!$C2189&lt;=6.4, "Prediabetes", "Diabetes"))</f>
        <v>Normal</v>
      </c>
    </row>
    <row r="2190" spans="1:10" x14ac:dyDescent="0.3">
      <c r="A2190" s="39" t="s">
        <v>172</v>
      </c>
      <c r="B2190" s="23">
        <v>26.125</v>
      </c>
      <c r="C2190" s="23">
        <v>5.27</v>
      </c>
      <c r="D2190" s="23" t="s">
        <v>2379</v>
      </c>
      <c r="E2190" s="23" t="s">
        <v>2380</v>
      </c>
      <c r="F2190" s="23" t="s">
        <v>2379</v>
      </c>
      <c r="G2190" s="23">
        <v>1</v>
      </c>
      <c r="H2190" s="23" t="s">
        <v>2379</v>
      </c>
      <c r="I2190" s="23" t="str">
        <f>IF('Medical Examinations'!$B2190&lt;18.5, "Underweight", IF('Medical Examinations'!$B2190&lt;=24.9, "Normal Weight", IF('Medical Examinations'!$B2190&lt;=29.9, "Overweight", "Obesity")))</f>
        <v>Overweight</v>
      </c>
      <c r="J2190" s="33" t="str">
        <f>IF('Medical Examinations'!$C2190&lt;5.7, "Normal", IF('Medical Examinations'!$C2190&lt;=6.4, "Prediabetes", "Diabetes"))</f>
        <v>Normal</v>
      </c>
    </row>
    <row r="2191" spans="1:10" x14ac:dyDescent="0.3">
      <c r="A2191" s="38" t="s">
        <v>171</v>
      </c>
      <c r="B2191" s="28">
        <v>25.46</v>
      </c>
      <c r="C2191" s="28">
        <v>5.18</v>
      </c>
      <c r="D2191" s="28" t="s">
        <v>2379</v>
      </c>
      <c r="E2191" s="28" t="s">
        <v>2380</v>
      </c>
      <c r="F2191" s="28" t="s">
        <v>2379</v>
      </c>
      <c r="G2191" s="28">
        <v>1</v>
      </c>
      <c r="H2191" s="28" t="s">
        <v>2379</v>
      </c>
      <c r="I2191" s="28" t="str">
        <f>IF('Medical Examinations'!$B2191&lt;18.5, "Underweight", IF('Medical Examinations'!$B2191&lt;=24.9, "Normal Weight", IF('Medical Examinations'!$B2191&lt;=29.9, "Overweight", "Obesity")))</f>
        <v>Overweight</v>
      </c>
      <c r="J2191" s="30" t="str">
        <f>IF('Medical Examinations'!$C2191&lt;5.7, "Normal", IF('Medical Examinations'!$C2191&lt;=6.4, "Prediabetes", "Diabetes"))</f>
        <v>Normal</v>
      </c>
    </row>
    <row r="2192" spans="1:10" x14ac:dyDescent="0.3">
      <c r="A2192" s="39" t="s">
        <v>170</v>
      </c>
      <c r="B2192" s="23">
        <v>23.75</v>
      </c>
      <c r="C2192" s="23">
        <v>5.27</v>
      </c>
      <c r="D2192" s="23" t="s">
        <v>2379</v>
      </c>
      <c r="E2192" s="23" t="s">
        <v>2380</v>
      </c>
      <c r="F2192" s="23" t="s">
        <v>2379</v>
      </c>
      <c r="G2192" s="23">
        <v>1</v>
      </c>
      <c r="H2192" s="23" t="s">
        <v>2379</v>
      </c>
      <c r="I2192" s="23" t="str">
        <f>IF('Medical Examinations'!$B2192&lt;18.5, "Underweight", IF('Medical Examinations'!$B2192&lt;=24.9, "Normal Weight", IF('Medical Examinations'!$B2192&lt;=29.9, "Overweight", "Obesity")))</f>
        <v>Normal Weight</v>
      </c>
      <c r="J2192" s="33" t="str">
        <f>IF('Medical Examinations'!$C2192&lt;5.7, "Normal", IF('Medical Examinations'!$C2192&lt;=6.4, "Prediabetes", "Diabetes"))</f>
        <v>Normal</v>
      </c>
    </row>
    <row r="2193" spans="1:10" x14ac:dyDescent="0.3">
      <c r="A2193" s="38" t="s">
        <v>168</v>
      </c>
      <c r="B2193" s="28">
        <v>23.085000000000001</v>
      </c>
      <c r="C2193" s="28">
        <v>5.62</v>
      </c>
      <c r="D2193" s="28" t="s">
        <v>2379</v>
      </c>
      <c r="E2193" s="28" t="s">
        <v>2380</v>
      </c>
      <c r="F2193" s="28" t="s">
        <v>2379</v>
      </c>
      <c r="G2193" s="28">
        <v>1</v>
      </c>
      <c r="H2193" s="28" t="s">
        <v>2379</v>
      </c>
      <c r="I2193" s="28" t="str">
        <f>IF('Medical Examinations'!$B2193&lt;18.5, "Underweight", IF('Medical Examinations'!$B2193&lt;=24.9, "Normal Weight", IF('Medical Examinations'!$B2193&lt;=29.9, "Overweight", "Obesity")))</f>
        <v>Normal Weight</v>
      </c>
      <c r="J2193" s="30" t="str">
        <f>IF('Medical Examinations'!$C2193&lt;5.7, "Normal", IF('Medical Examinations'!$C2193&lt;=6.4, "Prediabetes", "Diabetes"))</f>
        <v>Normal</v>
      </c>
    </row>
    <row r="2194" spans="1:10" x14ac:dyDescent="0.3">
      <c r="A2194" s="39" t="s">
        <v>166</v>
      </c>
      <c r="B2194" s="23">
        <v>22.99</v>
      </c>
      <c r="C2194" s="23">
        <v>5.0599999999999996</v>
      </c>
      <c r="D2194" s="23" t="s">
        <v>2379</v>
      </c>
      <c r="E2194" s="23" t="s">
        <v>2380</v>
      </c>
      <c r="F2194" s="23" t="s">
        <v>2379</v>
      </c>
      <c r="G2194" s="23">
        <v>1</v>
      </c>
      <c r="H2194" s="23" t="s">
        <v>2379</v>
      </c>
      <c r="I2194" s="23" t="str">
        <f>IF('Medical Examinations'!$B2194&lt;18.5, "Underweight", IF('Medical Examinations'!$B2194&lt;=24.9, "Normal Weight", IF('Medical Examinations'!$B2194&lt;=29.9, "Overweight", "Obesity")))</f>
        <v>Normal Weight</v>
      </c>
      <c r="J2194" s="33" t="str">
        <f>IF('Medical Examinations'!$C2194&lt;5.7, "Normal", IF('Medical Examinations'!$C2194&lt;=6.4, "Prediabetes", "Diabetes"))</f>
        <v>Normal</v>
      </c>
    </row>
    <row r="2195" spans="1:10" x14ac:dyDescent="0.3">
      <c r="A2195" s="38" t="s">
        <v>164</v>
      </c>
      <c r="B2195" s="28">
        <v>21.47</v>
      </c>
      <c r="C2195" s="28">
        <v>4.6900000000000004</v>
      </c>
      <c r="D2195" s="28" t="s">
        <v>2379</v>
      </c>
      <c r="E2195" s="28" t="s">
        <v>2380</v>
      </c>
      <c r="F2195" s="28" t="s">
        <v>2379</v>
      </c>
      <c r="G2195" s="28">
        <v>1</v>
      </c>
      <c r="H2195" s="28" t="s">
        <v>2379</v>
      </c>
      <c r="I2195" s="28" t="str">
        <f>IF('Medical Examinations'!$B2195&lt;18.5, "Underweight", IF('Medical Examinations'!$B2195&lt;=24.9, "Normal Weight", IF('Medical Examinations'!$B2195&lt;=29.9, "Overweight", "Obesity")))</f>
        <v>Normal Weight</v>
      </c>
      <c r="J2195" s="30" t="str">
        <f>IF('Medical Examinations'!$C2195&lt;5.7, "Normal", IF('Medical Examinations'!$C2195&lt;=6.4, "Prediabetes", "Diabetes"))</f>
        <v>Normal</v>
      </c>
    </row>
    <row r="2196" spans="1:10" x14ac:dyDescent="0.3">
      <c r="A2196" s="39" t="s">
        <v>162</v>
      </c>
      <c r="B2196" s="23">
        <v>15.96</v>
      </c>
      <c r="C2196" s="23">
        <v>5.44</v>
      </c>
      <c r="D2196" s="23" t="s">
        <v>2379</v>
      </c>
      <c r="E2196" s="23" t="s">
        <v>2380</v>
      </c>
      <c r="F2196" s="23" t="s">
        <v>2379</v>
      </c>
      <c r="G2196" s="23">
        <v>1</v>
      </c>
      <c r="H2196" s="23" t="s">
        <v>2379</v>
      </c>
      <c r="I2196" s="23" t="str">
        <f>IF('Medical Examinations'!$B2196&lt;18.5, "Underweight", IF('Medical Examinations'!$B2196&lt;=24.9, "Normal Weight", IF('Medical Examinations'!$B2196&lt;=29.9, "Overweight", "Obesity")))</f>
        <v>Underweight</v>
      </c>
      <c r="J2196" s="33" t="str">
        <f>IF('Medical Examinations'!$C2196&lt;5.7, "Normal", IF('Medical Examinations'!$C2196&lt;=6.4, "Prediabetes", "Diabetes"))</f>
        <v>Normal</v>
      </c>
    </row>
    <row r="2197" spans="1:10" x14ac:dyDescent="0.3">
      <c r="A2197" s="38" t="s">
        <v>161</v>
      </c>
      <c r="B2197" s="28">
        <v>39.5</v>
      </c>
      <c r="C2197" s="28">
        <v>5.05</v>
      </c>
      <c r="D2197" s="28" t="s">
        <v>2379</v>
      </c>
      <c r="E2197" s="28" t="s">
        <v>2380</v>
      </c>
      <c r="F2197" s="28" t="s">
        <v>2379</v>
      </c>
      <c r="G2197" s="28">
        <v>1</v>
      </c>
      <c r="H2197" s="28" t="s">
        <v>2379</v>
      </c>
      <c r="I2197" s="28" t="str">
        <f>IF('Medical Examinations'!$B2197&lt;18.5, "Underweight", IF('Medical Examinations'!$B2197&lt;=24.9, "Normal Weight", IF('Medical Examinations'!$B2197&lt;=29.9, "Overweight", "Obesity")))</f>
        <v>Obesity</v>
      </c>
      <c r="J2197" s="30" t="str">
        <f>IF('Medical Examinations'!$C2197&lt;5.7, "Normal", IF('Medical Examinations'!$C2197&lt;=6.4, "Prediabetes", "Diabetes"))</f>
        <v>Normal</v>
      </c>
    </row>
    <row r="2198" spans="1:10" x14ac:dyDescent="0.3">
      <c r="A2198" s="39" t="s">
        <v>160</v>
      </c>
      <c r="B2198" s="23">
        <v>33.770000000000003</v>
      </c>
      <c r="C2198" s="23">
        <v>6</v>
      </c>
      <c r="D2198" s="23" t="s">
        <v>2379</v>
      </c>
      <c r="E2198" s="23" t="s">
        <v>2380</v>
      </c>
      <c r="F2198" s="23" t="s">
        <v>2379</v>
      </c>
      <c r="G2198" s="23">
        <v>1</v>
      </c>
      <c r="H2198" s="23" t="s">
        <v>2379</v>
      </c>
      <c r="I2198" s="23" t="str">
        <f>IF('Medical Examinations'!$B2198&lt;18.5, "Underweight", IF('Medical Examinations'!$B2198&lt;=24.9, "Normal Weight", IF('Medical Examinations'!$B2198&lt;=29.9, "Overweight", "Obesity")))</f>
        <v>Obesity</v>
      </c>
      <c r="J2198" s="33" t="str">
        <f>IF('Medical Examinations'!$C2198&lt;5.7, "Normal", IF('Medical Examinations'!$C2198&lt;=6.4, "Prediabetes", "Diabetes"))</f>
        <v>Prediabetes</v>
      </c>
    </row>
    <row r="2199" spans="1:10" x14ac:dyDescent="0.3">
      <c r="A2199" s="38" t="s">
        <v>159</v>
      </c>
      <c r="B2199" s="28">
        <v>26.84</v>
      </c>
      <c r="C2199" s="28">
        <v>5.99</v>
      </c>
      <c r="D2199" s="28" t="s">
        <v>2381</v>
      </c>
      <c r="E2199" s="28" t="s">
        <v>2380</v>
      </c>
      <c r="F2199" s="28" t="s">
        <v>2379</v>
      </c>
      <c r="G2199" s="28">
        <v>1</v>
      </c>
      <c r="H2199" s="28" t="s">
        <v>2379</v>
      </c>
      <c r="I2199" s="28" t="str">
        <f>IF('Medical Examinations'!$B2199&lt;18.5, "Underweight", IF('Medical Examinations'!$B2199&lt;=24.9, "Normal Weight", IF('Medical Examinations'!$B2199&lt;=29.9, "Overweight", "Obesity")))</f>
        <v>Overweight</v>
      </c>
      <c r="J2199" s="30" t="str">
        <f>IF('Medical Examinations'!$C2199&lt;5.7, "Normal", IF('Medical Examinations'!$C2199&lt;=6.4, "Prediabetes", "Diabetes"))</f>
        <v>Prediabetes</v>
      </c>
    </row>
    <row r="2200" spans="1:10" x14ac:dyDescent="0.3">
      <c r="A2200" s="39" t="s">
        <v>158</v>
      </c>
      <c r="B2200" s="23">
        <v>35.53</v>
      </c>
      <c r="C2200" s="23">
        <v>4.3600000000000003</v>
      </c>
      <c r="D2200" s="23" t="s">
        <v>2379</v>
      </c>
      <c r="E2200" s="23" t="s">
        <v>2379</v>
      </c>
      <c r="F2200" s="23" t="s">
        <v>2381</v>
      </c>
      <c r="G2200" s="23">
        <v>1</v>
      </c>
      <c r="H2200" s="23" t="s">
        <v>2379</v>
      </c>
      <c r="I2200" s="23" t="str">
        <f>IF('Medical Examinations'!$B2200&lt;18.5, "Underweight", IF('Medical Examinations'!$B2200&lt;=24.9, "Normal Weight", IF('Medical Examinations'!$B2200&lt;=29.9, "Overweight", "Obesity")))</f>
        <v>Obesity</v>
      </c>
      <c r="J2200" s="33" t="str">
        <f>IF('Medical Examinations'!$C2200&lt;5.7, "Normal", IF('Medical Examinations'!$C2200&lt;=6.4, "Prediabetes", "Diabetes"))</f>
        <v>Normal</v>
      </c>
    </row>
    <row r="2201" spans="1:10" x14ac:dyDescent="0.3">
      <c r="A2201" s="38" t="s">
        <v>157</v>
      </c>
      <c r="B2201" s="28">
        <v>30.59</v>
      </c>
      <c r="C2201" s="28">
        <v>4.41</v>
      </c>
      <c r="D2201" s="28" t="s">
        <v>2379</v>
      </c>
      <c r="E2201" s="28" t="s">
        <v>2379</v>
      </c>
      <c r="F2201" s="28" t="s">
        <v>2381</v>
      </c>
      <c r="G2201" s="28">
        <v>1</v>
      </c>
      <c r="H2201" s="28" t="s">
        <v>2379</v>
      </c>
      <c r="I2201" s="28" t="str">
        <f>IF('Medical Examinations'!$B2201&lt;18.5, "Underweight", IF('Medical Examinations'!$B2201&lt;=24.9, "Normal Weight", IF('Medical Examinations'!$B2201&lt;=29.9, "Overweight", "Obesity")))</f>
        <v>Obesity</v>
      </c>
      <c r="J2201" s="30" t="str">
        <f>IF('Medical Examinations'!$C2201&lt;5.7, "Normal", IF('Medical Examinations'!$C2201&lt;=6.4, "Prediabetes", "Diabetes"))</f>
        <v>Normal</v>
      </c>
    </row>
    <row r="2202" spans="1:10" x14ac:dyDescent="0.3">
      <c r="A2202" s="39" t="s">
        <v>156</v>
      </c>
      <c r="B2202" s="23">
        <v>30.59</v>
      </c>
      <c r="C2202" s="23">
        <v>4.17</v>
      </c>
      <c r="D2202" s="23" t="s">
        <v>2379</v>
      </c>
      <c r="E2202" s="23" t="s">
        <v>2379</v>
      </c>
      <c r="F2202" s="23" t="s">
        <v>2381</v>
      </c>
      <c r="G2202" s="23">
        <v>1</v>
      </c>
      <c r="H2202" s="23" t="s">
        <v>2379</v>
      </c>
      <c r="I2202" s="23" t="str">
        <f>IF('Medical Examinations'!$B2202&lt;18.5, "Underweight", IF('Medical Examinations'!$B2202&lt;=24.9, "Normal Weight", IF('Medical Examinations'!$B2202&lt;=29.9, "Overweight", "Obesity")))</f>
        <v>Obesity</v>
      </c>
      <c r="J2202" s="33" t="str">
        <f>IF('Medical Examinations'!$C2202&lt;5.7, "Normal", IF('Medical Examinations'!$C2202&lt;=6.4, "Prediabetes", "Diabetes"))</f>
        <v>Normal</v>
      </c>
    </row>
    <row r="2203" spans="1:10" x14ac:dyDescent="0.3">
      <c r="A2203" s="38" t="s">
        <v>155</v>
      </c>
      <c r="B2203" s="28">
        <v>27.835000000000001</v>
      </c>
      <c r="C2203" s="28">
        <v>4.4400000000000004</v>
      </c>
      <c r="D2203" s="28" t="s">
        <v>2379</v>
      </c>
      <c r="E2203" s="28" t="s">
        <v>2379</v>
      </c>
      <c r="F2203" s="28" t="s">
        <v>2381</v>
      </c>
      <c r="G2203" s="28">
        <v>1</v>
      </c>
      <c r="H2203" s="28" t="s">
        <v>2379</v>
      </c>
      <c r="I2203" s="28" t="str">
        <f>IF('Medical Examinations'!$B2203&lt;18.5, "Underweight", IF('Medical Examinations'!$B2203&lt;=24.9, "Normal Weight", IF('Medical Examinations'!$B2203&lt;=29.9, "Overweight", "Obesity")))</f>
        <v>Overweight</v>
      </c>
      <c r="J2203" s="30" t="str">
        <f>IF('Medical Examinations'!$C2203&lt;5.7, "Normal", IF('Medical Examinations'!$C2203&lt;=6.4, "Prediabetes", "Diabetes"))</f>
        <v>Normal</v>
      </c>
    </row>
    <row r="2204" spans="1:10" x14ac:dyDescent="0.3">
      <c r="A2204" s="39" t="s">
        <v>154</v>
      </c>
      <c r="B2204" s="23">
        <v>40.26</v>
      </c>
      <c r="C2204" s="23">
        <v>5.52</v>
      </c>
      <c r="D2204" s="23" t="s">
        <v>2379</v>
      </c>
      <c r="E2204" s="23" t="s">
        <v>2380</v>
      </c>
      <c r="F2204" s="23" t="s">
        <v>2379</v>
      </c>
      <c r="G2204" s="23">
        <v>1</v>
      </c>
      <c r="H2204" s="23" t="s">
        <v>2379</v>
      </c>
      <c r="I2204" s="23" t="str">
        <f>IF('Medical Examinations'!$B2204&lt;18.5, "Underweight", IF('Medical Examinations'!$B2204&lt;=24.9, "Normal Weight", IF('Medical Examinations'!$B2204&lt;=29.9, "Overweight", "Obesity")))</f>
        <v>Obesity</v>
      </c>
      <c r="J2204" s="33" t="str">
        <f>IF('Medical Examinations'!$C2204&lt;5.7, "Normal", IF('Medical Examinations'!$C2204&lt;=6.4, "Prediabetes", "Diabetes"))</f>
        <v>Normal</v>
      </c>
    </row>
    <row r="2205" spans="1:10" x14ac:dyDescent="0.3">
      <c r="A2205" s="38" t="s">
        <v>153</v>
      </c>
      <c r="B2205" s="28">
        <v>39.82</v>
      </c>
      <c r="C2205" s="28">
        <v>6.01</v>
      </c>
      <c r="D2205" s="28" t="s">
        <v>2379</v>
      </c>
      <c r="E2205" s="28" t="s">
        <v>2380</v>
      </c>
      <c r="F2205" s="28" t="s">
        <v>2379</v>
      </c>
      <c r="G2205" s="28">
        <v>1</v>
      </c>
      <c r="H2205" s="28" t="s">
        <v>2379</v>
      </c>
      <c r="I2205" s="28" t="str">
        <f>IF('Medical Examinations'!$B2205&lt;18.5, "Underweight", IF('Medical Examinations'!$B2205&lt;=24.9, "Normal Weight", IF('Medical Examinations'!$B2205&lt;=29.9, "Overweight", "Obesity")))</f>
        <v>Obesity</v>
      </c>
      <c r="J2205" s="30" t="str">
        <f>IF('Medical Examinations'!$C2205&lt;5.7, "Normal", IF('Medical Examinations'!$C2205&lt;=6.4, "Prediabetes", "Diabetes"))</f>
        <v>Prediabetes</v>
      </c>
    </row>
    <row r="2206" spans="1:10" x14ac:dyDescent="0.3">
      <c r="A2206" s="39" t="s">
        <v>152</v>
      </c>
      <c r="B2206" s="23">
        <v>39.159999999999997</v>
      </c>
      <c r="C2206" s="23">
        <v>5.81</v>
      </c>
      <c r="D2206" s="23" t="s">
        <v>2379</v>
      </c>
      <c r="E2206" s="23" t="s">
        <v>2380</v>
      </c>
      <c r="F2206" s="23" t="s">
        <v>2379</v>
      </c>
      <c r="G2206" s="23">
        <v>1</v>
      </c>
      <c r="H2206" s="23" t="s">
        <v>2379</v>
      </c>
      <c r="I2206" s="23" t="str">
        <f>IF('Medical Examinations'!$B2206&lt;18.5, "Underweight", IF('Medical Examinations'!$B2206&lt;=24.9, "Normal Weight", IF('Medical Examinations'!$B2206&lt;=29.9, "Overweight", "Obesity")))</f>
        <v>Obesity</v>
      </c>
      <c r="J2206" s="33" t="str">
        <f>IF('Medical Examinations'!$C2206&lt;5.7, "Normal", IF('Medical Examinations'!$C2206&lt;=6.4, "Prediabetes", "Diabetes"))</f>
        <v>Prediabetes</v>
      </c>
    </row>
    <row r="2207" spans="1:10" x14ac:dyDescent="0.3">
      <c r="A2207" s="38" t="s">
        <v>151</v>
      </c>
      <c r="B2207" s="28">
        <v>25.555</v>
      </c>
      <c r="C2207" s="28">
        <v>4.37</v>
      </c>
      <c r="D2207" s="28" t="s">
        <v>2379</v>
      </c>
      <c r="E2207" s="28" t="s">
        <v>2379</v>
      </c>
      <c r="F2207" s="28" t="s">
        <v>2381</v>
      </c>
      <c r="G2207" s="28">
        <v>1</v>
      </c>
      <c r="H2207" s="28" t="s">
        <v>2379</v>
      </c>
      <c r="I2207" s="28" t="str">
        <f>IF('Medical Examinations'!$B2207&lt;18.5, "Underweight", IF('Medical Examinations'!$B2207&lt;=24.9, "Normal Weight", IF('Medical Examinations'!$B2207&lt;=29.9, "Overweight", "Obesity")))</f>
        <v>Overweight</v>
      </c>
      <c r="J2207" s="30" t="str">
        <f>IF('Medical Examinations'!$C2207&lt;5.7, "Normal", IF('Medical Examinations'!$C2207&lt;=6.4, "Prediabetes", "Diabetes"))</f>
        <v>Normal</v>
      </c>
    </row>
    <row r="2208" spans="1:10" x14ac:dyDescent="0.3">
      <c r="A2208" s="39" t="s">
        <v>150</v>
      </c>
      <c r="B2208" s="23">
        <v>25.175000000000001</v>
      </c>
      <c r="C2208" s="23">
        <v>5.74</v>
      </c>
      <c r="D2208" s="23" t="s">
        <v>2379</v>
      </c>
      <c r="E2208" s="23" t="s">
        <v>2379</v>
      </c>
      <c r="F2208" s="23" t="s">
        <v>2381</v>
      </c>
      <c r="G2208" s="23">
        <v>1</v>
      </c>
      <c r="H2208" s="23" t="s">
        <v>2379</v>
      </c>
      <c r="I2208" s="23" t="str">
        <f>IF('Medical Examinations'!$B2208&lt;18.5, "Underweight", IF('Medical Examinations'!$B2208&lt;=24.9, "Normal Weight", IF('Medical Examinations'!$B2208&lt;=29.9, "Overweight", "Obesity")))</f>
        <v>Overweight</v>
      </c>
      <c r="J2208" s="33" t="str">
        <f>IF('Medical Examinations'!$C2208&lt;5.7, "Normal", IF('Medical Examinations'!$C2208&lt;=6.4, "Prediabetes", "Diabetes"))</f>
        <v>Prediabetes</v>
      </c>
    </row>
    <row r="2209" spans="1:10" x14ac:dyDescent="0.3">
      <c r="A2209" s="38" t="s">
        <v>149</v>
      </c>
      <c r="B2209" s="28">
        <v>38.28</v>
      </c>
      <c r="C2209" s="28">
        <v>5.39</v>
      </c>
      <c r="D2209" s="28" t="s">
        <v>2379</v>
      </c>
      <c r="E2209" s="28" t="s">
        <v>2380</v>
      </c>
      <c r="F2209" s="28" t="s">
        <v>2379</v>
      </c>
      <c r="G2209" s="28">
        <v>1</v>
      </c>
      <c r="H2209" s="28" t="s">
        <v>2379</v>
      </c>
      <c r="I2209" s="28" t="str">
        <f>IF('Medical Examinations'!$B2209&lt;18.5, "Underweight", IF('Medical Examinations'!$B2209&lt;=24.9, "Normal Weight", IF('Medical Examinations'!$B2209&lt;=29.9, "Overweight", "Obesity")))</f>
        <v>Obesity</v>
      </c>
      <c r="J2209" s="30" t="str">
        <f>IF('Medical Examinations'!$C2209&lt;5.7, "Normal", IF('Medical Examinations'!$C2209&lt;=6.4, "Prediabetes", "Diabetes"))</f>
        <v>Normal</v>
      </c>
    </row>
    <row r="2210" spans="1:10" x14ac:dyDescent="0.3">
      <c r="A2210" s="39" t="s">
        <v>148</v>
      </c>
      <c r="B2210" s="23">
        <v>38.17</v>
      </c>
      <c r="C2210" s="23">
        <v>4.07</v>
      </c>
      <c r="D2210" s="23" t="s">
        <v>2379</v>
      </c>
      <c r="E2210" s="23" t="s">
        <v>2380</v>
      </c>
      <c r="F2210" s="23" t="s">
        <v>2379</v>
      </c>
      <c r="G2210" s="23">
        <v>1</v>
      </c>
      <c r="H2210" s="23" t="s">
        <v>2379</v>
      </c>
      <c r="I2210" s="23" t="str">
        <f>IF('Medical Examinations'!$B2210&lt;18.5, "Underweight", IF('Medical Examinations'!$B2210&lt;=24.9, "Normal Weight", IF('Medical Examinations'!$B2210&lt;=29.9, "Overweight", "Obesity")))</f>
        <v>Obesity</v>
      </c>
      <c r="J2210" s="33" t="str">
        <f>IF('Medical Examinations'!$C2210&lt;5.7, "Normal", IF('Medical Examinations'!$C2210&lt;=6.4, "Prediabetes", "Diabetes"))</f>
        <v>Normal</v>
      </c>
    </row>
    <row r="2211" spans="1:10" x14ac:dyDescent="0.3">
      <c r="A2211" s="38" t="s">
        <v>147</v>
      </c>
      <c r="B2211" s="28">
        <v>36.85</v>
      </c>
      <c r="C2211" s="28">
        <v>5.49</v>
      </c>
      <c r="D2211" s="28" t="s">
        <v>2379</v>
      </c>
      <c r="E2211" s="28" t="s">
        <v>2380</v>
      </c>
      <c r="F2211" s="28" t="s">
        <v>2379</v>
      </c>
      <c r="G2211" s="28">
        <v>1</v>
      </c>
      <c r="H2211" s="28" t="s">
        <v>2379</v>
      </c>
      <c r="I2211" s="28" t="str">
        <f>IF('Medical Examinations'!$B2211&lt;18.5, "Underweight", IF('Medical Examinations'!$B2211&lt;=24.9, "Normal Weight", IF('Medical Examinations'!$B2211&lt;=29.9, "Overweight", "Obesity")))</f>
        <v>Obesity</v>
      </c>
      <c r="J2211" s="30" t="str">
        <f>IF('Medical Examinations'!$C2211&lt;5.7, "Normal", IF('Medical Examinations'!$C2211&lt;=6.4, "Prediabetes", "Diabetes"))</f>
        <v>Normal</v>
      </c>
    </row>
    <row r="2212" spans="1:10" x14ac:dyDescent="0.3">
      <c r="A2212" s="39" t="s">
        <v>146</v>
      </c>
      <c r="B2212" s="23">
        <v>22.61</v>
      </c>
      <c r="C2212" s="23">
        <v>5.68</v>
      </c>
      <c r="D2212" s="23" t="s">
        <v>2379</v>
      </c>
      <c r="E2212" s="23" t="s">
        <v>2379</v>
      </c>
      <c r="F2212" s="23" t="s">
        <v>2381</v>
      </c>
      <c r="G2212" s="23">
        <v>1</v>
      </c>
      <c r="H2212" s="23" t="s">
        <v>2379</v>
      </c>
      <c r="I2212" s="23" t="str">
        <f>IF('Medical Examinations'!$B2212&lt;18.5, "Underweight", IF('Medical Examinations'!$B2212&lt;=24.9, "Normal Weight", IF('Medical Examinations'!$B2212&lt;=29.9, "Overweight", "Obesity")))</f>
        <v>Normal Weight</v>
      </c>
      <c r="J2212" s="33" t="str">
        <f>IF('Medical Examinations'!$C2212&lt;5.7, "Normal", IF('Medical Examinations'!$C2212&lt;=6.4, "Prediabetes", "Diabetes"))</f>
        <v>Normal</v>
      </c>
    </row>
    <row r="2213" spans="1:10" x14ac:dyDescent="0.3">
      <c r="A2213" s="38" t="s">
        <v>145</v>
      </c>
      <c r="B2213" s="28">
        <v>21.754999999999999</v>
      </c>
      <c r="C2213" s="28">
        <v>6.09</v>
      </c>
      <c r="D2213" s="28" t="s">
        <v>2379</v>
      </c>
      <c r="E2213" s="28" t="s">
        <v>2379</v>
      </c>
      <c r="F2213" s="28" t="s">
        <v>2381</v>
      </c>
      <c r="G2213" s="28">
        <v>1</v>
      </c>
      <c r="H2213" s="28" t="s">
        <v>2379</v>
      </c>
      <c r="I2213" s="28" t="str">
        <f>IF('Medical Examinations'!$B2213&lt;18.5, "Underweight", IF('Medical Examinations'!$B2213&lt;=24.9, "Normal Weight", IF('Medical Examinations'!$B2213&lt;=29.9, "Overweight", "Obesity")))</f>
        <v>Normal Weight</v>
      </c>
      <c r="J2213" s="30" t="str">
        <f>IF('Medical Examinations'!$C2213&lt;5.7, "Normal", IF('Medical Examinations'!$C2213&lt;=6.4, "Prediabetes", "Diabetes"))</f>
        <v>Prediabetes</v>
      </c>
    </row>
    <row r="2214" spans="1:10" x14ac:dyDescent="0.3">
      <c r="A2214" s="39" t="s">
        <v>144</v>
      </c>
      <c r="B2214" s="23">
        <v>20.425000000000001</v>
      </c>
      <c r="C2214" s="23">
        <v>5.53</v>
      </c>
      <c r="D2214" s="23" t="s">
        <v>2379</v>
      </c>
      <c r="E2214" s="23" t="s">
        <v>2379</v>
      </c>
      <c r="F2214" s="23" t="s">
        <v>2381</v>
      </c>
      <c r="G2214" s="23">
        <v>1</v>
      </c>
      <c r="H2214" s="23" t="s">
        <v>2379</v>
      </c>
      <c r="I2214" s="23" t="str">
        <f>IF('Medical Examinations'!$B2214&lt;18.5, "Underweight", IF('Medical Examinations'!$B2214&lt;=24.9, "Normal Weight", IF('Medical Examinations'!$B2214&lt;=29.9, "Overweight", "Obesity")))</f>
        <v>Normal Weight</v>
      </c>
      <c r="J2214" s="33" t="str">
        <f>IF('Medical Examinations'!$C2214&lt;5.7, "Normal", IF('Medical Examinations'!$C2214&lt;=6.4, "Prediabetes", "Diabetes"))</f>
        <v>Normal</v>
      </c>
    </row>
    <row r="2215" spans="1:10" x14ac:dyDescent="0.3">
      <c r="A2215" s="38" t="s">
        <v>143</v>
      </c>
      <c r="B2215" s="28">
        <v>31.35</v>
      </c>
      <c r="C2215" s="28">
        <v>4.28</v>
      </c>
      <c r="D2215" s="28" t="s">
        <v>2379</v>
      </c>
      <c r="E2215" s="28" t="s">
        <v>2380</v>
      </c>
      <c r="F2215" s="28" t="s">
        <v>2379</v>
      </c>
      <c r="G2215" s="28">
        <v>1</v>
      </c>
      <c r="H2215" s="28" t="s">
        <v>2379</v>
      </c>
      <c r="I2215" s="28" t="str">
        <f>IF('Medical Examinations'!$B2215&lt;18.5, "Underweight", IF('Medical Examinations'!$B2215&lt;=24.9, "Normal Weight", IF('Medical Examinations'!$B2215&lt;=29.9, "Overweight", "Obesity")))</f>
        <v>Obesity</v>
      </c>
      <c r="J2215" s="30" t="str">
        <f>IF('Medical Examinations'!$C2215&lt;5.7, "Normal", IF('Medical Examinations'!$C2215&lt;=6.4, "Prediabetes", "Diabetes"))</f>
        <v>Normal</v>
      </c>
    </row>
    <row r="2216" spans="1:10" x14ac:dyDescent="0.3">
      <c r="A2216" s="39" t="s">
        <v>142</v>
      </c>
      <c r="B2216" s="23">
        <v>31.13</v>
      </c>
      <c r="C2216" s="23">
        <v>6.01</v>
      </c>
      <c r="D2216" s="23" t="s">
        <v>2379</v>
      </c>
      <c r="E2216" s="23" t="s">
        <v>2380</v>
      </c>
      <c r="F2216" s="23" t="s">
        <v>2379</v>
      </c>
      <c r="G2216" s="23">
        <v>1</v>
      </c>
      <c r="H2216" s="23" t="s">
        <v>2379</v>
      </c>
      <c r="I2216" s="23" t="str">
        <f>IF('Medical Examinations'!$B2216&lt;18.5, "Underweight", IF('Medical Examinations'!$B2216&lt;=24.9, "Normal Weight", IF('Medical Examinations'!$B2216&lt;=29.9, "Overweight", "Obesity")))</f>
        <v>Obesity</v>
      </c>
      <c r="J2216" s="33" t="str">
        <f>IF('Medical Examinations'!$C2216&lt;5.7, "Normal", IF('Medical Examinations'!$C2216&lt;=6.4, "Prediabetes", "Diabetes"))</f>
        <v>Prediabetes</v>
      </c>
    </row>
    <row r="2217" spans="1:10" x14ac:dyDescent="0.3">
      <c r="A2217" s="38" t="s">
        <v>141</v>
      </c>
      <c r="B2217" s="28">
        <v>17.48</v>
      </c>
      <c r="C2217" s="28">
        <v>4.59</v>
      </c>
      <c r="D2217" s="28" t="s">
        <v>2379</v>
      </c>
      <c r="E2217" s="28" t="s">
        <v>2379</v>
      </c>
      <c r="F2217" s="28" t="s">
        <v>2381</v>
      </c>
      <c r="G2217" s="28">
        <v>1</v>
      </c>
      <c r="H2217" s="28" t="s">
        <v>2379</v>
      </c>
      <c r="I2217" s="28" t="str">
        <f>IF('Medical Examinations'!$B2217&lt;18.5, "Underweight", IF('Medical Examinations'!$B2217&lt;=24.9, "Normal Weight", IF('Medical Examinations'!$B2217&lt;=29.9, "Overweight", "Obesity")))</f>
        <v>Underweight</v>
      </c>
      <c r="J2217" s="30" t="str">
        <f>IF('Medical Examinations'!$C2217&lt;5.7, "Normal", IF('Medical Examinations'!$C2217&lt;=6.4, "Prediabetes", "Diabetes"))</f>
        <v>Normal</v>
      </c>
    </row>
    <row r="2218" spans="1:10" x14ac:dyDescent="0.3">
      <c r="A2218" s="39" t="s">
        <v>140</v>
      </c>
      <c r="B2218" s="23">
        <v>22.57</v>
      </c>
      <c r="C2218" s="23">
        <v>5.8</v>
      </c>
      <c r="D2218" s="23" t="s">
        <v>2381</v>
      </c>
      <c r="E2218" s="23" t="s">
        <v>2379</v>
      </c>
      <c r="F2218" s="23" t="s">
        <v>2379</v>
      </c>
      <c r="G2218" s="23">
        <v>1</v>
      </c>
      <c r="H2218" s="23" t="s">
        <v>2379</v>
      </c>
      <c r="I2218" s="23" t="str">
        <f>IF('Medical Examinations'!$B2218&lt;18.5, "Underweight", IF('Medical Examinations'!$B2218&lt;=24.9, "Normal Weight", IF('Medical Examinations'!$B2218&lt;=29.9, "Overweight", "Obesity")))</f>
        <v>Normal Weight</v>
      </c>
      <c r="J2218" s="33" t="str">
        <f>IF('Medical Examinations'!$C2218&lt;5.7, "Normal", IF('Medical Examinations'!$C2218&lt;=6.4, "Prediabetes", "Diabetes"))</f>
        <v>Prediabetes</v>
      </c>
    </row>
    <row r="2219" spans="1:10" x14ac:dyDescent="0.3">
      <c r="A2219" s="38" t="s">
        <v>139</v>
      </c>
      <c r="B2219" s="28">
        <v>26.73</v>
      </c>
      <c r="C2219" s="28">
        <v>5.08</v>
      </c>
      <c r="D2219" s="28" t="s">
        <v>2379</v>
      </c>
      <c r="E2219" s="28" t="s">
        <v>2380</v>
      </c>
      <c r="F2219" s="28" t="s">
        <v>2379</v>
      </c>
      <c r="G2219" s="28">
        <v>1</v>
      </c>
      <c r="H2219" s="28" t="s">
        <v>2379</v>
      </c>
      <c r="I2219" s="28" t="str">
        <f>IF('Medical Examinations'!$B2219&lt;18.5, "Underweight", IF('Medical Examinations'!$B2219&lt;=24.9, "Normal Weight", IF('Medical Examinations'!$B2219&lt;=29.9, "Overweight", "Obesity")))</f>
        <v>Overweight</v>
      </c>
      <c r="J2219" s="30" t="str">
        <f>IF('Medical Examinations'!$C2219&lt;5.7, "Normal", IF('Medical Examinations'!$C2219&lt;=6.4, "Prediabetes", "Diabetes"))</f>
        <v>Normal</v>
      </c>
    </row>
    <row r="2220" spans="1:10" x14ac:dyDescent="0.3">
      <c r="A2220" s="39" t="s">
        <v>138</v>
      </c>
      <c r="B2220" s="23">
        <v>20.79</v>
      </c>
      <c r="C2220" s="23">
        <v>5.84</v>
      </c>
      <c r="D2220" s="23" t="s">
        <v>2379</v>
      </c>
      <c r="E2220" s="23" t="s">
        <v>2380</v>
      </c>
      <c r="F2220" s="23" t="s">
        <v>2379</v>
      </c>
      <c r="G2220" s="23">
        <v>1</v>
      </c>
      <c r="H2220" s="23" t="s">
        <v>2379</v>
      </c>
      <c r="I2220" s="23" t="str">
        <f>IF('Medical Examinations'!$B2220&lt;18.5, "Underweight", IF('Medical Examinations'!$B2220&lt;=24.9, "Normal Weight", IF('Medical Examinations'!$B2220&lt;=29.9, "Overweight", "Obesity")))</f>
        <v>Normal Weight</v>
      </c>
      <c r="J2220" s="33" t="str">
        <f>IF('Medical Examinations'!$C2220&lt;5.7, "Normal", IF('Medical Examinations'!$C2220&lt;=6.4, "Prediabetes", "Diabetes"))</f>
        <v>Prediabetes</v>
      </c>
    </row>
    <row r="2221" spans="1:10" x14ac:dyDescent="0.3">
      <c r="A2221" s="38" t="s">
        <v>137</v>
      </c>
      <c r="B2221" s="28">
        <v>20.149999999999999</v>
      </c>
      <c r="C2221" s="28">
        <v>4.1500000000000004</v>
      </c>
      <c r="D2221" s="28" t="s">
        <v>2379</v>
      </c>
      <c r="E2221" s="28" t="s">
        <v>2379</v>
      </c>
      <c r="F2221" s="28" t="s">
        <v>2379</v>
      </c>
      <c r="G2221" s="28">
        <v>1</v>
      </c>
      <c r="H2221" s="28" t="s">
        <v>2379</v>
      </c>
      <c r="I2221" s="28" t="str">
        <f>IF('Medical Examinations'!$B2221&lt;18.5, "Underweight", IF('Medical Examinations'!$B2221&lt;=24.9, "Normal Weight", IF('Medical Examinations'!$B2221&lt;=29.9, "Overweight", "Obesity")))</f>
        <v>Normal Weight</v>
      </c>
      <c r="J2221" s="30" t="str">
        <f>IF('Medical Examinations'!$C2221&lt;5.7, "Normal", IF('Medical Examinations'!$C2221&lt;=6.4, "Prediabetes", "Diabetes"))</f>
        <v>Normal</v>
      </c>
    </row>
    <row r="2222" spans="1:10" x14ac:dyDescent="0.3">
      <c r="A2222" s="39" t="s">
        <v>136</v>
      </c>
      <c r="B2222" s="23">
        <v>36.85</v>
      </c>
      <c r="C2222" s="23">
        <v>4.3600000000000003</v>
      </c>
      <c r="D2222" s="23" t="s">
        <v>2381</v>
      </c>
      <c r="E2222" s="23" t="s">
        <v>2379</v>
      </c>
      <c r="F2222" s="23" t="s">
        <v>2379</v>
      </c>
      <c r="G2222" s="23">
        <v>0</v>
      </c>
      <c r="H2222" s="23" t="s">
        <v>2379</v>
      </c>
      <c r="I2222" s="23" t="str">
        <f>IF('Medical Examinations'!$B2222&lt;18.5, "Underweight", IF('Medical Examinations'!$B2222&lt;=24.9, "Normal Weight", IF('Medical Examinations'!$B2222&lt;=29.9, "Overweight", "Obesity")))</f>
        <v>Obesity</v>
      </c>
      <c r="J2222" s="33" t="str">
        <f>IF('Medical Examinations'!$C2222&lt;5.7, "Normal", IF('Medical Examinations'!$C2222&lt;=6.4, "Prediabetes", "Diabetes"))</f>
        <v>Normal</v>
      </c>
    </row>
    <row r="2223" spans="1:10" x14ac:dyDescent="0.3">
      <c r="A2223" s="38" t="s">
        <v>135</v>
      </c>
      <c r="B2223" s="28">
        <v>35.53</v>
      </c>
      <c r="C2223" s="28">
        <v>4.55</v>
      </c>
      <c r="D2223" s="28" t="s">
        <v>2381</v>
      </c>
      <c r="E2223" s="28" t="s">
        <v>2379</v>
      </c>
      <c r="F2223" s="28" t="s">
        <v>2379</v>
      </c>
      <c r="G2223" s="28">
        <v>0</v>
      </c>
      <c r="H2223" s="28" t="s">
        <v>2379</v>
      </c>
      <c r="I2223" s="28" t="str">
        <f>IF('Medical Examinations'!$B2223&lt;18.5, "Underweight", IF('Medical Examinations'!$B2223&lt;=24.9, "Normal Weight", IF('Medical Examinations'!$B2223&lt;=29.9, "Overweight", "Obesity")))</f>
        <v>Obesity</v>
      </c>
      <c r="J2223" s="30" t="str">
        <f>IF('Medical Examinations'!$C2223&lt;5.7, "Normal", IF('Medical Examinations'!$C2223&lt;=6.4, "Prediabetes", "Diabetes"))</f>
        <v>Normal</v>
      </c>
    </row>
    <row r="2224" spans="1:10" x14ac:dyDescent="0.3">
      <c r="A2224" s="39" t="s">
        <v>134</v>
      </c>
      <c r="B2224" s="23">
        <v>31.1</v>
      </c>
      <c r="C2224" s="23">
        <v>4.37</v>
      </c>
      <c r="D2224" s="23" t="s">
        <v>2381</v>
      </c>
      <c r="E2224" s="23" t="s">
        <v>2379</v>
      </c>
      <c r="F2224" s="23" t="s">
        <v>2379</v>
      </c>
      <c r="G2224" s="23">
        <v>0</v>
      </c>
      <c r="H2224" s="23" t="s">
        <v>2379</v>
      </c>
      <c r="I2224" s="23" t="str">
        <f>IF('Medical Examinations'!$B2224&lt;18.5, "Underweight", IF('Medical Examinations'!$B2224&lt;=24.9, "Normal Weight", IF('Medical Examinations'!$B2224&lt;=29.9, "Overweight", "Obesity")))</f>
        <v>Obesity</v>
      </c>
      <c r="J2224" s="33" t="str">
        <f>IF('Medical Examinations'!$C2224&lt;5.7, "Normal", IF('Medical Examinations'!$C2224&lt;=6.4, "Prediabetes", "Diabetes"))</f>
        <v>Normal</v>
      </c>
    </row>
    <row r="2225" spans="1:10" x14ac:dyDescent="0.3">
      <c r="A2225" s="38" t="s">
        <v>133</v>
      </c>
      <c r="B2225" s="28">
        <v>23.21</v>
      </c>
      <c r="C2225" s="28">
        <v>5.24</v>
      </c>
      <c r="D2225" s="28" t="s">
        <v>2381</v>
      </c>
      <c r="E2225" s="28" t="s">
        <v>2379</v>
      </c>
      <c r="F2225" s="28" t="s">
        <v>2379</v>
      </c>
      <c r="G2225" s="28">
        <v>0</v>
      </c>
      <c r="H2225" s="28" t="s">
        <v>2379</v>
      </c>
      <c r="I2225" s="28" t="str">
        <f>IF('Medical Examinations'!$B2225&lt;18.5, "Underweight", IF('Medical Examinations'!$B2225&lt;=24.9, "Normal Weight", IF('Medical Examinations'!$B2225&lt;=29.9, "Overweight", "Obesity")))</f>
        <v>Normal Weight</v>
      </c>
      <c r="J2225" s="30" t="str">
        <f>IF('Medical Examinations'!$C2225&lt;5.7, "Normal", IF('Medical Examinations'!$C2225&lt;=6.4, "Prediabetes", "Diabetes"))</f>
        <v>Normal</v>
      </c>
    </row>
    <row r="2226" spans="1:10" x14ac:dyDescent="0.3">
      <c r="A2226" s="39" t="s">
        <v>132</v>
      </c>
      <c r="B2226" s="23">
        <v>18.36</v>
      </c>
      <c r="C2226" s="23">
        <v>5.96</v>
      </c>
      <c r="D2226" s="23" t="s">
        <v>2379</v>
      </c>
      <c r="E2226" s="23" t="s">
        <v>2379</v>
      </c>
      <c r="F2226" s="23" t="s">
        <v>2379</v>
      </c>
      <c r="G2226" s="23">
        <v>1</v>
      </c>
      <c r="H2226" s="23" t="s">
        <v>2379</v>
      </c>
      <c r="I2226" s="23" t="str">
        <f>IF('Medical Examinations'!$B2226&lt;18.5, "Underweight", IF('Medical Examinations'!$B2226&lt;=24.9, "Normal Weight", IF('Medical Examinations'!$B2226&lt;=29.9, "Overweight", "Obesity")))</f>
        <v>Underweight</v>
      </c>
      <c r="J2226" s="33" t="str">
        <f>IF('Medical Examinations'!$C2226&lt;5.7, "Normal", IF('Medical Examinations'!$C2226&lt;=6.4, "Prediabetes", "Diabetes"))</f>
        <v>Prediabetes</v>
      </c>
    </row>
    <row r="2227" spans="1:10" x14ac:dyDescent="0.3">
      <c r="A2227" s="38" t="s">
        <v>131</v>
      </c>
      <c r="B2227" s="28">
        <v>15.92</v>
      </c>
      <c r="C2227" s="28">
        <v>4.76</v>
      </c>
      <c r="D2227" s="28" t="s">
        <v>2381</v>
      </c>
      <c r="E2227" s="28" t="s">
        <v>2379</v>
      </c>
      <c r="F2227" s="28" t="s">
        <v>2379</v>
      </c>
      <c r="G2227" s="28">
        <v>1</v>
      </c>
      <c r="H2227" s="28" t="s">
        <v>2379</v>
      </c>
      <c r="I2227" s="28" t="str">
        <f>IF('Medical Examinations'!$B2227&lt;18.5, "Underweight", IF('Medical Examinations'!$B2227&lt;=24.9, "Normal Weight", IF('Medical Examinations'!$B2227&lt;=29.9, "Overweight", "Obesity")))</f>
        <v>Underweight</v>
      </c>
      <c r="J2227" s="30" t="str">
        <f>IF('Medical Examinations'!$C2227&lt;5.7, "Normal", IF('Medical Examinations'!$C2227&lt;=6.4, "Prediabetes", "Diabetes"))</f>
        <v>Normal</v>
      </c>
    </row>
    <row r="2228" spans="1:10" x14ac:dyDescent="0.3">
      <c r="A2228" s="39" t="s">
        <v>130</v>
      </c>
      <c r="B2228" s="23">
        <v>15.17</v>
      </c>
      <c r="C2228" s="23">
        <v>4.3</v>
      </c>
      <c r="D2228" s="23" t="s">
        <v>2381</v>
      </c>
      <c r="E2228" s="23" t="s">
        <v>2379</v>
      </c>
      <c r="F2228" s="23" t="s">
        <v>2381</v>
      </c>
      <c r="G2228" s="23">
        <v>1</v>
      </c>
      <c r="H2228" s="23" t="s">
        <v>2379</v>
      </c>
      <c r="I2228" s="23" t="str">
        <f>IF('Medical Examinations'!$B2228&lt;18.5, "Underweight", IF('Medical Examinations'!$B2228&lt;=24.9, "Normal Weight", IF('Medical Examinations'!$B2228&lt;=29.9, "Overweight", "Obesity")))</f>
        <v>Underweight</v>
      </c>
      <c r="J2228" s="33" t="str">
        <f>IF('Medical Examinations'!$C2228&lt;5.7, "Normal", IF('Medical Examinations'!$C2228&lt;=6.4, "Prediabetes", "Diabetes"))</f>
        <v>Normal</v>
      </c>
    </row>
    <row r="2229" spans="1:10" x14ac:dyDescent="0.3">
      <c r="A2229" s="38" t="s">
        <v>129</v>
      </c>
      <c r="B2229" s="28">
        <v>16.63</v>
      </c>
      <c r="C2229" s="28">
        <v>4.5</v>
      </c>
      <c r="D2229" s="28" t="s">
        <v>2379</v>
      </c>
      <c r="E2229" s="28" t="s">
        <v>2379</v>
      </c>
      <c r="F2229" s="28" t="s">
        <v>2379</v>
      </c>
      <c r="G2229" s="28">
        <v>1</v>
      </c>
      <c r="H2229" s="28" t="s">
        <v>2379</v>
      </c>
      <c r="I2229" s="28" t="str">
        <f>IF('Medical Examinations'!$B2229&lt;18.5, "Underweight", IF('Medical Examinations'!$B2229&lt;=24.9, "Normal Weight", IF('Medical Examinations'!$B2229&lt;=29.9, "Overweight", "Obesity")))</f>
        <v>Underweight</v>
      </c>
      <c r="J2229" s="30" t="str">
        <f>IF('Medical Examinations'!$C2229&lt;5.7, "Normal", IF('Medical Examinations'!$C2229&lt;=6.4, "Prediabetes", "Diabetes"))</f>
        <v>Normal</v>
      </c>
    </row>
    <row r="2230" spans="1:10" x14ac:dyDescent="0.3">
      <c r="A2230" s="39" t="s">
        <v>128</v>
      </c>
      <c r="B2230" s="23">
        <v>19.39</v>
      </c>
      <c r="C2230" s="23">
        <v>5.59</v>
      </c>
      <c r="D2230" s="23" t="s">
        <v>2379</v>
      </c>
      <c r="E2230" s="23" t="s">
        <v>2379</v>
      </c>
      <c r="F2230" s="23" t="s">
        <v>2381</v>
      </c>
      <c r="G2230" s="23">
        <v>1</v>
      </c>
      <c r="H2230" s="23" t="s">
        <v>2379</v>
      </c>
      <c r="I2230" s="23" t="str">
        <f>IF('Medical Examinations'!$B2230&lt;18.5, "Underweight", IF('Medical Examinations'!$B2230&lt;=24.9, "Normal Weight", IF('Medical Examinations'!$B2230&lt;=29.9, "Overweight", "Obesity")))</f>
        <v>Normal Weight</v>
      </c>
      <c r="J2230" s="33" t="str">
        <f>IF('Medical Examinations'!$C2230&lt;5.7, "Normal", IF('Medical Examinations'!$C2230&lt;=6.4, "Prediabetes", "Diabetes"))</f>
        <v>Normal</v>
      </c>
    </row>
    <row r="2231" spans="1:10" x14ac:dyDescent="0.3">
      <c r="A2231" s="38" t="s">
        <v>127</v>
      </c>
      <c r="B2231" s="28">
        <v>17.34</v>
      </c>
      <c r="C2231" s="28">
        <v>6.29</v>
      </c>
      <c r="D2231" s="28" t="s">
        <v>2381</v>
      </c>
      <c r="E2231" s="28" t="s">
        <v>2379</v>
      </c>
      <c r="F2231" s="28" t="s">
        <v>2381</v>
      </c>
      <c r="G2231" s="28">
        <v>1</v>
      </c>
      <c r="H2231" s="28" t="s">
        <v>2379</v>
      </c>
      <c r="I2231" s="28" t="str">
        <f>IF('Medical Examinations'!$B2231&lt;18.5, "Underweight", IF('Medical Examinations'!$B2231&lt;=24.9, "Normal Weight", IF('Medical Examinations'!$B2231&lt;=29.9, "Overweight", "Obesity")))</f>
        <v>Underweight</v>
      </c>
      <c r="J2231" s="30" t="str">
        <f>IF('Medical Examinations'!$C2231&lt;5.7, "Normal", IF('Medical Examinations'!$C2231&lt;=6.4, "Prediabetes", "Diabetes"))</f>
        <v>Prediabetes</v>
      </c>
    </row>
    <row r="2232" spans="1:10" x14ac:dyDescent="0.3">
      <c r="A2232" s="39" t="s">
        <v>126</v>
      </c>
      <c r="B2232" s="23">
        <v>17.940000000000001</v>
      </c>
      <c r="C2232" s="23">
        <v>4.1900000000000004</v>
      </c>
      <c r="D2232" s="23" t="s">
        <v>2379</v>
      </c>
      <c r="E2232" s="23" t="s">
        <v>2380</v>
      </c>
      <c r="F2232" s="23" t="s">
        <v>2379</v>
      </c>
      <c r="G2232" s="23">
        <v>1</v>
      </c>
      <c r="H2232" s="23" t="s">
        <v>2379</v>
      </c>
      <c r="I2232" s="23" t="str">
        <f>IF('Medical Examinations'!$B2232&lt;18.5, "Underweight", IF('Medical Examinations'!$B2232&lt;=24.9, "Normal Weight", IF('Medical Examinations'!$B2232&lt;=29.9, "Overweight", "Obesity")))</f>
        <v>Underweight</v>
      </c>
      <c r="J2232" s="33" t="str">
        <f>IF('Medical Examinations'!$C2232&lt;5.7, "Normal", IF('Medical Examinations'!$C2232&lt;=6.4, "Prediabetes", "Diabetes"))</f>
        <v>Normal</v>
      </c>
    </row>
    <row r="2233" spans="1:10" x14ac:dyDescent="0.3">
      <c r="A2233" s="38" t="s">
        <v>125</v>
      </c>
      <c r="B2233" s="28">
        <v>16.670000000000002</v>
      </c>
      <c r="C2233" s="28">
        <v>4.7</v>
      </c>
      <c r="D2233" s="28" t="s">
        <v>2381</v>
      </c>
      <c r="E2233" s="28" t="s">
        <v>2379</v>
      </c>
      <c r="F2233" s="28" t="s">
        <v>2381</v>
      </c>
      <c r="G2233" s="28">
        <v>1</v>
      </c>
      <c r="H2233" s="28" t="s">
        <v>2379</v>
      </c>
      <c r="I2233" s="28" t="str">
        <f>IF('Medical Examinations'!$B2233&lt;18.5, "Underweight", IF('Medical Examinations'!$B2233&lt;=24.9, "Normal Weight", IF('Medical Examinations'!$B2233&lt;=29.9, "Overweight", "Obesity")))</f>
        <v>Underweight</v>
      </c>
      <c r="J2233" s="30" t="str">
        <f>IF('Medical Examinations'!$C2233&lt;5.7, "Normal", IF('Medical Examinations'!$C2233&lt;=6.4, "Prediabetes", "Diabetes"))</f>
        <v>Normal</v>
      </c>
    </row>
    <row r="2234" spans="1:10" x14ac:dyDescent="0.3">
      <c r="A2234" s="39" t="s">
        <v>124</v>
      </c>
      <c r="B2234" s="23">
        <v>20.58</v>
      </c>
      <c r="C2234" s="23">
        <v>5.64</v>
      </c>
      <c r="D2234" s="23" t="s">
        <v>2381</v>
      </c>
      <c r="E2234" s="23" t="s">
        <v>2379</v>
      </c>
      <c r="F2234" s="23" t="s">
        <v>2379</v>
      </c>
      <c r="G2234" s="23">
        <v>0</v>
      </c>
      <c r="H2234" s="23" t="s">
        <v>2379</v>
      </c>
      <c r="I2234" s="23" t="str">
        <f>IF('Medical Examinations'!$B2234&lt;18.5, "Underweight", IF('Medical Examinations'!$B2234&lt;=24.9, "Normal Weight", IF('Medical Examinations'!$B2234&lt;=29.9, "Overweight", "Obesity")))</f>
        <v>Normal Weight</v>
      </c>
      <c r="J2234" s="33" t="str">
        <f>IF('Medical Examinations'!$C2234&lt;5.7, "Normal", IF('Medical Examinations'!$C2234&lt;=6.4, "Prediabetes", "Diabetes"))</f>
        <v>Normal</v>
      </c>
    </row>
    <row r="2235" spans="1:10" x14ac:dyDescent="0.3">
      <c r="A2235" s="38" t="s">
        <v>123</v>
      </c>
      <c r="B2235" s="28">
        <v>16.5</v>
      </c>
      <c r="C2235" s="28">
        <v>4.1100000000000003</v>
      </c>
      <c r="D2235" s="28" t="s">
        <v>2381</v>
      </c>
      <c r="E2235" s="28" t="s">
        <v>2379</v>
      </c>
      <c r="F2235" s="28" t="s">
        <v>2379</v>
      </c>
      <c r="G2235" s="28">
        <v>0</v>
      </c>
      <c r="H2235" s="28" t="s">
        <v>2379</v>
      </c>
      <c r="I2235" s="28" t="str">
        <f>IF('Medical Examinations'!$B2235&lt;18.5, "Underweight", IF('Medical Examinations'!$B2235&lt;=24.9, "Normal Weight", IF('Medical Examinations'!$B2235&lt;=29.9, "Overweight", "Obesity")))</f>
        <v>Underweight</v>
      </c>
      <c r="J2235" s="30" t="str">
        <f>IF('Medical Examinations'!$C2235&lt;5.7, "Normal", IF('Medical Examinations'!$C2235&lt;=6.4, "Prediabetes", "Diabetes"))</f>
        <v>Normal</v>
      </c>
    </row>
    <row r="2236" spans="1:10" x14ac:dyDescent="0.3">
      <c r="A2236" s="39" t="s">
        <v>122</v>
      </c>
      <c r="B2236" s="23">
        <v>15.41</v>
      </c>
      <c r="C2236" s="23">
        <v>5.43</v>
      </c>
      <c r="D2236" s="23" t="s">
        <v>2381</v>
      </c>
      <c r="E2236" s="23" t="s">
        <v>2379</v>
      </c>
      <c r="F2236" s="23" t="s">
        <v>2381</v>
      </c>
      <c r="G2236" s="23">
        <v>1</v>
      </c>
      <c r="H2236" s="23" t="s">
        <v>2379</v>
      </c>
      <c r="I2236" s="23" t="str">
        <f>IF('Medical Examinations'!$B2236&lt;18.5, "Underweight", IF('Medical Examinations'!$B2236&lt;=24.9, "Normal Weight", IF('Medical Examinations'!$B2236&lt;=29.9, "Overweight", "Obesity")))</f>
        <v>Underweight</v>
      </c>
      <c r="J2236" s="33" t="str">
        <f>IF('Medical Examinations'!$C2236&lt;5.7, "Normal", IF('Medical Examinations'!$C2236&lt;=6.4, "Prediabetes", "Diabetes"))</f>
        <v>Normal</v>
      </c>
    </row>
    <row r="2237" spans="1:10" x14ac:dyDescent="0.3">
      <c r="A2237" s="38" t="s">
        <v>121</v>
      </c>
      <c r="B2237" s="28">
        <v>24.59</v>
      </c>
      <c r="C2237" s="28">
        <v>4.38</v>
      </c>
      <c r="D2237" s="28" t="s">
        <v>2379</v>
      </c>
      <c r="E2237" s="28" t="s">
        <v>2379</v>
      </c>
      <c r="F2237" s="28" t="s">
        <v>2379</v>
      </c>
      <c r="G2237" s="28">
        <v>1</v>
      </c>
      <c r="H2237" s="28" t="s">
        <v>2379</v>
      </c>
      <c r="I2237" s="28" t="str">
        <f>IF('Medical Examinations'!$B2237&lt;18.5, "Underweight", IF('Medical Examinations'!$B2237&lt;=24.9, "Normal Weight", IF('Medical Examinations'!$B2237&lt;=29.9, "Overweight", "Obesity")))</f>
        <v>Normal Weight</v>
      </c>
      <c r="J2237" s="30" t="str">
        <f>IF('Medical Examinations'!$C2237&lt;5.7, "Normal", IF('Medical Examinations'!$C2237&lt;=6.4, "Prediabetes", "Diabetes"))</f>
        <v>Normal</v>
      </c>
    </row>
    <row r="2238" spans="1:10" x14ac:dyDescent="0.3">
      <c r="A2238" s="39" t="s">
        <v>120</v>
      </c>
      <c r="B2238" s="23">
        <v>33.33</v>
      </c>
      <c r="C2238" s="23">
        <v>9.7899999999999991</v>
      </c>
      <c r="D2238" s="23" t="s">
        <v>2379</v>
      </c>
      <c r="E2238" s="23" t="s">
        <v>2379</v>
      </c>
      <c r="F2238" s="23" t="s">
        <v>2379</v>
      </c>
      <c r="G2238" s="23">
        <v>0</v>
      </c>
      <c r="H2238" s="23" t="s">
        <v>2379</v>
      </c>
      <c r="I2238" s="23" t="str">
        <f>IF('Medical Examinations'!$B2238&lt;18.5, "Underweight", IF('Medical Examinations'!$B2238&lt;=24.9, "Normal Weight", IF('Medical Examinations'!$B2238&lt;=29.9, "Overweight", "Obesity")))</f>
        <v>Obesity</v>
      </c>
      <c r="J2238" s="33" t="str">
        <f>IF('Medical Examinations'!$C2238&lt;5.7, "Normal", IF('Medical Examinations'!$C2238&lt;=6.4, "Prediabetes", "Diabetes"))</f>
        <v>Diabetes</v>
      </c>
    </row>
    <row r="2239" spans="1:10" x14ac:dyDescent="0.3">
      <c r="A2239" s="38" t="s">
        <v>119</v>
      </c>
      <c r="B2239" s="28">
        <v>18.5</v>
      </c>
      <c r="C2239" s="28">
        <v>11.84</v>
      </c>
      <c r="D2239" s="28" t="s">
        <v>2379</v>
      </c>
      <c r="E2239" s="28" t="s">
        <v>2379</v>
      </c>
      <c r="F2239" s="28" t="s">
        <v>2379</v>
      </c>
      <c r="G2239" s="28">
        <v>0</v>
      </c>
      <c r="H2239" s="28" t="s">
        <v>2379</v>
      </c>
      <c r="I2239" s="28" t="str">
        <f>IF('Medical Examinations'!$B2239&lt;18.5, "Underweight", IF('Medical Examinations'!$B2239&lt;=24.9, "Normal Weight", IF('Medical Examinations'!$B2239&lt;=29.9, "Overweight", "Obesity")))</f>
        <v>Normal Weight</v>
      </c>
      <c r="J2239" s="30" t="str">
        <f>IF('Medical Examinations'!$C2239&lt;5.7, "Normal", IF('Medical Examinations'!$C2239&lt;=6.4, "Prediabetes", "Diabetes"))</f>
        <v>Diabetes</v>
      </c>
    </row>
    <row r="2240" spans="1:10" x14ac:dyDescent="0.3">
      <c r="A2240" s="39" t="s">
        <v>118</v>
      </c>
      <c r="B2240" s="23">
        <v>18.579999999999998</v>
      </c>
      <c r="C2240" s="23">
        <v>6.22</v>
      </c>
      <c r="D2240" s="23" t="s">
        <v>2379</v>
      </c>
      <c r="E2240" s="23" t="s">
        <v>2379</v>
      </c>
      <c r="F2240" s="23" t="s">
        <v>2379</v>
      </c>
      <c r="G2240" s="23">
        <v>0</v>
      </c>
      <c r="H2240" s="23" t="s">
        <v>2379</v>
      </c>
      <c r="I2240" s="23" t="str">
        <f>IF('Medical Examinations'!$B2240&lt;18.5, "Underweight", IF('Medical Examinations'!$B2240&lt;=24.9, "Normal Weight", IF('Medical Examinations'!$B2240&lt;=29.9, "Overweight", "Obesity")))</f>
        <v>Normal Weight</v>
      </c>
      <c r="J2240" s="33" t="str">
        <f>IF('Medical Examinations'!$C2240&lt;5.7, "Normal", IF('Medical Examinations'!$C2240&lt;=6.4, "Prediabetes", "Diabetes"))</f>
        <v>Prediabetes</v>
      </c>
    </row>
    <row r="2241" spans="1:10" x14ac:dyDescent="0.3">
      <c r="A2241" s="38" t="s">
        <v>117</v>
      </c>
      <c r="B2241" s="28">
        <v>16.64</v>
      </c>
      <c r="C2241" s="28">
        <v>10.01</v>
      </c>
      <c r="D2241" s="28" t="s">
        <v>2379</v>
      </c>
      <c r="E2241" s="28" t="s">
        <v>2379</v>
      </c>
      <c r="F2241" s="28" t="s">
        <v>2379</v>
      </c>
      <c r="G2241" s="28">
        <v>0</v>
      </c>
      <c r="H2241" s="28" t="s">
        <v>2379</v>
      </c>
      <c r="I2241" s="28" t="str">
        <f>IF('Medical Examinations'!$B2241&lt;18.5, "Underweight", IF('Medical Examinations'!$B2241&lt;=24.9, "Normal Weight", IF('Medical Examinations'!$B2241&lt;=29.9, "Overweight", "Obesity")))</f>
        <v>Underweight</v>
      </c>
      <c r="J2241" s="30" t="str">
        <f>IF('Medical Examinations'!$C2241&lt;5.7, "Normal", IF('Medical Examinations'!$C2241&lt;=6.4, "Prediabetes", "Diabetes"))</f>
        <v>Diabetes</v>
      </c>
    </row>
    <row r="2242" spans="1:10" x14ac:dyDescent="0.3">
      <c r="A2242" s="39" t="s">
        <v>116</v>
      </c>
      <c r="B2242" s="23">
        <v>19.329999999999998</v>
      </c>
      <c r="C2242" s="23">
        <v>4.32</v>
      </c>
      <c r="D2242" s="23" t="s">
        <v>2379</v>
      </c>
      <c r="E2242" s="23" t="s">
        <v>2379</v>
      </c>
      <c r="F2242" s="23" t="s">
        <v>2379</v>
      </c>
      <c r="G2242" s="23">
        <v>1</v>
      </c>
      <c r="H2242" s="23" t="s">
        <v>2379</v>
      </c>
      <c r="I2242" s="23" t="str">
        <f>IF('Medical Examinations'!$B2242&lt;18.5, "Underweight", IF('Medical Examinations'!$B2242&lt;=24.9, "Normal Weight", IF('Medical Examinations'!$B2242&lt;=29.9, "Overweight", "Obesity")))</f>
        <v>Normal Weight</v>
      </c>
      <c r="J2242" s="33" t="str">
        <f>IF('Medical Examinations'!$C2242&lt;5.7, "Normal", IF('Medical Examinations'!$C2242&lt;=6.4, "Prediabetes", "Diabetes"))</f>
        <v>Normal</v>
      </c>
    </row>
    <row r="2243" spans="1:10" x14ac:dyDescent="0.3">
      <c r="A2243" s="38" t="s">
        <v>115</v>
      </c>
      <c r="B2243" s="28">
        <v>21.26</v>
      </c>
      <c r="C2243" s="28">
        <v>5.65</v>
      </c>
      <c r="D2243" s="28" t="s">
        <v>2381</v>
      </c>
      <c r="E2243" s="28" t="s">
        <v>2379</v>
      </c>
      <c r="F2243" s="28" t="s">
        <v>2381</v>
      </c>
      <c r="G2243" s="28">
        <v>1</v>
      </c>
      <c r="H2243" s="28" t="s">
        <v>2379</v>
      </c>
      <c r="I2243" s="28" t="str">
        <f>IF('Medical Examinations'!$B2243&lt;18.5, "Underweight", IF('Medical Examinations'!$B2243&lt;=24.9, "Normal Weight", IF('Medical Examinations'!$B2243&lt;=29.9, "Overweight", "Obesity")))</f>
        <v>Normal Weight</v>
      </c>
      <c r="J2243" s="30" t="str">
        <f>IF('Medical Examinations'!$C2243&lt;5.7, "Normal", IF('Medical Examinations'!$C2243&lt;=6.4, "Prediabetes", "Diabetes"))</f>
        <v>Normal</v>
      </c>
    </row>
    <row r="2244" spans="1:10" x14ac:dyDescent="0.3">
      <c r="A2244" s="39" t="s">
        <v>114</v>
      </c>
      <c r="B2244" s="23">
        <v>15.6</v>
      </c>
      <c r="C2244" s="23">
        <v>4.12</v>
      </c>
      <c r="D2244" s="23" t="s">
        <v>2381</v>
      </c>
      <c r="E2244" s="23" t="s">
        <v>2379</v>
      </c>
      <c r="F2244" s="23" t="s">
        <v>2379</v>
      </c>
      <c r="G2244" s="23">
        <v>1</v>
      </c>
      <c r="H2244" s="23" t="s">
        <v>2379</v>
      </c>
      <c r="I2244" s="23" t="str">
        <f>IF('Medical Examinations'!$B2244&lt;18.5, "Underweight", IF('Medical Examinations'!$B2244&lt;=24.9, "Normal Weight", IF('Medical Examinations'!$B2244&lt;=29.9, "Overweight", "Obesity")))</f>
        <v>Underweight</v>
      </c>
      <c r="J2244" s="33" t="str">
        <f>IF('Medical Examinations'!$C2244&lt;5.7, "Normal", IF('Medical Examinations'!$C2244&lt;=6.4, "Prediabetes", "Diabetes"))</f>
        <v>Normal</v>
      </c>
    </row>
    <row r="2245" spans="1:10" x14ac:dyDescent="0.3">
      <c r="A2245" s="38" t="s">
        <v>113</v>
      </c>
      <c r="B2245" s="28">
        <v>24.39</v>
      </c>
      <c r="C2245" s="28">
        <v>6.24</v>
      </c>
      <c r="D2245" s="28" t="s">
        <v>2379</v>
      </c>
      <c r="E2245" s="28" t="s">
        <v>2379</v>
      </c>
      <c r="F2245" s="28" t="s">
        <v>2379</v>
      </c>
      <c r="G2245" s="28">
        <v>1</v>
      </c>
      <c r="H2245" s="28" t="s">
        <v>2379</v>
      </c>
      <c r="I2245" s="28" t="str">
        <f>IF('Medical Examinations'!$B2245&lt;18.5, "Underweight", IF('Medical Examinations'!$B2245&lt;=24.9, "Normal Weight", IF('Medical Examinations'!$B2245&lt;=29.9, "Overweight", "Obesity")))</f>
        <v>Normal Weight</v>
      </c>
      <c r="J2245" s="30" t="str">
        <f>IF('Medical Examinations'!$C2245&lt;5.7, "Normal", IF('Medical Examinations'!$C2245&lt;=6.4, "Prediabetes", "Diabetes"))</f>
        <v>Prediabetes</v>
      </c>
    </row>
    <row r="2246" spans="1:10" x14ac:dyDescent="0.3">
      <c r="A2246" s="39" t="s">
        <v>112</v>
      </c>
      <c r="B2246" s="23">
        <v>24.75</v>
      </c>
      <c r="C2246" s="23">
        <v>4.83</v>
      </c>
      <c r="D2246" s="23" t="s">
        <v>2379</v>
      </c>
      <c r="E2246" s="23" t="s">
        <v>2379</v>
      </c>
      <c r="F2246" s="23" t="s">
        <v>2379</v>
      </c>
      <c r="G2246" s="23">
        <v>0</v>
      </c>
      <c r="H2246" s="23" t="s">
        <v>2379</v>
      </c>
      <c r="I2246" s="23" t="str">
        <f>IF('Medical Examinations'!$B2246&lt;18.5, "Underweight", IF('Medical Examinations'!$B2246&lt;=24.9, "Normal Weight", IF('Medical Examinations'!$B2246&lt;=29.9, "Overweight", "Obesity")))</f>
        <v>Normal Weight</v>
      </c>
      <c r="J2246" s="33" t="str">
        <f>IF('Medical Examinations'!$C2246&lt;5.7, "Normal", IF('Medical Examinations'!$C2246&lt;=6.4, "Prediabetes", "Diabetes"))</f>
        <v>Normal</v>
      </c>
    </row>
    <row r="2247" spans="1:10" x14ac:dyDescent="0.3">
      <c r="A2247" s="38" t="s">
        <v>111</v>
      </c>
      <c r="B2247" s="28">
        <v>20.88</v>
      </c>
      <c r="C2247" s="28">
        <v>7.4</v>
      </c>
      <c r="D2247" s="28" t="s">
        <v>2379</v>
      </c>
      <c r="E2247" s="28" t="s">
        <v>2379</v>
      </c>
      <c r="F2247" s="28" t="s">
        <v>2379</v>
      </c>
      <c r="G2247" s="28">
        <v>0</v>
      </c>
      <c r="H2247" s="28" t="s">
        <v>2379</v>
      </c>
      <c r="I2247" s="28" t="str">
        <f>IF('Medical Examinations'!$B2247&lt;18.5, "Underweight", IF('Medical Examinations'!$B2247&lt;=24.9, "Normal Weight", IF('Medical Examinations'!$B2247&lt;=29.9, "Overweight", "Obesity")))</f>
        <v>Normal Weight</v>
      </c>
      <c r="J2247" s="30" t="str">
        <f>IF('Medical Examinations'!$C2247&lt;5.7, "Normal", IF('Medical Examinations'!$C2247&lt;=6.4, "Prediabetes", "Diabetes"))</f>
        <v>Diabetes</v>
      </c>
    </row>
    <row r="2248" spans="1:10" x14ac:dyDescent="0.3">
      <c r="A2248" s="39" t="s">
        <v>110</v>
      </c>
      <c r="B2248" s="23">
        <v>20.43</v>
      </c>
      <c r="C2248" s="23">
        <v>4.54</v>
      </c>
      <c r="D2248" s="23" t="s">
        <v>2379</v>
      </c>
      <c r="E2248" s="23" t="s">
        <v>2379</v>
      </c>
      <c r="F2248" s="23" t="s">
        <v>2379</v>
      </c>
      <c r="G2248" s="23">
        <v>0</v>
      </c>
      <c r="H2248" s="23" t="s">
        <v>2379</v>
      </c>
      <c r="I2248" s="23" t="str">
        <f>IF('Medical Examinations'!$B2248&lt;18.5, "Underweight", IF('Medical Examinations'!$B2248&lt;=24.9, "Normal Weight", IF('Medical Examinations'!$B2248&lt;=29.9, "Overweight", "Obesity")))</f>
        <v>Normal Weight</v>
      </c>
      <c r="J2248" s="33" t="str">
        <f>IF('Medical Examinations'!$C2248&lt;5.7, "Normal", IF('Medical Examinations'!$C2248&lt;=6.4, "Prediabetes", "Diabetes"))</f>
        <v>Normal</v>
      </c>
    </row>
    <row r="2249" spans="1:10" x14ac:dyDescent="0.3">
      <c r="A2249" s="38" t="s">
        <v>109</v>
      </c>
      <c r="B2249" s="28">
        <v>15.18</v>
      </c>
      <c r="C2249" s="28">
        <v>11.11</v>
      </c>
      <c r="D2249" s="28" t="s">
        <v>2379</v>
      </c>
      <c r="E2249" s="28" t="s">
        <v>2379</v>
      </c>
      <c r="F2249" s="28" t="s">
        <v>2379</v>
      </c>
      <c r="G2249" s="28">
        <v>0</v>
      </c>
      <c r="H2249" s="28" t="s">
        <v>2379</v>
      </c>
      <c r="I2249" s="28" t="str">
        <f>IF('Medical Examinations'!$B2249&lt;18.5, "Underweight", IF('Medical Examinations'!$B2249&lt;=24.9, "Normal Weight", IF('Medical Examinations'!$B2249&lt;=29.9, "Overweight", "Obesity")))</f>
        <v>Underweight</v>
      </c>
      <c r="J2249" s="30" t="str">
        <f>IF('Medical Examinations'!$C2249&lt;5.7, "Normal", IF('Medical Examinations'!$C2249&lt;=6.4, "Prediabetes", "Diabetes"))</f>
        <v>Diabetes</v>
      </c>
    </row>
    <row r="2250" spans="1:10" x14ac:dyDescent="0.3">
      <c r="A2250" s="39" t="s">
        <v>108</v>
      </c>
      <c r="B2250" s="23">
        <v>15.12</v>
      </c>
      <c r="C2250" s="23">
        <v>4.03</v>
      </c>
      <c r="D2250" s="23" t="s">
        <v>2381</v>
      </c>
      <c r="E2250" s="23" t="s">
        <v>2379</v>
      </c>
      <c r="F2250" s="23" t="s">
        <v>2379</v>
      </c>
      <c r="G2250" s="23">
        <v>0</v>
      </c>
      <c r="H2250" s="23" t="s">
        <v>2379</v>
      </c>
      <c r="I2250" s="23" t="str">
        <f>IF('Medical Examinations'!$B2250&lt;18.5, "Underweight", IF('Medical Examinations'!$B2250&lt;=24.9, "Normal Weight", IF('Medical Examinations'!$B2250&lt;=29.9, "Overweight", "Obesity")))</f>
        <v>Underweight</v>
      </c>
      <c r="J2250" s="33" t="str">
        <f>IF('Medical Examinations'!$C2250&lt;5.7, "Normal", IF('Medical Examinations'!$C2250&lt;=6.4, "Prediabetes", "Diabetes"))</f>
        <v>Normal</v>
      </c>
    </row>
    <row r="2251" spans="1:10" x14ac:dyDescent="0.3">
      <c r="A2251" s="38" t="s">
        <v>107</v>
      </c>
      <c r="B2251" s="28">
        <v>23.88</v>
      </c>
      <c r="C2251" s="28">
        <v>4.51</v>
      </c>
      <c r="D2251" s="28" t="s">
        <v>2379</v>
      </c>
      <c r="E2251" s="28" t="s">
        <v>2379</v>
      </c>
      <c r="F2251" s="28" t="s">
        <v>2379</v>
      </c>
      <c r="G2251" s="28">
        <v>1</v>
      </c>
      <c r="H2251" s="28" t="s">
        <v>2379</v>
      </c>
      <c r="I2251" s="28" t="str">
        <f>IF('Medical Examinations'!$B2251&lt;18.5, "Underweight", IF('Medical Examinations'!$B2251&lt;=24.9, "Normal Weight", IF('Medical Examinations'!$B2251&lt;=29.9, "Overweight", "Obesity")))</f>
        <v>Normal Weight</v>
      </c>
      <c r="J2251" s="30" t="str">
        <f>IF('Medical Examinations'!$C2251&lt;5.7, "Normal", IF('Medical Examinations'!$C2251&lt;=6.4, "Prediabetes", "Diabetes"))</f>
        <v>Normal</v>
      </c>
    </row>
    <row r="2252" spans="1:10" x14ac:dyDescent="0.3">
      <c r="A2252" s="39" t="s">
        <v>106</v>
      </c>
      <c r="B2252" s="23">
        <v>16.13</v>
      </c>
      <c r="C2252" s="23">
        <v>5.56</v>
      </c>
      <c r="D2252" s="23" t="s">
        <v>2379</v>
      </c>
      <c r="E2252" s="23" t="s">
        <v>2380</v>
      </c>
      <c r="F2252" s="23" t="s">
        <v>2379</v>
      </c>
      <c r="G2252" s="23">
        <v>1</v>
      </c>
      <c r="H2252" s="23" t="s">
        <v>2379</v>
      </c>
      <c r="I2252" s="23" t="str">
        <f>IF('Medical Examinations'!$B2252&lt;18.5, "Underweight", IF('Medical Examinations'!$B2252&lt;=24.9, "Normal Weight", IF('Medical Examinations'!$B2252&lt;=29.9, "Overweight", "Obesity")))</f>
        <v>Underweight</v>
      </c>
      <c r="J2252" s="33" t="str">
        <f>IF('Medical Examinations'!$C2252&lt;5.7, "Normal", IF('Medical Examinations'!$C2252&lt;=6.4, "Prediabetes", "Diabetes"))</f>
        <v>Normal</v>
      </c>
    </row>
    <row r="2253" spans="1:10" x14ac:dyDescent="0.3">
      <c r="A2253" s="38" t="s">
        <v>105</v>
      </c>
      <c r="B2253" s="28">
        <v>24.09</v>
      </c>
      <c r="C2253" s="28">
        <v>4.0999999999999996</v>
      </c>
      <c r="D2253" s="28" t="s">
        <v>2379</v>
      </c>
      <c r="E2253" s="28" t="s">
        <v>2380</v>
      </c>
      <c r="F2253" s="28" t="s">
        <v>2379</v>
      </c>
      <c r="G2253" s="28">
        <v>1</v>
      </c>
      <c r="H2253" s="28" t="s">
        <v>2379</v>
      </c>
      <c r="I2253" s="28" t="str">
        <f>IF('Medical Examinations'!$B2253&lt;18.5, "Underweight", IF('Medical Examinations'!$B2253&lt;=24.9, "Normal Weight", IF('Medical Examinations'!$B2253&lt;=29.9, "Overweight", "Obesity")))</f>
        <v>Normal Weight</v>
      </c>
      <c r="J2253" s="30" t="str">
        <f>IF('Medical Examinations'!$C2253&lt;5.7, "Normal", IF('Medical Examinations'!$C2253&lt;=6.4, "Prediabetes", "Diabetes"))</f>
        <v>Normal</v>
      </c>
    </row>
    <row r="2254" spans="1:10" x14ac:dyDescent="0.3">
      <c r="A2254" s="39" t="s">
        <v>104</v>
      </c>
      <c r="B2254" s="23">
        <v>19.43</v>
      </c>
      <c r="C2254" s="23">
        <v>5.85</v>
      </c>
      <c r="D2254" s="23" t="s">
        <v>2379</v>
      </c>
      <c r="E2254" s="23" t="s">
        <v>2380</v>
      </c>
      <c r="F2254" s="23" t="s">
        <v>2379</v>
      </c>
      <c r="G2254" s="23">
        <v>1</v>
      </c>
      <c r="H2254" s="23" t="s">
        <v>2379</v>
      </c>
      <c r="I2254" s="23" t="str">
        <f>IF('Medical Examinations'!$B2254&lt;18.5, "Underweight", IF('Medical Examinations'!$B2254&lt;=24.9, "Normal Weight", IF('Medical Examinations'!$B2254&lt;=29.9, "Overweight", "Obesity")))</f>
        <v>Normal Weight</v>
      </c>
      <c r="J2254" s="33" t="str">
        <f>IF('Medical Examinations'!$C2254&lt;5.7, "Normal", IF('Medical Examinations'!$C2254&lt;=6.4, "Prediabetes", "Diabetes"))</f>
        <v>Prediabetes</v>
      </c>
    </row>
    <row r="2255" spans="1:10" x14ac:dyDescent="0.3">
      <c r="A2255" s="38" t="s">
        <v>103</v>
      </c>
      <c r="B2255" s="28">
        <v>15.22</v>
      </c>
      <c r="C2255" s="28">
        <v>4.92</v>
      </c>
      <c r="D2255" s="28" t="s">
        <v>2381</v>
      </c>
      <c r="E2255" s="28" t="s">
        <v>2379</v>
      </c>
      <c r="F2255" s="28" t="s">
        <v>2381</v>
      </c>
      <c r="G2255" s="28">
        <v>1</v>
      </c>
      <c r="H2255" s="28" t="s">
        <v>2379</v>
      </c>
      <c r="I2255" s="28" t="str">
        <f>IF('Medical Examinations'!$B2255&lt;18.5, "Underweight", IF('Medical Examinations'!$B2255&lt;=24.9, "Normal Weight", IF('Medical Examinations'!$B2255&lt;=29.9, "Overweight", "Obesity")))</f>
        <v>Underweight</v>
      </c>
      <c r="J2255" s="30" t="str">
        <f>IF('Medical Examinations'!$C2255&lt;5.7, "Normal", IF('Medical Examinations'!$C2255&lt;=6.4, "Prediabetes", "Diabetes"))</f>
        <v>Normal</v>
      </c>
    </row>
    <row r="2256" spans="1:10" x14ac:dyDescent="0.3">
      <c r="A2256" s="39" t="s">
        <v>102</v>
      </c>
      <c r="B2256" s="23">
        <v>20.72</v>
      </c>
      <c r="C2256" s="23">
        <v>9.4600000000000009</v>
      </c>
      <c r="D2256" s="23" t="s">
        <v>2379</v>
      </c>
      <c r="E2256" s="23" t="s">
        <v>2379</v>
      </c>
      <c r="F2256" s="23" t="s">
        <v>2379</v>
      </c>
      <c r="G2256" s="23">
        <v>0</v>
      </c>
      <c r="H2256" s="23" t="s">
        <v>2379</v>
      </c>
      <c r="I2256" s="23" t="str">
        <f>IF('Medical Examinations'!$B2256&lt;18.5, "Underweight", IF('Medical Examinations'!$B2256&lt;=24.9, "Normal Weight", IF('Medical Examinations'!$B2256&lt;=29.9, "Overweight", "Obesity")))</f>
        <v>Normal Weight</v>
      </c>
      <c r="J2256" s="33" t="str">
        <f>IF('Medical Examinations'!$C2256&lt;5.7, "Normal", IF('Medical Examinations'!$C2256&lt;=6.4, "Prediabetes", "Diabetes"))</f>
        <v>Diabetes</v>
      </c>
    </row>
    <row r="2257" spans="1:10" x14ac:dyDescent="0.3">
      <c r="A2257" s="38" t="s">
        <v>101</v>
      </c>
      <c r="B2257" s="28">
        <v>35.4</v>
      </c>
      <c r="C2257" s="28">
        <v>5.94</v>
      </c>
      <c r="D2257" s="28" t="s">
        <v>2379</v>
      </c>
      <c r="E2257" s="28" t="s">
        <v>2379</v>
      </c>
      <c r="F2257" s="28" t="s">
        <v>2381</v>
      </c>
      <c r="G2257" s="28">
        <v>1</v>
      </c>
      <c r="H2257" s="28" t="s">
        <v>2379</v>
      </c>
      <c r="I2257" s="28" t="str">
        <f>IF('Medical Examinations'!$B2257&lt;18.5, "Underweight", IF('Medical Examinations'!$B2257&lt;=24.9, "Normal Weight", IF('Medical Examinations'!$B2257&lt;=29.9, "Overweight", "Obesity")))</f>
        <v>Obesity</v>
      </c>
      <c r="J2257" s="30" t="str">
        <f>IF('Medical Examinations'!$C2257&lt;5.7, "Normal", IF('Medical Examinations'!$C2257&lt;=6.4, "Prediabetes", "Diabetes"))</f>
        <v>Prediabetes</v>
      </c>
    </row>
    <row r="2258" spans="1:10" x14ac:dyDescent="0.3">
      <c r="A2258" s="39" t="s">
        <v>100</v>
      </c>
      <c r="B2258" s="23">
        <v>34.4</v>
      </c>
      <c r="C2258" s="23">
        <v>5.7</v>
      </c>
      <c r="D2258" s="23" t="s">
        <v>2379</v>
      </c>
      <c r="E2258" s="23" t="s">
        <v>2379</v>
      </c>
      <c r="F2258" s="23" t="s">
        <v>2381</v>
      </c>
      <c r="G2258" s="23">
        <v>1</v>
      </c>
      <c r="H2258" s="23" t="s">
        <v>2379</v>
      </c>
      <c r="I2258" s="23" t="str">
        <f>IF('Medical Examinations'!$B2258&lt;18.5, "Underweight", IF('Medical Examinations'!$B2258&lt;=24.9, "Normal Weight", IF('Medical Examinations'!$B2258&lt;=29.9, "Overweight", "Obesity")))</f>
        <v>Obesity</v>
      </c>
      <c r="J2258" s="33" t="str">
        <f>IF('Medical Examinations'!$C2258&lt;5.7, "Normal", IF('Medical Examinations'!$C2258&lt;=6.4, "Prediabetes", "Diabetes"))</f>
        <v>Prediabetes</v>
      </c>
    </row>
    <row r="2259" spans="1:10" x14ac:dyDescent="0.3">
      <c r="A2259" s="38" t="s">
        <v>99</v>
      </c>
      <c r="B2259" s="28">
        <v>34.1</v>
      </c>
      <c r="C2259" s="28">
        <v>4.13</v>
      </c>
      <c r="D2259" s="28" t="s">
        <v>2379</v>
      </c>
      <c r="E2259" s="28" t="s">
        <v>2379</v>
      </c>
      <c r="F2259" s="28" t="s">
        <v>2381</v>
      </c>
      <c r="G2259" s="28">
        <v>1</v>
      </c>
      <c r="H2259" s="28" t="s">
        <v>2379</v>
      </c>
      <c r="I2259" s="28" t="str">
        <f>IF('Medical Examinations'!$B2259&lt;18.5, "Underweight", IF('Medical Examinations'!$B2259&lt;=24.9, "Normal Weight", IF('Medical Examinations'!$B2259&lt;=29.9, "Overweight", "Obesity")))</f>
        <v>Obesity</v>
      </c>
      <c r="J2259" s="30" t="str">
        <f>IF('Medical Examinations'!$C2259&lt;5.7, "Normal", IF('Medical Examinations'!$C2259&lt;=6.4, "Prediabetes", "Diabetes"))</f>
        <v>Normal</v>
      </c>
    </row>
    <row r="2260" spans="1:10" x14ac:dyDescent="0.3">
      <c r="A2260" s="39" t="s">
        <v>98</v>
      </c>
      <c r="B2260" s="23">
        <v>30.4</v>
      </c>
      <c r="C2260" s="23">
        <v>4.7699999999999996</v>
      </c>
      <c r="D2260" s="23" t="s">
        <v>2379</v>
      </c>
      <c r="E2260" s="23" t="s">
        <v>2379</v>
      </c>
      <c r="F2260" s="23" t="s">
        <v>2381</v>
      </c>
      <c r="G2260" s="23">
        <v>1</v>
      </c>
      <c r="H2260" s="23" t="s">
        <v>2379</v>
      </c>
      <c r="I2260" s="23" t="str">
        <f>IF('Medical Examinations'!$B2260&lt;18.5, "Underweight", IF('Medical Examinations'!$B2260&lt;=24.9, "Normal Weight", IF('Medical Examinations'!$B2260&lt;=29.9, "Overweight", "Obesity")))</f>
        <v>Obesity</v>
      </c>
      <c r="J2260" s="33" t="str">
        <f>IF('Medical Examinations'!$C2260&lt;5.7, "Normal", IF('Medical Examinations'!$C2260&lt;=6.4, "Prediabetes", "Diabetes"))</f>
        <v>Normal</v>
      </c>
    </row>
    <row r="2261" spans="1:10" x14ac:dyDescent="0.3">
      <c r="A2261" s="38" t="s">
        <v>97</v>
      </c>
      <c r="B2261" s="28">
        <v>28.7</v>
      </c>
      <c r="C2261" s="28">
        <v>4.99</v>
      </c>
      <c r="D2261" s="28" t="s">
        <v>2379</v>
      </c>
      <c r="E2261" s="28" t="s">
        <v>2379</v>
      </c>
      <c r="F2261" s="28" t="s">
        <v>2381</v>
      </c>
      <c r="G2261" s="28">
        <v>1</v>
      </c>
      <c r="H2261" s="28" t="s">
        <v>2379</v>
      </c>
      <c r="I2261" s="28" t="str">
        <f>IF('Medical Examinations'!$B2261&lt;18.5, "Underweight", IF('Medical Examinations'!$B2261&lt;=24.9, "Normal Weight", IF('Medical Examinations'!$B2261&lt;=29.9, "Overweight", "Obesity")))</f>
        <v>Overweight</v>
      </c>
      <c r="J2261" s="30" t="str">
        <f>IF('Medical Examinations'!$C2261&lt;5.7, "Normal", IF('Medical Examinations'!$C2261&lt;=6.4, "Prediabetes", "Diabetes"))</f>
        <v>Normal</v>
      </c>
    </row>
    <row r="2262" spans="1:10" x14ac:dyDescent="0.3">
      <c r="A2262" s="39" t="s">
        <v>96</v>
      </c>
      <c r="B2262" s="23">
        <v>17.440000000000001</v>
      </c>
      <c r="C2262" s="23">
        <v>4.42</v>
      </c>
      <c r="D2262" s="23" t="s">
        <v>2381</v>
      </c>
      <c r="E2262" s="23" t="s">
        <v>2379</v>
      </c>
      <c r="F2262" s="23" t="s">
        <v>2381</v>
      </c>
      <c r="G2262" s="23">
        <v>1</v>
      </c>
      <c r="H2262" s="23" t="s">
        <v>2379</v>
      </c>
      <c r="I2262" s="23" t="str">
        <f>IF('Medical Examinations'!$B2262&lt;18.5, "Underweight", IF('Medical Examinations'!$B2262&lt;=24.9, "Normal Weight", IF('Medical Examinations'!$B2262&lt;=29.9, "Overweight", "Obesity")))</f>
        <v>Underweight</v>
      </c>
      <c r="J2262" s="33" t="str">
        <f>IF('Medical Examinations'!$C2262&lt;5.7, "Normal", IF('Medical Examinations'!$C2262&lt;=6.4, "Prediabetes", "Diabetes"))</f>
        <v>Normal</v>
      </c>
    </row>
    <row r="2263" spans="1:10" x14ac:dyDescent="0.3">
      <c r="A2263" s="38" t="s">
        <v>95</v>
      </c>
      <c r="B2263" s="28">
        <v>27.6</v>
      </c>
      <c r="C2263" s="28">
        <v>4.01</v>
      </c>
      <c r="D2263" s="28" t="s">
        <v>2379</v>
      </c>
      <c r="E2263" s="28" t="s">
        <v>2379</v>
      </c>
      <c r="F2263" s="28" t="s">
        <v>2381</v>
      </c>
      <c r="G2263" s="28">
        <v>1</v>
      </c>
      <c r="H2263" s="28" t="s">
        <v>2379</v>
      </c>
      <c r="I2263" s="28" t="str">
        <f>IF('Medical Examinations'!$B2263&lt;18.5, "Underweight", IF('Medical Examinations'!$B2263&lt;=24.9, "Normal Weight", IF('Medical Examinations'!$B2263&lt;=29.9, "Overweight", "Obesity")))</f>
        <v>Overweight</v>
      </c>
      <c r="J2263" s="30" t="str">
        <f>IF('Medical Examinations'!$C2263&lt;5.7, "Normal", IF('Medical Examinations'!$C2263&lt;=6.4, "Prediabetes", "Diabetes"))</f>
        <v>Normal</v>
      </c>
    </row>
    <row r="2264" spans="1:10" x14ac:dyDescent="0.3">
      <c r="A2264" s="39" t="s">
        <v>94</v>
      </c>
      <c r="B2264" s="23">
        <v>20.7</v>
      </c>
      <c r="C2264" s="23">
        <v>4.49</v>
      </c>
      <c r="D2264" s="23" t="s">
        <v>2379</v>
      </c>
      <c r="E2264" s="23" t="s">
        <v>2379</v>
      </c>
      <c r="F2264" s="23" t="s">
        <v>2381</v>
      </c>
      <c r="G2264" s="23">
        <v>1</v>
      </c>
      <c r="H2264" s="23" t="s">
        <v>2379</v>
      </c>
      <c r="I2264" s="23" t="str">
        <f>IF('Medical Examinations'!$B2264&lt;18.5, "Underweight", IF('Medical Examinations'!$B2264&lt;=24.9, "Normal Weight", IF('Medical Examinations'!$B2264&lt;=29.9, "Overweight", "Obesity")))</f>
        <v>Normal Weight</v>
      </c>
      <c r="J2264" s="33" t="str">
        <f>IF('Medical Examinations'!$C2264&lt;5.7, "Normal", IF('Medical Examinations'!$C2264&lt;=6.4, "Prediabetes", "Diabetes"))</f>
        <v>Normal</v>
      </c>
    </row>
    <row r="2265" spans="1:10" x14ac:dyDescent="0.3">
      <c r="A2265" s="38" t="s">
        <v>93</v>
      </c>
      <c r="B2265" s="28">
        <v>20.3</v>
      </c>
      <c r="C2265" s="28">
        <v>6.37</v>
      </c>
      <c r="D2265" s="28" t="s">
        <v>2379</v>
      </c>
      <c r="E2265" s="28" t="s">
        <v>2379</v>
      </c>
      <c r="F2265" s="28" t="s">
        <v>2381</v>
      </c>
      <c r="G2265" s="28">
        <v>1</v>
      </c>
      <c r="H2265" s="28" t="s">
        <v>2379</v>
      </c>
      <c r="I2265" s="28" t="str">
        <f>IF('Medical Examinations'!$B2265&lt;18.5, "Underweight", IF('Medical Examinations'!$B2265&lt;=24.9, "Normal Weight", IF('Medical Examinations'!$B2265&lt;=29.9, "Overweight", "Obesity")))</f>
        <v>Normal Weight</v>
      </c>
      <c r="J2265" s="30" t="str">
        <f>IF('Medical Examinations'!$C2265&lt;5.7, "Normal", IF('Medical Examinations'!$C2265&lt;=6.4, "Prediabetes", "Diabetes"))</f>
        <v>Prediabetes</v>
      </c>
    </row>
    <row r="2266" spans="1:10" x14ac:dyDescent="0.3">
      <c r="A2266" s="39" t="s">
        <v>92</v>
      </c>
      <c r="B2266" s="23">
        <v>19.8</v>
      </c>
      <c r="C2266" s="23">
        <v>5.12</v>
      </c>
      <c r="D2266" s="23" t="s">
        <v>2379</v>
      </c>
      <c r="E2266" s="23" t="s">
        <v>2379</v>
      </c>
      <c r="F2266" s="23" t="s">
        <v>2381</v>
      </c>
      <c r="G2266" s="23">
        <v>1</v>
      </c>
      <c r="H2266" s="23" t="s">
        <v>2379</v>
      </c>
      <c r="I2266" s="23" t="str">
        <f>IF('Medical Examinations'!$B2266&lt;18.5, "Underweight", IF('Medical Examinations'!$B2266&lt;=24.9, "Normal Weight", IF('Medical Examinations'!$B2266&lt;=29.9, "Overweight", "Obesity")))</f>
        <v>Normal Weight</v>
      </c>
      <c r="J2266" s="33" t="str">
        <f>IF('Medical Examinations'!$C2266&lt;5.7, "Normal", IF('Medical Examinations'!$C2266&lt;=6.4, "Prediabetes", "Diabetes"))</f>
        <v>Normal</v>
      </c>
    </row>
    <row r="2267" spans="1:10" x14ac:dyDescent="0.3">
      <c r="A2267" s="38" t="s">
        <v>91</v>
      </c>
      <c r="B2267" s="28">
        <v>21.87</v>
      </c>
      <c r="C2267" s="28">
        <v>8.59</v>
      </c>
      <c r="D2267" s="28" t="s">
        <v>2379</v>
      </c>
      <c r="E2267" s="28" t="s">
        <v>2379</v>
      </c>
      <c r="F2267" s="28" t="s">
        <v>2379</v>
      </c>
      <c r="G2267" s="28">
        <v>0</v>
      </c>
      <c r="H2267" s="28" t="s">
        <v>2379</v>
      </c>
      <c r="I2267" s="28" t="str">
        <f>IF('Medical Examinations'!$B2267&lt;18.5, "Underweight", IF('Medical Examinations'!$B2267&lt;=24.9, "Normal Weight", IF('Medical Examinations'!$B2267&lt;=29.9, "Overweight", "Obesity")))</f>
        <v>Normal Weight</v>
      </c>
      <c r="J2267" s="30" t="str">
        <f>IF('Medical Examinations'!$C2267&lt;5.7, "Normal", IF('Medical Examinations'!$C2267&lt;=6.4, "Prediabetes", "Diabetes"))</f>
        <v>Diabetes</v>
      </c>
    </row>
    <row r="2268" spans="1:10" x14ac:dyDescent="0.3">
      <c r="A2268" s="39" t="s">
        <v>90</v>
      </c>
      <c r="B2268" s="23">
        <v>16.600000000000001</v>
      </c>
      <c r="C2268" s="23">
        <v>5.87</v>
      </c>
      <c r="D2268" s="23" t="s">
        <v>2379</v>
      </c>
      <c r="E2268" s="23" t="s">
        <v>2379</v>
      </c>
      <c r="F2268" s="23" t="s">
        <v>2379</v>
      </c>
      <c r="G2268" s="23">
        <v>1</v>
      </c>
      <c r="H2268" s="23" t="s">
        <v>2379</v>
      </c>
      <c r="I2268" s="23" t="str">
        <f>IF('Medical Examinations'!$B2268&lt;18.5, "Underweight", IF('Medical Examinations'!$B2268&lt;=24.9, "Normal Weight", IF('Medical Examinations'!$B2268&lt;=29.9, "Overweight", "Obesity")))</f>
        <v>Underweight</v>
      </c>
      <c r="J2268" s="33" t="str">
        <f>IF('Medical Examinations'!$C2268&lt;5.7, "Normal", IF('Medical Examinations'!$C2268&lt;=6.4, "Prediabetes", "Diabetes"))</f>
        <v>Prediabetes</v>
      </c>
    </row>
    <row r="2269" spans="1:10" x14ac:dyDescent="0.3">
      <c r="A2269" s="38" t="s">
        <v>89</v>
      </c>
      <c r="B2269" s="28">
        <v>21.98</v>
      </c>
      <c r="C2269" s="28">
        <v>7.03</v>
      </c>
      <c r="D2269" s="28" t="s">
        <v>2379</v>
      </c>
      <c r="E2269" s="28" t="s">
        <v>2379</v>
      </c>
      <c r="F2269" s="28" t="s">
        <v>2379</v>
      </c>
      <c r="G2269" s="28">
        <v>0</v>
      </c>
      <c r="H2269" s="28" t="s">
        <v>2379</v>
      </c>
      <c r="I2269" s="28" t="str">
        <f>IF('Medical Examinations'!$B2269&lt;18.5, "Underweight", IF('Medical Examinations'!$B2269&lt;=24.9, "Normal Weight", IF('Medical Examinations'!$B2269&lt;=29.9, "Overweight", "Obesity")))</f>
        <v>Normal Weight</v>
      </c>
      <c r="J2269" s="30" t="str">
        <f>IF('Medical Examinations'!$C2269&lt;5.7, "Normal", IF('Medical Examinations'!$C2269&lt;=6.4, "Prediabetes", "Diabetes"))</f>
        <v>Diabetes</v>
      </c>
    </row>
    <row r="2270" spans="1:10" x14ac:dyDescent="0.3">
      <c r="A2270" s="39" t="s">
        <v>88</v>
      </c>
      <c r="B2270" s="23">
        <v>19.7</v>
      </c>
      <c r="C2270" s="23">
        <v>5.51</v>
      </c>
      <c r="D2270" s="23" t="s">
        <v>2379</v>
      </c>
      <c r="E2270" s="23" t="s">
        <v>2379</v>
      </c>
      <c r="F2270" s="23" t="s">
        <v>2379</v>
      </c>
      <c r="G2270" s="23">
        <v>1</v>
      </c>
      <c r="H2270" s="23" t="s">
        <v>2379</v>
      </c>
      <c r="I2270" s="23" t="str">
        <f>IF('Medical Examinations'!$B2270&lt;18.5, "Underweight", IF('Medical Examinations'!$B2270&lt;=24.9, "Normal Weight", IF('Medical Examinations'!$B2270&lt;=29.9, "Overweight", "Obesity")))</f>
        <v>Normal Weight</v>
      </c>
      <c r="J2270" s="33" t="str">
        <f>IF('Medical Examinations'!$C2270&lt;5.7, "Normal", IF('Medical Examinations'!$C2270&lt;=6.4, "Prediabetes", "Diabetes"))</f>
        <v>Normal</v>
      </c>
    </row>
    <row r="2271" spans="1:10" x14ac:dyDescent="0.3">
      <c r="A2271" s="38" t="s">
        <v>87</v>
      </c>
      <c r="B2271" s="28">
        <v>19.21</v>
      </c>
      <c r="C2271" s="28">
        <v>4.76</v>
      </c>
      <c r="D2271" s="28" t="s">
        <v>2379</v>
      </c>
      <c r="E2271" s="28" t="s">
        <v>2380</v>
      </c>
      <c r="F2271" s="28" t="s">
        <v>2379</v>
      </c>
      <c r="G2271" s="28">
        <v>1</v>
      </c>
      <c r="H2271" s="28" t="s">
        <v>2379</v>
      </c>
      <c r="I2271" s="28" t="str">
        <f>IF('Medical Examinations'!$B2271&lt;18.5, "Underweight", IF('Medical Examinations'!$B2271&lt;=24.9, "Normal Weight", IF('Medical Examinations'!$B2271&lt;=29.9, "Overweight", "Obesity")))</f>
        <v>Normal Weight</v>
      </c>
      <c r="J2271" s="30" t="str">
        <f>IF('Medical Examinations'!$C2271&lt;5.7, "Normal", IF('Medical Examinations'!$C2271&lt;=6.4, "Prediabetes", "Diabetes"))</f>
        <v>Normal</v>
      </c>
    </row>
    <row r="2272" spans="1:10" x14ac:dyDescent="0.3">
      <c r="A2272" s="39" t="s">
        <v>86</v>
      </c>
      <c r="B2272" s="23">
        <v>19.3</v>
      </c>
      <c r="C2272" s="23">
        <v>4.7</v>
      </c>
      <c r="D2272" s="23" t="s">
        <v>2379</v>
      </c>
      <c r="E2272" s="23" t="s">
        <v>2380</v>
      </c>
      <c r="F2272" s="23" t="s">
        <v>2379</v>
      </c>
      <c r="G2272" s="23">
        <v>1</v>
      </c>
      <c r="H2272" s="23" t="s">
        <v>2379</v>
      </c>
      <c r="I2272" s="23" t="str">
        <f>IF('Medical Examinations'!$B2272&lt;18.5, "Underweight", IF('Medical Examinations'!$B2272&lt;=24.9, "Normal Weight", IF('Medical Examinations'!$B2272&lt;=29.9, "Overweight", "Obesity")))</f>
        <v>Normal Weight</v>
      </c>
      <c r="J2272" s="33" t="str">
        <f>IF('Medical Examinations'!$C2272&lt;5.7, "Normal", IF('Medical Examinations'!$C2272&lt;=6.4, "Prediabetes", "Diabetes"))</f>
        <v>Normal</v>
      </c>
    </row>
    <row r="2273" spans="1:10" x14ac:dyDescent="0.3">
      <c r="A2273" s="38" t="s">
        <v>85</v>
      </c>
      <c r="B2273" s="28">
        <v>16.22</v>
      </c>
      <c r="C2273" s="28">
        <v>6.21</v>
      </c>
      <c r="D2273" s="28" t="s">
        <v>2381</v>
      </c>
      <c r="E2273" s="28" t="s">
        <v>2379</v>
      </c>
      <c r="F2273" s="28" t="s">
        <v>2379</v>
      </c>
      <c r="G2273" s="28">
        <v>0</v>
      </c>
      <c r="H2273" s="28" t="s">
        <v>2379</v>
      </c>
      <c r="I2273" s="28" t="str">
        <f>IF('Medical Examinations'!$B2273&lt;18.5, "Underweight", IF('Medical Examinations'!$B2273&lt;=24.9, "Normal Weight", IF('Medical Examinations'!$B2273&lt;=29.9, "Overweight", "Obesity")))</f>
        <v>Underweight</v>
      </c>
      <c r="J2273" s="30" t="str">
        <f>IF('Medical Examinations'!$C2273&lt;5.7, "Normal", IF('Medical Examinations'!$C2273&lt;=6.4, "Prediabetes", "Diabetes"))</f>
        <v>Prediabetes</v>
      </c>
    </row>
    <row r="2274" spans="1:10" x14ac:dyDescent="0.3">
      <c r="A2274" s="39" t="s">
        <v>84</v>
      </c>
      <c r="B2274" s="23">
        <v>17.12</v>
      </c>
      <c r="C2274" s="23">
        <v>4.5199999999999996</v>
      </c>
      <c r="D2274" s="23" t="s">
        <v>2379</v>
      </c>
      <c r="E2274" s="23" t="s">
        <v>2380</v>
      </c>
      <c r="F2274" s="23" t="s">
        <v>2379</v>
      </c>
      <c r="G2274" s="23">
        <v>1</v>
      </c>
      <c r="H2274" s="23" t="s">
        <v>2379</v>
      </c>
      <c r="I2274" s="23" t="str">
        <f>IF('Medical Examinations'!$B2274&lt;18.5, "Underweight", IF('Medical Examinations'!$B2274&lt;=24.9, "Normal Weight", IF('Medical Examinations'!$B2274&lt;=29.9, "Overweight", "Obesity")))</f>
        <v>Underweight</v>
      </c>
      <c r="J2274" s="33" t="str">
        <f>IF('Medical Examinations'!$C2274&lt;5.7, "Normal", IF('Medical Examinations'!$C2274&lt;=6.4, "Prediabetes", "Diabetes"))</f>
        <v>Normal</v>
      </c>
    </row>
    <row r="2275" spans="1:10" x14ac:dyDescent="0.3">
      <c r="A2275" s="38" t="s">
        <v>83</v>
      </c>
      <c r="B2275" s="28">
        <v>19.07</v>
      </c>
      <c r="C2275" s="28">
        <v>5.45</v>
      </c>
      <c r="D2275" s="28" t="s">
        <v>2379</v>
      </c>
      <c r="E2275" s="28" t="s">
        <v>2379</v>
      </c>
      <c r="F2275" s="28" t="s">
        <v>2379</v>
      </c>
      <c r="G2275" s="28">
        <v>1</v>
      </c>
      <c r="H2275" s="28" t="s">
        <v>2379</v>
      </c>
      <c r="I2275" s="28" t="str">
        <f>IF('Medical Examinations'!$B2275&lt;18.5, "Underweight", IF('Medical Examinations'!$B2275&lt;=24.9, "Normal Weight", IF('Medical Examinations'!$B2275&lt;=29.9, "Overweight", "Obesity")))</f>
        <v>Normal Weight</v>
      </c>
      <c r="J2275" s="30" t="str">
        <f>IF('Medical Examinations'!$C2275&lt;5.7, "Normal", IF('Medical Examinations'!$C2275&lt;=6.4, "Prediabetes", "Diabetes"))</f>
        <v>Normal</v>
      </c>
    </row>
    <row r="2276" spans="1:10" x14ac:dyDescent="0.3">
      <c r="A2276" s="39" t="s">
        <v>82</v>
      </c>
      <c r="B2276" s="23">
        <v>15.56</v>
      </c>
      <c r="C2276" s="23">
        <v>4.42</v>
      </c>
      <c r="D2276" s="23" t="s">
        <v>2379</v>
      </c>
      <c r="E2276" s="23" t="s">
        <v>2379</v>
      </c>
      <c r="F2276" s="23" t="s">
        <v>2379</v>
      </c>
      <c r="G2276" s="23">
        <v>0</v>
      </c>
      <c r="H2276" s="23" t="s">
        <v>2379</v>
      </c>
      <c r="I2276" s="23" t="str">
        <f>IF('Medical Examinations'!$B2276&lt;18.5, "Underweight", IF('Medical Examinations'!$B2276&lt;=24.9, "Normal Weight", IF('Medical Examinations'!$B2276&lt;=29.9, "Overweight", "Obesity")))</f>
        <v>Underweight</v>
      </c>
      <c r="J2276" s="33" t="str">
        <f>IF('Medical Examinations'!$C2276&lt;5.7, "Normal", IF('Medical Examinations'!$C2276&lt;=6.4, "Prediabetes", "Diabetes"))</f>
        <v>Normal</v>
      </c>
    </row>
    <row r="2277" spans="1:10" x14ac:dyDescent="0.3">
      <c r="A2277" s="38" t="s">
        <v>81</v>
      </c>
      <c r="B2277" s="28">
        <v>22.76</v>
      </c>
      <c r="C2277" s="28">
        <v>9.44</v>
      </c>
      <c r="D2277" s="28" t="s">
        <v>2379</v>
      </c>
      <c r="E2277" s="28" t="s">
        <v>2379</v>
      </c>
      <c r="F2277" s="28" t="s">
        <v>2379</v>
      </c>
      <c r="G2277" s="28">
        <v>0</v>
      </c>
      <c r="H2277" s="28" t="s">
        <v>2379</v>
      </c>
      <c r="I2277" s="28" t="str">
        <f>IF('Medical Examinations'!$B2277&lt;18.5, "Underweight", IF('Medical Examinations'!$B2277&lt;=24.9, "Normal Weight", IF('Medical Examinations'!$B2277&lt;=29.9, "Overweight", "Obesity")))</f>
        <v>Normal Weight</v>
      </c>
      <c r="J2277" s="30" t="str">
        <f>IF('Medical Examinations'!$C2277&lt;5.7, "Normal", IF('Medical Examinations'!$C2277&lt;=6.4, "Prediabetes", "Diabetes"))</f>
        <v>Diabetes</v>
      </c>
    </row>
    <row r="2278" spans="1:10" x14ac:dyDescent="0.3">
      <c r="A2278" s="39" t="s">
        <v>80</v>
      </c>
      <c r="B2278" s="23">
        <v>22.79</v>
      </c>
      <c r="C2278" s="23">
        <v>6.15</v>
      </c>
      <c r="D2278" s="23" t="s">
        <v>2381</v>
      </c>
      <c r="E2278" s="23" t="s">
        <v>2379</v>
      </c>
      <c r="F2278" s="23" t="s">
        <v>2381</v>
      </c>
      <c r="G2278" s="23">
        <v>1</v>
      </c>
      <c r="H2278" s="23" t="s">
        <v>2379</v>
      </c>
      <c r="I2278" s="23" t="str">
        <f>IF('Medical Examinations'!$B2278&lt;18.5, "Underweight", IF('Medical Examinations'!$B2278&lt;=24.9, "Normal Weight", IF('Medical Examinations'!$B2278&lt;=29.9, "Overweight", "Obesity")))</f>
        <v>Normal Weight</v>
      </c>
      <c r="J2278" s="33" t="str">
        <f>IF('Medical Examinations'!$C2278&lt;5.7, "Normal", IF('Medical Examinations'!$C2278&lt;=6.4, "Prediabetes", "Diabetes"))</f>
        <v>Prediabetes</v>
      </c>
    </row>
    <row r="2279" spans="1:10" x14ac:dyDescent="0.3">
      <c r="A2279" s="38" t="s">
        <v>79</v>
      </c>
      <c r="B2279" s="28">
        <v>17.41</v>
      </c>
      <c r="C2279" s="28">
        <v>5.13</v>
      </c>
      <c r="D2279" s="28" t="s">
        <v>2381</v>
      </c>
      <c r="E2279" s="28" t="s">
        <v>2379</v>
      </c>
      <c r="F2279" s="28" t="s">
        <v>2379</v>
      </c>
      <c r="G2279" s="28">
        <v>0</v>
      </c>
      <c r="H2279" s="28" t="s">
        <v>2379</v>
      </c>
      <c r="I2279" s="28" t="str">
        <f>IF('Medical Examinations'!$B2279&lt;18.5, "Underweight", IF('Medical Examinations'!$B2279&lt;=24.9, "Normal Weight", IF('Medical Examinations'!$B2279&lt;=29.9, "Overweight", "Obesity")))</f>
        <v>Underweight</v>
      </c>
      <c r="J2279" s="30" t="str">
        <f>IF('Medical Examinations'!$C2279&lt;5.7, "Normal", IF('Medical Examinations'!$C2279&lt;=6.4, "Prediabetes", "Diabetes"))</f>
        <v>Normal</v>
      </c>
    </row>
    <row r="2280" spans="1:10" x14ac:dyDescent="0.3">
      <c r="A2280" s="39" t="s">
        <v>78</v>
      </c>
      <c r="B2280" s="23">
        <v>19.32</v>
      </c>
      <c r="C2280" s="23">
        <v>4.96</v>
      </c>
      <c r="D2280" s="23" t="s">
        <v>2381</v>
      </c>
      <c r="E2280" s="23" t="s">
        <v>2379</v>
      </c>
      <c r="F2280" s="23" t="s">
        <v>2379</v>
      </c>
      <c r="G2280" s="23">
        <v>0</v>
      </c>
      <c r="H2280" s="23" t="s">
        <v>2379</v>
      </c>
      <c r="I2280" s="23" t="str">
        <f>IF('Medical Examinations'!$B2280&lt;18.5, "Underweight", IF('Medical Examinations'!$B2280&lt;=24.9, "Normal Weight", IF('Medical Examinations'!$B2280&lt;=29.9, "Overweight", "Obesity")))</f>
        <v>Normal Weight</v>
      </c>
      <c r="J2280" s="33" t="str">
        <f>IF('Medical Examinations'!$C2280&lt;5.7, "Normal", IF('Medical Examinations'!$C2280&lt;=6.4, "Prediabetes", "Diabetes"))</f>
        <v>Normal</v>
      </c>
    </row>
    <row r="2281" spans="1:10" x14ac:dyDescent="0.3">
      <c r="A2281" s="38" t="s">
        <v>77</v>
      </c>
      <c r="B2281" s="28">
        <v>18.25</v>
      </c>
      <c r="C2281" s="28">
        <v>10.95</v>
      </c>
      <c r="D2281" s="28" t="s">
        <v>2379</v>
      </c>
      <c r="E2281" s="28" t="s">
        <v>2379</v>
      </c>
      <c r="F2281" s="28" t="s">
        <v>2379</v>
      </c>
      <c r="G2281" s="28">
        <v>0</v>
      </c>
      <c r="H2281" s="28" t="s">
        <v>2379</v>
      </c>
      <c r="I2281" s="28" t="str">
        <f>IF('Medical Examinations'!$B2281&lt;18.5, "Underweight", IF('Medical Examinations'!$B2281&lt;=24.9, "Normal Weight", IF('Medical Examinations'!$B2281&lt;=29.9, "Overweight", "Obesity")))</f>
        <v>Underweight</v>
      </c>
      <c r="J2281" s="30" t="str">
        <f>IF('Medical Examinations'!$C2281&lt;5.7, "Normal", IF('Medical Examinations'!$C2281&lt;=6.4, "Prediabetes", "Diabetes"))</f>
        <v>Diabetes</v>
      </c>
    </row>
    <row r="2282" spans="1:10" x14ac:dyDescent="0.3">
      <c r="A2282" s="39" t="s">
        <v>76</v>
      </c>
      <c r="B2282" s="23">
        <v>53.13</v>
      </c>
      <c r="C2282" s="23">
        <v>4.4400000000000004</v>
      </c>
      <c r="D2282" s="23" t="s">
        <v>2379</v>
      </c>
      <c r="E2282" s="23" t="s">
        <v>2380</v>
      </c>
      <c r="F2282" s="23" t="s">
        <v>2379</v>
      </c>
      <c r="G2282" s="23">
        <v>1</v>
      </c>
      <c r="H2282" s="23" t="s">
        <v>2379</v>
      </c>
      <c r="I2282" s="23" t="str">
        <f>IF('Medical Examinations'!$B2282&lt;18.5, "Underweight", IF('Medical Examinations'!$B2282&lt;=24.9, "Normal Weight", IF('Medical Examinations'!$B2282&lt;=29.9, "Overweight", "Obesity")))</f>
        <v>Obesity</v>
      </c>
      <c r="J2282" s="33" t="str">
        <f>IF('Medical Examinations'!$C2282&lt;5.7, "Normal", IF('Medical Examinations'!$C2282&lt;=6.4, "Prediabetes", "Diabetes"))</f>
        <v>Normal</v>
      </c>
    </row>
    <row r="2283" spans="1:10" x14ac:dyDescent="0.3">
      <c r="A2283" s="38" t="s">
        <v>75</v>
      </c>
      <c r="B2283" s="28">
        <v>20.46</v>
      </c>
      <c r="C2283" s="28">
        <v>4.0199999999999996</v>
      </c>
      <c r="D2283" s="28" t="s">
        <v>2379</v>
      </c>
      <c r="E2283" s="28" t="s">
        <v>2379</v>
      </c>
      <c r="F2283" s="28" t="s">
        <v>2379</v>
      </c>
      <c r="G2283" s="28">
        <v>0</v>
      </c>
      <c r="H2283" s="28" t="s">
        <v>2379</v>
      </c>
      <c r="I2283" s="28" t="str">
        <f>IF('Medical Examinations'!$B2283&lt;18.5, "Underweight", IF('Medical Examinations'!$B2283&lt;=24.9, "Normal Weight", IF('Medical Examinations'!$B2283&lt;=29.9, "Overweight", "Obesity")))</f>
        <v>Normal Weight</v>
      </c>
      <c r="J2283" s="30" t="str">
        <f>IF('Medical Examinations'!$C2283&lt;5.7, "Normal", IF('Medical Examinations'!$C2283&lt;=6.4, "Prediabetes", "Diabetes"))</f>
        <v>Normal</v>
      </c>
    </row>
    <row r="2284" spans="1:10" x14ac:dyDescent="0.3">
      <c r="A2284" s="39" t="s">
        <v>74</v>
      </c>
      <c r="B2284" s="23">
        <v>43.01</v>
      </c>
      <c r="C2284" s="23">
        <v>5.44</v>
      </c>
      <c r="D2284" s="23" t="s">
        <v>2379</v>
      </c>
      <c r="E2284" s="23" t="s">
        <v>2380</v>
      </c>
      <c r="F2284" s="23" t="s">
        <v>2379</v>
      </c>
      <c r="G2284" s="23">
        <v>1</v>
      </c>
      <c r="H2284" s="23" t="s">
        <v>2379</v>
      </c>
      <c r="I2284" s="23" t="str">
        <f>IF('Medical Examinations'!$B2284&lt;18.5, "Underweight", IF('Medical Examinations'!$B2284&lt;=24.9, "Normal Weight", IF('Medical Examinations'!$B2284&lt;=29.9, "Overweight", "Obesity")))</f>
        <v>Obesity</v>
      </c>
      <c r="J2284" s="33" t="str">
        <f>IF('Medical Examinations'!$C2284&lt;5.7, "Normal", IF('Medical Examinations'!$C2284&lt;=6.4, "Prediabetes", "Diabetes"))</f>
        <v>Normal</v>
      </c>
    </row>
    <row r="2285" spans="1:10" x14ac:dyDescent="0.3">
      <c r="A2285" s="38" t="s">
        <v>73</v>
      </c>
      <c r="B2285" s="28">
        <v>15.01</v>
      </c>
      <c r="C2285" s="28">
        <v>4.1500000000000004</v>
      </c>
      <c r="D2285" s="28" t="s">
        <v>2379</v>
      </c>
      <c r="E2285" s="28" t="s">
        <v>2379</v>
      </c>
      <c r="F2285" s="28" t="s">
        <v>2381</v>
      </c>
      <c r="G2285" s="28">
        <v>1</v>
      </c>
      <c r="H2285" s="28" t="s">
        <v>2379</v>
      </c>
      <c r="I2285" s="28" t="str">
        <f>IF('Medical Examinations'!$B2285&lt;18.5, "Underweight", IF('Medical Examinations'!$B2285&lt;=24.9, "Normal Weight", IF('Medical Examinations'!$B2285&lt;=29.9, "Overweight", "Obesity")))</f>
        <v>Underweight</v>
      </c>
      <c r="J2285" s="30" t="str">
        <f>IF('Medical Examinations'!$C2285&lt;5.7, "Normal", IF('Medical Examinations'!$C2285&lt;=6.4, "Prediabetes", "Diabetes"))</f>
        <v>Normal</v>
      </c>
    </row>
    <row r="2286" spans="1:10" x14ac:dyDescent="0.3">
      <c r="A2286" s="39" t="s">
        <v>72</v>
      </c>
      <c r="B2286" s="23">
        <v>41.14</v>
      </c>
      <c r="C2286" s="23">
        <v>6.02</v>
      </c>
      <c r="D2286" s="23" t="s">
        <v>2379</v>
      </c>
      <c r="E2286" s="23" t="s">
        <v>2380</v>
      </c>
      <c r="F2286" s="23" t="s">
        <v>2379</v>
      </c>
      <c r="G2286" s="23">
        <v>1</v>
      </c>
      <c r="H2286" s="23" t="s">
        <v>2379</v>
      </c>
      <c r="I2286" s="23" t="str">
        <f>IF('Medical Examinations'!$B2286&lt;18.5, "Underweight", IF('Medical Examinations'!$B2286&lt;=24.9, "Normal Weight", IF('Medical Examinations'!$B2286&lt;=29.9, "Overweight", "Obesity")))</f>
        <v>Obesity</v>
      </c>
      <c r="J2286" s="33" t="str">
        <f>IF('Medical Examinations'!$C2286&lt;5.7, "Normal", IF('Medical Examinations'!$C2286&lt;=6.4, "Prediabetes", "Diabetes"))</f>
        <v>Prediabetes</v>
      </c>
    </row>
    <row r="2287" spans="1:10" x14ac:dyDescent="0.3">
      <c r="A2287" s="38" t="s">
        <v>71</v>
      </c>
      <c r="B2287" s="28">
        <v>16.55</v>
      </c>
      <c r="C2287" s="28">
        <v>7.73</v>
      </c>
      <c r="D2287" s="28" t="s">
        <v>2379</v>
      </c>
      <c r="E2287" s="28" t="s">
        <v>2379</v>
      </c>
      <c r="F2287" s="28" t="s">
        <v>2379</v>
      </c>
      <c r="G2287" s="28">
        <v>0</v>
      </c>
      <c r="H2287" s="28" t="s">
        <v>2379</v>
      </c>
      <c r="I2287" s="28" t="str">
        <f>IF('Medical Examinations'!$B2287&lt;18.5, "Underweight", IF('Medical Examinations'!$B2287&lt;=24.9, "Normal Weight", IF('Medical Examinations'!$B2287&lt;=29.9, "Overweight", "Obesity")))</f>
        <v>Underweight</v>
      </c>
      <c r="J2287" s="30" t="str">
        <f>IF('Medical Examinations'!$C2287&lt;5.7, "Normal", IF('Medical Examinations'!$C2287&lt;=6.4, "Prediabetes", "Diabetes"))</f>
        <v>Diabetes</v>
      </c>
    </row>
    <row r="2288" spans="1:10" x14ac:dyDescent="0.3">
      <c r="A2288" s="39" t="s">
        <v>70</v>
      </c>
      <c r="B2288" s="23">
        <v>37.29</v>
      </c>
      <c r="C2288" s="23">
        <v>5.03</v>
      </c>
      <c r="D2288" s="23" t="s">
        <v>2379</v>
      </c>
      <c r="E2288" s="23" t="s">
        <v>2380</v>
      </c>
      <c r="F2288" s="23" t="s">
        <v>2379</v>
      </c>
      <c r="G2288" s="23">
        <v>1</v>
      </c>
      <c r="H2288" s="23" t="s">
        <v>2379</v>
      </c>
      <c r="I2288" s="23" t="str">
        <f>IF('Medical Examinations'!$B2288&lt;18.5, "Underweight", IF('Medical Examinations'!$B2288&lt;=24.9, "Normal Weight", IF('Medical Examinations'!$B2288&lt;=29.9, "Overweight", "Obesity")))</f>
        <v>Obesity</v>
      </c>
      <c r="J2288" s="33" t="str">
        <f>IF('Medical Examinations'!$C2288&lt;5.7, "Normal", IF('Medical Examinations'!$C2288&lt;=6.4, "Prediabetes", "Diabetes"))</f>
        <v>Normal</v>
      </c>
    </row>
    <row r="2289" spans="1:10" x14ac:dyDescent="0.3">
      <c r="A2289" s="38" t="s">
        <v>69</v>
      </c>
      <c r="B2289" s="28">
        <v>16.739999999999998</v>
      </c>
      <c r="C2289" s="28">
        <v>4.08</v>
      </c>
      <c r="D2289" s="28" t="s">
        <v>2381</v>
      </c>
      <c r="E2289" s="28" t="s">
        <v>2379</v>
      </c>
      <c r="F2289" s="28" t="s">
        <v>2379</v>
      </c>
      <c r="G2289" s="28">
        <v>0</v>
      </c>
      <c r="H2289" s="28" t="s">
        <v>2379</v>
      </c>
      <c r="I2289" s="28" t="str">
        <f>IF('Medical Examinations'!$B2289&lt;18.5, "Underweight", IF('Medical Examinations'!$B2289&lt;=24.9, "Normal Weight", IF('Medical Examinations'!$B2289&lt;=29.9, "Overweight", "Obesity")))</f>
        <v>Underweight</v>
      </c>
      <c r="J2289" s="30" t="str">
        <f>IF('Medical Examinations'!$C2289&lt;5.7, "Normal", IF('Medical Examinations'!$C2289&lt;=6.4, "Prediabetes", "Diabetes"))</f>
        <v>Normal</v>
      </c>
    </row>
    <row r="2290" spans="1:10" x14ac:dyDescent="0.3">
      <c r="A2290" s="39" t="s">
        <v>68</v>
      </c>
      <c r="B2290" s="23">
        <v>34.43</v>
      </c>
      <c r="C2290" s="23">
        <v>4.2699999999999996</v>
      </c>
      <c r="D2290" s="23" t="s">
        <v>2379</v>
      </c>
      <c r="E2290" s="23" t="s">
        <v>2380</v>
      </c>
      <c r="F2290" s="23" t="s">
        <v>2379</v>
      </c>
      <c r="G2290" s="23">
        <v>1</v>
      </c>
      <c r="H2290" s="23" t="s">
        <v>2379</v>
      </c>
      <c r="I2290" s="23" t="str">
        <f>IF('Medical Examinations'!$B2290&lt;18.5, "Underweight", IF('Medical Examinations'!$B2290&lt;=24.9, "Normal Weight", IF('Medical Examinations'!$B2290&lt;=29.9, "Overweight", "Obesity")))</f>
        <v>Obesity</v>
      </c>
      <c r="J2290" s="33" t="str">
        <f>IF('Medical Examinations'!$C2290&lt;5.7, "Normal", IF('Medical Examinations'!$C2290&lt;=6.4, "Prediabetes", "Diabetes"))</f>
        <v>Normal</v>
      </c>
    </row>
    <row r="2291" spans="1:10" x14ac:dyDescent="0.3">
      <c r="A2291" s="38" t="s">
        <v>67</v>
      </c>
      <c r="B2291" s="28">
        <v>34.1</v>
      </c>
      <c r="C2291" s="28">
        <v>4.07</v>
      </c>
      <c r="D2291" s="28" t="s">
        <v>2379</v>
      </c>
      <c r="E2291" s="28" t="s">
        <v>2380</v>
      </c>
      <c r="F2291" s="28" t="s">
        <v>2379</v>
      </c>
      <c r="G2291" s="28">
        <v>1</v>
      </c>
      <c r="H2291" s="28" t="s">
        <v>2379</v>
      </c>
      <c r="I2291" s="28" t="str">
        <f>IF('Medical Examinations'!$B2291&lt;18.5, "Underweight", IF('Medical Examinations'!$B2291&lt;=24.9, "Normal Weight", IF('Medical Examinations'!$B2291&lt;=29.9, "Overweight", "Obesity")))</f>
        <v>Obesity</v>
      </c>
      <c r="J2291" s="30" t="str">
        <f>IF('Medical Examinations'!$C2291&lt;5.7, "Normal", IF('Medical Examinations'!$C2291&lt;=6.4, "Prediabetes", "Diabetes"))</f>
        <v>Normal</v>
      </c>
    </row>
    <row r="2292" spans="1:10" x14ac:dyDescent="0.3">
      <c r="A2292" s="39" t="s">
        <v>66</v>
      </c>
      <c r="B2292" s="23">
        <v>19.3</v>
      </c>
      <c r="C2292" s="23">
        <v>10.36</v>
      </c>
      <c r="D2292" s="23" t="s">
        <v>2379</v>
      </c>
      <c r="E2292" s="23" t="s">
        <v>2379</v>
      </c>
      <c r="F2292" s="23" t="s">
        <v>2379</v>
      </c>
      <c r="G2292" s="23">
        <v>0</v>
      </c>
      <c r="H2292" s="23" t="s">
        <v>2379</v>
      </c>
      <c r="I2292" s="23" t="str">
        <f>IF('Medical Examinations'!$B2292&lt;18.5, "Underweight", IF('Medical Examinations'!$B2292&lt;=24.9, "Normal Weight", IF('Medical Examinations'!$B2292&lt;=29.9, "Overweight", "Obesity")))</f>
        <v>Normal Weight</v>
      </c>
      <c r="J2292" s="33" t="str">
        <f>IF('Medical Examinations'!$C2292&lt;5.7, "Normal", IF('Medical Examinations'!$C2292&lt;=6.4, "Prediabetes", "Diabetes"))</f>
        <v>Diabetes</v>
      </c>
    </row>
    <row r="2293" spans="1:10" x14ac:dyDescent="0.3">
      <c r="A2293" s="38" t="s">
        <v>65</v>
      </c>
      <c r="B2293" s="28">
        <v>33.659999999999997</v>
      </c>
      <c r="C2293" s="28">
        <v>5.71</v>
      </c>
      <c r="D2293" s="28" t="s">
        <v>2379</v>
      </c>
      <c r="E2293" s="28" t="s">
        <v>2380</v>
      </c>
      <c r="F2293" s="28" t="s">
        <v>2379</v>
      </c>
      <c r="G2293" s="28">
        <v>1</v>
      </c>
      <c r="H2293" s="28" t="s">
        <v>2379</v>
      </c>
      <c r="I2293" s="28" t="str">
        <f>IF('Medical Examinations'!$B2293&lt;18.5, "Underweight", IF('Medical Examinations'!$B2293&lt;=24.9, "Normal Weight", IF('Medical Examinations'!$B2293&lt;=29.9, "Overweight", "Obesity")))</f>
        <v>Obesity</v>
      </c>
      <c r="J2293" s="30" t="str">
        <f>IF('Medical Examinations'!$C2293&lt;5.7, "Normal", IF('Medical Examinations'!$C2293&lt;=6.4, "Prediabetes", "Diabetes"))</f>
        <v>Prediabetes</v>
      </c>
    </row>
    <row r="2294" spans="1:10" x14ac:dyDescent="0.3">
      <c r="A2294" s="39" t="s">
        <v>64</v>
      </c>
      <c r="B2294" s="23">
        <v>33.33</v>
      </c>
      <c r="C2294" s="23">
        <v>6.08</v>
      </c>
      <c r="D2294" s="23" t="s">
        <v>2379</v>
      </c>
      <c r="E2294" s="23" t="s">
        <v>2380</v>
      </c>
      <c r="F2294" s="23" t="s">
        <v>2379</v>
      </c>
      <c r="G2294" s="23">
        <v>1</v>
      </c>
      <c r="H2294" s="23" t="s">
        <v>2379</v>
      </c>
      <c r="I2294" s="23" t="str">
        <f>IF('Medical Examinations'!$B2294&lt;18.5, "Underweight", IF('Medical Examinations'!$B2294&lt;=24.9, "Normal Weight", IF('Medical Examinations'!$B2294&lt;=29.9, "Overweight", "Obesity")))</f>
        <v>Obesity</v>
      </c>
      <c r="J2294" s="33" t="str">
        <f>IF('Medical Examinations'!$C2294&lt;5.7, "Normal", IF('Medical Examinations'!$C2294&lt;=6.4, "Prediabetes", "Diabetes"))</f>
        <v>Prediabetes</v>
      </c>
    </row>
    <row r="2295" spans="1:10" x14ac:dyDescent="0.3">
      <c r="A2295" s="38" t="s">
        <v>63</v>
      </c>
      <c r="B2295" s="28">
        <v>21.84</v>
      </c>
      <c r="C2295" s="28">
        <v>5.71</v>
      </c>
      <c r="D2295" s="28" t="s">
        <v>2379</v>
      </c>
      <c r="E2295" s="28" t="s">
        <v>2380</v>
      </c>
      <c r="F2295" s="28" t="s">
        <v>2379</v>
      </c>
      <c r="G2295" s="28">
        <v>1</v>
      </c>
      <c r="H2295" s="28" t="s">
        <v>2379</v>
      </c>
      <c r="I2295" s="28" t="str">
        <f>IF('Medical Examinations'!$B2295&lt;18.5, "Underweight", IF('Medical Examinations'!$B2295&lt;=24.9, "Normal Weight", IF('Medical Examinations'!$B2295&lt;=29.9, "Overweight", "Obesity")))</f>
        <v>Normal Weight</v>
      </c>
      <c r="J2295" s="30" t="str">
        <f>IF('Medical Examinations'!$C2295&lt;5.7, "Normal", IF('Medical Examinations'!$C2295&lt;=6.4, "Prediabetes", "Diabetes"))</f>
        <v>Prediabetes</v>
      </c>
    </row>
    <row r="2296" spans="1:10" x14ac:dyDescent="0.3">
      <c r="A2296" s="39" t="s">
        <v>62</v>
      </c>
      <c r="B2296" s="23">
        <v>16.87</v>
      </c>
      <c r="C2296" s="23">
        <v>9.1300000000000008</v>
      </c>
      <c r="D2296" s="23" t="s">
        <v>2379</v>
      </c>
      <c r="E2296" s="23" t="s">
        <v>2379</v>
      </c>
      <c r="F2296" s="23" t="s">
        <v>2379</v>
      </c>
      <c r="G2296" s="23">
        <v>0</v>
      </c>
      <c r="H2296" s="23" t="s">
        <v>2379</v>
      </c>
      <c r="I2296" s="23" t="str">
        <f>IF('Medical Examinations'!$B2296&lt;18.5, "Underweight", IF('Medical Examinations'!$B2296&lt;=24.9, "Normal Weight", IF('Medical Examinations'!$B2296&lt;=29.9, "Overweight", "Obesity")))</f>
        <v>Underweight</v>
      </c>
      <c r="J2296" s="33" t="str">
        <f>IF('Medical Examinations'!$C2296&lt;5.7, "Normal", IF('Medical Examinations'!$C2296&lt;=6.4, "Prediabetes", "Diabetes"))</f>
        <v>Diabetes</v>
      </c>
    </row>
    <row r="2297" spans="1:10" x14ac:dyDescent="0.3">
      <c r="A2297" s="38" t="s">
        <v>61</v>
      </c>
      <c r="B2297" s="28">
        <v>30.14</v>
      </c>
      <c r="C2297" s="28">
        <v>5.49</v>
      </c>
      <c r="D2297" s="28" t="s">
        <v>2379</v>
      </c>
      <c r="E2297" s="28" t="s">
        <v>2380</v>
      </c>
      <c r="F2297" s="28" t="s">
        <v>2379</v>
      </c>
      <c r="G2297" s="28">
        <v>1</v>
      </c>
      <c r="H2297" s="28" t="s">
        <v>2379</v>
      </c>
      <c r="I2297" s="28" t="str">
        <f>IF('Medical Examinations'!$B2297&lt;18.5, "Underweight", IF('Medical Examinations'!$B2297&lt;=24.9, "Normal Weight", IF('Medical Examinations'!$B2297&lt;=29.9, "Overweight", "Obesity")))</f>
        <v>Obesity</v>
      </c>
      <c r="J2297" s="30" t="str">
        <f>IF('Medical Examinations'!$C2297&lt;5.7, "Normal", IF('Medical Examinations'!$C2297&lt;=6.4, "Prediabetes", "Diabetes"))</f>
        <v>Normal</v>
      </c>
    </row>
    <row r="2298" spans="1:10" x14ac:dyDescent="0.3">
      <c r="A2298" s="39" t="s">
        <v>60</v>
      </c>
      <c r="B2298" s="23">
        <v>23.21</v>
      </c>
      <c r="C2298" s="23">
        <v>4.37</v>
      </c>
      <c r="D2298" s="23" t="s">
        <v>2379</v>
      </c>
      <c r="E2298" s="23" t="s">
        <v>2380</v>
      </c>
      <c r="F2298" s="23" t="s">
        <v>2379</v>
      </c>
      <c r="G2298" s="23">
        <v>1</v>
      </c>
      <c r="H2298" s="23" t="s">
        <v>2379</v>
      </c>
      <c r="I2298" s="23" t="str">
        <f>IF('Medical Examinations'!$B2298&lt;18.5, "Underweight", IF('Medical Examinations'!$B2298&lt;=24.9, "Normal Weight", IF('Medical Examinations'!$B2298&lt;=29.9, "Overweight", "Obesity")))</f>
        <v>Normal Weight</v>
      </c>
      <c r="J2298" s="33" t="str">
        <f>IF('Medical Examinations'!$C2298&lt;5.7, "Normal", IF('Medical Examinations'!$C2298&lt;=6.4, "Prediabetes", "Diabetes"))</f>
        <v>Normal</v>
      </c>
    </row>
    <row r="2299" spans="1:10" x14ac:dyDescent="0.3">
      <c r="A2299" s="38" t="s">
        <v>59</v>
      </c>
      <c r="B2299" s="28">
        <v>17.170000000000002</v>
      </c>
      <c r="C2299" s="28">
        <v>8.4600000000000009</v>
      </c>
      <c r="D2299" s="28" t="s">
        <v>2379</v>
      </c>
      <c r="E2299" s="28" t="s">
        <v>2379</v>
      </c>
      <c r="F2299" s="28" t="s">
        <v>2379</v>
      </c>
      <c r="G2299" s="28">
        <v>0</v>
      </c>
      <c r="H2299" s="28" t="s">
        <v>2379</v>
      </c>
      <c r="I2299" s="28" t="str">
        <f>IF('Medical Examinations'!$B2299&lt;18.5, "Underweight", IF('Medical Examinations'!$B2299&lt;=24.9, "Normal Weight", IF('Medical Examinations'!$B2299&lt;=29.9, "Overweight", "Obesity")))</f>
        <v>Underweight</v>
      </c>
      <c r="J2299" s="30" t="str">
        <f>IF('Medical Examinations'!$C2299&lt;5.7, "Normal", IF('Medical Examinations'!$C2299&lt;=6.4, "Prediabetes", "Diabetes"))</f>
        <v>Diabetes</v>
      </c>
    </row>
    <row r="2300" spans="1:10" x14ac:dyDescent="0.3">
      <c r="A2300" s="39" t="s">
        <v>58</v>
      </c>
      <c r="B2300" s="23">
        <v>15.61</v>
      </c>
      <c r="C2300" s="23">
        <v>5.28</v>
      </c>
      <c r="D2300" s="23" t="s">
        <v>2379</v>
      </c>
      <c r="E2300" s="23" t="s">
        <v>2379</v>
      </c>
      <c r="F2300" s="23" t="s">
        <v>2379</v>
      </c>
      <c r="G2300" s="23">
        <v>1</v>
      </c>
      <c r="H2300" s="23" t="s">
        <v>2379</v>
      </c>
      <c r="I2300" s="23" t="str">
        <f>IF('Medical Examinations'!$B2300&lt;18.5, "Underweight", IF('Medical Examinations'!$B2300&lt;=24.9, "Normal Weight", IF('Medical Examinations'!$B2300&lt;=29.9, "Overweight", "Obesity")))</f>
        <v>Underweight</v>
      </c>
      <c r="J2300" s="33" t="str">
        <f>IF('Medical Examinations'!$C2300&lt;5.7, "Normal", IF('Medical Examinations'!$C2300&lt;=6.4, "Prediabetes", "Diabetes"))</f>
        <v>Normal</v>
      </c>
    </row>
    <row r="2301" spans="1:10" x14ac:dyDescent="0.3">
      <c r="A2301" s="38" t="s">
        <v>57</v>
      </c>
      <c r="B2301" s="28">
        <v>17.98</v>
      </c>
      <c r="C2301" s="28">
        <v>5.33</v>
      </c>
      <c r="D2301" s="28" t="s">
        <v>2381</v>
      </c>
      <c r="E2301" s="28" t="s">
        <v>2379</v>
      </c>
      <c r="F2301" s="28" t="s">
        <v>2381</v>
      </c>
      <c r="G2301" s="28">
        <v>1</v>
      </c>
      <c r="H2301" s="28" t="s">
        <v>2379</v>
      </c>
      <c r="I2301" s="28" t="str">
        <f>IF('Medical Examinations'!$B2301&lt;18.5, "Underweight", IF('Medical Examinations'!$B2301&lt;=24.9, "Normal Weight", IF('Medical Examinations'!$B2301&lt;=29.9, "Overweight", "Obesity")))</f>
        <v>Underweight</v>
      </c>
      <c r="J2301" s="30" t="str">
        <f>IF('Medical Examinations'!$C2301&lt;5.7, "Normal", IF('Medical Examinations'!$C2301&lt;=6.4, "Prediabetes", "Diabetes"))</f>
        <v>Normal</v>
      </c>
    </row>
    <row r="2302" spans="1:10" x14ac:dyDescent="0.3">
      <c r="A2302" s="39" t="s">
        <v>56</v>
      </c>
      <c r="B2302" s="23">
        <v>21.64</v>
      </c>
      <c r="C2302" s="23">
        <v>5.5</v>
      </c>
      <c r="D2302" s="23" t="s">
        <v>2379</v>
      </c>
      <c r="E2302" s="23" t="s">
        <v>2380</v>
      </c>
      <c r="F2302" s="23" t="s">
        <v>2379</v>
      </c>
      <c r="G2302" s="23">
        <v>1</v>
      </c>
      <c r="H2302" s="23" t="s">
        <v>2379</v>
      </c>
      <c r="I2302" s="23" t="str">
        <f>IF('Medical Examinations'!$B2302&lt;18.5, "Underweight", IF('Medical Examinations'!$B2302&lt;=24.9, "Normal Weight", IF('Medical Examinations'!$B2302&lt;=29.9, "Overweight", "Obesity")))</f>
        <v>Normal Weight</v>
      </c>
      <c r="J2302" s="33" t="str">
        <f>IF('Medical Examinations'!$C2302&lt;5.7, "Normal", IF('Medical Examinations'!$C2302&lt;=6.4, "Prediabetes", "Diabetes"))</f>
        <v>Normal</v>
      </c>
    </row>
    <row r="2303" spans="1:10" x14ac:dyDescent="0.3">
      <c r="A2303" s="38" t="s">
        <v>55</v>
      </c>
      <c r="B2303" s="28">
        <v>16.399999999999999</v>
      </c>
      <c r="C2303" s="28">
        <v>5.4</v>
      </c>
      <c r="D2303" s="28" t="s">
        <v>2379</v>
      </c>
      <c r="E2303" s="28" t="s">
        <v>2379</v>
      </c>
      <c r="F2303" s="28" t="s">
        <v>2381</v>
      </c>
      <c r="G2303" s="28">
        <v>1</v>
      </c>
      <c r="H2303" s="28" t="s">
        <v>2379</v>
      </c>
      <c r="I2303" s="28" t="str">
        <f>IF('Medical Examinations'!$B2303&lt;18.5, "Underweight", IF('Medical Examinations'!$B2303&lt;=24.9, "Normal Weight", IF('Medical Examinations'!$B2303&lt;=29.9, "Overweight", "Obesity")))</f>
        <v>Underweight</v>
      </c>
      <c r="J2303" s="30" t="str">
        <f>IF('Medical Examinations'!$C2303&lt;5.7, "Normal", IF('Medical Examinations'!$C2303&lt;=6.4, "Prediabetes", "Diabetes"))</f>
        <v>Normal</v>
      </c>
    </row>
    <row r="2304" spans="1:10" x14ac:dyDescent="0.3">
      <c r="A2304" s="39" t="s">
        <v>54</v>
      </c>
      <c r="B2304" s="23">
        <v>15.77</v>
      </c>
      <c r="C2304" s="23">
        <v>6.05</v>
      </c>
      <c r="D2304" s="23" t="s">
        <v>2381</v>
      </c>
      <c r="E2304" s="23" t="s">
        <v>2379</v>
      </c>
      <c r="F2304" s="23" t="s">
        <v>2379</v>
      </c>
      <c r="G2304" s="23">
        <v>1</v>
      </c>
      <c r="H2304" s="23" t="s">
        <v>2379</v>
      </c>
      <c r="I2304" s="23" t="str">
        <f>IF('Medical Examinations'!$B2304&lt;18.5, "Underweight", IF('Medical Examinations'!$B2304&lt;=24.9, "Normal Weight", IF('Medical Examinations'!$B2304&lt;=29.9, "Overweight", "Obesity")))</f>
        <v>Underweight</v>
      </c>
      <c r="J2304" s="33" t="str">
        <f>IF('Medical Examinations'!$C2304&lt;5.7, "Normal", IF('Medical Examinations'!$C2304&lt;=6.4, "Prediabetes", "Diabetes"))</f>
        <v>Prediabetes</v>
      </c>
    </row>
    <row r="2305" spans="1:10" x14ac:dyDescent="0.3">
      <c r="A2305" s="38" t="s">
        <v>53</v>
      </c>
      <c r="B2305" s="28">
        <v>18.27</v>
      </c>
      <c r="C2305" s="28">
        <v>11.46</v>
      </c>
      <c r="D2305" s="28" t="s">
        <v>2379</v>
      </c>
      <c r="E2305" s="28" t="s">
        <v>2379</v>
      </c>
      <c r="F2305" s="28" t="s">
        <v>2379</v>
      </c>
      <c r="G2305" s="28">
        <v>0</v>
      </c>
      <c r="H2305" s="28" t="s">
        <v>2379</v>
      </c>
      <c r="I2305" s="28" t="str">
        <f>IF('Medical Examinations'!$B2305&lt;18.5, "Underweight", IF('Medical Examinations'!$B2305&lt;=24.9, "Normal Weight", IF('Medical Examinations'!$B2305&lt;=29.9, "Overweight", "Obesity")))</f>
        <v>Underweight</v>
      </c>
      <c r="J2305" s="30" t="str">
        <f>IF('Medical Examinations'!$C2305&lt;5.7, "Normal", IF('Medical Examinations'!$C2305&lt;=6.4, "Prediabetes", "Diabetes"))</f>
        <v>Diabetes</v>
      </c>
    </row>
    <row r="2306" spans="1:10" x14ac:dyDescent="0.3">
      <c r="A2306" s="39" t="s">
        <v>52</v>
      </c>
      <c r="B2306" s="23">
        <v>16.489999999999998</v>
      </c>
      <c r="C2306" s="23">
        <v>8.48</v>
      </c>
      <c r="D2306" s="23" t="s">
        <v>2379</v>
      </c>
      <c r="E2306" s="23" t="s">
        <v>2379</v>
      </c>
      <c r="F2306" s="23" t="s">
        <v>2379</v>
      </c>
      <c r="G2306" s="23">
        <v>0</v>
      </c>
      <c r="H2306" s="23" t="s">
        <v>2379</v>
      </c>
      <c r="I2306" s="23" t="str">
        <f>IF('Medical Examinations'!$B2306&lt;18.5, "Underweight", IF('Medical Examinations'!$B2306&lt;=24.9, "Normal Weight", IF('Medical Examinations'!$B2306&lt;=29.9, "Overweight", "Obesity")))</f>
        <v>Underweight</v>
      </c>
      <c r="J2306" s="33" t="str">
        <f>IF('Medical Examinations'!$C2306&lt;5.7, "Normal", IF('Medical Examinations'!$C2306&lt;=6.4, "Prediabetes", "Diabetes"))</f>
        <v>Diabetes</v>
      </c>
    </row>
    <row r="2307" spans="1:10" x14ac:dyDescent="0.3">
      <c r="A2307" s="38" t="s">
        <v>51</v>
      </c>
      <c r="B2307" s="28">
        <v>16.14</v>
      </c>
      <c r="C2307" s="28">
        <v>4.8600000000000003</v>
      </c>
      <c r="D2307" s="28" t="s">
        <v>2379</v>
      </c>
      <c r="E2307" s="28" t="s">
        <v>2379</v>
      </c>
      <c r="F2307" s="28" t="s">
        <v>2379</v>
      </c>
      <c r="G2307" s="28">
        <v>0</v>
      </c>
      <c r="H2307" s="28" t="s">
        <v>2379</v>
      </c>
      <c r="I2307" s="28" t="str">
        <f>IF('Medical Examinations'!$B2307&lt;18.5, "Underweight", IF('Medical Examinations'!$B2307&lt;=24.9, "Normal Weight", IF('Medical Examinations'!$B2307&lt;=29.9, "Overweight", "Obesity")))</f>
        <v>Underweight</v>
      </c>
      <c r="J2307" s="30" t="str">
        <f>IF('Medical Examinations'!$C2307&lt;5.7, "Normal", IF('Medical Examinations'!$C2307&lt;=6.4, "Prediabetes", "Diabetes"))</f>
        <v>Normal</v>
      </c>
    </row>
    <row r="2308" spans="1:10" x14ac:dyDescent="0.3">
      <c r="A2308" s="39" t="s">
        <v>50</v>
      </c>
      <c r="B2308" s="23">
        <v>20.85</v>
      </c>
      <c r="C2308" s="23">
        <v>4.45</v>
      </c>
      <c r="D2308" s="23" t="s">
        <v>2381</v>
      </c>
      <c r="E2308" s="23" t="s">
        <v>2379</v>
      </c>
      <c r="F2308" s="23" t="s">
        <v>2379</v>
      </c>
      <c r="G2308" s="23">
        <v>1</v>
      </c>
      <c r="H2308" s="23" t="s">
        <v>2379</v>
      </c>
      <c r="I2308" s="23" t="str">
        <f>IF('Medical Examinations'!$B2308&lt;18.5, "Underweight", IF('Medical Examinations'!$B2308&lt;=24.9, "Normal Weight", IF('Medical Examinations'!$B2308&lt;=29.9, "Overweight", "Obesity")))</f>
        <v>Normal Weight</v>
      </c>
      <c r="J2308" s="33" t="str">
        <f>IF('Medical Examinations'!$C2308&lt;5.7, "Normal", IF('Medical Examinations'!$C2308&lt;=6.4, "Prediabetes", "Diabetes"))</f>
        <v>Normal</v>
      </c>
    </row>
    <row r="2309" spans="1:10" x14ac:dyDescent="0.3">
      <c r="A2309" s="38" t="s">
        <v>49</v>
      </c>
      <c r="B2309" s="28">
        <v>15.88</v>
      </c>
      <c r="C2309" s="28">
        <v>4.3600000000000003</v>
      </c>
      <c r="D2309" s="28" t="s">
        <v>2379</v>
      </c>
      <c r="E2309" s="28" t="s">
        <v>2379</v>
      </c>
      <c r="F2309" s="28" t="s">
        <v>2379</v>
      </c>
      <c r="G2309" s="28">
        <v>0</v>
      </c>
      <c r="H2309" s="28" t="s">
        <v>2379</v>
      </c>
      <c r="I2309" s="28" t="str">
        <f>IF('Medical Examinations'!$B2309&lt;18.5, "Underweight", IF('Medical Examinations'!$B2309&lt;=24.9, "Normal Weight", IF('Medical Examinations'!$B2309&lt;=29.9, "Overweight", "Obesity")))</f>
        <v>Underweight</v>
      </c>
      <c r="J2309" s="30" t="str">
        <f>IF('Medical Examinations'!$C2309&lt;5.7, "Normal", IF('Medical Examinations'!$C2309&lt;=6.4, "Prediabetes", "Diabetes"))</f>
        <v>Normal</v>
      </c>
    </row>
    <row r="2310" spans="1:10" x14ac:dyDescent="0.3">
      <c r="A2310" s="39" t="s">
        <v>48</v>
      </c>
      <c r="B2310" s="23">
        <v>20.66</v>
      </c>
      <c r="C2310" s="23">
        <v>5.8</v>
      </c>
      <c r="D2310" s="23" t="s">
        <v>2379</v>
      </c>
      <c r="E2310" s="23" t="s">
        <v>2380</v>
      </c>
      <c r="F2310" s="23" t="s">
        <v>2379</v>
      </c>
      <c r="G2310" s="23">
        <v>1</v>
      </c>
      <c r="H2310" s="23" t="s">
        <v>2379</v>
      </c>
      <c r="I2310" s="23" t="str">
        <f>IF('Medical Examinations'!$B2310&lt;18.5, "Underweight", IF('Medical Examinations'!$B2310&lt;=24.9, "Normal Weight", IF('Medical Examinations'!$B2310&lt;=29.9, "Overweight", "Obesity")))</f>
        <v>Normal Weight</v>
      </c>
      <c r="J2310" s="33" t="str">
        <f>IF('Medical Examinations'!$C2310&lt;5.7, "Normal", IF('Medical Examinations'!$C2310&lt;=6.4, "Prediabetes", "Diabetes"))</f>
        <v>Prediabetes</v>
      </c>
    </row>
    <row r="2311" spans="1:10" x14ac:dyDescent="0.3">
      <c r="A2311" s="38" t="s">
        <v>47</v>
      </c>
      <c r="B2311" s="28">
        <v>20.399999999999999</v>
      </c>
      <c r="C2311" s="28">
        <v>5.27</v>
      </c>
      <c r="D2311" s="28" t="s">
        <v>2379</v>
      </c>
      <c r="E2311" s="28" t="s">
        <v>2379</v>
      </c>
      <c r="F2311" s="28" t="s">
        <v>2379</v>
      </c>
      <c r="G2311" s="28">
        <v>0</v>
      </c>
      <c r="H2311" s="28" t="s">
        <v>2379</v>
      </c>
      <c r="I2311" s="28" t="str">
        <f>IF('Medical Examinations'!$B2311&lt;18.5, "Underweight", IF('Medical Examinations'!$B2311&lt;=24.9, "Normal Weight", IF('Medical Examinations'!$B2311&lt;=29.9, "Overweight", "Obesity")))</f>
        <v>Normal Weight</v>
      </c>
      <c r="J2311" s="30" t="str">
        <f>IF('Medical Examinations'!$C2311&lt;5.7, "Normal", IF('Medical Examinations'!$C2311&lt;=6.4, "Prediabetes", "Diabetes"))</f>
        <v>Normal</v>
      </c>
    </row>
    <row r="2312" spans="1:10" x14ac:dyDescent="0.3">
      <c r="A2312" s="39" t="s">
        <v>46</v>
      </c>
      <c r="B2312" s="23">
        <v>25.19</v>
      </c>
      <c r="C2312" s="23">
        <v>5.64</v>
      </c>
      <c r="D2312" s="23" t="s">
        <v>2381</v>
      </c>
      <c r="E2312" s="23" t="s">
        <v>2379</v>
      </c>
      <c r="F2312" s="23" t="s">
        <v>2379</v>
      </c>
      <c r="G2312" s="23">
        <v>0</v>
      </c>
      <c r="H2312" s="23" t="s">
        <v>2379</v>
      </c>
      <c r="I2312" s="23" t="str">
        <f>IF('Medical Examinations'!$B2312&lt;18.5, "Underweight", IF('Medical Examinations'!$B2312&lt;=24.9, "Normal Weight", IF('Medical Examinations'!$B2312&lt;=29.9, "Overweight", "Obesity")))</f>
        <v>Overweight</v>
      </c>
      <c r="J2312" s="33" t="str">
        <f>IF('Medical Examinations'!$C2312&lt;5.7, "Normal", IF('Medical Examinations'!$C2312&lt;=6.4, "Prediabetes", "Diabetes"))</f>
        <v>Normal</v>
      </c>
    </row>
    <row r="2313" spans="1:10" x14ac:dyDescent="0.3">
      <c r="A2313" s="38" t="s">
        <v>45</v>
      </c>
      <c r="B2313" s="28">
        <v>20.54</v>
      </c>
      <c r="C2313" s="28">
        <v>4.2</v>
      </c>
      <c r="D2313" s="28" t="s">
        <v>2381</v>
      </c>
      <c r="E2313" s="28" t="s">
        <v>2379</v>
      </c>
      <c r="F2313" s="28" t="s">
        <v>2379</v>
      </c>
      <c r="G2313" s="28">
        <v>1</v>
      </c>
      <c r="H2313" s="28" t="s">
        <v>2379</v>
      </c>
      <c r="I2313" s="28" t="str">
        <f>IF('Medical Examinations'!$B2313&lt;18.5, "Underweight", IF('Medical Examinations'!$B2313&lt;=24.9, "Normal Weight", IF('Medical Examinations'!$B2313&lt;=29.9, "Overweight", "Obesity")))</f>
        <v>Normal Weight</v>
      </c>
      <c r="J2313" s="30" t="str">
        <f>IF('Medical Examinations'!$C2313&lt;5.7, "Normal", IF('Medical Examinations'!$C2313&lt;=6.4, "Prediabetes", "Diabetes"))</f>
        <v>Normal</v>
      </c>
    </row>
    <row r="2314" spans="1:10" x14ac:dyDescent="0.3">
      <c r="A2314" s="39" t="s">
        <v>44</v>
      </c>
      <c r="B2314" s="23">
        <v>20.13</v>
      </c>
      <c r="C2314" s="23">
        <v>5.42</v>
      </c>
      <c r="D2314" s="23" t="s">
        <v>2379</v>
      </c>
      <c r="E2314" s="23" t="s">
        <v>2379</v>
      </c>
      <c r="F2314" s="23" t="s">
        <v>2379</v>
      </c>
      <c r="G2314" s="23">
        <v>0</v>
      </c>
      <c r="H2314" s="23" t="s">
        <v>2379</v>
      </c>
      <c r="I2314" s="23" t="str">
        <f>IF('Medical Examinations'!$B2314&lt;18.5, "Underweight", IF('Medical Examinations'!$B2314&lt;=24.9, "Normal Weight", IF('Medical Examinations'!$B2314&lt;=29.9, "Overweight", "Obesity")))</f>
        <v>Normal Weight</v>
      </c>
      <c r="J2314" s="33" t="str">
        <f>IF('Medical Examinations'!$C2314&lt;5.7, "Normal", IF('Medical Examinations'!$C2314&lt;=6.4, "Prediabetes", "Diabetes"))</f>
        <v>Normal</v>
      </c>
    </row>
    <row r="2315" spans="1:10" x14ac:dyDescent="0.3">
      <c r="A2315" s="38" t="s">
        <v>43</v>
      </c>
      <c r="B2315" s="28">
        <v>18.93</v>
      </c>
      <c r="C2315" s="28">
        <v>6.11</v>
      </c>
      <c r="D2315" s="28" t="s">
        <v>2379</v>
      </c>
      <c r="E2315" s="28" t="s">
        <v>2379</v>
      </c>
      <c r="F2315" s="28" t="s">
        <v>2381</v>
      </c>
      <c r="G2315" s="28">
        <v>1</v>
      </c>
      <c r="H2315" s="28" t="s">
        <v>2379</v>
      </c>
      <c r="I2315" s="28" t="str">
        <f>IF('Medical Examinations'!$B2315&lt;18.5, "Underweight", IF('Medical Examinations'!$B2315&lt;=24.9, "Normal Weight", IF('Medical Examinations'!$B2315&lt;=29.9, "Overweight", "Obesity")))</f>
        <v>Normal Weight</v>
      </c>
      <c r="J2315" s="30" t="str">
        <f>IF('Medical Examinations'!$C2315&lt;5.7, "Normal", IF('Medical Examinations'!$C2315&lt;=6.4, "Prediabetes", "Diabetes"))</f>
        <v>Prediabetes</v>
      </c>
    </row>
    <row r="2316" spans="1:10" x14ac:dyDescent="0.3">
      <c r="A2316" s="39" t="s">
        <v>42</v>
      </c>
      <c r="B2316" s="23">
        <v>24.14</v>
      </c>
      <c r="C2316" s="23">
        <v>5.29</v>
      </c>
      <c r="D2316" s="23" t="s">
        <v>2379</v>
      </c>
      <c r="E2316" s="23" t="s">
        <v>2380</v>
      </c>
      <c r="F2316" s="23" t="s">
        <v>2379</v>
      </c>
      <c r="G2316" s="23">
        <v>1</v>
      </c>
      <c r="H2316" s="23" t="s">
        <v>2379</v>
      </c>
      <c r="I2316" s="23" t="str">
        <f>IF('Medical Examinations'!$B2316&lt;18.5, "Underweight", IF('Medical Examinations'!$B2316&lt;=24.9, "Normal Weight", IF('Medical Examinations'!$B2316&lt;=29.9, "Overweight", "Obesity")))</f>
        <v>Normal Weight</v>
      </c>
      <c r="J2316" s="33" t="str">
        <f>IF('Medical Examinations'!$C2316&lt;5.7, "Normal", IF('Medical Examinations'!$C2316&lt;=6.4, "Prediabetes", "Diabetes"))</f>
        <v>Normal</v>
      </c>
    </row>
    <row r="2317" spans="1:10" x14ac:dyDescent="0.3">
      <c r="A2317" s="38" t="s">
        <v>40</v>
      </c>
      <c r="B2317" s="28">
        <v>25.03</v>
      </c>
      <c r="C2317" s="28">
        <v>5.91</v>
      </c>
      <c r="D2317" s="28" t="s">
        <v>2379</v>
      </c>
      <c r="E2317" s="28" t="s">
        <v>2380</v>
      </c>
      <c r="F2317" s="28" t="s">
        <v>2379</v>
      </c>
      <c r="G2317" s="28">
        <v>1</v>
      </c>
      <c r="H2317" s="28" t="s">
        <v>2379</v>
      </c>
      <c r="I2317" s="28" t="str">
        <f>IF('Medical Examinations'!$B2317&lt;18.5, "Underweight", IF('Medical Examinations'!$B2317&lt;=24.9, "Normal Weight", IF('Medical Examinations'!$B2317&lt;=29.9, "Overweight", "Obesity")))</f>
        <v>Overweight</v>
      </c>
      <c r="J2317" s="30" t="str">
        <f>IF('Medical Examinations'!$C2317&lt;5.7, "Normal", IF('Medical Examinations'!$C2317&lt;=6.4, "Prediabetes", "Diabetes"))</f>
        <v>Prediabetes</v>
      </c>
    </row>
    <row r="2318" spans="1:10" x14ac:dyDescent="0.3">
      <c r="A2318" s="39" t="s">
        <v>39</v>
      </c>
      <c r="B2318" s="23">
        <v>20.47</v>
      </c>
      <c r="C2318" s="23">
        <v>5.81</v>
      </c>
      <c r="D2318" s="23" t="s">
        <v>2381</v>
      </c>
      <c r="E2318" s="23" t="s">
        <v>2379</v>
      </c>
      <c r="F2318" s="23" t="s">
        <v>2379</v>
      </c>
      <c r="G2318" s="23">
        <v>1</v>
      </c>
      <c r="H2318" s="23" t="s">
        <v>2379</v>
      </c>
      <c r="I2318" s="23" t="str">
        <f>IF('Medical Examinations'!$B2318&lt;18.5, "Underweight", IF('Medical Examinations'!$B2318&lt;=24.9, "Normal Weight", IF('Medical Examinations'!$B2318&lt;=29.9, "Overweight", "Obesity")))</f>
        <v>Normal Weight</v>
      </c>
      <c r="J2318" s="33" t="str">
        <f>IF('Medical Examinations'!$C2318&lt;5.7, "Normal", IF('Medical Examinations'!$C2318&lt;=6.4, "Prediabetes", "Diabetes"))</f>
        <v>Prediabetes</v>
      </c>
    </row>
    <row r="2319" spans="1:10" x14ac:dyDescent="0.3">
      <c r="A2319" s="38" t="s">
        <v>38</v>
      </c>
      <c r="B2319" s="28">
        <v>18.82</v>
      </c>
      <c r="C2319" s="28">
        <v>5.51</v>
      </c>
      <c r="D2319" s="28" t="s">
        <v>2381</v>
      </c>
      <c r="E2319" s="28" t="s">
        <v>2379</v>
      </c>
      <c r="F2319" s="28" t="s">
        <v>2379</v>
      </c>
      <c r="G2319" s="28">
        <v>0</v>
      </c>
      <c r="H2319" s="28" t="s">
        <v>2379</v>
      </c>
      <c r="I2319" s="28" t="str">
        <f>IF('Medical Examinations'!$B2319&lt;18.5, "Underweight", IF('Medical Examinations'!$B2319&lt;=24.9, "Normal Weight", IF('Medical Examinations'!$B2319&lt;=29.9, "Overweight", "Obesity")))</f>
        <v>Normal Weight</v>
      </c>
      <c r="J2319" s="30" t="str">
        <f>IF('Medical Examinations'!$C2319&lt;5.7, "Normal", IF('Medical Examinations'!$C2319&lt;=6.4, "Prediabetes", "Diabetes"))</f>
        <v>Normal</v>
      </c>
    </row>
    <row r="2320" spans="1:10" x14ac:dyDescent="0.3">
      <c r="A2320" s="39" t="s">
        <v>37</v>
      </c>
      <c r="B2320" s="23">
        <v>17.079999999999998</v>
      </c>
      <c r="C2320" s="23">
        <v>5.73</v>
      </c>
      <c r="D2320" s="23" t="s">
        <v>2379</v>
      </c>
      <c r="E2320" s="23" t="s">
        <v>2379</v>
      </c>
      <c r="F2320" s="23" t="s">
        <v>2381</v>
      </c>
      <c r="G2320" s="23">
        <v>1</v>
      </c>
      <c r="H2320" s="23" t="s">
        <v>2379</v>
      </c>
      <c r="I2320" s="23" t="str">
        <f>IF('Medical Examinations'!$B2320&lt;18.5, "Underweight", IF('Medical Examinations'!$B2320&lt;=24.9, "Normal Weight", IF('Medical Examinations'!$B2320&lt;=29.9, "Overweight", "Obesity")))</f>
        <v>Underweight</v>
      </c>
      <c r="J2320" s="33" t="str">
        <f>IF('Medical Examinations'!$C2320&lt;5.7, "Normal", IF('Medical Examinations'!$C2320&lt;=6.4, "Prediabetes", "Diabetes"))</f>
        <v>Prediabetes</v>
      </c>
    </row>
    <row r="2321" spans="1:10" x14ac:dyDescent="0.3">
      <c r="A2321" s="38" t="s">
        <v>35</v>
      </c>
      <c r="B2321" s="28">
        <v>19.21</v>
      </c>
      <c r="C2321" s="28">
        <v>5.53</v>
      </c>
      <c r="D2321" s="28" t="s">
        <v>2381</v>
      </c>
      <c r="E2321" s="28" t="s">
        <v>2379</v>
      </c>
      <c r="F2321" s="28" t="s">
        <v>2379</v>
      </c>
      <c r="G2321" s="28">
        <v>0</v>
      </c>
      <c r="H2321" s="28" t="s">
        <v>2379</v>
      </c>
      <c r="I2321" s="28" t="str">
        <f>IF('Medical Examinations'!$B2321&lt;18.5, "Underweight", IF('Medical Examinations'!$B2321&lt;=24.9, "Normal Weight", IF('Medical Examinations'!$B2321&lt;=29.9, "Overweight", "Obesity")))</f>
        <v>Normal Weight</v>
      </c>
      <c r="J2321" s="30" t="str">
        <f>IF('Medical Examinations'!$C2321&lt;5.7, "Normal", IF('Medical Examinations'!$C2321&lt;=6.4, "Prediabetes", "Diabetes"))</f>
        <v>Normal</v>
      </c>
    </row>
    <row r="2322" spans="1:10" x14ac:dyDescent="0.3">
      <c r="A2322" s="39" t="s">
        <v>33</v>
      </c>
      <c r="B2322" s="23">
        <v>17.86</v>
      </c>
      <c r="C2322" s="23">
        <v>5.43</v>
      </c>
      <c r="D2322" s="23" t="s">
        <v>2379</v>
      </c>
      <c r="E2322" s="23" t="s">
        <v>2379</v>
      </c>
      <c r="F2322" s="23" t="s">
        <v>2381</v>
      </c>
      <c r="G2322" s="23">
        <v>1</v>
      </c>
      <c r="H2322" s="23" t="s">
        <v>2379</v>
      </c>
      <c r="I2322" s="23" t="str">
        <f>IF('Medical Examinations'!$B2322&lt;18.5, "Underweight", IF('Medical Examinations'!$B2322&lt;=24.9, "Normal Weight", IF('Medical Examinations'!$B2322&lt;=29.9, "Overweight", "Obesity")))</f>
        <v>Underweight</v>
      </c>
      <c r="J2322" s="33" t="str">
        <f>IF('Medical Examinations'!$C2322&lt;5.7, "Normal", IF('Medical Examinations'!$C2322&lt;=6.4, "Prediabetes", "Diabetes"))</f>
        <v>Normal</v>
      </c>
    </row>
    <row r="2323" spans="1:10" x14ac:dyDescent="0.3">
      <c r="A2323" s="38" t="s">
        <v>32</v>
      </c>
      <c r="B2323" s="28">
        <v>21.38</v>
      </c>
      <c r="C2323" s="28">
        <v>8.01</v>
      </c>
      <c r="D2323" s="28" t="s">
        <v>2379</v>
      </c>
      <c r="E2323" s="28" t="s">
        <v>2379</v>
      </c>
      <c r="F2323" s="28" t="s">
        <v>2379</v>
      </c>
      <c r="G2323" s="28">
        <v>0</v>
      </c>
      <c r="H2323" s="28" t="s">
        <v>2379</v>
      </c>
      <c r="I2323" s="28" t="str">
        <f>IF('Medical Examinations'!$B2323&lt;18.5, "Underweight", IF('Medical Examinations'!$B2323&lt;=24.9, "Normal Weight", IF('Medical Examinations'!$B2323&lt;=29.9, "Overweight", "Obesity")))</f>
        <v>Normal Weight</v>
      </c>
      <c r="J2323" s="30" t="str">
        <f>IF('Medical Examinations'!$C2323&lt;5.7, "Normal", IF('Medical Examinations'!$C2323&lt;=6.4, "Prediabetes", "Diabetes"))</f>
        <v>Diabetes</v>
      </c>
    </row>
    <row r="2324" spans="1:10" x14ac:dyDescent="0.3">
      <c r="A2324" s="39" t="s">
        <v>31</v>
      </c>
      <c r="B2324" s="23">
        <v>23.35</v>
      </c>
      <c r="C2324" s="23">
        <v>5.94</v>
      </c>
      <c r="D2324" s="23" t="s">
        <v>2379</v>
      </c>
      <c r="E2324" s="23" t="s">
        <v>2379</v>
      </c>
      <c r="F2324" s="23" t="s">
        <v>2379</v>
      </c>
      <c r="G2324" s="23">
        <v>0</v>
      </c>
      <c r="H2324" s="23" t="s">
        <v>2379</v>
      </c>
      <c r="I2324" s="23" t="str">
        <f>IF('Medical Examinations'!$B2324&lt;18.5, "Underweight", IF('Medical Examinations'!$B2324&lt;=24.9, "Normal Weight", IF('Medical Examinations'!$B2324&lt;=29.9, "Overweight", "Obesity")))</f>
        <v>Normal Weight</v>
      </c>
      <c r="J2324" s="33" t="str">
        <f>IF('Medical Examinations'!$C2324&lt;5.7, "Normal", IF('Medical Examinations'!$C2324&lt;=6.4, "Prediabetes", "Diabetes"))</f>
        <v>Prediabetes</v>
      </c>
    </row>
    <row r="2325" spans="1:10" x14ac:dyDescent="0.3">
      <c r="A2325" s="38" t="s">
        <v>29</v>
      </c>
      <c r="B2325" s="28">
        <v>22.24</v>
      </c>
      <c r="C2325" s="28">
        <v>5.04</v>
      </c>
      <c r="D2325" s="28" t="s">
        <v>2379</v>
      </c>
      <c r="E2325" s="28" t="s">
        <v>2379</v>
      </c>
      <c r="F2325" s="28" t="s">
        <v>2379</v>
      </c>
      <c r="G2325" s="28">
        <v>0</v>
      </c>
      <c r="H2325" s="28" t="s">
        <v>2379</v>
      </c>
      <c r="I2325" s="28" t="str">
        <f>IF('Medical Examinations'!$B2325&lt;18.5, "Underweight", IF('Medical Examinations'!$B2325&lt;=24.9, "Normal Weight", IF('Medical Examinations'!$B2325&lt;=29.9, "Overweight", "Obesity")))</f>
        <v>Normal Weight</v>
      </c>
      <c r="J2325" s="30" t="str">
        <f>IF('Medical Examinations'!$C2325&lt;5.7, "Normal", IF('Medical Examinations'!$C2325&lt;=6.4, "Prediabetes", "Diabetes"))</f>
        <v>Normal</v>
      </c>
    </row>
    <row r="2326" spans="1:10" x14ac:dyDescent="0.3">
      <c r="A2326" s="39" t="s">
        <v>28</v>
      </c>
      <c r="B2326" s="23">
        <v>24.76</v>
      </c>
      <c r="C2326" s="23">
        <v>4.54</v>
      </c>
      <c r="D2326" s="23" t="s">
        <v>2381</v>
      </c>
      <c r="E2326" s="23" t="s">
        <v>2379</v>
      </c>
      <c r="F2326" s="23" t="s">
        <v>2379</v>
      </c>
      <c r="G2326" s="23">
        <v>0</v>
      </c>
      <c r="H2326" s="23" t="s">
        <v>2379</v>
      </c>
      <c r="I2326" s="23" t="str">
        <f>IF('Medical Examinations'!$B2326&lt;18.5, "Underweight", IF('Medical Examinations'!$B2326&lt;=24.9, "Normal Weight", IF('Medical Examinations'!$B2326&lt;=29.9, "Overweight", "Obesity")))</f>
        <v>Normal Weight</v>
      </c>
      <c r="J2326" s="33" t="str">
        <f>IF('Medical Examinations'!$C2326&lt;5.7, "Normal", IF('Medical Examinations'!$C2326&lt;=6.4, "Prediabetes", "Diabetes"))</f>
        <v>Normal</v>
      </c>
    </row>
    <row r="2327" spans="1:10" x14ac:dyDescent="0.3">
      <c r="A2327" s="38" t="s">
        <v>27</v>
      </c>
      <c r="B2327" s="28">
        <v>20.100000000000001</v>
      </c>
      <c r="C2327" s="28">
        <v>5.6</v>
      </c>
      <c r="D2327" s="28" t="s">
        <v>2381</v>
      </c>
      <c r="E2327" s="28" t="s">
        <v>2379</v>
      </c>
      <c r="F2327" s="28" t="s">
        <v>2381</v>
      </c>
      <c r="G2327" s="28">
        <v>1</v>
      </c>
      <c r="H2327" s="28" t="s">
        <v>2379</v>
      </c>
      <c r="I2327" s="28" t="str">
        <f>IF('Medical Examinations'!$B2327&lt;18.5, "Underweight", IF('Medical Examinations'!$B2327&lt;=24.9, "Normal Weight", IF('Medical Examinations'!$B2327&lt;=29.9, "Overweight", "Obesity")))</f>
        <v>Normal Weight</v>
      </c>
      <c r="J2327" s="30" t="str">
        <f>IF('Medical Examinations'!$C2327&lt;5.7, "Normal", IF('Medical Examinations'!$C2327&lt;=6.4, "Prediabetes", "Diabetes"))</f>
        <v>Normal</v>
      </c>
    </row>
    <row r="2328" spans="1:10" x14ac:dyDescent="0.3">
      <c r="A2328" s="39" t="s">
        <v>26</v>
      </c>
      <c r="B2328" s="23">
        <v>21.77</v>
      </c>
      <c r="C2328" s="23">
        <v>10.67</v>
      </c>
      <c r="D2328" s="23" t="s">
        <v>2379</v>
      </c>
      <c r="E2328" s="23" t="s">
        <v>2379</v>
      </c>
      <c r="F2328" s="23" t="s">
        <v>2379</v>
      </c>
      <c r="G2328" s="23">
        <v>0</v>
      </c>
      <c r="H2328" s="23" t="s">
        <v>2379</v>
      </c>
      <c r="I2328" s="23" t="str">
        <f>IF('Medical Examinations'!$B2328&lt;18.5, "Underweight", IF('Medical Examinations'!$B2328&lt;=24.9, "Normal Weight", IF('Medical Examinations'!$B2328&lt;=29.9, "Overweight", "Obesity")))</f>
        <v>Normal Weight</v>
      </c>
      <c r="J2328" s="33" t="str">
        <f>IF('Medical Examinations'!$C2328&lt;5.7, "Normal", IF('Medical Examinations'!$C2328&lt;=6.4, "Prediabetes", "Diabetes"))</f>
        <v>Diabetes</v>
      </c>
    </row>
    <row r="2329" spans="1:10" x14ac:dyDescent="0.3">
      <c r="A2329" s="38" t="s">
        <v>25</v>
      </c>
      <c r="B2329" s="28">
        <v>17.82</v>
      </c>
      <c r="C2329" s="28">
        <v>5.26</v>
      </c>
      <c r="D2329" s="28" t="s">
        <v>2381</v>
      </c>
      <c r="E2329" s="28" t="s">
        <v>2379</v>
      </c>
      <c r="F2329" s="28" t="s">
        <v>2379</v>
      </c>
      <c r="G2329" s="28">
        <v>1</v>
      </c>
      <c r="H2329" s="28" t="s">
        <v>2379</v>
      </c>
      <c r="I2329" s="28" t="str">
        <f>IF('Medical Examinations'!$B2329&lt;18.5, "Underweight", IF('Medical Examinations'!$B2329&lt;=24.9, "Normal Weight", IF('Medical Examinations'!$B2329&lt;=29.9, "Overweight", "Obesity")))</f>
        <v>Underweight</v>
      </c>
      <c r="J2329" s="30" t="str">
        <f>IF('Medical Examinations'!$C2329&lt;5.7, "Normal", IF('Medical Examinations'!$C2329&lt;=6.4, "Prediabetes", "Diabetes"))</f>
        <v>Normal</v>
      </c>
    </row>
    <row r="2330" spans="1:10" x14ac:dyDescent="0.3">
      <c r="A2330" s="39" t="s">
        <v>24</v>
      </c>
      <c r="B2330" s="23">
        <v>17.07</v>
      </c>
      <c r="C2330" s="23">
        <v>5.22</v>
      </c>
      <c r="D2330" s="23" t="s">
        <v>2379</v>
      </c>
      <c r="E2330" s="23" t="s">
        <v>2379</v>
      </c>
      <c r="F2330" s="23" t="s">
        <v>2381</v>
      </c>
      <c r="G2330" s="23">
        <v>1</v>
      </c>
      <c r="H2330" s="23" t="s">
        <v>2379</v>
      </c>
      <c r="I2330" s="23" t="str">
        <f>IF('Medical Examinations'!$B2330&lt;18.5, "Underweight", IF('Medical Examinations'!$B2330&lt;=24.9, "Normal Weight", IF('Medical Examinations'!$B2330&lt;=29.9, "Overweight", "Obesity")))</f>
        <v>Underweight</v>
      </c>
      <c r="J2330" s="33" t="str">
        <f>IF('Medical Examinations'!$C2330&lt;5.7, "Normal", IF('Medical Examinations'!$C2330&lt;=6.4, "Prediabetes", "Diabetes"))</f>
        <v>Normal</v>
      </c>
    </row>
    <row r="2331" spans="1:10" x14ac:dyDescent="0.3">
      <c r="A2331" s="38" t="s">
        <v>22</v>
      </c>
      <c r="B2331" s="28">
        <v>22.24</v>
      </c>
      <c r="C2331" s="28">
        <v>4.29</v>
      </c>
      <c r="D2331" s="28" t="s">
        <v>2381</v>
      </c>
      <c r="E2331" s="28" t="s">
        <v>2379</v>
      </c>
      <c r="F2331" s="28" t="s">
        <v>2379</v>
      </c>
      <c r="G2331" s="28">
        <v>0</v>
      </c>
      <c r="H2331" s="28" t="s">
        <v>2379</v>
      </c>
      <c r="I2331" s="28" t="str">
        <f>IF('Medical Examinations'!$B2331&lt;18.5, "Underweight", IF('Medical Examinations'!$B2331&lt;=24.9, "Normal Weight", IF('Medical Examinations'!$B2331&lt;=29.9, "Overweight", "Obesity")))</f>
        <v>Normal Weight</v>
      </c>
      <c r="J2331" s="30" t="str">
        <f>IF('Medical Examinations'!$C2331&lt;5.7, "Normal", IF('Medical Examinations'!$C2331&lt;=6.4, "Prediabetes", "Diabetes"))</f>
        <v>Normal</v>
      </c>
    </row>
    <row r="2332" spans="1:10" x14ac:dyDescent="0.3">
      <c r="A2332" s="39" t="s">
        <v>21</v>
      </c>
      <c r="B2332" s="23">
        <v>22.34</v>
      </c>
      <c r="C2332" s="23">
        <v>5.57</v>
      </c>
      <c r="D2332" s="23" t="s">
        <v>2379</v>
      </c>
      <c r="E2332" s="23" t="s">
        <v>2379</v>
      </c>
      <c r="F2332" s="23" t="s">
        <v>2379</v>
      </c>
      <c r="G2332" s="23">
        <v>1</v>
      </c>
      <c r="H2332" s="23" t="s">
        <v>2379</v>
      </c>
      <c r="I2332" s="23" t="str">
        <f>IF('Medical Examinations'!$B2332&lt;18.5, "Underweight", IF('Medical Examinations'!$B2332&lt;=24.9, "Normal Weight", IF('Medical Examinations'!$B2332&lt;=29.9, "Overweight", "Obesity")))</f>
        <v>Normal Weight</v>
      </c>
      <c r="J2332" s="33" t="str">
        <f>IF('Medical Examinations'!$C2332&lt;5.7, "Normal", IF('Medical Examinations'!$C2332&lt;=6.4, "Prediabetes", "Diabetes"))</f>
        <v>Normal</v>
      </c>
    </row>
    <row r="2333" spans="1:10" x14ac:dyDescent="0.3">
      <c r="A2333" s="38" t="s">
        <v>19</v>
      </c>
      <c r="B2333" s="28">
        <v>17.7</v>
      </c>
      <c r="C2333" s="28">
        <v>6.28</v>
      </c>
      <c r="D2333" s="28" t="s">
        <v>2379</v>
      </c>
      <c r="E2333" s="28" t="s">
        <v>2379</v>
      </c>
      <c r="F2333" s="28" t="s">
        <v>2379</v>
      </c>
      <c r="G2333" s="28">
        <v>1</v>
      </c>
      <c r="H2333" s="28" t="s">
        <v>2379</v>
      </c>
      <c r="I2333" s="28" t="str">
        <f>IF('Medical Examinations'!$B2333&lt;18.5, "Underweight", IF('Medical Examinations'!$B2333&lt;=24.9, "Normal Weight", IF('Medical Examinations'!$B2333&lt;=29.9, "Overweight", "Obesity")))</f>
        <v>Underweight</v>
      </c>
      <c r="J2333" s="30" t="str">
        <f>IF('Medical Examinations'!$C2333&lt;5.7, "Normal", IF('Medical Examinations'!$C2333&lt;=6.4, "Prediabetes", "Diabetes"))</f>
        <v>Prediabetes</v>
      </c>
    </row>
    <row r="2334" spans="1:10" x14ac:dyDescent="0.3">
      <c r="A2334" s="39" t="s">
        <v>17</v>
      </c>
      <c r="B2334" s="23">
        <v>16.47</v>
      </c>
      <c r="C2334" s="23">
        <v>6.35</v>
      </c>
      <c r="D2334" s="23" t="s">
        <v>2379</v>
      </c>
      <c r="E2334" s="23" t="s">
        <v>2379</v>
      </c>
      <c r="F2334" s="23" t="s">
        <v>2381</v>
      </c>
      <c r="G2334" s="23">
        <v>1</v>
      </c>
      <c r="H2334" s="23" t="s">
        <v>2379</v>
      </c>
      <c r="I2334" s="23" t="str">
        <f>IF('Medical Examinations'!$B2334&lt;18.5, "Underweight", IF('Medical Examinations'!$B2334&lt;=24.9, "Normal Weight", IF('Medical Examinations'!$B2334&lt;=29.9, "Overweight", "Obesity")))</f>
        <v>Underweight</v>
      </c>
      <c r="J2334" s="33" t="str">
        <f>IF('Medical Examinations'!$C2334&lt;5.7, "Normal", IF('Medical Examinations'!$C2334&lt;=6.4, "Prediabetes", "Diabetes"))</f>
        <v>Prediabetes</v>
      </c>
    </row>
    <row r="2335" spans="1:10" x14ac:dyDescent="0.3">
      <c r="A2335" s="38" t="s">
        <v>14</v>
      </c>
      <c r="B2335" s="28">
        <v>17.600000000000001</v>
      </c>
      <c r="C2335" s="28">
        <v>4.3899999999999997</v>
      </c>
      <c r="D2335" s="28" t="s">
        <v>2379</v>
      </c>
      <c r="E2335" s="28" t="s">
        <v>2379</v>
      </c>
      <c r="F2335" s="28" t="s">
        <v>2379</v>
      </c>
      <c r="G2335" s="28">
        <v>1</v>
      </c>
      <c r="H2335" s="28" t="s">
        <v>2379</v>
      </c>
      <c r="I2335" s="28" t="str">
        <f>IF('Medical Examinations'!$B2335&lt;18.5, "Underweight", IF('Medical Examinations'!$B2335&lt;=24.9, "Normal Weight", IF('Medical Examinations'!$B2335&lt;=29.9, "Overweight", "Obesity")))</f>
        <v>Underweight</v>
      </c>
      <c r="J2335" s="30" t="str">
        <f>IF('Medical Examinations'!$C2335&lt;5.7, "Normal", IF('Medical Examinations'!$C2335&lt;=6.4, "Prediabetes", "Diabetes"))</f>
        <v>Normal</v>
      </c>
    </row>
    <row r="2336" spans="1:10" x14ac:dyDescent="0.3">
      <c r="A2336" s="36" t="s">
        <v>9</v>
      </c>
      <c r="B2336" s="14">
        <v>17.579999999999998</v>
      </c>
      <c r="C2336" s="14">
        <v>4.51</v>
      </c>
      <c r="D2336" s="14" t="s">
        <v>2379</v>
      </c>
      <c r="E2336" s="14" t="s">
        <v>2379</v>
      </c>
      <c r="F2336" s="14" t="s">
        <v>2379</v>
      </c>
      <c r="G2336" s="14">
        <v>1</v>
      </c>
      <c r="H2336" s="14" t="s">
        <v>2379</v>
      </c>
      <c r="I2336" s="14" t="str">
        <f>IF('Medical Examinations'!$B2336&lt;18.5, "Underweight", IF('Medical Examinations'!$B2336&lt;=24.9, "Normal Weight", IF('Medical Examinations'!$B2336&lt;=29.9, "Overweight", "Obesity")))</f>
        <v>Underweight</v>
      </c>
      <c r="J2336" s="15" t="str">
        <f>IF('Medical Examinations'!$C2336&lt;5.7, "Normal", IF('Medical Examinations'!$C2336&lt;=6.4, "Prediabetes", "Diabetes"))</f>
        <v>Normal</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344"/>
  <sheetViews>
    <sheetView workbookViewId="0">
      <selection activeCell="J33" sqref="J33"/>
    </sheetView>
  </sheetViews>
  <sheetFormatPr defaultRowHeight="14.4" x14ac:dyDescent="0.3"/>
  <cols>
    <col min="1" max="1" width="14.44140625" customWidth="1"/>
    <col min="3" max="3" width="9.109375" customWidth="1"/>
    <col min="5" max="5" width="10.44140625" customWidth="1"/>
    <col min="6" max="6" width="9.88671875" style="10" customWidth="1"/>
    <col min="7" max="7" width="14.44140625" customWidth="1"/>
    <col min="8" max="9" width="10.21875" customWidth="1"/>
    <col min="10" max="10" width="15.88671875" style="6" bestFit="1" customWidth="1"/>
    <col min="11" max="11" width="19.88671875" bestFit="1" customWidth="1"/>
    <col min="12" max="12" width="10.33203125" customWidth="1"/>
  </cols>
  <sheetData>
    <row r="1" spans="1:12" s="2" customFormat="1" ht="18.899999999999999" customHeight="1" x14ac:dyDescent="0.3">
      <c r="A1" s="40" t="s">
        <v>0</v>
      </c>
      <c r="B1" s="40" t="s">
        <v>1</v>
      </c>
      <c r="C1" s="40" t="s">
        <v>2</v>
      </c>
      <c r="D1" s="40" t="s">
        <v>3</v>
      </c>
      <c r="E1" s="40" t="s">
        <v>4</v>
      </c>
      <c r="F1" s="20" t="s">
        <v>5</v>
      </c>
      <c r="G1" s="40" t="s">
        <v>6</v>
      </c>
      <c r="H1" s="40" t="s">
        <v>7</v>
      </c>
      <c r="I1" s="40" t="s">
        <v>8</v>
      </c>
      <c r="J1" s="41" t="s">
        <v>2383</v>
      </c>
      <c r="K1" s="42" t="s">
        <v>5270</v>
      </c>
      <c r="L1" s="43" t="s">
        <v>5271</v>
      </c>
    </row>
    <row r="2" spans="1:12" x14ac:dyDescent="0.3">
      <c r="A2" s="37" t="s">
        <v>9</v>
      </c>
      <c r="B2" s="24">
        <v>1992</v>
      </c>
      <c r="C2" s="24" t="s">
        <v>10</v>
      </c>
      <c r="D2" s="24">
        <v>9</v>
      </c>
      <c r="E2" s="24">
        <v>0</v>
      </c>
      <c r="F2" s="25">
        <v>563.84</v>
      </c>
      <c r="G2" s="24" t="s">
        <v>11</v>
      </c>
      <c r="H2" s="24" t="s">
        <v>12</v>
      </c>
      <c r="I2" s="24" t="s">
        <v>13</v>
      </c>
      <c r="J2" s="44">
        <f>IF(ISBLANK(B2), AVERAGE($B2:$B2344), B2)</f>
        <v>1992</v>
      </c>
      <c r="K2" s="23" t="str">
        <f>CONCATENATE('Hospitalisation Details'!$D2,"-",'Hospitalisation Details'!$C2,"-",'Hospitalisation Details'!$B2)</f>
        <v>9-Jul-1992</v>
      </c>
      <c r="L2" s="33">
        <f>DATEDIF('Hospitalisation Details'!$K2, DATE(2023,6,8), "Y")</f>
        <v>30</v>
      </c>
    </row>
    <row r="3" spans="1:12" x14ac:dyDescent="0.3">
      <c r="A3" s="38" t="s">
        <v>14</v>
      </c>
      <c r="B3" s="28">
        <v>1992</v>
      </c>
      <c r="C3" s="28" t="s">
        <v>15</v>
      </c>
      <c r="D3" s="28">
        <v>30</v>
      </c>
      <c r="E3" s="28">
        <v>0</v>
      </c>
      <c r="F3" s="29">
        <v>570.62</v>
      </c>
      <c r="G3" s="28" t="s">
        <v>11</v>
      </c>
      <c r="H3" s="28" t="s">
        <v>16</v>
      </c>
      <c r="I3" s="28" t="s">
        <v>13</v>
      </c>
      <c r="J3" s="45">
        <f t="shared" ref="J3:J66" si="0">IF(ISBLANK(B3), AVERAGE($B3:$B2345), B3)</f>
        <v>1992</v>
      </c>
      <c r="K3" s="28" t="str">
        <f>CONCATENATE('Hospitalisation Details'!$D3,"-",'Hospitalisation Details'!$C3,"-",'Hospitalisation Details'!$B3)</f>
        <v>30-Nov-1992</v>
      </c>
      <c r="L3" s="30">
        <f>DATEDIF('Hospitalisation Details'!$K3, DATE(2023,6,8), "Y")</f>
        <v>30</v>
      </c>
    </row>
    <row r="4" spans="1:12" x14ac:dyDescent="0.3">
      <c r="A4" s="39" t="s">
        <v>17</v>
      </c>
      <c r="B4" s="23">
        <v>1993</v>
      </c>
      <c r="C4" s="23" t="s">
        <v>18</v>
      </c>
      <c r="D4" s="23">
        <v>30</v>
      </c>
      <c r="E4" s="23">
        <v>0</v>
      </c>
      <c r="F4" s="32">
        <v>600</v>
      </c>
      <c r="G4" s="23" t="s">
        <v>11</v>
      </c>
      <c r="H4" s="23" t="s">
        <v>16</v>
      </c>
      <c r="I4" s="23" t="s">
        <v>13</v>
      </c>
      <c r="J4" s="44">
        <f t="shared" si="0"/>
        <v>1993</v>
      </c>
      <c r="K4" s="23" t="str">
        <f>CONCATENATE('Hospitalisation Details'!$D4,"-",'Hospitalisation Details'!$C4,"-",'Hospitalisation Details'!$B4)</f>
        <v>30-Jun-1993</v>
      </c>
      <c r="L4" s="33">
        <f>DATEDIF('Hospitalisation Details'!$K4, DATE(2023,6,8), "Y")</f>
        <v>29</v>
      </c>
    </row>
    <row r="5" spans="1:12" x14ac:dyDescent="0.3">
      <c r="A5" s="38" t="s">
        <v>19</v>
      </c>
      <c r="B5" s="28">
        <v>1992</v>
      </c>
      <c r="C5" s="28" t="s">
        <v>20</v>
      </c>
      <c r="D5" s="28">
        <v>13</v>
      </c>
      <c r="E5" s="28">
        <v>0</v>
      </c>
      <c r="F5" s="29">
        <v>604.54</v>
      </c>
      <c r="G5" s="28" t="s">
        <v>12</v>
      </c>
      <c r="H5" s="28" t="s">
        <v>12</v>
      </c>
      <c r="I5" s="28" t="s">
        <v>13</v>
      </c>
      <c r="J5" s="45">
        <f t="shared" si="0"/>
        <v>1992</v>
      </c>
      <c r="K5" s="28" t="str">
        <f>CONCATENATE('Hospitalisation Details'!$D5,"-",'Hospitalisation Details'!$C5,"-",'Hospitalisation Details'!$B5)</f>
        <v>13-Sep-1992</v>
      </c>
      <c r="L5" s="30">
        <f>DATEDIF('Hospitalisation Details'!$K5, DATE(2023,6,8), "Y")</f>
        <v>30</v>
      </c>
    </row>
    <row r="6" spans="1:12" x14ac:dyDescent="0.3">
      <c r="A6" s="39" t="s">
        <v>21</v>
      </c>
      <c r="B6" s="23">
        <v>1998</v>
      </c>
      <c r="C6" s="23" t="s">
        <v>10</v>
      </c>
      <c r="D6" s="23">
        <v>27</v>
      </c>
      <c r="E6" s="23">
        <v>0</v>
      </c>
      <c r="F6" s="32">
        <v>637.26</v>
      </c>
      <c r="G6" s="23" t="s">
        <v>12</v>
      </c>
      <c r="H6" s="23" t="s">
        <v>12</v>
      </c>
      <c r="I6" s="23" t="s">
        <v>13</v>
      </c>
      <c r="J6" s="44">
        <f t="shared" si="0"/>
        <v>1998</v>
      </c>
      <c r="K6" s="23" t="str">
        <f>CONCATENATE('Hospitalisation Details'!$D6,"-",'Hospitalisation Details'!$C6,"-",'Hospitalisation Details'!$B6)</f>
        <v>27-Jul-1998</v>
      </c>
      <c r="L6" s="33">
        <f>DATEDIF('Hospitalisation Details'!$K6, DATE(2023,6,8), "Y")</f>
        <v>24</v>
      </c>
    </row>
    <row r="7" spans="1:12" x14ac:dyDescent="0.3">
      <c r="A7" s="38" t="s">
        <v>22</v>
      </c>
      <c r="B7" s="28">
        <v>2001</v>
      </c>
      <c r="C7" s="28" t="s">
        <v>15</v>
      </c>
      <c r="D7" s="28">
        <v>20</v>
      </c>
      <c r="E7" s="28">
        <v>0</v>
      </c>
      <c r="F7" s="29">
        <v>646.14</v>
      </c>
      <c r="G7" s="28" t="s">
        <v>12</v>
      </c>
      <c r="H7" s="28" t="s">
        <v>12</v>
      </c>
      <c r="I7" s="28" t="s">
        <v>23</v>
      </c>
      <c r="J7" s="45">
        <f t="shared" si="0"/>
        <v>2001</v>
      </c>
      <c r="K7" s="28" t="str">
        <f>CONCATENATE('Hospitalisation Details'!$D7,"-",'Hospitalisation Details'!$C7,"-",'Hospitalisation Details'!$B7)</f>
        <v>20-Nov-2001</v>
      </c>
      <c r="L7" s="30">
        <f>DATEDIF('Hospitalisation Details'!$K7, DATE(2023,6,8), "Y")</f>
        <v>21</v>
      </c>
    </row>
    <row r="8" spans="1:12" x14ac:dyDescent="0.3">
      <c r="A8" s="39" t="s">
        <v>24</v>
      </c>
      <c r="B8" s="23">
        <v>1993</v>
      </c>
      <c r="C8" s="23" t="s">
        <v>18</v>
      </c>
      <c r="D8" s="23">
        <v>1</v>
      </c>
      <c r="E8" s="23">
        <v>0</v>
      </c>
      <c r="F8" s="32">
        <v>650</v>
      </c>
      <c r="G8" s="23" t="s">
        <v>12</v>
      </c>
      <c r="H8" s="23" t="s">
        <v>12</v>
      </c>
      <c r="I8" s="23" t="s">
        <v>13</v>
      </c>
      <c r="J8" s="44">
        <f t="shared" si="0"/>
        <v>1993</v>
      </c>
      <c r="K8" s="23" t="str">
        <f>CONCATENATE('Hospitalisation Details'!$D8,"-",'Hospitalisation Details'!$C8,"-",'Hospitalisation Details'!$B8)</f>
        <v>1-Jun-1993</v>
      </c>
      <c r="L8" s="33">
        <f>DATEDIF('Hospitalisation Details'!$K8, DATE(2023,6,8), "Y")</f>
        <v>30</v>
      </c>
    </row>
    <row r="9" spans="1:12" x14ac:dyDescent="0.3">
      <c r="A9" s="38" t="s">
        <v>25</v>
      </c>
      <c r="B9" s="28">
        <v>1995</v>
      </c>
      <c r="C9" s="28" t="s">
        <v>10</v>
      </c>
      <c r="D9" s="28">
        <v>4</v>
      </c>
      <c r="E9" s="28">
        <v>0</v>
      </c>
      <c r="F9" s="29">
        <v>650</v>
      </c>
      <c r="G9" s="28" t="s">
        <v>12</v>
      </c>
      <c r="H9" s="28" t="s">
        <v>12</v>
      </c>
      <c r="I9" s="28" t="s">
        <v>13</v>
      </c>
      <c r="J9" s="45">
        <f t="shared" si="0"/>
        <v>1995</v>
      </c>
      <c r="K9" s="28" t="str">
        <f>CONCATENATE('Hospitalisation Details'!$D9,"-",'Hospitalisation Details'!$C9,"-",'Hospitalisation Details'!$B9)</f>
        <v>4-Jul-1995</v>
      </c>
      <c r="L9" s="30">
        <f>DATEDIF('Hospitalisation Details'!$K9, DATE(2023,6,8), "Y")</f>
        <v>27</v>
      </c>
    </row>
    <row r="10" spans="1:12" x14ac:dyDescent="0.3">
      <c r="A10" s="39" t="s">
        <v>26</v>
      </c>
      <c r="B10" s="23">
        <v>2002</v>
      </c>
      <c r="C10" s="23" t="s">
        <v>15</v>
      </c>
      <c r="D10" s="23">
        <v>29</v>
      </c>
      <c r="E10" s="23">
        <v>0</v>
      </c>
      <c r="F10" s="32">
        <v>668</v>
      </c>
      <c r="G10" s="23" t="s">
        <v>12</v>
      </c>
      <c r="H10" s="23" t="s">
        <v>11</v>
      </c>
      <c r="I10" s="23" t="s">
        <v>23</v>
      </c>
      <c r="J10" s="44">
        <f t="shared" si="0"/>
        <v>2002</v>
      </c>
      <c r="K10" s="23" t="str">
        <f>CONCATENATE('Hospitalisation Details'!$D10,"-",'Hospitalisation Details'!$C10,"-",'Hospitalisation Details'!$B10)</f>
        <v>29-Nov-2002</v>
      </c>
      <c r="L10" s="33">
        <f>DATEDIF('Hospitalisation Details'!$K10, DATE(2023,6,8), "Y")</f>
        <v>20</v>
      </c>
    </row>
    <row r="11" spans="1:12" x14ac:dyDescent="0.3">
      <c r="A11" s="38" t="s">
        <v>27</v>
      </c>
      <c r="B11" s="28">
        <v>1997</v>
      </c>
      <c r="C11" s="28" t="s">
        <v>15</v>
      </c>
      <c r="D11" s="28">
        <v>9</v>
      </c>
      <c r="E11" s="28">
        <v>0</v>
      </c>
      <c r="F11" s="29">
        <v>670</v>
      </c>
      <c r="G11" s="28" t="s">
        <v>12</v>
      </c>
      <c r="H11" s="28" t="s">
        <v>12</v>
      </c>
      <c r="I11" s="28" t="s">
        <v>13</v>
      </c>
      <c r="J11" s="45">
        <f t="shared" si="0"/>
        <v>1997</v>
      </c>
      <c r="K11" s="28" t="str">
        <f>CONCATENATE('Hospitalisation Details'!$D11,"-",'Hospitalisation Details'!$C11,"-",'Hospitalisation Details'!$B11)</f>
        <v>9-Nov-1997</v>
      </c>
      <c r="L11" s="30">
        <f>DATEDIF('Hospitalisation Details'!$K11, DATE(2023,6,8), "Y")</f>
        <v>25</v>
      </c>
    </row>
    <row r="12" spans="1:12" x14ac:dyDescent="0.3">
      <c r="A12" s="39" t="s">
        <v>28</v>
      </c>
      <c r="B12" s="23">
        <v>2001</v>
      </c>
      <c r="C12" s="23" t="s">
        <v>20</v>
      </c>
      <c r="D12" s="23">
        <v>12</v>
      </c>
      <c r="E12" s="23">
        <v>0</v>
      </c>
      <c r="F12" s="32">
        <v>687.54</v>
      </c>
      <c r="G12" s="23" t="s">
        <v>12</v>
      </c>
      <c r="H12" s="23" t="s">
        <v>11</v>
      </c>
      <c r="I12" s="23" t="s">
        <v>13</v>
      </c>
      <c r="J12" s="44">
        <f t="shared" si="0"/>
        <v>2001</v>
      </c>
      <c r="K12" s="23" t="str">
        <f>CONCATENATE('Hospitalisation Details'!$D12,"-",'Hospitalisation Details'!$C12,"-",'Hospitalisation Details'!$B12)</f>
        <v>12-Sep-2001</v>
      </c>
      <c r="L12" s="33">
        <f>DATEDIF('Hospitalisation Details'!$K12, DATE(2023,6,8), "Y")</f>
        <v>21</v>
      </c>
    </row>
    <row r="13" spans="1:12" x14ac:dyDescent="0.3">
      <c r="A13" s="38" t="s">
        <v>29</v>
      </c>
      <c r="B13" s="28">
        <v>1999</v>
      </c>
      <c r="C13" s="28" t="s">
        <v>30</v>
      </c>
      <c r="D13" s="28">
        <v>26</v>
      </c>
      <c r="E13" s="28">
        <v>0</v>
      </c>
      <c r="F13" s="29">
        <v>700</v>
      </c>
      <c r="G13" s="28" t="s">
        <v>11</v>
      </c>
      <c r="H13" s="28" t="s">
        <v>12</v>
      </c>
      <c r="I13" s="28" t="s">
        <v>13</v>
      </c>
      <c r="J13" s="45">
        <f t="shared" si="0"/>
        <v>1999</v>
      </c>
      <c r="K13" s="28" t="str">
        <f>CONCATENATE('Hospitalisation Details'!$D13,"-",'Hospitalisation Details'!$C13,"-",'Hospitalisation Details'!$B13)</f>
        <v>26-Dec-1999</v>
      </c>
      <c r="L13" s="30">
        <f>DATEDIF('Hospitalisation Details'!$K13, DATE(2023,6,8), "Y")</f>
        <v>23</v>
      </c>
    </row>
    <row r="14" spans="1:12" x14ac:dyDescent="0.3">
      <c r="A14" s="39" t="s">
        <v>31</v>
      </c>
      <c r="B14" s="23">
        <v>1999</v>
      </c>
      <c r="C14" s="23" t="s">
        <v>30</v>
      </c>
      <c r="D14" s="23">
        <v>14</v>
      </c>
      <c r="E14" s="23">
        <v>0</v>
      </c>
      <c r="F14" s="32">
        <v>722.99</v>
      </c>
      <c r="G14" s="23" t="s">
        <v>12</v>
      </c>
      <c r="H14" s="23" t="s">
        <v>16</v>
      </c>
      <c r="I14" s="23" t="s">
        <v>13</v>
      </c>
      <c r="J14" s="44">
        <f t="shared" si="0"/>
        <v>1999</v>
      </c>
      <c r="K14" s="23" t="str">
        <f>CONCATENATE('Hospitalisation Details'!$D14,"-",'Hospitalisation Details'!$C14,"-",'Hospitalisation Details'!$B14)</f>
        <v>14-Dec-1999</v>
      </c>
      <c r="L14" s="33">
        <f>DATEDIF('Hospitalisation Details'!$K14, DATE(2023,6,8), "Y")</f>
        <v>23</v>
      </c>
    </row>
    <row r="15" spans="1:12" x14ac:dyDescent="0.3">
      <c r="A15" s="38" t="s">
        <v>32</v>
      </c>
      <c r="B15" s="28">
        <v>2002</v>
      </c>
      <c r="C15" s="28" t="s">
        <v>20</v>
      </c>
      <c r="D15" s="28">
        <v>19</v>
      </c>
      <c r="E15" s="28">
        <v>0</v>
      </c>
      <c r="F15" s="29">
        <v>750</v>
      </c>
      <c r="G15" s="28" t="s">
        <v>12</v>
      </c>
      <c r="H15" s="28" t="s">
        <v>16</v>
      </c>
      <c r="I15" s="28" t="s">
        <v>23</v>
      </c>
      <c r="J15" s="45">
        <f t="shared" si="0"/>
        <v>2002</v>
      </c>
      <c r="K15" s="28" t="str">
        <f>CONCATENATE('Hospitalisation Details'!$D15,"-",'Hospitalisation Details'!$C15,"-",'Hospitalisation Details'!$B15)</f>
        <v>19-Sep-2002</v>
      </c>
      <c r="L15" s="30">
        <f>DATEDIF('Hospitalisation Details'!$K15, DATE(2023,6,8), "Y")</f>
        <v>20</v>
      </c>
    </row>
    <row r="16" spans="1:12" x14ac:dyDescent="0.3">
      <c r="A16" s="39" t="s">
        <v>33</v>
      </c>
      <c r="B16" s="23">
        <v>1993</v>
      </c>
      <c r="C16" s="23" t="s">
        <v>34</v>
      </c>
      <c r="D16" s="23">
        <v>9</v>
      </c>
      <c r="E16" s="23">
        <v>0</v>
      </c>
      <c r="F16" s="32">
        <v>760</v>
      </c>
      <c r="G16" s="23" t="s">
        <v>12</v>
      </c>
      <c r="H16" s="23" t="s">
        <v>16</v>
      </c>
      <c r="I16" s="23" t="s">
        <v>13</v>
      </c>
      <c r="J16" s="44">
        <f t="shared" si="0"/>
        <v>1993</v>
      </c>
      <c r="K16" s="23" t="str">
        <f>CONCATENATE('Hospitalisation Details'!$D16,"-",'Hospitalisation Details'!$C16,"-",'Hospitalisation Details'!$B16)</f>
        <v>9-Aug-1993</v>
      </c>
      <c r="L16" s="33">
        <f>DATEDIF('Hospitalisation Details'!$K16, DATE(2023,6,8), "Y")</f>
        <v>29</v>
      </c>
    </row>
    <row r="17" spans="1:12" x14ac:dyDescent="0.3">
      <c r="A17" s="38" t="s">
        <v>35</v>
      </c>
      <c r="B17" s="28">
        <v>1996</v>
      </c>
      <c r="C17" s="28" t="s">
        <v>36</v>
      </c>
      <c r="D17" s="28">
        <v>22</v>
      </c>
      <c r="E17" s="28">
        <v>0</v>
      </c>
      <c r="F17" s="29">
        <v>760</v>
      </c>
      <c r="G17" s="28" t="s">
        <v>12</v>
      </c>
      <c r="H17" s="28" t="s">
        <v>12</v>
      </c>
      <c r="I17" s="28" t="s">
        <v>13</v>
      </c>
      <c r="J17" s="45">
        <f t="shared" si="0"/>
        <v>1996</v>
      </c>
      <c r="K17" s="28" t="str">
        <f>CONCATENATE('Hospitalisation Details'!$D17,"-",'Hospitalisation Details'!$C17,"-",'Hospitalisation Details'!$B17)</f>
        <v>22-Oct-1996</v>
      </c>
      <c r="L17" s="30">
        <f>DATEDIF('Hospitalisation Details'!$K17, DATE(2023,6,8), "Y")</f>
        <v>26</v>
      </c>
    </row>
    <row r="18" spans="1:12" x14ac:dyDescent="0.3">
      <c r="A18" s="39" t="s">
        <v>37</v>
      </c>
      <c r="B18" s="23">
        <v>1993</v>
      </c>
      <c r="C18" s="23" t="s">
        <v>18</v>
      </c>
      <c r="D18" s="23">
        <v>28</v>
      </c>
      <c r="E18" s="23">
        <v>0</v>
      </c>
      <c r="F18" s="32">
        <v>770</v>
      </c>
      <c r="G18" s="23" t="s">
        <v>12</v>
      </c>
      <c r="H18" s="23" t="s">
        <v>12</v>
      </c>
      <c r="I18" s="23" t="s">
        <v>13</v>
      </c>
      <c r="J18" s="44">
        <f t="shared" si="0"/>
        <v>1993</v>
      </c>
      <c r="K18" s="23" t="str">
        <f>CONCATENATE('Hospitalisation Details'!$D18,"-",'Hospitalisation Details'!$C18,"-",'Hospitalisation Details'!$B18)</f>
        <v>28-Jun-1993</v>
      </c>
      <c r="L18" s="33">
        <f>DATEDIF('Hospitalisation Details'!$K18, DATE(2023,6,8), "Y")</f>
        <v>29</v>
      </c>
    </row>
    <row r="19" spans="1:12" x14ac:dyDescent="0.3">
      <c r="A19" s="38" t="s">
        <v>38</v>
      </c>
      <c r="B19" s="28">
        <v>1996</v>
      </c>
      <c r="C19" s="28" t="s">
        <v>20</v>
      </c>
      <c r="D19" s="28">
        <v>18</v>
      </c>
      <c r="E19" s="28">
        <v>0</v>
      </c>
      <c r="F19" s="29">
        <v>770.38</v>
      </c>
      <c r="G19" s="28" t="s">
        <v>12</v>
      </c>
      <c r="H19" s="28" t="s">
        <v>11</v>
      </c>
      <c r="I19" s="28" t="s">
        <v>23</v>
      </c>
      <c r="J19" s="45">
        <f t="shared" si="0"/>
        <v>1996</v>
      </c>
      <c r="K19" s="28" t="str">
        <f>CONCATENATE('Hospitalisation Details'!$D19,"-",'Hospitalisation Details'!$C19,"-",'Hospitalisation Details'!$B19)</f>
        <v>18-Sep-1996</v>
      </c>
      <c r="L19" s="30">
        <f>DATEDIF('Hospitalisation Details'!$K19, DATE(2023,6,8), "Y")</f>
        <v>26</v>
      </c>
    </row>
    <row r="20" spans="1:12" x14ac:dyDescent="0.3">
      <c r="A20" s="39" t="s">
        <v>39</v>
      </c>
      <c r="B20" s="23">
        <v>1995</v>
      </c>
      <c r="C20" s="23" t="s">
        <v>30</v>
      </c>
      <c r="D20" s="23">
        <v>7</v>
      </c>
      <c r="E20" s="23">
        <v>0</v>
      </c>
      <c r="F20" s="32">
        <v>773.54</v>
      </c>
      <c r="G20" s="23" t="s">
        <v>12</v>
      </c>
      <c r="H20" s="23" t="s">
        <v>11</v>
      </c>
      <c r="I20" s="23" t="s">
        <v>13</v>
      </c>
      <c r="J20" s="44">
        <f t="shared" si="0"/>
        <v>1995</v>
      </c>
      <c r="K20" s="23" t="str">
        <f>CONCATENATE('Hospitalisation Details'!$D20,"-",'Hospitalisation Details'!$C20,"-",'Hospitalisation Details'!$B20)</f>
        <v>7-Dec-1995</v>
      </c>
      <c r="L20" s="33">
        <f>DATEDIF('Hospitalisation Details'!$K20, DATE(2023,6,8), "Y")</f>
        <v>27</v>
      </c>
    </row>
    <row r="21" spans="1:12" x14ac:dyDescent="0.3">
      <c r="A21" s="38" t="s">
        <v>40</v>
      </c>
      <c r="B21" s="28">
        <v>2004</v>
      </c>
      <c r="C21" s="28" t="s">
        <v>36</v>
      </c>
      <c r="D21" s="28">
        <v>7</v>
      </c>
      <c r="E21" s="28">
        <v>0</v>
      </c>
      <c r="F21" s="29">
        <v>830.52</v>
      </c>
      <c r="G21" s="28" t="s">
        <v>12</v>
      </c>
      <c r="H21" s="28" t="s">
        <v>11</v>
      </c>
      <c r="I21" s="28" t="s">
        <v>41</v>
      </c>
      <c r="J21" s="45">
        <f t="shared" si="0"/>
        <v>2004</v>
      </c>
      <c r="K21" s="28" t="str">
        <f>CONCATENATE('Hospitalisation Details'!$D21,"-",'Hospitalisation Details'!$C21,"-",'Hospitalisation Details'!$B21)</f>
        <v>7-Oct-2004</v>
      </c>
      <c r="L21" s="30">
        <f>DATEDIF('Hospitalisation Details'!$K21, DATE(2023,6,8), "Y")</f>
        <v>18</v>
      </c>
    </row>
    <row r="22" spans="1:12" x14ac:dyDescent="0.3">
      <c r="A22" s="39" t="s">
        <v>42</v>
      </c>
      <c r="B22" s="23">
        <v>2000</v>
      </c>
      <c r="C22" s="23" t="s">
        <v>15</v>
      </c>
      <c r="D22" s="23">
        <v>18</v>
      </c>
      <c r="E22" s="23">
        <v>0</v>
      </c>
      <c r="F22" s="32">
        <v>865.41</v>
      </c>
      <c r="G22" s="23" t="s">
        <v>12</v>
      </c>
      <c r="H22" s="23" t="s">
        <v>16</v>
      </c>
      <c r="I22" s="23" t="s">
        <v>13</v>
      </c>
      <c r="J22" s="44">
        <f t="shared" si="0"/>
        <v>2000</v>
      </c>
      <c r="K22" s="23" t="str">
        <f>CONCATENATE('Hospitalisation Details'!$D22,"-",'Hospitalisation Details'!$C22,"-",'Hospitalisation Details'!$B22)</f>
        <v>18-Nov-2000</v>
      </c>
      <c r="L22" s="33">
        <f>DATEDIF('Hospitalisation Details'!$K22, DATE(2023,6,8), "Y")</f>
        <v>22</v>
      </c>
    </row>
    <row r="23" spans="1:12" x14ac:dyDescent="0.3">
      <c r="A23" s="38" t="s">
        <v>43</v>
      </c>
      <c r="B23" s="28">
        <v>1993</v>
      </c>
      <c r="C23" s="28" t="s">
        <v>15</v>
      </c>
      <c r="D23" s="28">
        <v>27</v>
      </c>
      <c r="E23" s="28">
        <v>0</v>
      </c>
      <c r="F23" s="29">
        <v>896.21</v>
      </c>
      <c r="G23" s="28" t="s">
        <v>12</v>
      </c>
      <c r="H23" s="28" t="s">
        <v>16</v>
      </c>
      <c r="I23" s="28" t="s">
        <v>13</v>
      </c>
      <c r="J23" s="45">
        <f t="shared" si="0"/>
        <v>1993</v>
      </c>
      <c r="K23" s="28" t="str">
        <f>CONCATENATE('Hospitalisation Details'!$D23,"-",'Hospitalisation Details'!$C23,"-",'Hospitalisation Details'!$B23)</f>
        <v>27-Nov-1993</v>
      </c>
      <c r="L23" s="30">
        <f>DATEDIF('Hospitalisation Details'!$K23, DATE(2023,6,8), "Y")</f>
        <v>29</v>
      </c>
    </row>
    <row r="24" spans="1:12" x14ac:dyDescent="0.3">
      <c r="A24" s="39" t="s">
        <v>44</v>
      </c>
      <c r="B24" s="23">
        <v>1994</v>
      </c>
      <c r="C24" s="23" t="s">
        <v>36</v>
      </c>
      <c r="D24" s="23">
        <v>30</v>
      </c>
      <c r="E24" s="23">
        <v>0</v>
      </c>
      <c r="F24" s="32">
        <v>915.07</v>
      </c>
      <c r="G24" s="23" t="s">
        <v>12</v>
      </c>
      <c r="H24" s="23" t="s">
        <v>16</v>
      </c>
      <c r="I24" s="23" t="s">
        <v>13</v>
      </c>
      <c r="J24" s="44">
        <f t="shared" si="0"/>
        <v>1994</v>
      </c>
      <c r="K24" s="23" t="str">
        <f>CONCATENATE('Hospitalisation Details'!$D24,"-",'Hospitalisation Details'!$C24,"-",'Hospitalisation Details'!$B24)</f>
        <v>30-Oct-1994</v>
      </c>
      <c r="L24" s="33">
        <f>DATEDIF('Hospitalisation Details'!$K24, DATE(2023,6,8), "Y")</f>
        <v>28</v>
      </c>
    </row>
    <row r="25" spans="1:12" x14ac:dyDescent="0.3">
      <c r="A25" s="38" t="s">
        <v>45</v>
      </c>
      <c r="B25" s="28">
        <v>1995</v>
      </c>
      <c r="C25" s="28" t="s">
        <v>36</v>
      </c>
      <c r="D25" s="28">
        <v>28</v>
      </c>
      <c r="E25" s="28">
        <v>0</v>
      </c>
      <c r="F25" s="29">
        <v>928.59</v>
      </c>
      <c r="G25" s="28" t="s">
        <v>12</v>
      </c>
      <c r="H25" s="28" t="s">
        <v>16</v>
      </c>
      <c r="I25" s="28" t="s">
        <v>13</v>
      </c>
      <c r="J25" s="45">
        <f t="shared" si="0"/>
        <v>1995</v>
      </c>
      <c r="K25" s="28" t="str">
        <f>CONCATENATE('Hospitalisation Details'!$D25,"-",'Hospitalisation Details'!$C25,"-",'Hospitalisation Details'!$B25)</f>
        <v>28-Oct-1995</v>
      </c>
      <c r="L25" s="30">
        <f>DATEDIF('Hospitalisation Details'!$K25, DATE(2023,6,8), "Y")</f>
        <v>27</v>
      </c>
    </row>
    <row r="26" spans="1:12" x14ac:dyDescent="0.3">
      <c r="A26" s="39" t="s">
        <v>46</v>
      </c>
      <c r="B26" s="23">
        <v>2001</v>
      </c>
      <c r="C26" s="23" t="s">
        <v>34</v>
      </c>
      <c r="D26" s="23">
        <v>19</v>
      </c>
      <c r="E26" s="23">
        <v>0</v>
      </c>
      <c r="F26" s="32">
        <v>964.71</v>
      </c>
      <c r="G26" s="23" t="s">
        <v>12</v>
      </c>
      <c r="H26" s="23" t="s">
        <v>11</v>
      </c>
      <c r="I26" s="23" t="s">
        <v>13</v>
      </c>
      <c r="J26" s="44">
        <f t="shared" si="0"/>
        <v>2001</v>
      </c>
      <c r="K26" s="23" t="str">
        <f>CONCATENATE('Hospitalisation Details'!$D26,"-",'Hospitalisation Details'!$C26,"-",'Hospitalisation Details'!$B26)</f>
        <v>19-Aug-2001</v>
      </c>
      <c r="L26" s="33">
        <f>DATEDIF('Hospitalisation Details'!$K26, DATE(2023,6,8), "Y")</f>
        <v>21</v>
      </c>
    </row>
    <row r="27" spans="1:12" x14ac:dyDescent="0.3">
      <c r="A27" s="38" t="s">
        <v>47</v>
      </c>
      <c r="B27" s="28">
        <v>1994</v>
      </c>
      <c r="C27" s="28" t="s">
        <v>15</v>
      </c>
      <c r="D27" s="28">
        <v>22</v>
      </c>
      <c r="E27" s="28">
        <v>0</v>
      </c>
      <c r="F27" s="29">
        <v>1006.65</v>
      </c>
      <c r="G27" s="28" t="s">
        <v>12</v>
      </c>
      <c r="H27" s="28" t="s">
        <v>11</v>
      </c>
      <c r="I27" s="28" t="s">
        <v>13</v>
      </c>
      <c r="J27" s="45">
        <f t="shared" si="0"/>
        <v>1994</v>
      </c>
      <c r="K27" s="28" t="str">
        <f>CONCATENATE('Hospitalisation Details'!$D27,"-",'Hospitalisation Details'!$C27,"-",'Hospitalisation Details'!$B27)</f>
        <v>22-Nov-1994</v>
      </c>
      <c r="L27" s="30">
        <f>DATEDIF('Hospitalisation Details'!$K27, DATE(2023,6,8), "Y")</f>
        <v>28</v>
      </c>
    </row>
    <row r="28" spans="1:12" x14ac:dyDescent="0.3">
      <c r="A28" s="39" t="s">
        <v>48</v>
      </c>
      <c r="B28" s="23">
        <v>2000</v>
      </c>
      <c r="C28" s="23" t="s">
        <v>36</v>
      </c>
      <c r="D28" s="23">
        <v>9</v>
      </c>
      <c r="E28" s="23">
        <v>0</v>
      </c>
      <c r="F28" s="32">
        <v>1012</v>
      </c>
      <c r="G28" s="23" t="s">
        <v>12</v>
      </c>
      <c r="H28" s="23" t="s">
        <v>11</v>
      </c>
      <c r="I28" s="23" t="s">
        <v>13</v>
      </c>
      <c r="J28" s="44">
        <f t="shared" si="0"/>
        <v>2000</v>
      </c>
      <c r="K28" s="23" t="str">
        <f>CONCATENATE('Hospitalisation Details'!$D28,"-",'Hospitalisation Details'!$C28,"-",'Hospitalisation Details'!$B28)</f>
        <v>9-Oct-2000</v>
      </c>
      <c r="L28" s="33">
        <f>DATEDIF('Hospitalisation Details'!$K28, DATE(2023,6,8), "Y")</f>
        <v>22</v>
      </c>
    </row>
    <row r="29" spans="1:12" x14ac:dyDescent="0.3">
      <c r="A29" s="38" t="s">
        <v>49</v>
      </c>
      <c r="B29" s="28">
        <v>1999</v>
      </c>
      <c r="C29" s="28" t="s">
        <v>34</v>
      </c>
      <c r="D29" s="28">
        <v>5</v>
      </c>
      <c r="E29" s="28">
        <v>0</v>
      </c>
      <c r="F29" s="29">
        <v>1019</v>
      </c>
      <c r="G29" s="28" t="s">
        <v>12</v>
      </c>
      <c r="H29" s="28" t="s">
        <v>11</v>
      </c>
      <c r="I29" s="28" t="s">
        <v>13</v>
      </c>
      <c r="J29" s="45">
        <f t="shared" si="0"/>
        <v>1999</v>
      </c>
      <c r="K29" s="28" t="str">
        <f>CONCATENATE('Hospitalisation Details'!$D29,"-",'Hospitalisation Details'!$C29,"-",'Hospitalisation Details'!$B29)</f>
        <v>5-Aug-1999</v>
      </c>
      <c r="L29" s="30">
        <f>DATEDIF('Hospitalisation Details'!$K29, DATE(2023,6,8), "Y")</f>
        <v>23</v>
      </c>
    </row>
    <row r="30" spans="1:12" x14ac:dyDescent="0.3">
      <c r="A30" s="39" t="s">
        <v>50</v>
      </c>
      <c r="B30" s="23">
        <v>1995</v>
      </c>
      <c r="C30" s="23" t="s">
        <v>36</v>
      </c>
      <c r="D30" s="23">
        <v>5</v>
      </c>
      <c r="E30" s="23">
        <v>0</v>
      </c>
      <c r="F30" s="32">
        <v>1033.74</v>
      </c>
      <c r="G30" s="23" t="s">
        <v>12</v>
      </c>
      <c r="H30" s="23" t="s">
        <v>16</v>
      </c>
      <c r="I30" s="23" t="s">
        <v>13</v>
      </c>
      <c r="J30" s="44">
        <f t="shared" si="0"/>
        <v>1995</v>
      </c>
      <c r="K30" s="23" t="str">
        <f>CONCATENATE('Hospitalisation Details'!$D30,"-",'Hospitalisation Details'!$C30,"-",'Hospitalisation Details'!$B30)</f>
        <v>5-Oct-1995</v>
      </c>
      <c r="L30" s="33">
        <f>DATEDIF('Hospitalisation Details'!$K30, DATE(2023,6,8), "Y")</f>
        <v>27</v>
      </c>
    </row>
    <row r="31" spans="1:12" x14ac:dyDescent="0.3">
      <c r="A31" s="38" t="s">
        <v>51</v>
      </c>
      <c r="B31" s="28">
        <v>1994</v>
      </c>
      <c r="C31" s="28" t="s">
        <v>15</v>
      </c>
      <c r="D31" s="28">
        <v>17</v>
      </c>
      <c r="E31" s="28">
        <v>0</v>
      </c>
      <c r="F31" s="29">
        <v>1044</v>
      </c>
      <c r="G31" s="28" t="s">
        <v>12</v>
      </c>
      <c r="H31" s="28" t="s">
        <v>11</v>
      </c>
      <c r="I31" s="28" t="s">
        <v>13</v>
      </c>
      <c r="J31" s="45">
        <f t="shared" si="0"/>
        <v>1994</v>
      </c>
      <c r="K31" s="28" t="str">
        <f>CONCATENATE('Hospitalisation Details'!$D31,"-",'Hospitalisation Details'!$C31,"-",'Hospitalisation Details'!$B31)</f>
        <v>17-Nov-1994</v>
      </c>
      <c r="L31" s="30">
        <f>DATEDIF('Hospitalisation Details'!$K31, DATE(2023,6,8), "Y")</f>
        <v>28</v>
      </c>
    </row>
    <row r="32" spans="1:12" x14ac:dyDescent="0.3">
      <c r="A32" s="39" t="s">
        <v>52</v>
      </c>
      <c r="B32" s="23">
        <v>2002</v>
      </c>
      <c r="C32" s="23" t="s">
        <v>10</v>
      </c>
      <c r="D32" s="23">
        <v>20</v>
      </c>
      <c r="E32" s="23">
        <v>0</v>
      </c>
      <c r="F32" s="32">
        <v>1047</v>
      </c>
      <c r="G32" s="23" t="s">
        <v>12</v>
      </c>
      <c r="H32" s="23" t="s">
        <v>16</v>
      </c>
      <c r="I32" s="23" t="s">
        <v>13</v>
      </c>
      <c r="J32" s="44">
        <f t="shared" si="0"/>
        <v>2002</v>
      </c>
      <c r="K32" s="23" t="str">
        <f>CONCATENATE('Hospitalisation Details'!$D32,"-",'Hospitalisation Details'!$C32,"-",'Hospitalisation Details'!$B32)</f>
        <v>20-Jul-2002</v>
      </c>
      <c r="L32" s="33">
        <f>DATEDIF('Hospitalisation Details'!$K32, DATE(2023,6,8), "Y")</f>
        <v>20</v>
      </c>
    </row>
    <row r="33" spans="1:12" x14ac:dyDescent="0.3">
      <c r="A33" s="38" t="s">
        <v>53</v>
      </c>
      <c r="B33" s="28">
        <v>2002</v>
      </c>
      <c r="C33" s="28" t="s">
        <v>10</v>
      </c>
      <c r="D33" s="28">
        <v>1</v>
      </c>
      <c r="E33" s="28">
        <v>0</v>
      </c>
      <c r="F33" s="29">
        <v>1049</v>
      </c>
      <c r="G33" s="28" t="s">
        <v>12</v>
      </c>
      <c r="H33" s="28" t="s">
        <v>11</v>
      </c>
      <c r="I33" s="28" t="s">
        <v>23</v>
      </c>
      <c r="J33" s="45">
        <f t="shared" si="0"/>
        <v>2002</v>
      </c>
      <c r="K33" s="28" t="str">
        <f>CONCATENATE('Hospitalisation Details'!$D33,"-",'Hospitalisation Details'!$C33,"-",'Hospitalisation Details'!$B33)</f>
        <v>1-Jul-2002</v>
      </c>
      <c r="L33" s="30">
        <f>DATEDIF('Hospitalisation Details'!$K33, DATE(2023,6,8), "Y")</f>
        <v>20</v>
      </c>
    </row>
    <row r="34" spans="1:12" x14ac:dyDescent="0.3">
      <c r="A34" s="39" t="s">
        <v>54</v>
      </c>
      <c r="B34" s="23">
        <v>1995</v>
      </c>
      <c r="C34" s="23" t="s">
        <v>18</v>
      </c>
      <c r="D34" s="23">
        <v>1</v>
      </c>
      <c r="E34" s="23">
        <v>0</v>
      </c>
      <c r="F34" s="32">
        <v>1056</v>
      </c>
      <c r="G34" s="23" t="s">
        <v>12</v>
      </c>
      <c r="H34" s="23" t="s">
        <v>11</v>
      </c>
      <c r="I34" s="23" t="s">
        <v>13</v>
      </c>
      <c r="J34" s="44">
        <f t="shared" si="0"/>
        <v>1995</v>
      </c>
      <c r="K34" s="23" t="str">
        <f>CONCATENATE('Hospitalisation Details'!$D34,"-",'Hospitalisation Details'!$C34,"-",'Hospitalisation Details'!$B34)</f>
        <v>1-Jun-1995</v>
      </c>
      <c r="L34" s="33">
        <f>DATEDIF('Hospitalisation Details'!$K34, DATE(2023,6,8), "Y")</f>
        <v>28</v>
      </c>
    </row>
    <row r="35" spans="1:12" x14ac:dyDescent="0.3">
      <c r="A35" s="38" t="s">
        <v>55</v>
      </c>
      <c r="B35" s="28">
        <v>1993</v>
      </c>
      <c r="C35" s="28" t="s">
        <v>20</v>
      </c>
      <c r="D35" s="28">
        <v>28</v>
      </c>
      <c r="E35" s="28">
        <v>0</v>
      </c>
      <c r="F35" s="29">
        <v>1068</v>
      </c>
      <c r="G35" s="28" t="s">
        <v>12</v>
      </c>
      <c r="H35" s="28" t="s">
        <v>16</v>
      </c>
      <c r="I35" s="28" t="s">
        <v>13</v>
      </c>
      <c r="J35" s="45">
        <f t="shared" si="0"/>
        <v>1993</v>
      </c>
      <c r="K35" s="28" t="str">
        <f>CONCATENATE('Hospitalisation Details'!$D35,"-",'Hospitalisation Details'!$C35,"-",'Hospitalisation Details'!$B35)</f>
        <v>28-Sep-1993</v>
      </c>
      <c r="L35" s="30">
        <f>DATEDIF('Hospitalisation Details'!$K35, DATE(2023,6,8), "Y")</f>
        <v>29</v>
      </c>
    </row>
    <row r="36" spans="1:12" x14ac:dyDescent="0.3">
      <c r="A36" s="39" t="s">
        <v>56</v>
      </c>
      <c r="B36" s="23">
        <v>2004</v>
      </c>
      <c r="C36" s="23" t="s">
        <v>34</v>
      </c>
      <c r="D36" s="23">
        <v>24</v>
      </c>
      <c r="E36" s="23">
        <v>0</v>
      </c>
      <c r="F36" s="32">
        <v>1070</v>
      </c>
      <c r="G36" s="23" t="s">
        <v>12</v>
      </c>
      <c r="H36" s="23" t="s">
        <v>12</v>
      </c>
      <c r="I36" s="23" t="s">
        <v>13</v>
      </c>
      <c r="J36" s="44">
        <f t="shared" si="0"/>
        <v>2004</v>
      </c>
      <c r="K36" s="23" t="str">
        <f>CONCATENATE('Hospitalisation Details'!$D36,"-",'Hospitalisation Details'!$C36,"-",'Hospitalisation Details'!$B36)</f>
        <v>24-Aug-2004</v>
      </c>
      <c r="L36" s="33">
        <f>DATEDIF('Hospitalisation Details'!$K36, DATE(2023,6,8), "Y")</f>
        <v>18</v>
      </c>
    </row>
    <row r="37" spans="1:12" x14ac:dyDescent="0.3">
      <c r="A37" s="38" t="s">
        <v>57</v>
      </c>
      <c r="B37" s="28">
        <v>1997</v>
      </c>
      <c r="C37" s="28" t="s">
        <v>34</v>
      </c>
      <c r="D37" s="28">
        <v>13</v>
      </c>
      <c r="E37" s="28">
        <v>0</v>
      </c>
      <c r="F37" s="29">
        <v>1071</v>
      </c>
      <c r="G37" s="28" t="s">
        <v>12</v>
      </c>
      <c r="H37" s="28" t="s">
        <v>12</v>
      </c>
      <c r="I37" s="28" t="s">
        <v>13</v>
      </c>
      <c r="J37" s="45">
        <f t="shared" si="0"/>
        <v>1997</v>
      </c>
      <c r="K37" s="28" t="str">
        <f>CONCATENATE('Hospitalisation Details'!$D37,"-",'Hospitalisation Details'!$C37,"-",'Hospitalisation Details'!$B37)</f>
        <v>13-Aug-1997</v>
      </c>
      <c r="L37" s="30">
        <f>DATEDIF('Hospitalisation Details'!$K37, DATE(2023,6,8), "Y")</f>
        <v>25</v>
      </c>
    </row>
    <row r="38" spans="1:12" x14ac:dyDescent="0.3">
      <c r="A38" s="39" t="s">
        <v>58</v>
      </c>
      <c r="B38" s="23">
        <v>1998</v>
      </c>
      <c r="C38" s="23" t="s">
        <v>30</v>
      </c>
      <c r="D38" s="23">
        <v>26</v>
      </c>
      <c r="E38" s="23">
        <v>0</v>
      </c>
      <c r="F38" s="32">
        <v>1082</v>
      </c>
      <c r="G38" s="23" t="s">
        <v>12</v>
      </c>
      <c r="H38" s="23" t="s">
        <v>11</v>
      </c>
      <c r="I38" s="23" t="s">
        <v>13</v>
      </c>
      <c r="J38" s="44">
        <f t="shared" si="0"/>
        <v>1998</v>
      </c>
      <c r="K38" s="23" t="str">
        <f>CONCATENATE('Hospitalisation Details'!$D38,"-",'Hospitalisation Details'!$C38,"-",'Hospitalisation Details'!$B38)</f>
        <v>26-Dec-1998</v>
      </c>
      <c r="L38" s="33">
        <f>DATEDIF('Hospitalisation Details'!$K38, DATE(2023,6,8), "Y")</f>
        <v>24</v>
      </c>
    </row>
    <row r="39" spans="1:12" x14ac:dyDescent="0.3">
      <c r="A39" s="38" t="s">
        <v>59</v>
      </c>
      <c r="B39" s="28">
        <v>2002</v>
      </c>
      <c r="C39" s="28" t="s">
        <v>34</v>
      </c>
      <c r="D39" s="28">
        <v>13</v>
      </c>
      <c r="E39" s="28">
        <v>0</v>
      </c>
      <c r="F39" s="29">
        <v>1086</v>
      </c>
      <c r="G39" s="28" t="s">
        <v>12</v>
      </c>
      <c r="H39" s="28" t="s">
        <v>12</v>
      </c>
      <c r="I39" s="28" t="s">
        <v>13</v>
      </c>
      <c r="J39" s="45">
        <f t="shared" si="0"/>
        <v>2002</v>
      </c>
      <c r="K39" s="28" t="str">
        <f>CONCATENATE('Hospitalisation Details'!$D39,"-",'Hospitalisation Details'!$C39,"-",'Hospitalisation Details'!$B39)</f>
        <v>13-Aug-2002</v>
      </c>
      <c r="L39" s="30">
        <f>DATEDIF('Hospitalisation Details'!$K39, DATE(2023,6,8), "Y")</f>
        <v>20</v>
      </c>
    </row>
    <row r="40" spans="1:12" x14ac:dyDescent="0.3">
      <c r="A40" s="39" t="s">
        <v>60</v>
      </c>
      <c r="B40" s="23">
        <v>2004</v>
      </c>
      <c r="C40" s="23" t="s">
        <v>15</v>
      </c>
      <c r="D40" s="23">
        <v>12</v>
      </c>
      <c r="E40" s="23">
        <v>0</v>
      </c>
      <c r="F40" s="32">
        <v>1121.8699999999999</v>
      </c>
      <c r="G40" s="23" t="s">
        <v>12</v>
      </c>
      <c r="H40" s="23" t="s">
        <v>16</v>
      </c>
      <c r="I40" s="23" t="s">
        <v>13</v>
      </c>
      <c r="J40" s="44">
        <f t="shared" si="0"/>
        <v>2004</v>
      </c>
      <c r="K40" s="23" t="str">
        <f>CONCATENATE('Hospitalisation Details'!$D40,"-",'Hospitalisation Details'!$C40,"-",'Hospitalisation Details'!$B40)</f>
        <v>12-Nov-2004</v>
      </c>
      <c r="L40" s="33">
        <f>DATEDIF('Hospitalisation Details'!$K40, DATE(2023,6,8), "Y")</f>
        <v>18</v>
      </c>
    </row>
    <row r="41" spans="1:12" x14ac:dyDescent="0.3">
      <c r="A41" s="38" t="s">
        <v>61</v>
      </c>
      <c r="B41" s="28">
        <v>2004</v>
      </c>
      <c r="C41" s="28" t="s">
        <v>18</v>
      </c>
      <c r="D41" s="28">
        <v>14</v>
      </c>
      <c r="E41" s="28">
        <v>0</v>
      </c>
      <c r="F41" s="29">
        <v>1131.51</v>
      </c>
      <c r="G41" s="28" t="s">
        <v>12</v>
      </c>
      <c r="H41" s="28" t="s">
        <v>16</v>
      </c>
      <c r="I41" s="28" t="s">
        <v>13</v>
      </c>
      <c r="J41" s="45">
        <f t="shared" si="0"/>
        <v>2004</v>
      </c>
      <c r="K41" s="28" t="str">
        <f>CONCATENATE('Hospitalisation Details'!$D41,"-",'Hospitalisation Details'!$C41,"-",'Hospitalisation Details'!$B41)</f>
        <v>14-Jun-2004</v>
      </c>
      <c r="L41" s="30">
        <f>DATEDIF('Hospitalisation Details'!$K41, DATE(2023,6,8), "Y")</f>
        <v>18</v>
      </c>
    </row>
    <row r="42" spans="1:12" x14ac:dyDescent="0.3">
      <c r="A42" s="39" t="s">
        <v>62</v>
      </c>
      <c r="B42" s="23">
        <v>2002</v>
      </c>
      <c r="C42" s="23" t="s">
        <v>10</v>
      </c>
      <c r="D42" s="23">
        <v>19</v>
      </c>
      <c r="E42" s="23">
        <v>0</v>
      </c>
      <c r="F42" s="32">
        <v>1132</v>
      </c>
      <c r="G42" s="23" t="s">
        <v>12</v>
      </c>
      <c r="H42" s="23" t="s">
        <v>16</v>
      </c>
      <c r="I42" s="23" t="s">
        <v>13</v>
      </c>
      <c r="J42" s="44">
        <f t="shared" si="0"/>
        <v>2002</v>
      </c>
      <c r="K42" s="23" t="str">
        <f>CONCATENATE('Hospitalisation Details'!$D42,"-",'Hospitalisation Details'!$C42,"-",'Hospitalisation Details'!$B42)</f>
        <v>19-Jul-2002</v>
      </c>
      <c r="L42" s="33">
        <f>DATEDIF('Hospitalisation Details'!$K42, DATE(2023,6,8), "Y")</f>
        <v>20</v>
      </c>
    </row>
    <row r="43" spans="1:12" x14ac:dyDescent="0.3">
      <c r="A43" s="38" t="s">
        <v>63</v>
      </c>
      <c r="B43" s="28">
        <v>2004</v>
      </c>
      <c r="C43" s="28" t="s">
        <v>36</v>
      </c>
      <c r="D43" s="28">
        <v>6</v>
      </c>
      <c r="E43" s="28">
        <v>0</v>
      </c>
      <c r="F43" s="29">
        <v>1135</v>
      </c>
      <c r="G43" s="28" t="s">
        <v>12</v>
      </c>
      <c r="H43" s="28" t="s">
        <v>12</v>
      </c>
      <c r="I43" s="28" t="s">
        <v>13</v>
      </c>
      <c r="J43" s="45">
        <f t="shared" si="0"/>
        <v>2004</v>
      </c>
      <c r="K43" s="28" t="str">
        <f>CONCATENATE('Hospitalisation Details'!$D43,"-",'Hospitalisation Details'!$C43,"-",'Hospitalisation Details'!$B43)</f>
        <v>6-Oct-2004</v>
      </c>
      <c r="L43" s="30">
        <f>DATEDIF('Hospitalisation Details'!$K43, DATE(2023,6,8), "Y")</f>
        <v>18</v>
      </c>
    </row>
    <row r="44" spans="1:12" x14ac:dyDescent="0.3">
      <c r="A44" s="39" t="s">
        <v>64</v>
      </c>
      <c r="B44" s="23">
        <v>2004</v>
      </c>
      <c r="C44" s="23" t="s">
        <v>18</v>
      </c>
      <c r="D44" s="23">
        <v>11</v>
      </c>
      <c r="E44" s="23">
        <v>0</v>
      </c>
      <c r="F44" s="32">
        <v>1135.94</v>
      </c>
      <c r="G44" s="23" t="s">
        <v>12</v>
      </c>
      <c r="H44" s="23" t="s">
        <v>12</v>
      </c>
      <c r="I44" s="23" t="s">
        <v>13</v>
      </c>
      <c r="J44" s="44">
        <f t="shared" si="0"/>
        <v>2004</v>
      </c>
      <c r="K44" s="23" t="str">
        <f>CONCATENATE('Hospitalisation Details'!$D44,"-",'Hospitalisation Details'!$C44,"-",'Hospitalisation Details'!$B44)</f>
        <v>11-Jun-2004</v>
      </c>
      <c r="L44" s="33">
        <f>DATEDIF('Hospitalisation Details'!$K44, DATE(2023,6,8), "Y")</f>
        <v>18</v>
      </c>
    </row>
    <row r="45" spans="1:12" x14ac:dyDescent="0.3">
      <c r="A45" s="38" t="s">
        <v>65</v>
      </c>
      <c r="B45" s="28">
        <v>2004</v>
      </c>
      <c r="C45" s="28" t="s">
        <v>15</v>
      </c>
      <c r="D45" s="28">
        <v>28</v>
      </c>
      <c r="E45" s="28">
        <v>0</v>
      </c>
      <c r="F45" s="29">
        <v>1136.4000000000001</v>
      </c>
      <c r="G45" s="28" t="s">
        <v>12</v>
      </c>
      <c r="H45" s="28" t="s">
        <v>12</v>
      </c>
      <c r="I45" s="28" t="s">
        <v>13</v>
      </c>
      <c r="J45" s="45">
        <f t="shared" si="0"/>
        <v>2004</v>
      </c>
      <c r="K45" s="28" t="str">
        <f>CONCATENATE('Hospitalisation Details'!$D45,"-",'Hospitalisation Details'!$C45,"-",'Hospitalisation Details'!$B45)</f>
        <v>28-Nov-2004</v>
      </c>
      <c r="L45" s="30">
        <f>DATEDIF('Hospitalisation Details'!$K45, DATE(2023,6,8), "Y")</f>
        <v>18</v>
      </c>
    </row>
    <row r="46" spans="1:12" x14ac:dyDescent="0.3">
      <c r="A46" s="39" t="s">
        <v>66</v>
      </c>
      <c r="B46" s="23">
        <v>2002</v>
      </c>
      <c r="C46" s="23" t="s">
        <v>34</v>
      </c>
      <c r="D46" s="23">
        <v>11</v>
      </c>
      <c r="E46" s="23">
        <v>0</v>
      </c>
      <c r="F46" s="32">
        <v>1137</v>
      </c>
      <c r="G46" s="23" t="s">
        <v>12</v>
      </c>
      <c r="H46" s="23" t="s">
        <v>16</v>
      </c>
      <c r="I46" s="23" t="s">
        <v>13</v>
      </c>
      <c r="J46" s="44">
        <f t="shared" si="0"/>
        <v>2002</v>
      </c>
      <c r="K46" s="23" t="str">
        <f>CONCATENATE('Hospitalisation Details'!$D46,"-",'Hospitalisation Details'!$C46,"-",'Hospitalisation Details'!$B46)</f>
        <v>11-Aug-2002</v>
      </c>
      <c r="L46" s="33">
        <f>DATEDIF('Hospitalisation Details'!$K46, DATE(2023,6,8), "Y")</f>
        <v>20</v>
      </c>
    </row>
    <row r="47" spans="1:12" x14ac:dyDescent="0.3">
      <c r="A47" s="38" t="s">
        <v>2382</v>
      </c>
      <c r="B47" s="28">
        <v>2004</v>
      </c>
      <c r="C47" s="28" t="s">
        <v>15</v>
      </c>
      <c r="D47" s="28">
        <v>6</v>
      </c>
      <c r="E47" s="28">
        <v>0</v>
      </c>
      <c r="F47" s="29">
        <v>1137.01</v>
      </c>
      <c r="G47" s="28" t="s">
        <v>12</v>
      </c>
      <c r="H47" s="28" t="s">
        <v>16</v>
      </c>
      <c r="I47" s="28" t="s">
        <v>13</v>
      </c>
      <c r="J47" s="45">
        <f t="shared" si="0"/>
        <v>2004</v>
      </c>
      <c r="K47" s="28" t="str">
        <f>CONCATENATE('Hospitalisation Details'!$D47,"-",'Hospitalisation Details'!$C47,"-",'Hospitalisation Details'!$B47)</f>
        <v>6-Nov-2004</v>
      </c>
      <c r="L47" s="30">
        <f>DATEDIF('Hospitalisation Details'!$K47, DATE(2023,6,8), "Y")</f>
        <v>18</v>
      </c>
    </row>
    <row r="48" spans="1:12" x14ac:dyDescent="0.3">
      <c r="A48" s="39" t="s">
        <v>67</v>
      </c>
      <c r="B48" s="23">
        <v>2004</v>
      </c>
      <c r="C48" s="23" t="s">
        <v>36</v>
      </c>
      <c r="D48" s="23">
        <v>15</v>
      </c>
      <c r="E48" s="23">
        <v>0</v>
      </c>
      <c r="F48" s="32">
        <v>1137.01</v>
      </c>
      <c r="G48" s="23" t="s">
        <v>12</v>
      </c>
      <c r="H48" s="23" t="s">
        <v>16</v>
      </c>
      <c r="I48" s="23" t="s">
        <v>13</v>
      </c>
      <c r="J48" s="44">
        <f t="shared" si="0"/>
        <v>2004</v>
      </c>
      <c r="K48" s="23" t="str">
        <f>CONCATENATE('Hospitalisation Details'!$D48,"-",'Hospitalisation Details'!$C48,"-",'Hospitalisation Details'!$B48)</f>
        <v>15-Oct-2004</v>
      </c>
      <c r="L48" s="33">
        <f>DATEDIF('Hospitalisation Details'!$K48, DATE(2023,6,8), "Y")</f>
        <v>18</v>
      </c>
    </row>
    <row r="49" spans="1:12" x14ac:dyDescent="0.3">
      <c r="A49" s="38" t="s">
        <v>68</v>
      </c>
      <c r="B49" s="28">
        <v>2004</v>
      </c>
      <c r="C49" s="28" t="s">
        <v>15</v>
      </c>
      <c r="D49" s="28">
        <v>27</v>
      </c>
      <c r="E49" s="28">
        <v>0</v>
      </c>
      <c r="F49" s="29">
        <v>1137.47</v>
      </c>
      <c r="G49" s="28" t="s">
        <v>12</v>
      </c>
      <c r="H49" s="28" t="s">
        <v>11</v>
      </c>
      <c r="I49" s="28" t="s">
        <v>13</v>
      </c>
      <c r="J49" s="45">
        <f t="shared" si="0"/>
        <v>2004</v>
      </c>
      <c r="K49" s="28" t="str">
        <f>CONCATENATE('Hospitalisation Details'!$D49,"-",'Hospitalisation Details'!$C49,"-",'Hospitalisation Details'!$B49)</f>
        <v>27-Nov-2004</v>
      </c>
      <c r="L49" s="30">
        <f>DATEDIF('Hospitalisation Details'!$K49, DATE(2023,6,8), "Y")</f>
        <v>18</v>
      </c>
    </row>
    <row r="50" spans="1:12" x14ac:dyDescent="0.3">
      <c r="A50" s="39" t="s">
        <v>69</v>
      </c>
      <c r="B50" s="23">
        <v>2001</v>
      </c>
      <c r="C50" s="23" t="s">
        <v>36</v>
      </c>
      <c r="D50" s="23">
        <v>25</v>
      </c>
      <c r="E50" s="23">
        <v>0</v>
      </c>
      <c r="F50" s="32">
        <v>1141</v>
      </c>
      <c r="G50" s="23" t="s">
        <v>12</v>
      </c>
      <c r="H50" s="23" t="s">
        <v>16</v>
      </c>
      <c r="I50" s="23" t="s">
        <v>13</v>
      </c>
      <c r="J50" s="44">
        <f t="shared" si="0"/>
        <v>2001</v>
      </c>
      <c r="K50" s="23" t="str">
        <f>CONCATENATE('Hospitalisation Details'!$D50,"-",'Hospitalisation Details'!$C50,"-",'Hospitalisation Details'!$B50)</f>
        <v>25-Oct-2001</v>
      </c>
      <c r="L50" s="33">
        <f>DATEDIF('Hospitalisation Details'!$K50, DATE(2023,6,8), "Y")</f>
        <v>21</v>
      </c>
    </row>
    <row r="51" spans="1:12" x14ac:dyDescent="0.3">
      <c r="A51" s="38" t="s">
        <v>70</v>
      </c>
      <c r="B51" s="28">
        <v>2004</v>
      </c>
      <c r="C51" s="28" t="s">
        <v>20</v>
      </c>
      <c r="D51" s="28">
        <v>12</v>
      </c>
      <c r="E51" s="28">
        <v>0</v>
      </c>
      <c r="F51" s="29">
        <v>1141.45</v>
      </c>
      <c r="G51" s="28" t="s">
        <v>12</v>
      </c>
      <c r="H51" s="28" t="s">
        <v>12</v>
      </c>
      <c r="I51" s="28" t="s">
        <v>13</v>
      </c>
      <c r="J51" s="45">
        <f t="shared" si="0"/>
        <v>2004</v>
      </c>
      <c r="K51" s="28" t="str">
        <f>CONCATENATE('Hospitalisation Details'!$D51,"-",'Hospitalisation Details'!$C51,"-",'Hospitalisation Details'!$B51)</f>
        <v>12-Sep-2004</v>
      </c>
      <c r="L51" s="30">
        <f>DATEDIF('Hospitalisation Details'!$K51, DATE(2023,6,8), "Y")</f>
        <v>18</v>
      </c>
    </row>
    <row r="52" spans="1:12" x14ac:dyDescent="0.3">
      <c r="A52" s="39" t="s">
        <v>71</v>
      </c>
      <c r="B52" s="23">
        <v>2002</v>
      </c>
      <c r="C52" s="23" t="s">
        <v>36</v>
      </c>
      <c r="D52" s="23">
        <v>1</v>
      </c>
      <c r="E52" s="23">
        <v>0</v>
      </c>
      <c r="F52" s="32">
        <v>1142</v>
      </c>
      <c r="G52" s="23" t="s">
        <v>12</v>
      </c>
      <c r="H52" s="23" t="s">
        <v>11</v>
      </c>
      <c r="I52" s="23" t="s">
        <v>41</v>
      </c>
      <c r="J52" s="44">
        <f t="shared" si="0"/>
        <v>2002</v>
      </c>
      <c r="K52" s="23" t="str">
        <f>CONCATENATE('Hospitalisation Details'!$D52,"-",'Hospitalisation Details'!$C52,"-",'Hospitalisation Details'!$B52)</f>
        <v>1-Oct-2002</v>
      </c>
      <c r="L52" s="33">
        <f>DATEDIF('Hospitalisation Details'!$K52, DATE(2023,6,8), "Y")</f>
        <v>20</v>
      </c>
    </row>
    <row r="53" spans="1:12" x14ac:dyDescent="0.3">
      <c r="A53" s="38" t="s">
        <v>72</v>
      </c>
      <c r="B53" s="28">
        <v>2004</v>
      </c>
      <c r="C53" s="28" t="s">
        <v>18</v>
      </c>
      <c r="D53" s="28">
        <v>10</v>
      </c>
      <c r="E53" s="28">
        <v>0</v>
      </c>
      <c r="F53" s="29">
        <v>1146.8</v>
      </c>
      <c r="G53" s="28" t="s">
        <v>11</v>
      </c>
      <c r="H53" s="28" t="s">
        <v>11</v>
      </c>
      <c r="I53" s="28" t="s">
        <v>13</v>
      </c>
      <c r="J53" s="45">
        <f t="shared" si="0"/>
        <v>2004</v>
      </c>
      <c r="K53" s="28" t="str">
        <f>CONCATENATE('Hospitalisation Details'!$D53,"-",'Hospitalisation Details'!$C53,"-",'Hospitalisation Details'!$B53)</f>
        <v>10-Jun-2004</v>
      </c>
      <c r="L53" s="30">
        <f>DATEDIF('Hospitalisation Details'!$K53, DATE(2023,6,8), "Y")</f>
        <v>18</v>
      </c>
    </row>
    <row r="54" spans="1:12" x14ac:dyDescent="0.3">
      <c r="A54" s="39" t="s">
        <v>73</v>
      </c>
      <c r="B54" s="23">
        <v>2003</v>
      </c>
      <c r="C54" s="23" t="s">
        <v>18</v>
      </c>
      <c r="D54" s="23">
        <v>12</v>
      </c>
      <c r="E54" s="23">
        <v>0</v>
      </c>
      <c r="F54" s="32">
        <v>1149</v>
      </c>
      <c r="G54" s="23" t="s">
        <v>11</v>
      </c>
      <c r="H54" s="23" t="s">
        <v>16</v>
      </c>
      <c r="I54" s="23" t="s">
        <v>23</v>
      </c>
      <c r="J54" s="44">
        <f t="shared" si="0"/>
        <v>2003</v>
      </c>
      <c r="K54" s="23" t="str">
        <f>CONCATENATE('Hospitalisation Details'!$D54,"-",'Hospitalisation Details'!$C54,"-",'Hospitalisation Details'!$B54)</f>
        <v>12-Jun-2003</v>
      </c>
      <c r="L54" s="33">
        <f>DATEDIF('Hospitalisation Details'!$K54, DATE(2023,6,8), "Y")</f>
        <v>19</v>
      </c>
    </row>
    <row r="55" spans="1:12" x14ac:dyDescent="0.3">
      <c r="A55" s="38" t="s">
        <v>74</v>
      </c>
      <c r="B55" s="28">
        <v>2004</v>
      </c>
      <c r="C55" s="28" t="s">
        <v>10</v>
      </c>
      <c r="D55" s="28">
        <v>18</v>
      </c>
      <c r="E55" s="28">
        <v>0</v>
      </c>
      <c r="F55" s="29">
        <v>1149.4000000000001</v>
      </c>
      <c r="G55" s="28" t="s">
        <v>11</v>
      </c>
      <c r="H55" s="28" t="s">
        <v>11</v>
      </c>
      <c r="I55" s="28" t="s">
        <v>13</v>
      </c>
      <c r="J55" s="45">
        <f t="shared" si="0"/>
        <v>2004</v>
      </c>
      <c r="K55" s="28" t="str">
        <f>CONCATENATE('Hospitalisation Details'!$D55,"-",'Hospitalisation Details'!$C55,"-",'Hospitalisation Details'!$B55)</f>
        <v>18-Jul-2004</v>
      </c>
      <c r="L55" s="30">
        <f>DATEDIF('Hospitalisation Details'!$K55, DATE(2023,6,8), "Y")</f>
        <v>18</v>
      </c>
    </row>
    <row r="56" spans="1:12" x14ac:dyDescent="0.3">
      <c r="A56" s="39" t="s">
        <v>75</v>
      </c>
      <c r="B56" s="23">
        <v>1994</v>
      </c>
      <c r="C56" s="23" t="s">
        <v>10</v>
      </c>
      <c r="D56" s="23">
        <v>26</v>
      </c>
      <c r="E56" s="23">
        <v>0</v>
      </c>
      <c r="F56" s="32">
        <v>1158.32</v>
      </c>
      <c r="G56" s="23" t="s">
        <v>11</v>
      </c>
      <c r="H56" s="23" t="s">
        <v>16</v>
      </c>
      <c r="I56" s="23" t="s">
        <v>13</v>
      </c>
      <c r="J56" s="44">
        <f t="shared" si="0"/>
        <v>1994</v>
      </c>
      <c r="K56" s="23" t="str">
        <f>CONCATENATE('Hospitalisation Details'!$D56,"-",'Hospitalisation Details'!$C56,"-",'Hospitalisation Details'!$B56)</f>
        <v>26-Jul-1994</v>
      </c>
      <c r="L56" s="33">
        <f>DATEDIF('Hospitalisation Details'!$K56, DATE(2023,6,8), "Y")</f>
        <v>28</v>
      </c>
    </row>
    <row r="57" spans="1:12" x14ac:dyDescent="0.3">
      <c r="A57" s="38" t="s">
        <v>76</v>
      </c>
      <c r="B57" s="28">
        <v>2004</v>
      </c>
      <c r="C57" s="28" t="s">
        <v>15</v>
      </c>
      <c r="D57" s="28">
        <v>11</v>
      </c>
      <c r="E57" s="28">
        <v>0</v>
      </c>
      <c r="F57" s="29">
        <v>1163.46</v>
      </c>
      <c r="G57" s="28" t="s">
        <v>11</v>
      </c>
      <c r="H57" s="28" t="s">
        <v>12</v>
      </c>
      <c r="I57" s="28" t="s">
        <v>13</v>
      </c>
      <c r="J57" s="45">
        <f t="shared" si="0"/>
        <v>2004</v>
      </c>
      <c r="K57" s="28" t="str">
        <f>CONCATENATE('Hospitalisation Details'!$D57,"-",'Hospitalisation Details'!$C57,"-",'Hospitalisation Details'!$B57)</f>
        <v>11-Nov-2004</v>
      </c>
      <c r="L57" s="30">
        <f>DATEDIF('Hospitalisation Details'!$K57, DATE(2023,6,8), "Y")</f>
        <v>18</v>
      </c>
    </row>
    <row r="58" spans="1:12" x14ac:dyDescent="0.3">
      <c r="A58" s="39" t="s">
        <v>77</v>
      </c>
      <c r="B58" s="23">
        <v>2002</v>
      </c>
      <c r="C58" s="23" t="s">
        <v>18</v>
      </c>
      <c r="D58" s="23">
        <v>11</v>
      </c>
      <c r="E58" s="23">
        <v>0</v>
      </c>
      <c r="F58" s="32">
        <v>1165</v>
      </c>
      <c r="G58" s="23" t="s">
        <v>11</v>
      </c>
      <c r="H58" s="23" t="s">
        <v>12</v>
      </c>
      <c r="I58" s="23" t="s">
        <v>23</v>
      </c>
      <c r="J58" s="44">
        <f t="shared" si="0"/>
        <v>2002</v>
      </c>
      <c r="K58" s="23" t="str">
        <f>CONCATENATE('Hospitalisation Details'!$D58,"-",'Hospitalisation Details'!$C58,"-",'Hospitalisation Details'!$B58)</f>
        <v>11-Jun-2002</v>
      </c>
      <c r="L58" s="33">
        <f>DATEDIF('Hospitalisation Details'!$K58, DATE(2023,6,8), "Y")</f>
        <v>20</v>
      </c>
    </row>
    <row r="59" spans="1:12" x14ac:dyDescent="0.3">
      <c r="A59" s="38" t="s">
        <v>78</v>
      </c>
      <c r="B59" s="28">
        <v>2001</v>
      </c>
      <c r="C59" s="28" t="s">
        <v>15</v>
      </c>
      <c r="D59" s="28">
        <v>12</v>
      </c>
      <c r="E59" s="28">
        <v>0</v>
      </c>
      <c r="F59" s="29">
        <v>1167</v>
      </c>
      <c r="G59" s="28" t="s">
        <v>11</v>
      </c>
      <c r="H59" s="28" t="s">
        <v>16</v>
      </c>
      <c r="I59" s="28" t="s">
        <v>13</v>
      </c>
      <c r="J59" s="45">
        <f t="shared" si="0"/>
        <v>2001</v>
      </c>
      <c r="K59" s="28" t="str">
        <f>CONCATENATE('Hospitalisation Details'!$D59,"-",'Hospitalisation Details'!$C59,"-",'Hospitalisation Details'!$B59)</f>
        <v>12-Nov-2001</v>
      </c>
      <c r="L59" s="30">
        <f>DATEDIF('Hospitalisation Details'!$K59, DATE(2023,6,8), "Y")</f>
        <v>21</v>
      </c>
    </row>
    <row r="60" spans="1:12" x14ac:dyDescent="0.3">
      <c r="A60" s="39" t="s">
        <v>79</v>
      </c>
      <c r="B60" s="23">
        <v>1996</v>
      </c>
      <c r="C60" s="23" t="s">
        <v>34</v>
      </c>
      <c r="D60" s="23">
        <v>11</v>
      </c>
      <c r="E60" s="23">
        <v>0</v>
      </c>
      <c r="F60" s="32">
        <v>1178</v>
      </c>
      <c r="G60" s="23" t="s">
        <v>11</v>
      </c>
      <c r="H60" s="23" t="s">
        <v>12</v>
      </c>
      <c r="I60" s="23" t="s">
        <v>13</v>
      </c>
      <c r="J60" s="44">
        <f t="shared" si="0"/>
        <v>1996</v>
      </c>
      <c r="K60" s="23" t="str">
        <f>CONCATENATE('Hospitalisation Details'!$D60,"-",'Hospitalisation Details'!$C60,"-",'Hospitalisation Details'!$B60)</f>
        <v>11-Aug-1996</v>
      </c>
      <c r="L60" s="33">
        <f>DATEDIF('Hospitalisation Details'!$K60, DATE(2023,6,8), "Y")</f>
        <v>26</v>
      </c>
    </row>
    <row r="61" spans="1:12" x14ac:dyDescent="0.3">
      <c r="A61" s="38" t="s">
        <v>80</v>
      </c>
      <c r="B61" s="28">
        <v>1997</v>
      </c>
      <c r="C61" s="28" t="s">
        <v>18</v>
      </c>
      <c r="D61" s="28">
        <v>28</v>
      </c>
      <c r="E61" s="28">
        <v>0</v>
      </c>
      <c r="F61" s="29">
        <v>1178.07</v>
      </c>
      <c r="G61" s="28" t="s">
        <v>11</v>
      </c>
      <c r="H61" s="28" t="s">
        <v>11</v>
      </c>
      <c r="I61" s="28" t="s">
        <v>13</v>
      </c>
      <c r="J61" s="45">
        <f t="shared" si="0"/>
        <v>1997</v>
      </c>
      <c r="K61" s="28" t="str">
        <f>CONCATENATE('Hospitalisation Details'!$D61,"-",'Hospitalisation Details'!$C61,"-",'Hospitalisation Details'!$B61)</f>
        <v>28-Jun-1997</v>
      </c>
      <c r="L61" s="30">
        <f>DATEDIF('Hospitalisation Details'!$K61, DATE(2023,6,8), "Y")</f>
        <v>25</v>
      </c>
    </row>
    <row r="62" spans="1:12" x14ac:dyDescent="0.3">
      <c r="A62" s="39" t="s">
        <v>81</v>
      </c>
      <c r="B62" s="23">
        <v>2002</v>
      </c>
      <c r="C62" s="23" t="s">
        <v>34</v>
      </c>
      <c r="D62" s="23">
        <v>26</v>
      </c>
      <c r="E62" s="23">
        <v>0</v>
      </c>
      <c r="F62" s="32">
        <v>1191</v>
      </c>
      <c r="G62" s="23" t="s">
        <v>11</v>
      </c>
      <c r="H62" s="23" t="s">
        <v>16</v>
      </c>
      <c r="I62" s="23" t="s">
        <v>13</v>
      </c>
      <c r="J62" s="44">
        <f t="shared" si="0"/>
        <v>2002</v>
      </c>
      <c r="K62" s="23" t="str">
        <f>CONCATENATE('Hospitalisation Details'!$D62,"-",'Hospitalisation Details'!$C62,"-",'Hospitalisation Details'!$B62)</f>
        <v>26-Aug-2002</v>
      </c>
      <c r="L62" s="33">
        <f>DATEDIF('Hospitalisation Details'!$K62, DATE(2023,6,8), "Y")</f>
        <v>20</v>
      </c>
    </row>
    <row r="63" spans="1:12" x14ac:dyDescent="0.3">
      <c r="A63" s="38" t="s">
        <v>82</v>
      </c>
      <c r="B63" s="28">
        <v>1999</v>
      </c>
      <c r="C63" s="28" t="s">
        <v>18</v>
      </c>
      <c r="D63" s="28">
        <v>28</v>
      </c>
      <c r="E63" s="28">
        <v>0</v>
      </c>
      <c r="F63" s="29">
        <v>1200</v>
      </c>
      <c r="G63" s="28" t="s">
        <v>11</v>
      </c>
      <c r="H63" s="28" t="s">
        <v>12</v>
      </c>
      <c r="I63" s="28" t="s">
        <v>23</v>
      </c>
      <c r="J63" s="45">
        <f t="shared" si="0"/>
        <v>1999</v>
      </c>
      <c r="K63" s="28" t="str">
        <f>CONCATENATE('Hospitalisation Details'!$D63,"-",'Hospitalisation Details'!$C63,"-",'Hospitalisation Details'!$B63)</f>
        <v>28-Jun-1999</v>
      </c>
      <c r="L63" s="30">
        <f>DATEDIF('Hospitalisation Details'!$K63, DATE(2023,6,8), "Y")</f>
        <v>23</v>
      </c>
    </row>
    <row r="64" spans="1:12" x14ac:dyDescent="0.3">
      <c r="A64" s="39" t="s">
        <v>83</v>
      </c>
      <c r="B64" s="23">
        <v>1992</v>
      </c>
      <c r="C64" s="23" t="s">
        <v>36</v>
      </c>
      <c r="D64" s="23">
        <v>6</v>
      </c>
      <c r="E64" s="23">
        <v>0</v>
      </c>
      <c r="F64" s="32">
        <v>1200.55</v>
      </c>
      <c r="G64" s="23" t="s">
        <v>11</v>
      </c>
      <c r="H64" s="23" t="s">
        <v>12</v>
      </c>
      <c r="I64" s="23" t="s">
        <v>13</v>
      </c>
      <c r="J64" s="44">
        <f t="shared" si="0"/>
        <v>1992</v>
      </c>
      <c r="K64" s="23" t="str">
        <f>CONCATENATE('Hospitalisation Details'!$D64,"-",'Hospitalisation Details'!$C64,"-",'Hospitalisation Details'!$B64)</f>
        <v>6-Oct-1992</v>
      </c>
      <c r="L64" s="33">
        <f>DATEDIF('Hospitalisation Details'!$K64, DATE(2023,6,8), "Y")</f>
        <v>30</v>
      </c>
    </row>
    <row r="65" spans="1:12" x14ac:dyDescent="0.3">
      <c r="A65" s="38" t="s">
        <v>84</v>
      </c>
      <c r="B65" s="28">
        <v>2004</v>
      </c>
      <c r="C65" s="28" t="s">
        <v>18</v>
      </c>
      <c r="D65" s="28">
        <v>2</v>
      </c>
      <c r="E65" s="28">
        <v>0</v>
      </c>
      <c r="F65" s="29">
        <v>1210</v>
      </c>
      <c r="G65" s="28" t="s">
        <v>11</v>
      </c>
      <c r="H65" s="28" t="s">
        <v>16</v>
      </c>
      <c r="I65" s="28" t="s">
        <v>13</v>
      </c>
      <c r="J65" s="45">
        <f t="shared" si="0"/>
        <v>2004</v>
      </c>
      <c r="K65" s="28" t="str">
        <f>CONCATENATE('Hospitalisation Details'!$D65,"-",'Hospitalisation Details'!$C65,"-",'Hospitalisation Details'!$B65)</f>
        <v>2-Jun-2004</v>
      </c>
      <c r="L65" s="30">
        <f>DATEDIF('Hospitalisation Details'!$K65, DATE(2023,6,8), "Y")</f>
        <v>19</v>
      </c>
    </row>
    <row r="66" spans="1:12" x14ac:dyDescent="0.3">
      <c r="A66" s="39" t="s">
        <v>85</v>
      </c>
      <c r="B66" s="23">
        <v>1996</v>
      </c>
      <c r="C66" s="23" t="s">
        <v>15</v>
      </c>
      <c r="D66" s="23">
        <v>4</v>
      </c>
      <c r="E66" s="23">
        <v>0</v>
      </c>
      <c r="F66" s="32">
        <v>1220</v>
      </c>
      <c r="G66" s="23" t="s">
        <v>11</v>
      </c>
      <c r="H66" s="23" t="s">
        <v>12</v>
      </c>
      <c r="I66" s="23" t="s">
        <v>23</v>
      </c>
      <c r="J66" s="44">
        <f t="shared" si="0"/>
        <v>1996</v>
      </c>
      <c r="K66" s="23" t="str">
        <f>CONCATENATE('Hospitalisation Details'!$D66,"-",'Hospitalisation Details'!$C66,"-",'Hospitalisation Details'!$B66)</f>
        <v>4-Nov-1996</v>
      </c>
      <c r="L66" s="33">
        <f>DATEDIF('Hospitalisation Details'!$K66, DATE(2023,6,8), "Y")</f>
        <v>26</v>
      </c>
    </row>
    <row r="67" spans="1:12" x14ac:dyDescent="0.3">
      <c r="A67" s="38" t="s">
        <v>86</v>
      </c>
      <c r="B67" s="28">
        <v>2004</v>
      </c>
      <c r="C67" s="28" t="s">
        <v>10</v>
      </c>
      <c r="D67" s="28">
        <v>9</v>
      </c>
      <c r="E67" s="28">
        <v>0</v>
      </c>
      <c r="F67" s="29">
        <v>1224</v>
      </c>
      <c r="G67" s="28" t="s">
        <v>11</v>
      </c>
      <c r="H67" s="28" t="s">
        <v>16</v>
      </c>
      <c r="I67" s="28" t="s">
        <v>13</v>
      </c>
      <c r="J67" s="45">
        <f t="shared" ref="J67:J130" si="1">IF(ISBLANK(B67), AVERAGE($B67:$B2409), B67)</f>
        <v>2004</v>
      </c>
      <c r="K67" s="28" t="str">
        <f>CONCATENATE('Hospitalisation Details'!$D67,"-",'Hospitalisation Details'!$C67,"-",'Hospitalisation Details'!$B67)</f>
        <v>9-Jul-2004</v>
      </c>
      <c r="L67" s="30">
        <f>DATEDIF('Hospitalisation Details'!$K67, DATE(2023,6,8), "Y")</f>
        <v>18</v>
      </c>
    </row>
    <row r="68" spans="1:12" x14ac:dyDescent="0.3">
      <c r="A68" s="39" t="s">
        <v>87</v>
      </c>
      <c r="B68" s="23">
        <v>2004</v>
      </c>
      <c r="C68" s="23" t="s">
        <v>36</v>
      </c>
      <c r="D68" s="23">
        <v>16</v>
      </c>
      <c r="E68" s="23">
        <v>0</v>
      </c>
      <c r="F68" s="32">
        <v>1228</v>
      </c>
      <c r="G68" s="23" t="s">
        <v>11</v>
      </c>
      <c r="H68" s="23" t="s">
        <v>16</v>
      </c>
      <c r="I68" s="23" t="s">
        <v>23</v>
      </c>
      <c r="J68" s="44">
        <f t="shared" si="1"/>
        <v>2004</v>
      </c>
      <c r="K68" s="23" t="str">
        <f>CONCATENATE('Hospitalisation Details'!$D68,"-",'Hospitalisation Details'!$C68,"-",'Hospitalisation Details'!$B68)</f>
        <v>16-Oct-2004</v>
      </c>
      <c r="L68" s="33">
        <f>DATEDIF('Hospitalisation Details'!$K68, DATE(2023,6,8), "Y")</f>
        <v>18</v>
      </c>
    </row>
    <row r="69" spans="1:12" x14ac:dyDescent="0.3">
      <c r="A69" s="38" t="s">
        <v>88</v>
      </c>
      <c r="B69" s="28">
        <v>1998</v>
      </c>
      <c r="C69" s="28" t="s">
        <v>10</v>
      </c>
      <c r="D69" s="28">
        <v>13</v>
      </c>
      <c r="E69" s="28">
        <v>0</v>
      </c>
      <c r="F69" s="29">
        <v>1234</v>
      </c>
      <c r="G69" s="28" t="s">
        <v>11</v>
      </c>
      <c r="H69" s="28" t="s">
        <v>16</v>
      </c>
      <c r="I69" s="28" t="s">
        <v>13</v>
      </c>
      <c r="J69" s="45">
        <f t="shared" si="1"/>
        <v>1998</v>
      </c>
      <c r="K69" s="28" t="str">
        <f>CONCATENATE('Hospitalisation Details'!$D69,"-",'Hospitalisation Details'!$C69,"-",'Hospitalisation Details'!$B69)</f>
        <v>13-Jul-1998</v>
      </c>
      <c r="L69" s="30">
        <f>DATEDIF('Hospitalisation Details'!$K69, DATE(2023,6,8), "Y")</f>
        <v>24</v>
      </c>
    </row>
    <row r="70" spans="1:12" x14ac:dyDescent="0.3">
      <c r="A70" s="39" t="s">
        <v>89</v>
      </c>
      <c r="B70" s="23">
        <v>2002</v>
      </c>
      <c r="C70" s="23" t="s">
        <v>30</v>
      </c>
      <c r="D70" s="23">
        <v>12</v>
      </c>
      <c r="E70" s="23">
        <v>0</v>
      </c>
      <c r="F70" s="32">
        <v>1237</v>
      </c>
      <c r="G70" s="23" t="s">
        <v>11</v>
      </c>
      <c r="H70" s="23" t="s">
        <v>11</v>
      </c>
      <c r="I70" s="23" t="s">
        <v>13</v>
      </c>
      <c r="J70" s="44">
        <f t="shared" si="1"/>
        <v>2002</v>
      </c>
      <c r="K70" s="23" t="str">
        <f>CONCATENATE('Hospitalisation Details'!$D70,"-",'Hospitalisation Details'!$C70,"-",'Hospitalisation Details'!$B70)</f>
        <v>12-Dec-2002</v>
      </c>
      <c r="L70" s="33">
        <f>DATEDIF('Hospitalisation Details'!$K70, DATE(2023,6,8), "Y")</f>
        <v>20</v>
      </c>
    </row>
    <row r="71" spans="1:12" x14ac:dyDescent="0.3">
      <c r="A71" s="38" t="s">
        <v>90</v>
      </c>
      <c r="B71" s="28">
        <v>1998</v>
      </c>
      <c r="C71" s="28" t="s">
        <v>36</v>
      </c>
      <c r="D71" s="28">
        <v>11</v>
      </c>
      <c r="E71" s="28">
        <v>0</v>
      </c>
      <c r="F71" s="29">
        <v>1240</v>
      </c>
      <c r="G71" s="28" t="s">
        <v>11</v>
      </c>
      <c r="H71" s="28" t="s">
        <v>16</v>
      </c>
      <c r="I71" s="28" t="s">
        <v>23</v>
      </c>
      <c r="J71" s="45">
        <f t="shared" si="1"/>
        <v>1998</v>
      </c>
      <c r="K71" s="28" t="str">
        <f>CONCATENATE('Hospitalisation Details'!$D71,"-",'Hospitalisation Details'!$C71,"-",'Hospitalisation Details'!$B71)</f>
        <v>11-Oct-1998</v>
      </c>
      <c r="L71" s="30">
        <f>DATEDIF('Hospitalisation Details'!$K71, DATE(2023,6,8), "Y")</f>
        <v>24</v>
      </c>
    </row>
    <row r="72" spans="1:12" x14ac:dyDescent="0.3">
      <c r="A72" s="39" t="s">
        <v>91</v>
      </c>
      <c r="B72" s="23">
        <v>2002</v>
      </c>
      <c r="C72" s="23" t="s">
        <v>10</v>
      </c>
      <c r="D72" s="23">
        <v>1</v>
      </c>
      <c r="E72" s="23">
        <v>0</v>
      </c>
      <c r="F72" s="32">
        <v>1241</v>
      </c>
      <c r="G72" s="23" t="s">
        <v>11</v>
      </c>
      <c r="H72" s="23" t="s">
        <v>11</v>
      </c>
      <c r="I72" s="23" t="s">
        <v>13</v>
      </c>
      <c r="J72" s="44">
        <f t="shared" si="1"/>
        <v>2002</v>
      </c>
      <c r="K72" s="23" t="str">
        <f>CONCATENATE('Hospitalisation Details'!$D72,"-",'Hospitalisation Details'!$C72,"-",'Hospitalisation Details'!$B72)</f>
        <v>1-Jul-2002</v>
      </c>
      <c r="L72" s="33">
        <f>DATEDIF('Hospitalisation Details'!$K72, DATE(2023,6,8), "Y")</f>
        <v>20</v>
      </c>
    </row>
    <row r="73" spans="1:12" x14ac:dyDescent="0.3">
      <c r="A73" s="38" t="s">
        <v>92</v>
      </c>
      <c r="B73" s="28">
        <v>2003</v>
      </c>
      <c r="C73" s="28" t="s">
        <v>34</v>
      </c>
      <c r="D73" s="28">
        <v>2</v>
      </c>
      <c r="E73" s="28">
        <v>0</v>
      </c>
      <c r="F73" s="29">
        <v>1241.57</v>
      </c>
      <c r="G73" s="28" t="s">
        <v>11</v>
      </c>
      <c r="H73" s="28" t="s">
        <v>11</v>
      </c>
      <c r="I73" s="28" t="s">
        <v>41</v>
      </c>
      <c r="J73" s="45">
        <f t="shared" si="1"/>
        <v>2003</v>
      </c>
      <c r="K73" s="28" t="str">
        <f>CONCATENATE('Hospitalisation Details'!$D73,"-",'Hospitalisation Details'!$C73,"-",'Hospitalisation Details'!$B73)</f>
        <v>2-Aug-2003</v>
      </c>
      <c r="L73" s="30">
        <f>DATEDIF('Hospitalisation Details'!$K73, DATE(2023,6,8), "Y")</f>
        <v>19</v>
      </c>
    </row>
    <row r="74" spans="1:12" x14ac:dyDescent="0.3">
      <c r="A74" s="39" t="s">
        <v>93</v>
      </c>
      <c r="B74" s="23">
        <v>2003</v>
      </c>
      <c r="C74" s="23" t="s">
        <v>20</v>
      </c>
      <c r="D74" s="23">
        <v>15</v>
      </c>
      <c r="E74" s="23">
        <v>0</v>
      </c>
      <c r="F74" s="32">
        <v>1242.26</v>
      </c>
      <c r="G74" s="23" t="s">
        <v>11</v>
      </c>
      <c r="H74" s="23" t="s">
        <v>16</v>
      </c>
      <c r="I74" s="23" t="s">
        <v>41</v>
      </c>
      <c r="J74" s="44">
        <f t="shared" si="1"/>
        <v>2003</v>
      </c>
      <c r="K74" s="23" t="str">
        <f>CONCATENATE('Hospitalisation Details'!$D74,"-",'Hospitalisation Details'!$C74,"-",'Hospitalisation Details'!$B74)</f>
        <v>15-Sep-2003</v>
      </c>
      <c r="L74" s="33">
        <f>DATEDIF('Hospitalisation Details'!$K74, DATE(2023,6,8), "Y")</f>
        <v>19</v>
      </c>
    </row>
    <row r="75" spans="1:12" x14ac:dyDescent="0.3">
      <c r="A75" s="38" t="s">
        <v>94</v>
      </c>
      <c r="B75" s="28">
        <v>2003</v>
      </c>
      <c r="C75" s="28" t="s">
        <v>20</v>
      </c>
      <c r="D75" s="28">
        <v>8</v>
      </c>
      <c r="E75" s="28">
        <v>0</v>
      </c>
      <c r="F75" s="29">
        <v>1242.82</v>
      </c>
      <c r="G75" s="28" t="s">
        <v>11</v>
      </c>
      <c r="H75" s="28" t="s">
        <v>16</v>
      </c>
      <c r="I75" s="28" t="s">
        <v>41</v>
      </c>
      <c r="J75" s="45">
        <f t="shared" si="1"/>
        <v>2003</v>
      </c>
      <c r="K75" s="28" t="str">
        <f>CONCATENATE('Hospitalisation Details'!$D75,"-",'Hospitalisation Details'!$C75,"-",'Hospitalisation Details'!$B75)</f>
        <v>8-Sep-2003</v>
      </c>
      <c r="L75" s="30">
        <f>DATEDIF('Hospitalisation Details'!$K75, DATE(2023,6,8), "Y")</f>
        <v>19</v>
      </c>
    </row>
    <row r="76" spans="1:12" x14ac:dyDescent="0.3">
      <c r="A76" s="39" t="s">
        <v>95</v>
      </c>
      <c r="B76" s="23">
        <v>2003</v>
      </c>
      <c r="C76" s="23" t="s">
        <v>20</v>
      </c>
      <c r="D76" s="23">
        <v>15</v>
      </c>
      <c r="E76" s="23">
        <v>0</v>
      </c>
      <c r="F76" s="32">
        <v>1252.4100000000001</v>
      </c>
      <c r="G76" s="23" t="s">
        <v>11</v>
      </c>
      <c r="H76" s="23" t="s">
        <v>12</v>
      </c>
      <c r="I76" s="23" t="s">
        <v>41</v>
      </c>
      <c r="J76" s="44">
        <f t="shared" si="1"/>
        <v>2003</v>
      </c>
      <c r="K76" s="23" t="str">
        <f>CONCATENATE('Hospitalisation Details'!$D76,"-",'Hospitalisation Details'!$C76,"-",'Hospitalisation Details'!$B76)</f>
        <v>15-Sep-2003</v>
      </c>
      <c r="L76" s="33">
        <f>DATEDIF('Hospitalisation Details'!$K76, DATE(2023,6,8), "Y")</f>
        <v>19</v>
      </c>
    </row>
    <row r="77" spans="1:12" x14ac:dyDescent="0.3">
      <c r="A77" s="38" t="s">
        <v>96</v>
      </c>
      <c r="B77" s="28">
        <v>1997</v>
      </c>
      <c r="C77" s="28" t="s">
        <v>15</v>
      </c>
      <c r="D77" s="28">
        <v>4</v>
      </c>
      <c r="E77" s="28">
        <v>0</v>
      </c>
      <c r="F77" s="29">
        <v>1253</v>
      </c>
      <c r="G77" s="28" t="s">
        <v>11</v>
      </c>
      <c r="H77" s="28" t="s">
        <v>11</v>
      </c>
      <c r="I77" s="28" t="s">
        <v>13</v>
      </c>
      <c r="J77" s="45">
        <f t="shared" si="1"/>
        <v>1997</v>
      </c>
      <c r="K77" s="28" t="str">
        <f>CONCATENATE('Hospitalisation Details'!$D77,"-",'Hospitalisation Details'!$C77,"-",'Hospitalisation Details'!$B77)</f>
        <v>4-Nov-1997</v>
      </c>
      <c r="L77" s="30">
        <f>DATEDIF('Hospitalisation Details'!$K77, DATE(2023,6,8), "Y")</f>
        <v>25</v>
      </c>
    </row>
    <row r="78" spans="1:12" x14ac:dyDescent="0.3">
      <c r="A78" s="39" t="s">
        <v>97</v>
      </c>
      <c r="B78" s="23">
        <v>2003</v>
      </c>
      <c r="C78" s="23" t="s">
        <v>30</v>
      </c>
      <c r="D78" s="23">
        <v>10</v>
      </c>
      <c r="E78" s="23">
        <v>0</v>
      </c>
      <c r="F78" s="32">
        <v>1253.94</v>
      </c>
      <c r="G78" s="23" t="s">
        <v>11</v>
      </c>
      <c r="H78" s="23" t="s">
        <v>11</v>
      </c>
      <c r="I78" s="23" t="s">
        <v>41</v>
      </c>
      <c r="J78" s="44">
        <f t="shared" si="1"/>
        <v>2003</v>
      </c>
      <c r="K78" s="23" t="str">
        <f>CONCATENATE('Hospitalisation Details'!$D78,"-",'Hospitalisation Details'!$C78,"-",'Hospitalisation Details'!$B78)</f>
        <v>10-Dec-2003</v>
      </c>
      <c r="L78" s="33">
        <f>DATEDIF('Hospitalisation Details'!$K78, DATE(2023,6,8), "Y")</f>
        <v>19</v>
      </c>
    </row>
    <row r="79" spans="1:12" x14ac:dyDescent="0.3">
      <c r="A79" s="38" t="s">
        <v>98</v>
      </c>
      <c r="B79" s="28">
        <v>2003</v>
      </c>
      <c r="C79" s="28" t="s">
        <v>36</v>
      </c>
      <c r="D79" s="28">
        <v>13</v>
      </c>
      <c r="E79" s="28">
        <v>0</v>
      </c>
      <c r="F79" s="29">
        <v>1256.3</v>
      </c>
      <c r="G79" s="28" t="s">
        <v>11</v>
      </c>
      <c r="H79" s="28" t="s">
        <v>12</v>
      </c>
      <c r="I79" s="28" t="s">
        <v>41</v>
      </c>
      <c r="J79" s="45">
        <f t="shared" si="1"/>
        <v>2003</v>
      </c>
      <c r="K79" s="28" t="str">
        <f>CONCATENATE('Hospitalisation Details'!$D79,"-",'Hospitalisation Details'!$C79,"-",'Hospitalisation Details'!$B79)</f>
        <v>13-Oct-2003</v>
      </c>
      <c r="L79" s="30">
        <f>DATEDIF('Hospitalisation Details'!$K79, DATE(2023,6,8), "Y")</f>
        <v>19</v>
      </c>
    </row>
    <row r="80" spans="1:12" x14ac:dyDescent="0.3">
      <c r="A80" s="39" t="s">
        <v>99</v>
      </c>
      <c r="B80" s="23">
        <v>2003</v>
      </c>
      <c r="C80" s="23" t="s">
        <v>36</v>
      </c>
      <c r="D80" s="23">
        <v>30</v>
      </c>
      <c r="E80" s="23">
        <v>0</v>
      </c>
      <c r="F80" s="32">
        <v>1261.44</v>
      </c>
      <c r="G80" s="23" t="s">
        <v>11</v>
      </c>
      <c r="H80" s="23" t="s">
        <v>12</v>
      </c>
      <c r="I80" s="23" t="s">
        <v>41</v>
      </c>
      <c r="J80" s="44">
        <f t="shared" si="1"/>
        <v>2003</v>
      </c>
      <c r="K80" s="23" t="str">
        <f>CONCATENATE('Hospitalisation Details'!$D80,"-",'Hospitalisation Details'!$C80,"-",'Hospitalisation Details'!$B80)</f>
        <v>30-Oct-2003</v>
      </c>
      <c r="L80" s="33">
        <f>DATEDIF('Hospitalisation Details'!$K80, DATE(2023,6,8), "Y")</f>
        <v>19</v>
      </c>
    </row>
    <row r="81" spans="1:12" x14ac:dyDescent="0.3">
      <c r="A81" s="38" t="s">
        <v>100</v>
      </c>
      <c r="B81" s="28">
        <v>2003</v>
      </c>
      <c r="C81" s="28" t="s">
        <v>34</v>
      </c>
      <c r="D81" s="28">
        <v>15</v>
      </c>
      <c r="E81" s="28">
        <v>0</v>
      </c>
      <c r="F81" s="29">
        <v>1261.8599999999999</v>
      </c>
      <c r="G81" s="28" t="s">
        <v>11</v>
      </c>
      <c r="H81" s="28" t="s">
        <v>12</v>
      </c>
      <c r="I81" s="28" t="s">
        <v>41</v>
      </c>
      <c r="J81" s="45">
        <f t="shared" si="1"/>
        <v>2003</v>
      </c>
      <c r="K81" s="28" t="str">
        <f>CONCATENATE('Hospitalisation Details'!$D81,"-",'Hospitalisation Details'!$C81,"-",'Hospitalisation Details'!$B81)</f>
        <v>15-Aug-2003</v>
      </c>
      <c r="L81" s="30">
        <f>DATEDIF('Hospitalisation Details'!$K81, DATE(2023,6,8), "Y")</f>
        <v>19</v>
      </c>
    </row>
    <row r="82" spans="1:12" x14ac:dyDescent="0.3">
      <c r="A82" s="39" t="s">
        <v>101</v>
      </c>
      <c r="B82" s="23">
        <v>2003</v>
      </c>
      <c r="C82" s="23" t="s">
        <v>15</v>
      </c>
      <c r="D82" s="23">
        <v>21</v>
      </c>
      <c r="E82" s="23">
        <v>0</v>
      </c>
      <c r="F82" s="32">
        <v>1263.25</v>
      </c>
      <c r="G82" s="23" t="s">
        <v>11</v>
      </c>
      <c r="H82" s="23" t="s">
        <v>12</v>
      </c>
      <c r="I82" s="23" t="s">
        <v>41</v>
      </c>
      <c r="J82" s="44">
        <f t="shared" si="1"/>
        <v>2003</v>
      </c>
      <c r="K82" s="23" t="str">
        <f>CONCATENATE('Hospitalisation Details'!$D82,"-",'Hospitalisation Details'!$C82,"-",'Hospitalisation Details'!$B82)</f>
        <v>21-Nov-2003</v>
      </c>
      <c r="L82" s="33">
        <f>DATEDIF('Hospitalisation Details'!$K82, DATE(2023,6,8), "Y")</f>
        <v>19</v>
      </c>
    </row>
    <row r="83" spans="1:12" x14ac:dyDescent="0.3">
      <c r="A83" s="38" t="s">
        <v>102</v>
      </c>
      <c r="B83" s="28">
        <v>2002</v>
      </c>
      <c r="C83" s="28" t="s">
        <v>30</v>
      </c>
      <c r="D83" s="28">
        <v>4</v>
      </c>
      <c r="E83" s="28">
        <v>0</v>
      </c>
      <c r="F83" s="29">
        <v>1267</v>
      </c>
      <c r="G83" s="28" t="s">
        <v>11</v>
      </c>
      <c r="H83" s="28" t="s">
        <v>16</v>
      </c>
      <c r="I83" s="28" t="s">
        <v>13</v>
      </c>
      <c r="J83" s="45">
        <f t="shared" si="1"/>
        <v>2002</v>
      </c>
      <c r="K83" s="28" t="str">
        <f>CONCATENATE('Hospitalisation Details'!$D83,"-",'Hospitalisation Details'!$C83,"-",'Hospitalisation Details'!$B83)</f>
        <v>4-Dec-2002</v>
      </c>
      <c r="L83" s="30">
        <f>DATEDIF('Hospitalisation Details'!$K83, DATE(2023,6,8), "Y")</f>
        <v>20</v>
      </c>
    </row>
    <row r="84" spans="1:12" x14ac:dyDescent="0.3">
      <c r="A84" s="39" t="s">
        <v>103</v>
      </c>
      <c r="B84" s="23">
        <v>1997</v>
      </c>
      <c r="C84" s="23" t="s">
        <v>36</v>
      </c>
      <c r="D84" s="23">
        <v>26</v>
      </c>
      <c r="E84" s="23">
        <v>0</v>
      </c>
      <c r="F84" s="32">
        <v>1276</v>
      </c>
      <c r="G84" s="23" t="s">
        <v>11</v>
      </c>
      <c r="H84" s="23" t="s">
        <v>11</v>
      </c>
      <c r="I84" s="23" t="s">
        <v>23</v>
      </c>
      <c r="J84" s="44">
        <f t="shared" si="1"/>
        <v>1997</v>
      </c>
      <c r="K84" s="23" t="str">
        <f>CONCATENATE('Hospitalisation Details'!$D84,"-",'Hospitalisation Details'!$C84,"-",'Hospitalisation Details'!$B84)</f>
        <v>26-Oct-1997</v>
      </c>
      <c r="L84" s="33">
        <f>DATEDIF('Hospitalisation Details'!$K84, DATE(2023,6,8), "Y")</f>
        <v>25</v>
      </c>
    </row>
    <row r="85" spans="1:12" x14ac:dyDescent="0.3">
      <c r="A85" s="38" t="s">
        <v>104</v>
      </c>
      <c r="B85" s="28">
        <v>2004</v>
      </c>
      <c r="C85" s="28" t="s">
        <v>20</v>
      </c>
      <c r="D85" s="28">
        <v>30</v>
      </c>
      <c r="E85" s="28">
        <v>0</v>
      </c>
      <c r="F85" s="29">
        <v>1283</v>
      </c>
      <c r="G85" s="28" t="s">
        <v>11</v>
      </c>
      <c r="H85" s="28" t="s">
        <v>16</v>
      </c>
      <c r="I85" s="28" t="s">
        <v>13</v>
      </c>
      <c r="J85" s="45">
        <f t="shared" si="1"/>
        <v>2004</v>
      </c>
      <c r="K85" s="28" t="str">
        <f>CONCATENATE('Hospitalisation Details'!$D85,"-",'Hospitalisation Details'!$C85,"-",'Hospitalisation Details'!$B85)</f>
        <v>30-Sep-2004</v>
      </c>
      <c r="L85" s="30">
        <f>DATEDIF('Hospitalisation Details'!$K85, DATE(2023,6,8), "Y")</f>
        <v>18</v>
      </c>
    </row>
    <row r="86" spans="1:12" x14ac:dyDescent="0.3">
      <c r="A86" s="39" t="s">
        <v>105</v>
      </c>
      <c r="B86" s="23">
        <v>2004</v>
      </c>
      <c r="C86" s="23" t="s">
        <v>10</v>
      </c>
      <c r="D86" s="23">
        <v>28</v>
      </c>
      <c r="E86" s="23">
        <v>0</v>
      </c>
      <c r="F86" s="32">
        <v>1285</v>
      </c>
      <c r="G86" s="23" t="s">
        <v>11</v>
      </c>
      <c r="H86" s="23" t="s">
        <v>12</v>
      </c>
      <c r="I86" s="23" t="s">
        <v>13</v>
      </c>
      <c r="J86" s="44">
        <f t="shared" si="1"/>
        <v>2004</v>
      </c>
      <c r="K86" s="23" t="str">
        <f>CONCATENATE('Hospitalisation Details'!$D86,"-",'Hospitalisation Details'!$C86,"-",'Hospitalisation Details'!$B86)</f>
        <v>28-Jul-2004</v>
      </c>
      <c r="L86" s="33">
        <f>DATEDIF('Hospitalisation Details'!$K86, DATE(2023,6,8), "Y")</f>
        <v>18</v>
      </c>
    </row>
    <row r="87" spans="1:12" x14ac:dyDescent="0.3">
      <c r="A87" s="38" t="s">
        <v>106</v>
      </c>
      <c r="B87" s="28">
        <v>2000</v>
      </c>
      <c r="C87" s="28" t="s">
        <v>18</v>
      </c>
      <c r="D87" s="28">
        <v>26</v>
      </c>
      <c r="E87" s="28">
        <v>0</v>
      </c>
      <c r="F87" s="29">
        <v>1286</v>
      </c>
      <c r="G87" s="28" t="s">
        <v>11</v>
      </c>
      <c r="H87" s="28" t="s">
        <v>11</v>
      </c>
      <c r="I87" s="28" t="s">
        <v>13</v>
      </c>
      <c r="J87" s="45">
        <f t="shared" si="1"/>
        <v>2000</v>
      </c>
      <c r="K87" s="28" t="str">
        <f>CONCATENATE('Hospitalisation Details'!$D87,"-",'Hospitalisation Details'!$C87,"-",'Hospitalisation Details'!$B87)</f>
        <v>26-Jun-2000</v>
      </c>
      <c r="L87" s="30">
        <f>DATEDIF('Hospitalisation Details'!$K87, DATE(2023,6,8), "Y")</f>
        <v>22</v>
      </c>
    </row>
    <row r="88" spans="1:12" x14ac:dyDescent="0.3">
      <c r="A88" s="39" t="s">
        <v>107</v>
      </c>
      <c r="B88" s="23">
        <v>1998</v>
      </c>
      <c r="C88" s="23" t="s">
        <v>18</v>
      </c>
      <c r="D88" s="23">
        <v>4</v>
      </c>
      <c r="E88" s="23">
        <v>0</v>
      </c>
      <c r="F88" s="32">
        <v>1290.93</v>
      </c>
      <c r="G88" s="23" t="s">
        <v>11</v>
      </c>
      <c r="H88" s="23" t="s">
        <v>11</v>
      </c>
      <c r="I88" s="23" t="s">
        <v>13</v>
      </c>
      <c r="J88" s="44">
        <f t="shared" si="1"/>
        <v>1998</v>
      </c>
      <c r="K88" s="23" t="str">
        <f>CONCATENATE('Hospitalisation Details'!$D88,"-",'Hospitalisation Details'!$C88,"-",'Hospitalisation Details'!$B88)</f>
        <v>4-Jun-1998</v>
      </c>
      <c r="L88" s="33">
        <f>DATEDIF('Hospitalisation Details'!$K88, DATE(2023,6,8), "Y")</f>
        <v>25</v>
      </c>
    </row>
    <row r="89" spans="1:12" x14ac:dyDescent="0.3">
      <c r="A89" s="38" t="s">
        <v>108</v>
      </c>
      <c r="B89" s="28">
        <v>2001</v>
      </c>
      <c r="C89" s="28" t="s">
        <v>15</v>
      </c>
      <c r="D89" s="28">
        <v>29</v>
      </c>
      <c r="E89" s="28">
        <v>0</v>
      </c>
      <c r="F89" s="29">
        <v>1293</v>
      </c>
      <c r="G89" s="28" t="s">
        <v>11</v>
      </c>
      <c r="H89" s="28" t="s">
        <v>12</v>
      </c>
      <c r="I89" s="28" t="s">
        <v>23</v>
      </c>
      <c r="J89" s="45">
        <f t="shared" si="1"/>
        <v>2001</v>
      </c>
      <c r="K89" s="28" t="str">
        <f>CONCATENATE('Hospitalisation Details'!$D89,"-",'Hospitalisation Details'!$C89,"-",'Hospitalisation Details'!$B89)</f>
        <v>29-Nov-2001</v>
      </c>
      <c r="L89" s="30">
        <f>DATEDIF('Hospitalisation Details'!$K89, DATE(2023,6,8), "Y")</f>
        <v>21</v>
      </c>
    </row>
    <row r="90" spans="1:12" x14ac:dyDescent="0.3">
      <c r="A90" s="39" t="s">
        <v>109</v>
      </c>
      <c r="B90" s="23">
        <v>2002</v>
      </c>
      <c r="C90" s="23" t="s">
        <v>30</v>
      </c>
      <c r="D90" s="23">
        <v>10</v>
      </c>
      <c r="E90" s="23">
        <v>0</v>
      </c>
      <c r="F90" s="32">
        <v>1304</v>
      </c>
      <c r="G90" s="23" t="s">
        <v>11</v>
      </c>
      <c r="H90" s="23" t="s">
        <v>11</v>
      </c>
      <c r="I90" s="23" t="s">
        <v>23</v>
      </c>
      <c r="J90" s="44">
        <f t="shared" si="1"/>
        <v>2002</v>
      </c>
      <c r="K90" s="23" t="str">
        <f>CONCATENATE('Hospitalisation Details'!$D90,"-",'Hospitalisation Details'!$C90,"-",'Hospitalisation Details'!$B90)</f>
        <v>10-Dec-2002</v>
      </c>
      <c r="L90" s="33">
        <f>DATEDIF('Hospitalisation Details'!$K90, DATE(2023,6,8), "Y")</f>
        <v>20</v>
      </c>
    </row>
    <row r="91" spans="1:12" x14ac:dyDescent="0.3">
      <c r="A91" s="38" t="s">
        <v>110</v>
      </c>
      <c r="B91" s="28">
        <v>1999</v>
      </c>
      <c r="C91" s="28" t="s">
        <v>30</v>
      </c>
      <c r="D91" s="28">
        <v>2</v>
      </c>
      <c r="E91" s="28">
        <v>0</v>
      </c>
      <c r="F91" s="29">
        <v>1304</v>
      </c>
      <c r="G91" s="28" t="s">
        <v>11</v>
      </c>
      <c r="H91" s="28" t="s">
        <v>11</v>
      </c>
      <c r="I91" s="28" t="s">
        <v>13</v>
      </c>
      <c r="J91" s="45">
        <f t="shared" si="1"/>
        <v>1999</v>
      </c>
      <c r="K91" s="28" t="str">
        <f>CONCATENATE('Hospitalisation Details'!$D91,"-",'Hospitalisation Details'!$C91,"-",'Hospitalisation Details'!$B91)</f>
        <v>2-Dec-1999</v>
      </c>
      <c r="L91" s="30">
        <f>DATEDIF('Hospitalisation Details'!$K91, DATE(2023,6,8), "Y")</f>
        <v>23</v>
      </c>
    </row>
    <row r="92" spans="1:12" x14ac:dyDescent="0.3">
      <c r="A92" s="39" t="s">
        <v>111</v>
      </c>
      <c r="B92" s="23">
        <v>2002</v>
      </c>
      <c r="C92" s="23" t="s">
        <v>36</v>
      </c>
      <c r="D92" s="23">
        <v>13</v>
      </c>
      <c r="E92" s="23">
        <v>0</v>
      </c>
      <c r="F92" s="32">
        <v>1315</v>
      </c>
      <c r="G92" s="23" t="s">
        <v>11</v>
      </c>
      <c r="H92" s="23" t="s">
        <v>11</v>
      </c>
      <c r="I92" s="23" t="s">
        <v>13</v>
      </c>
      <c r="J92" s="44">
        <f t="shared" si="1"/>
        <v>2002</v>
      </c>
      <c r="K92" s="23" t="str">
        <f>CONCATENATE('Hospitalisation Details'!$D92,"-",'Hospitalisation Details'!$C92,"-",'Hospitalisation Details'!$B92)</f>
        <v>13-Oct-2002</v>
      </c>
      <c r="L92" s="33">
        <f>DATEDIF('Hospitalisation Details'!$K92, DATE(2023,6,8), "Y")</f>
        <v>20</v>
      </c>
    </row>
    <row r="93" spans="1:12" x14ac:dyDescent="0.3">
      <c r="A93" s="38" t="s">
        <v>112</v>
      </c>
      <c r="B93" s="28">
        <v>1999</v>
      </c>
      <c r="C93" s="28" t="s">
        <v>36</v>
      </c>
      <c r="D93" s="28">
        <v>14</v>
      </c>
      <c r="E93" s="28">
        <v>0</v>
      </c>
      <c r="F93" s="29">
        <v>1329.17</v>
      </c>
      <c r="G93" s="28" t="s">
        <v>11</v>
      </c>
      <c r="H93" s="28" t="s">
        <v>12</v>
      </c>
      <c r="I93" s="28" t="s">
        <v>13</v>
      </c>
      <c r="J93" s="45">
        <f t="shared" si="1"/>
        <v>1999</v>
      </c>
      <c r="K93" s="28" t="str">
        <f>CONCATENATE('Hospitalisation Details'!$D93,"-",'Hospitalisation Details'!$C93,"-",'Hospitalisation Details'!$B93)</f>
        <v>14-Oct-1999</v>
      </c>
      <c r="L93" s="30">
        <f>DATEDIF('Hospitalisation Details'!$K93, DATE(2023,6,8), "Y")</f>
        <v>23</v>
      </c>
    </row>
    <row r="94" spans="1:12" x14ac:dyDescent="0.3">
      <c r="A94" s="39" t="s">
        <v>113</v>
      </c>
      <c r="B94" s="23">
        <v>1998</v>
      </c>
      <c r="C94" s="23" t="s">
        <v>10</v>
      </c>
      <c r="D94" s="23">
        <v>12</v>
      </c>
      <c r="E94" s="23">
        <v>0</v>
      </c>
      <c r="F94" s="32">
        <v>1332.61</v>
      </c>
      <c r="G94" s="23" t="s">
        <v>11</v>
      </c>
      <c r="H94" s="23" t="s">
        <v>12</v>
      </c>
      <c r="I94" s="23" t="s">
        <v>13</v>
      </c>
      <c r="J94" s="44">
        <f t="shared" si="1"/>
        <v>1998</v>
      </c>
      <c r="K94" s="23" t="str">
        <f>CONCATENATE('Hospitalisation Details'!$D94,"-",'Hospitalisation Details'!$C94,"-",'Hospitalisation Details'!$B94)</f>
        <v>12-Jul-1998</v>
      </c>
      <c r="L94" s="33">
        <f>DATEDIF('Hospitalisation Details'!$K94, DATE(2023,6,8), "Y")</f>
        <v>24</v>
      </c>
    </row>
    <row r="95" spans="1:12" x14ac:dyDescent="0.3">
      <c r="A95" s="38" t="s">
        <v>114</v>
      </c>
      <c r="B95" s="28">
        <v>1995</v>
      </c>
      <c r="C95" s="28" t="s">
        <v>10</v>
      </c>
      <c r="D95" s="28">
        <v>30</v>
      </c>
      <c r="E95" s="28">
        <v>0</v>
      </c>
      <c r="F95" s="29">
        <v>1338</v>
      </c>
      <c r="G95" s="28" t="s">
        <v>11</v>
      </c>
      <c r="H95" s="28" t="s">
        <v>12</v>
      </c>
      <c r="I95" s="28" t="s">
        <v>23</v>
      </c>
      <c r="J95" s="45">
        <f t="shared" si="1"/>
        <v>1995</v>
      </c>
      <c r="K95" s="28" t="str">
        <f>CONCATENATE('Hospitalisation Details'!$D95,"-",'Hospitalisation Details'!$C95,"-",'Hospitalisation Details'!$B95)</f>
        <v>30-Jul-1995</v>
      </c>
      <c r="L95" s="30">
        <f>DATEDIF('Hospitalisation Details'!$K95, DATE(2023,6,8), "Y")</f>
        <v>27</v>
      </c>
    </row>
    <row r="96" spans="1:12" x14ac:dyDescent="0.3">
      <c r="A96" s="39" t="s">
        <v>115</v>
      </c>
      <c r="B96" s="23">
        <v>1997</v>
      </c>
      <c r="C96" s="23" t="s">
        <v>15</v>
      </c>
      <c r="D96" s="23">
        <v>7</v>
      </c>
      <c r="E96" s="23">
        <v>0</v>
      </c>
      <c r="F96" s="32">
        <v>1341.16</v>
      </c>
      <c r="G96" s="23" t="s">
        <v>11</v>
      </c>
      <c r="H96" s="23" t="s">
        <v>11</v>
      </c>
      <c r="I96" s="23" t="s">
        <v>23</v>
      </c>
      <c r="J96" s="44">
        <f t="shared" si="1"/>
        <v>1997</v>
      </c>
      <c r="K96" s="23" t="str">
        <f>CONCATENATE('Hospitalisation Details'!$D96,"-",'Hospitalisation Details'!$C96,"-",'Hospitalisation Details'!$B96)</f>
        <v>7-Nov-1997</v>
      </c>
      <c r="L96" s="33">
        <f>DATEDIF('Hospitalisation Details'!$K96, DATE(2023,6,8), "Y")</f>
        <v>25</v>
      </c>
    </row>
    <row r="97" spans="1:12" x14ac:dyDescent="0.3">
      <c r="A97" s="38" t="s">
        <v>116</v>
      </c>
      <c r="B97" s="28">
        <v>1998</v>
      </c>
      <c r="C97" s="28" t="s">
        <v>30</v>
      </c>
      <c r="D97" s="28">
        <v>3</v>
      </c>
      <c r="E97" s="28">
        <v>0</v>
      </c>
      <c r="F97" s="29">
        <v>1359</v>
      </c>
      <c r="G97" s="28" t="s">
        <v>11</v>
      </c>
      <c r="H97" s="28" t="s">
        <v>16</v>
      </c>
      <c r="I97" s="28" t="s">
        <v>13</v>
      </c>
      <c r="J97" s="45">
        <f t="shared" si="1"/>
        <v>1998</v>
      </c>
      <c r="K97" s="28" t="str">
        <f>CONCATENATE('Hospitalisation Details'!$D97,"-",'Hospitalisation Details'!$C97,"-",'Hospitalisation Details'!$B97)</f>
        <v>3-Dec-1998</v>
      </c>
      <c r="L97" s="30">
        <f>DATEDIF('Hospitalisation Details'!$K97, DATE(2023,6,8), "Y")</f>
        <v>24</v>
      </c>
    </row>
    <row r="98" spans="1:12" x14ac:dyDescent="0.3">
      <c r="A98" s="39" t="s">
        <v>117</v>
      </c>
      <c r="B98" s="23">
        <v>2002</v>
      </c>
      <c r="C98" s="23" t="s">
        <v>34</v>
      </c>
      <c r="D98" s="23">
        <v>15</v>
      </c>
      <c r="E98" s="23">
        <v>0</v>
      </c>
      <c r="F98" s="32">
        <v>1382</v>
      </c>
      <c r="G98" s="23" t="s">
        <v>11</v>
      </c>
      <c r="H98" s="23" t="s">
        <v>16</v>
      </c>
      <c r="I98" s="23" t="s">
        <v>13</v>
      </c>
      <c r="J98" s="44">
        <f t="shared" si="1"/>
        <v>2002</v>
      </c>
      <c r="K98" s="23" t="str">
        <f>CONCATENATE('Hospitalisation Details'!$D98,"-",'Hospitalisation Details'!$C98,"-",'Hospitalisation Details'!$B98)</f>
        <v>15-Aug-2002</v>
      </c>
      <c r="L98" s="33">
        <f>DATEDIF('Hospitalisation Details'!$K98, DATE(2023,6,8), "Y")</f>
        <v>20</v>
      </c>
    </row>
    <row r="99" spans="1:12" x14ac:dyDescent="0.3">
      <c r="A99" s="38" t="s">
        <v>118</v>
      </c>
      <c r="B99" s="28">
        <v>1999</v>
      </c>
      <c r="C99" s="28" t="s">
        <v>10</v>
      </c>
      <c r="D99" s="28">
        <v>6</v>
      </c>
      <c r="E99" s="28">
        <v>0</v>
      </c>
      <c r="F99" s="29">
        <v>1389</v>
      </c>
      <c r="G99" s="28" t="s">
        <v>11</v>
      </c>
      <c r="H99" s="28" t="s">
        <v>11</v>
      </c>
      <c r="I99" s="28" t="s">
        <v>13</v>
      </c>
      <c r="J99" s="45">
        <f t="shared" si="1"/>
        <v>1999</v>
      </c>
      <c r="K99" s="28" t="str">
        <f>CONCATENATE('Hospitalisation Details'!$D99,"-",'Hospitalisation Details'!$C99,"-",'Hospitalisation Details'!$B99)</f>
        <v>6-Jul-1999</v>
      </c>
      <c r="L99" s="30">
        <f>DATEDIF('Hospitalisation Details'!$K99, DATE(2023,6,8), "Y")</f>
        <v>23</v>
      </c>
    </row>
    <row r="100" spans="1:12" x14ac:dyDescent="0.3">
      <c r="A100" s="39" t="s">
        <v>119</v>
      </c>
      <c r="B100" s="23">
        <v>2002</v>
      </c>
      <c r="C100" s="23" t="s">
        <v>15</v>
      </c>
      <c r="D100" s="23">
        <v>14</v>
      </c>
      <c r="E100" s="23">
        <v>0</v>
      </c>
      <c r="F100" s="32">
        <v>1390</v>
      </c>
      <c r="G100" s="23" t="s">
        <v>11</v>
      </c>
      <c r="H100" s="23" t="s">
        <v>11</v>
      </c>
      <c r="I100" s="23" t="s">
        <v>13</v>
      </c>
      <c r="J100" s="44">
        <f t="shared" si="1"/>
        <v>2002</v>
      </c>
      <c r="K100" s="23" t="str">
        <f>CONCATENATE('Hospitalisation Details'!$D100,"-",'Hospitalisation Details'!$C100,"-",'Hospitalisation Details'!$B100)</f>
        <v>14-Nov-2002</v>
      </c>
      <c r="L100" s="33">
        <f>DATEDIF('Hospitalisation Details'!$K100, DATE(2023,6,8), "Y")</f>
        <v>20</v>
      </c>
    </row>
    <row r="101" spans="1:12" x14ac:dyDescent="0.3">
      <c r="A101" s="38" t="s">
        <v>120</v>
      </c>
      <c r="B101" s="28">
        <v>2002</v>
      </c>
      <c r="C101" s="28" t="s">
        <v>30</v>
      </c>
      <c r="D101" s="28">
        <v>22</v>
      </c>
      <c r="E101" s="28">
        <v>0</v>
      </c>
      <c r="F101" s="29">
        <v>1391.53</v>
      </c>
      <c r="G101" s="28" t="s">
        <v>11</v>
      </c>
      <c r="H101" s="28" t="s">
        <v>16</v>
      </c>
      <c r="I101" s="28" t="s">
        <v>13</v>
      </c>
      <c r="J101" s="45">
        <f t="shared" si="1"/>
        <v>2002</v>
      </c>
      <c r="K101" s="28" t="str">
        <f>CONCATENATE('Hospitalisation Details'!$D101,"-",'Hospitalisation Details'!$C101,"-",'Hospitalisation Details'!$B101)</f>
        <v>22-Dec-2002</v>
      </c>
      <c r="L101" s="30">
        <f>DATEDIF('Hospitalisation Details'!$K101, DATE(2023,6,8), "Y")</f>
        <v>20</v>
      </c>
    </row>
    <row r="102" spans="1:12" x14ac:dyDescent="0.3">
      <c r="A102" s="39" t="s">
        <v>121</v>
      </c>
      <c r="B102" s="23">
        <v>1998</v>
      </c>
      <c r="C102" s="23" t="s">
        <v>20</v>
      </c>
      <c r="D102" s="23">
        <v>5</v>
      </c>
      <c r="E102" s="23">
        <v>0</v>
      </c>
      <c r="F102" s="32">
        <v>1400.44</v>
      </c>
      <c r="G102" s="23" t="s">
        <v>11</v>
      </c>
      <c r="H102" s="23" t="s">
        <v>11</v>
      </c>
      <c r="I102" s="23" t="s">
        <v>13</v>
      </c>
      <c r="J102" s="44">
        <f t="shared" si="1"/>
        <v>1998</v>
      </c>
      <c r="K102" s="23" t="str">
        <f>CONCATENATE('Hospitalisation Details'!$D102,"-",'Hospitalisation Details'!$C102,"-",'Hospitalisation Details'!$B102)</f>
        <v>5-Sep-1998</v>
      </c>
      <c r="L102" s="33">
        <f>DATEDIF('Hospitalisation Details'!$K102, DATE(2023,6,8), "Y")</f>
        <v>24</v>
      </c>
    </row>
    <row r="103" spans="1:12" x14ac:dyDescent="0.3">
      <c r="A103" s="38" t="s">
        <v>122</v>
      </c>
      <c r="B103" s="28">
        <v>1997</v>
      </c>
      <c r="C103" s="28" t="s">
        <v>36</v>
      </c>
      <c r="D103" s="28">
        <v>27</v>
      </c>
      <c r="E103" s="28">
        <v>0</v>
      </c>
      <c r="F103" s="29">
        <v>1402</v>
      </c>
      <c r="G103" s="28" t="s">
        <v>11</v>
      </c>
      <c r="H103" s="28" t="s">
        <v>12</v>
      </c>
      <c r="I103" s="28" t="s">
        <v>41</v>
      </c>
      <c r="J103" s="45">
        <f t="shared" si="1"/>
        <v>1997</v>
      </c>
      <c r="K103" s="28" t="str">
        <f>CONCATENATE('Hospitalisation Details'!$D103,"-",'Hospitalisation Details'!$C103,"-",'Hospitalisation Details'!$B103)</f>
        <v>27-Oct-1997</v>
      </c>
      <c r="L103" s="30">
        <f>DATEDIF('Hospitalisation Details'!$K103, DATE(2023,6,8), "Y")</f>
        <v>25</v>
      </c>
    </row>
    <row r="104" spans="1:12" x14ac:dyDescent="0.3">
      <c r="A104" s="39" t="s">
        <v>123</v>
      </c>
      <c r="B104" s="23">
        <v>1996</v>
      </c>
      <c r="C104" s="23" t="s">
        <v>18</v>
      </c>
      <c r="D104" s="23">
        <v>23</v>
      </c>
      <c r="E104" s="23">
        <v>0</v>
      </c>
      <c r="F104" s="32">
        <v>1417</v>
      </c>
      <c r="G104" s="23" t="s">
        <v>11</v>
      </c>
      <c r="H104" s="23" t="s">
        <v>12</v>
      </c>
      <c r="I104" s="23" t="s">
        <v>13</v>
      </c>
      <c r="J104" s="44">
        <f t="shared" si="1"/>
        <v>1996</v>
      </c>
      <c r="K104" s="23" t="str">
        <f>CONCATENATE('Hospitalisation Details'!$D104,"-",'Hospitalisation Details'!$C104,"-",'Hospitalisation Details'!$B104)</f>
        <v>23-Jun-1996</v>
      </c>
      <c r="L104" s="33">
        <f>DATEDIF('Hospitalisation Details'!$K104, DATE(2023,6,8), "Y")</f>
        <v>26</v>
      </c>
    </row>
    <row r="105" spans="1:12" x14ac:dyDescent="0.3">
      <c r="A105" s="38" t="s">
        <v>124</v>
      </c>
      <c r="B105" s="28">
        <v>2001</v>
      </c>
      <c r="C105" s="28" t="s">
        <v>34</v>
      </c>
      <c r="D105" s="28">
        <v>23</v>
      </c>
      <c r="E105" s="28">
        <v>0</v>
      </c>
      <c r="F105" s="29">
        <v>1421</v>
      </c>
      <c r="G105" s="28" t="s">
        <v>11</v>
      </c>
      <c r="H105" s="28" t="s">
        <v>11</v>
      </c>
      <c r="I105" s="28" t="s">
        <v>13</v>
      </c>
      <c r="J105" s="45">
        <f t="shared" si="1"/>
        <v>2001</v>
      </c>
      <c r="K105" s="28" t="str">
        <f>CONCATENATE('Hospitalisation Details'!$D105,"-",'Hospitalisation Details'!$C105,"-",'Hospitalisation Details'!$B105)</f>
        <v>23-Aug-2001</v>
      </c>
      <c r="L105" s="30">
        <f>DATEDIF('Hospitalisation Details'!$K105, DATE(2023,6,8), "Y")</f>
        <v>21</v>
      </c>
    </row>
    <row r="106" spans="1:12" x14ac:dyDescent="0.3">
      <c r="A106" s="39" t="s">
        <v>125</v>
      </c>
      <c r="B106" s="23">
        <v>1997</v>
      </c>
      <c r="C106" s="23" t="s">
        <v>30</v>
      </c>
      <c r="D106" s="23">
        <v>5</v>
      </c>
      <c r="E106" s="23">
        <v>0</v>
      </c>
      <c r="F106" s="32">
        <v>1422</v>
      </c>
      <c r="G106" s="23" t="s">
        <v>11</v>
      </c>
      <c r="H106" s="23" t="s">
        <v>11</v>
      </c>
      <c r="I106" s="23" t="s">
        <v>13</v>
      </c>
      <c r="J106" s="44">
        <f t="shared" si="1"/>
        <v>1997</v>
      </c>
      <c r="K106" s="23" t="str">
        <f>CONCATENATE('Hospitalisation Details'!$D106,"-",'Hospitalisation Details'!$C106,"-",'Hospitalisation Details'!$B106)</f>
        <v>5-Dec-1997</v>
      </c>
      <c r="L106" s="33">
        <f>DATEDIF('Hospitalisation Details'!$K106, DATE(2023,6,8), "Y")</f>
        <v>25</v>
      </c>
    </row>
    <row r="107" spans="1:12" x14ac:dyDescent="0.3">
      <c r="A107" s="38" t="s">
        <v>126</v>
      </c>
      <c r="B107" s="28">
        <v>2000</v>
      </c>
      <c r="C107" s="28" t="s">
        <v>20</v>
      </c>
      <c r="D107" s="28">
        <v>1</v>
      </c>
      <c r="E107" s="28">
        <v>0</v>
      </c>
      <c r="F107" s="29">
        <v>1438</v>
      </c>
      <c r="G107" s="28" t="s">
        <v>11</v>
      </c>
      <c r="H107" s="28" t="s">
        <v>11</v>
      </c>
      <c r="I107" s="28" t="s">
        <v>13</v>
      </c>
      <c r="J107" s="45">
        <f t="shared" si="1"/>
        <v>2000</v>
      </c>
      <c r="K107" s="28" t="str">
        <f>CONCATENATE('Hospitalisation Details'!$D107,"-",'Hospitalisation Details'!$C107,"-",'Hospitalisation Details'!$B107)</f>
        <v>1-Sep-2000</v>
      </c>
      <c r="L107" s="30">
        <f>DATEDIF('Hospitalisation Details'!$K107, DATE(2023,6,8), "Y")</f>
        <v>22</v>
      </c>
    </row>
    <row r="108" spans="1:12" x14ac:dyDescent="0.3">
      <c r="A108" s="39" t="s">
        <v>127</v>
      </c>
      <c r="B108" s="23">
        <v>1997</v>
      </c>
      <c r="C108" s="23" t="s">
        <v>18</v>
      </c>
      <c r="D108" s="23">
        <v>19</v>
      </c>
      <c r="E108" s="23">
        <v>0</v>
      </c>
      <c r="F108" s="32">
        <v>1445</v>
      </c>
      <c r="G108" s="23" t="s">
        <v>11</v>
      </c>
      <c r="H108" s="23" t="s">
        <v>16</v>
      </c>
      <c r="I108" s="23" t="s">
        <v>13</v>
      </c>
      <c r="J108" s="44">
        <f t="shared" si="1"/>
        <v>1997</v>
      </c>
      <c r="K108" s="23" t="str">
        <f>CONCATENATE('Hospitalisation Details'!$D108,"-",'Hospitalisation Details'!$C108,"-",'Hospitalisation Details'!$B108)</f>
        <v>19-Jun-1997</v>
      </c>
      <c r="L108" s="33">
        <f>DATEDIF('Hospitalisation Details'!$K108, DATE(2023,6,8), "Y")</f>
        <v>25</v>
      </c>
    </row>
    <row r="109" spans="1:12" x14ac:dyDescent="0.3">
      <c r="A109" s="38" t="s">
        <v>128</v>
      </c>
      <c r="B109" s="28">
        <v>2003</v>
      </c>
      <c r="C109" s="28" t="s">
        <v>18</v>
      </c>
      <c r="D109" s="28">
        <v>20</v>
      </c>
      <c r="E109" s="28">
        <v>0</v>
      </c>
      <c r="F109" s="29">
        <v>1467</v>
      </c>
      <c r="G109" s="28" t="s">
        <v>11</v>
      </c>
      <c r="H109" s="28" t="s">
        <v>11</v>
      </c>
      <c r="I109" s="28" t="s">
        <v>13</v>
      </c>
      <c r="J109" s="45">
        <f t="shared" si="1"/>
        <v>2003</v>
      </c>
      <c r="K109" s="28" t="str">
        <f>CONCATENATE('Hospitalisation Details'!$D109,"-",'Hospitalisation Details'!$C109,"-",'Hospitalisation Details'!$B109)</f>
        <v>20-Jun-2003</v>
      </c>
      <c r="L109" s="30">
        <f>DATEDIF('Hospitalisation Details'!$K109, DATE(2023,6,8), "Y")</f>
        <v>19</v>
      </c>
    </row>
    <row r="110" spans="1:12" x14ac:dyDescent="0.3">
      <c r="A110" s="39" t="s">
        <v>129</v>
      </c>
      <c r="B110" s="23">
        <v>1998</v>
      </c>
      <c r="C110" s="23" t="s">
        <v>30</v>
      </c>
      <c r="D110" s="23">
        <v>7</v>
      </c>
      <c r="E110" s="23">
        <v>0</v>
      </c>
      <c r="F110" s="32">
        <v>1477</v>
      </c>
      <c r="G110" s="23" t="s">
        <v>11</v>
      </c>
      <c r="H110" s="23" t="s">
        <v>16</v>
      </c>
      <c r="I110" s="23" t="s">
        <v>13</v>
      </c>
      <c r="J110" s="44">
        <f t="shared" si="1"/>
        <v>1998</v>
      </c>
      <c r="K110" s="23" t="str">
        <f>CONCATENATE('Hospitalisation Details'!$D110,"-",'Hospitalisation Details'!$C110,"-",'Hospitalisation Details'!$B110)</f>
        <v>7-Dec-1998</v>
      </c>
      <c r="L110" s="33">
        <f>DATEDIF('Hospitalisation Details'!$K110, DATE(2023,6,8), "Y")</f>
        <v>24</v>
      </c>
    </row>
    <row r="111" spans="1:12" x14ac:dyDescent="0.3">
      <c r="A111" s="38" t="s">
        <v>130</v>
      </c>
      <c r="B111" s="28">
        <v>1997</v>
      </c>
      <c r="C111" s="28" t="s">
        <v>18</v>
      </c>
      <c r="D111" s="28">
        <v>9</v>
      </c>
      <c r="E111" s="28">
        <v>0</v>
      </c>
      <c r="F111" s="29">
        <v>1481</v>
      </c>
      <c r="G111" s="28" t="s">
        <v>11</v>
      </c>
      <c r="H111" s="28" t="s">
        <v>16</v>
      </c>
      <c r="I111" s="28" t="s">
        <v>23</v>
      </c>
      <c r="J111" s="45">
        <f t="shared" si="1"/>
        <v>1997</v>
      </c>
      <c r="K111" s="28" t="str">
        <f>CONCATENATE('Hospitalisation Details'!$D111,"-",'Hospitalisation Details'!$C111,"-",'Hospitalisation Details'!$B111)</f>
        <v>9-Jun-1997</v>
      </c>
      <c r="L111" s="30">
        <f>DATEDIF('Hospitalisation Details'!$K111, DATE(2023,6,8), "Y")</f>
        <v>25</v>
      </c>
    </row>
    <row r="112" spans="1:12" x14ac:dyDescent="0.3">
      <c r="A112" s="39" t="s">
        <v>131</v>
      </c>
      <c r="B112" s="23">
        <v>1995</v>
      </c>
      <c r="C112" s="23" t="s">
        <v>36</v>
      </c>
      <c r="D112" s="23">
        <v>7</v>
      </c>
      <c r="E112" s="23">
        <v>0</v>
      </c>
      <c r="F112" s="32">
        <v>1493</v>
      </c>
      <c r="G112" s="23" t="s">
        <v>11</v>
      </c>
      <c r="H112" s="23" t="s">
        <v>12</v>
      </c>
      <c r="I112" s="23" t="s">
        <v>13</v>
      </c>
      <c r="J112" s="44">
        <f t="shared" si="1"/>
        <v>1995</v>
      </c>
      <c r="K112" s="23" t="str">
        <f>CONCATENATE('Hospitalisation Details'!$D112,"-",'Hospitalisation Details'!$C112,"-",'Hospitalisation Details'!$B112)</f>
        <v>7-Oct-1995</v>
      </c>
      <c r="L112" s="33">
        <f>DATEDIF('Hospitalisation Details'!$K112, DATE(2023,6,8), "Y")</f>
        <v>27</v>
      </c>
    </row>
    <row r="113" spans="1:12" x14ac:dyDescent="0.3">
      <c r="A113" s="38" t="s">
        <v>132</v>
      </c>
      <c r="B113" s="28">
        <v>1998</v>
      </c>
      <c r="C113" s="28" t="s">
        <v>18</v>
      </c>
      <c r="D113" s="28">
        <v>19</v>
      </c>
      <c r="E113" s="28">
        <v>0</v>
      </c>
      <c r="F113" s="29">
        <v>1497</v>
      </c>
      <c r="G113" s="28" t="s">
        <v>11</v>
      </c>
      <c r="H113" s="28" t="s">
        <v>11</v>
      </c>
      <c r="I113" s="28" t="s">
        <v>13</v>
      </c>
      <c r="J113" s="45">
        <f t="shared" si="1"/>
        <v>1998</v>
      </c>
      <c r="K113" s="28" t="str">
        <f>CONCATENATE('Hospitalisation Details'!$D113,"-",'Hospitalisation Details'!$C113,"-",'Hospitalisation Details'!$B113)</f>
        <v>19-Jun-1998</v>
      </c>
      <c r="L113" s="30">
        <f>DATEDIF('Hospitalisation Details'!$K113, DATE(2023,6,8), "Y")</f>
        <v>24</v>
      </c>
    </row>
    <row r="114" spans="1:12" x14ac:dyDescent="0.3">
      <c r="A114" s="39" t="s">
        <v>133</v>
      </c>
      <c r="B114" s="23">
        <v>2001</v>
      </c>
      <c r="C114" s="23" t="s">
        <v>34</v>
      </c>
      <c r="D114" s="23">
        <v>25</v>
      </c>
      <c r="E114" s="23">
        <v>0</v>
      </c>
      <c r="F114" s="32">
        <v>1515.34</v>
      </c>
      <c r="G114" s="23" t="s">
        <v>11</v>
      </c>
      <c r="H114" s="23" t="s">
        <v>12</v>
      </c>
      <c r="I114" s="23" t="s">
        <v>13</v>
      </c>
      <c r="J114" s="44">
        <f t="shared" si="1"/>
        <v>2001</v>
      </c>
      <c r="K114" s="23" t="str">
        <f>CONCATENATE('Hospitalisation Details'!$D114,"-",'Hospitalisation Details'!$C114,"-",'Hospitalisation Details'!$B114)</f>
        <v>25-Aug-2001</v>
      </c>
      <c r="L114" s="33">
        <f>DATEDIF('Hospitalisation Details'!$K114, DATE(2023,6,8), "Y")</f>
        <v>21</v>
      </c>
    </row>
    <row r="115" spans="1:12" x14ac:dyDescent="0.3">
      <c r="A115" s="38" t="s">
        <v>134</v>
      </c>
      <c r="B115" s="28">
        <v>2001</v>
      </c>
      <c r="C115" s="28" t="s">
        <v>10</v>
      </c>
      <c r="D115" s="28">
        <v>7</v>
      </c>
      <c r="E115" s="28">
        <v>0</v>
      </c>
      <c r="F115" s="29">
        <v>1526.31</v>
      </c>
      <c r="G115" s="28" t="s">
        <v>11</v>
      </c>
      <c r="H115" s="28" t="s">
        <v>12</v>
      </c>
      <c r="I115" s="28" t="s">
        <v>41</v>
      </c>
      <c r="J115" s="45">
        <f t="shared" si="1"/>
        <v>2001</v>
      </c>
      <c r="K115" s="28" t="str">
        <f>CONCATENATE('Hospitalisation Details'!$D115,"-",'Hospitalisation Details'!$C115,"-",'Hospitalisation Details'!$B115)</f>
        <v>7-Jul-2001</v>
      </c>
      <c r="L115" s="30">
        <f>DATEDIF('Hospitalisation Details'!$K115, DATE(2023,6,8), "Y")</f>
        <v>21</v>
      </c>
    </row>
    <row r="116" spans="1:12" x14ac:dyDescent="0.3">
      <c r="A116" s="39" t="s">
        <v>135</v>
      </c>
      <c r="B116" s="23">
        <v>2001</v>
      </c>
      <c r="C116" s="23" t="s">
        <v>18</v>
      </c>
      <c r="D116" s="23">
        <v>2</v>
      </c>
      <c r="E116" s="23">
        <v>0</v>
      </c>
      <c r="F116" s="32">
        <v>1532.47</v>
      </c>
      <c r="G116" s="23" t="s">
        <v>11</v>
      </c>
      <c r="H116" s="23" t="s">
        <v>11</v>
      </c>
      <c r="I116" s="23" t="s">
        <v>13</v>
      </c>
      <c r="J116" s="44">
        <f t="shared" si="1"/>
        <v>2001</v>
      </c>
      <c r="K116" s="23" t="str">
        <f>CONCATENATE('Hospitalisation Details'!$D116,"-",'Hospitalisation Details'!$C116,"-",'Hospitalisation Details'!$B116)</f>
        <v>2-Jun-2001</v>
      </c>
      <c r="L116" s="33">
        <f>DATEDIF('Hospitalisation Details'!$K116, DATE(2023,6,8), "Y")</f>
        <v>22</v>
      </c>
    </row>
    <row r="117" spans="1:12" x14ac:dyDescent="0.3">
      <c r="A117" s="38" t="s">
        <v>136</v>
      </c>
      <c r="B117" s="28">
        <v>2001</v>
      </c>
      <c r="C117" s="28" t="s">
        <v>30</v>
      </c>
      <c r="D117" s="28">
        <v>5</v>
      </c>
      <c r="E117" s="28">
        <v>0</v>
      </c>
      <c r="F117" s="29">
        <v>1534.3</v>
      </c>
      <c r="G117" s="28" t="s">
        <v>11</v>
      </c>
      <c r="H117" s="28" t="s">
        <v>11</v>
      </c>
      <c r="I117" s="28" t="s">
        <v>13</v>
      </c>
      <c r="J117" s="45">
        <f t="shared" si="1"/>
        <v>2001</v>
      </c>
      <c r="K117" s="28" t="str">
        <f>CONCATENATE('Hospitalisation Details'!$D117,"-",'Hospitalisation Details'!$C117,"-",'Hospitalisation Details'!$B117)</f>
        <v>5-Dec-2001</v>
      </c>
      <c r="L117" s="30">
        <f>DATEDIF('Hospitalisation Details'!$K117, DATE(2023,6,8), "Y")</f>
        <v>21</v>
      </c>
    </row>
    <row r="118" spans="1:12" x14ac:dyDescent="0.3">
      <c r="A118" s="39" t="s">
        <v>137</v>
      </c>
      <c r="B118" s="23">
        <v>1992</v>
      </c>
      <c r="C118" s="23" t="s">
        <v>20</v>
      </c>
      <c r="D118" s="23">
        <v>22</v>
      </c>
      <c r="E118" s="23">
        <v>0</v>
      </c>
      <c r="F118" s="32">
        <v>1566.88</v>
      </c>
      <c r="G118" s="23" t="s">
        <v>11</v>
      </c>
      <c r="H118" s="23" t="s">
        <v>16</v>
      </c>
      <c r="I118" s="23" t="s">
        <v>13</v>
      </c>
      <c r="J118" s="44">
        <f t="shared" si="1"/>
        <v>1992</v>
      </c>
      <c r="K118" s="23" t="str">
        <f>CONCATENATE('Hospitalisation Details'!$D118,"-",'Hospitalisation Details'!$C118,"-",'Hospitalisation Details'!$B118)</f>
        <v>22-Sep-1992</v>
      </c>
      <c r="L118" s="33">
        <f>DATEDIF('Hospitalisation Details'!$K118, DATE(2023,6,8), "Y")</f>
        <v>30</v>
      </c>
    </row>
    <row r="119" spans="1:12" x14ac:dyDescent="0.3">
      <c r="A119" s="38" t="s">
        <v>138</v>
      </c>
      <c r="B119" s="28">
        <v>2004</v>
      </c>
      <c r="C119" s="28" t="s">
        <v>15</v>
      </c>
      <c r="D119" s="28">
        <v>19</v>
      </c>
      <c r="E119" s="28">
        <v>0</v>
      </c>
      <c r="F119" s="29">
        <v>1607.51</v>
      </c>
      <c r="G119" s="28" t="s">
        <v>11</v>
      </c>
      <c r="H119" s="28" t="s">
        <v>12</v>
      </c>
      <c r="I119" s="28" t="s">
        <v>13</v>
      </c>
      <c r="J119" s="45">
        <f t="shared" si="1"/>
        <v>2004</v>
      </c>
      <c r="K119" s="28" t="str">
        <f>CONCATENATE('Hospitalisation Details'!$D119,"-",'Hospitalisation Details'!$C119,"-",'Hospitalisation Details'!$B119)</f>
        <v>19-Nov-2004</v>
      </c>
      <c r="L119" s="30">
        <f>DATEDIF('Hospitalisation Details'!$K119, DATE(2023,6,8), "Y")</f>
        <v>18</v>
      </c>
    </row>
    <row r="120" spans="1:12" x14ac:dyDescent="0.3">
      <c r="A120" s="39" t="s">
        <v>139</v>
      </c>
      <c r="B120" s="23">
        <v>2004</v>
      </c>
      <c r="C120" s="23" t="s">
        <v>10</v>
      </c>
      <c r="D120" s="23">
        <v>22</v>
      </c>
      <c r="E120" s="23">
        <v>0</v>
      </c>
      <c r="F120" s="32">
        <v>1615.77</v>
      </c>
      <c r="G120" s="23" t="s">
        <v>11</v>
      </c>
      <c r="H120" s="23" t="s">
        <v>16</v>
      </c>
      <c r="I120" s="23" t="s">
        <v>13</v>
      </c>
      <c r="J120" s="44">
        <f t="shared" si="1"/>
        <v>2004</v>
      </c>
      <c r="K120" s="23" t="str">
        <f>CONCATENATE('Hospitalisation Details'!$D120,"-",'Hospitalisation Details'!$C120,"-",'Hospitalisation Details'!$B120)</f>
        <v>22-Jul-2004</v>
      </c>
      <c r="L120" s="33">
        <f>DATEDIF('Hospitalisation Details'!$K120, DATE(2023,6,8), "Y")</f>
        <v>18</v>
      </c>
    </row>
    <row r="121" spans="1:12" x14ac:dyDescent="0.3">
      <c r="A121" s="38" t="s">
        <v>140</v>
      </c>
      <c r="B121" s="28">
        <v>1995</v>
      </c>
      <c r="C121" s="28" t="s">
        <v>34</v>
      </c>
      <c r="D121" s="28">
        <v>5</v>
      </c>
      <c r="E121" s="28">
        <v>0</v>
      </c>
      <c r="F121" s="29">
        <v>1617.16</v>
      </c>
      <c r="G121" s="28" t="s">
        <v>11</v>
      </c>
      <c r="H121" s="28" t="s">
        <v>16</v>
      </c>
      <c r="I121" s="28" t="s">
        <v>13</v>
      </c>
      <c r="J121" s="45">
        <f t="shared" si="1"/>
        <v>1995</v>
      </c>
      <c r="K121" s="28" t="str">
        <f>CONCATENATE('Hospitalisation Details'!$D121,"-",'Hospitalisation Details'!$C121,"-",'Hospitalisation Details'!$B121)</f>
        <v>5-Aug-1995</v>
      </c>
      <c r="L121" s="30">
        <f>DATEDIF('Hospitalisation Details'!$K121, DATE(2023,6,8), "Y")</f>
        <v>27</v>
      </c>
    </row>
    <row r="122" spans="1:12" x14ac:dyDescent="0.3">
      <c r="A122" s="39" t="s">
        <v>141</v>
      </c>
      <c r="B122" s="23">
        <v>2003</v>
      </c>
      <c r="C122" s="23" t="s">
        <v>20</v>
      </c>
      <c r="D122" s="23">
        <v>14</v>
      </c>
      <c r="E122" s="23">
        <v>0</v>
      </c>
      <c r="F122" s="32">
        <v>1621.34</v>
      </c>
      <c r="G122" s="23" t="s">
        <v>11</v>
      </c>
      <c r="H122" s="23" t="s">
        <v>11</v>
      </c>
      <c r="I122" s="23" t="s">
        <v>23</v>
      </c>
      <c r="J122" s="44">
        <f t="shared" si="1"/>
        <v>2003</v>
      </c>
      <c r="K122" s="23" t="str">
        <f>CONCATENATE('Hospitalisation Details'!$D122,"-",'Hospitalisation Details'!$C122,"-",'Hospitalisation Details'!$B122)</f>
        <v>14-Sep-2003</v>
      </c>
      <c r="L122" s="33">
        <f>DATEDIF('Hospitalisation Details'!$K122, DATE(2023,6,8), "Y")</f>
        <v>19</v>
      </c>
    </row>
    <row r="123" spans="1:12" x14ac:dyDescent="0.3">
      <c r="A123" s="38" t="s">
        <v>142</v>
      </c>
      <c r="B123" s="28">
        <v>2004</v>
      </c>
      <c r="C123" s="28" t="s">
        <v>34</v>
      </c>
      <c r="D123" s="28">
        <v>21</v>
      </c>
      <c r="E123" s="28">
        <v>0</v>
      </c>
      <c r="F123" s="29">
        <v>1621.88</v>
      </c>
      <c r="G123" s="28" t="s">
        <v>11</v>
      </c>
      <c r="H123" s="28" t="s">
        <v>11</v>
      </c>
      <c r="I123" s="28" t="s">
        <v>13</v>
      </c>
      <c r="J123" s="45">
        <f t="shared" si="1"/>
        <v>2004</v>
      </c>
      <c r="K123" s="28" t="str">
        <f>CONCATENATE('Hospitalisation Details'!$D123,"-",'Hospitalisation Details'!$C123,"-",'Hospitalisation Details'!$B123)</f>
        <v>21-Aug-2004</v>
      </c>
      <c r="L123" s="30">
        <f>DATEDIF('Hospitalisation Details'!$K123, DATE(2023,6,8), "Y")</f>
        <v>18</v>
      </c>
    </row>
    <row r="124" spans="1:12" x14ac:dyDescent="0.3">
      <c r="A124" s="39" t="s">
        <v>143</v>
      </c>
      <c r="B124" s="23">
        <v>2004</v>
      </c>
      <c r="C124" s="23" t="s">
        <v>10</v>
      </c>
      <c r="D124" s="23">
        <v>25</v>
      </c>
      <c r="E124" s="23">
        <v>0</v>
      </c>
      <c r="F124" s="32">
        <v>1622.19</v>
      </c>
      <c r="G124" s="23" t="s">
        <v>11</v>
      </c>
      <c r="H124" s="23" t="s">
        <v>16</v>
      </c>
      <c r="I124" s="23" t="s">
        <v>13</v>
      </c>
      <c r="J124" s="44">
        <f t="shared" si="1"/>
        <v>2004</v>
      </c>
      <c r="K124" s="23" t="str">
        <f>CONCATENATE('Hospitalisation Details'!$D124,"-",'Hospitalisation Details'!$C124,"-",'Hospitalisation Details'!$B124)</f>
        <v>25-Jul-2004</v>
      </c>
      <c r="L124" s="33">
        <f>DATEDIF('Hospitalisation Details'!$K124, DATE(2023,6,8), "Y")</f>
        <v>18</v>
      </c>
    </row>
    <row r="125" spans="1:12" x14ac:dyDescent="0.3">
      <c r="A125" s="38" t="s">
        <v>144</v>
      </c>
      <c r="B125" s="28">
        <v>2003</v>
      </c>
      <c r="C125" s="28" t="s">
        <v>20</v>
      </c>
      <c r="D125" s="28">
        <v>9</v>
      </c>
      <c r="E125" s="28">
        <v>0</v>
      </c>
      <c r="F125" s="29">
        <v>1625.43</v>
      </c>
      <c r="G125" s="28" t="s">
        <v>11</v>
      </c>
      <c r="H125" s="28" t="s">
        <v>12</v>
      </c>
      <c r="I125" s="28" t="s">
        <v>23</v>
      </c>
      <c r="J125" s="45">
        <f t="shared" si="1"/>
        <v>2003</v>
      </c>
      <c r="K125" s="28" t="str">
        <f>CONCATENATE('Hospitalisation Details'!$D125,"-",'Hospitalisation Details'!$C125,"-",'Hospitalisation Details'!$B125)</f>
        <v>9-Sep-2003</v>
      </c>
      <c r="L125" s="30">
        <f>DATEDIF('Hospitalisation Details'!$K125, DATE(2023,6,8), "Y")</f>
        <v>19</v>
      </c>
    </row>
    <row r="126" spans="1:12" x14ac:dyDescent="0.3">
      <c r="A126" s="39" t="s">
        <v>145</v>
      </c>
      <c r="B126" s="23">
        <v>2003</v>
      </c>
      <c r="C126" s="23" t="s">
        <v>30</v>
      </c>
      <c r="D126" s="23">
        <v>4</v>
      </c>
      <c r="E126" s="23">
        <v>0</v>
      </c>
      <c r="F126" s="32">
        <v>1627.28</v>
      </c>
      <c r="G126" s="23" t="s">
        <v>11</v>
      </c>
      <c r="H126" s="23" t="s">
        <v>11</v>
      </c>
      <c r="I126" s="23" t="s">
        <v>23</v>
      </c>
      <c r="J126" s="44">
        <f t="shared" si="1"/>
        <v>2003</v>
      </c>
      <c r="K126" s="23" t="str">
        <f>CONCATENATE('Hospitalisation Details'!$D126,"-",'Hospitalisation Details'!$C126,"-",'Hospitalisation Details'!$B126)</f>
        <v>4-Dec-2003</v>
      </c>
      <c r="L126" s="33">
        <f>DATEDIF('Hospitalisation Details'!$K126, DATE(2023,6,8), "Y")</f>
        <v>19</v>
      </c>
    </row>
    <row r="127" spans="1:12" x14ac:dyDescent="0.3">
      <c r="A127" s="38" t="s">
        <v>146</v>
      </c>
      <c r="B127" s="28">
        <v>2003</v>
      </c>
      <c r="C127" s="28" t="s">
        <v>10</v>
      </c>
      <c r="D127" s="28">
        <v>17</v>
      </c>
      <c r="E127" s="28">
        <v>0</v>
      </c>
      <c r="F127" s="29">
        <v>1628.47</v>
      </c>
      <c r="G127" s="28" t="s">
        <v>11</v>
      </c>
      <c r="H127" s="28" t="s">
        <v>16</v>
      </c>
      <c r="I127" s="28" t="s">
        <v>23</v>
      </c>
      <c r="J127" s="45">
        <f t="shared" si="1"/>
        <v>2003</v>
      </c>
      <c r="K127" s="28" t="str">
        <f>CONCATENATE('Hospitalisation Details'!$D127,"-",'Hospitalisation Details'!$C127,"-",'Hospitalisation Details'!$B127)</f>
        <v>17-Jul-2003</v>
      </c>
      <c r="L127" s="30">
        <f>DATEDIF('Hospitalisation Details'!$K127, DATE(2023,6,8), "Y")</f>
        <v>19</v>
      </c>
    </row>
    <row r="128" spans="1:12" x14ac:dyDescent="0.3">
      <c r="A128" s="39" t="s">
        <v>147</v>
      </c>
      <c r="B128" s="23">
        <v>2004</v>
      </c>
      <c r="C128" s="23" t="s">
        <v>36</v>
      </c>
      <c r="D128" s="23">
        <v>4</v>
      </c>
      <c r="E128" s="23">
        <v>0</v>
      </c>
      <c r="F128" s="32">
        <v>1629.83</v>
      </c>
      <c r="G128" s="23" t="s">
        <v>11</v>
      </c>
      <c r="H128" s="23" t="s">
        <v>11</v>
      </c>
      <c r="I128" s="23" t="s">
        <v>13</v>
      </c>
      <c r="J128" s="44">
        <f t="shared" si="1"/>
        <v>2004</v>
      </c>
      <c r="K128" s="23" t="str">
        <f>CONCATENATE('Hospitalisation Details'!$D128,"-",'Hospitalisation Details'!$C128,"-",'Hospitalisation Details'!$B128)</f>
        <v>4-Oct-2004</v>
      </c>
      <c r="L128" s="33">
        <f>DATEDIF('Hospitalisation Details'!$K128, DATE(2023,6,8), "Y")</f>
        <v>18</v>
      </c>
    </row>
    <row r="129" spans="1:12" x14ac:dyDescent="0.3">
      <c r="A129" s="38" t="s">
        <v>148</v>
      </c>
      <c r="B129" s="28">
        <v>2004</v>
      </c>
      <c r="C129" s="28" t="s">
        <v>30</v>
      </c>
      <c r="D129" s="28">
        <v>5</v>
      </c>
      <c r="E129" s="28">
        <v>0</v>
      </c>
      <c r="F129" s="29">
        <v>1631.67</v>
      </c>
      <c r="G129" s="28" t="s">
        <v>11</v>
      </c>
      <c r="H129" s="28" t="s">
        <v>12</v>
      </c>
      <c r="I129" s="28" t="s">
        <v>13</v>
      </c>
      <c r="J129" s="45">
        <f t="shared" si="1"/>
        <v>2004</v>
      </c>
      <c r="K129" s="28" t="str">
        <f>CONCATENATE('Hospitalisation Details'!$D129,"-",'Hospitalisation Details'!$C129,"-",'Hospitalisation Details'!$B129)</f>
        <v>5-Dec-2004</v>
      </c>
      <c r="L129" s="30">
        <f>DATEDIF('Hospitalisation Details'!$K129, DATE(2023,6,8), "Y")</f>
        <v>18</v>
      </c>
    </row>
    <row r="130" spans="1:12" x14ac:dyDescent="0.3">
      <c r="A130" s="39" t="s">
        <v>149</v>
      </c>
      <c r="B130" s="23">
        <v>2004</v>
      </c>
      <c r="C130" s="23" t="s">
        <v>10</v>
      </c>
      <c r="D130" s="23">
        <v>9</v>
      </c>
      <c r="E130" s="23">
        <v>0</v>
      </c>
      <c r="F130" s="32">
        <v>1631.82</v>
      </c>
      <c r="G130" s="23" t="s">
        <v>11</v>
      </c>
      <c r="H130" s="23" t="s">
        <v>16</v>
      </c>
      <c r="I130" s="23" t="s">
        <v>13</v>
      </c>
      <c r="J130" s="44">
        <f t="shared" si="1"/>
        <v>2004</v>
      </c>
      <c r="K130" s="23" t="str">
        <f>CONCATENATE('Hospitalisation Details'!$D130,"-",'Hospitalisation Details'!$C130,"-",'Hospitalisation Details'!$B130)</f>
        <v>9-Jul-2004</v>
      </c>
      <c r="L130" s="33">
        <f>DATEDIF('Hospitalisation Details'!$K130, DATE(2023,6,8), "Y")</f>
        <v>18</v>
      </c>
    </row>
    <row r="131" spans="1:12" x14ac:dyDescent="0.3">
      <c r="A131" s="38" t="s">
        <v>150</v>
      </c>
      <c r="B131" s="28">
        <v>2003</v>
      </c>
      <c r="C131" s="28" t="s">
        <v>36</v>
      </c>
      <c r="D131" s="28">
        <v>3</v>
      </c>
      <c r="E131" s="28">
        <v>0</v>
      </c>
      <c r="F131" s="29">
        <v>1632.04</v>
      </c>
      <c r="G131" s="28" t="s">
        <v>11</v>
      </c>
      <c r="H131" s="28" t="s">
        <v>11</v>
      </c>
      <c r="I131" s="28" t="s">
        <v>23</v>
      </c>
      <c r="J131" s="45">
        <f t="shared" ref="J131:J194" si="2">IF(ISBLANK(B131), AVERAGE($B131:$B2473), B131)</f>
        <v>2003</v>
      </c>
      <c r="K131" s="28" t="str">
        <f>CONCATENATE('Hospitalisation Details'!$D131,"-",'Hospitalisation Details'!$C131,"-",'Hospitalisation Details'!$B131)</f>
        <v>3-Oct-2003</v>
      </c>
      <c r="L131" s="30">
        <f>DATEDIF('Hospitalisation Details'!$K131, DATE(2023,6,8), "Y")</f>
        <v>19</v>
      </c>
    </row>
    <row r="132" spans="1:12" x14ac:dyDescent="0.3">
      <c r="A132" s="39" t="s">
        <v>151</v>
      </c>
      <c r="B132" s="23">
        <v>2003</v>
      </c>
      <c r="C132" s="23" t="s">
        <v>20</v>
      </c>
      <c r="D132" s="23">
        <v>16</v>
      </c>
      <c r="E132" s="23">
        <v>0</v>
      </c>
      <c r="F132" s="32">
        <v>1632.56</v>
      </c>
      <c r="G132" s="23" t="s">
        <v>11</v>
      </c>
      <c r="H132" s="23" t="s">
        <v>11</v>
      </c>
      <c r="I132" s="23" t="s">
        <v>23</v>
      </c>
      <c r="J132" s="44">
        <f t="shared" si="2"/>
        <v>2003</v>
      </c>
      <c r="K132" s="23" t="str">
        <f>CONCATENATE('Hospitalisation Details'!$D132,"-",'Hospitalisation Details'!$C132,"-",'Hospitalisation Details'!$B132)</f>
        <v>16-Sep-2003</v>
      </c>
      <c r="L132" s="33">
        <f>DATEDIF('Hospitalisation Details'!$K132, DATE(2023,6,8), "Y")</f>
        <v>19</v>
      </c>
    </row>
    <row r="133" spans="1:12" x14ac:dyDescent="0.3">
      <c r="A133" s="38" t="s">
        <v>152</v>
      </c>
      <c r="B133" s="28">
        <v>2004</v>
      </c>
      <c r="C133" s="28" t="s">
        <v>30</v>
      </c>
      <c r="D133" s="28">
        <v>13</v>
      </c>
      <c r="E133" s="28">
        <v>0</v>
      </c>
      <c r="F133" s="29">
        <v>1633.04</v>
      </c>
      <c r="G133" s="28" t="s">
        <v>11</v>
      </c>
      <c r="H133" s="28" t="s">
        <v>11</v>
      </c>
      <c r="I133" s="28" t="s">
        <v>13</v>
      </c>
      <c r="J133" s="45">
        <f t="shared" si="2"/>
        <v>2004</v>
      </c>
      <c r="K133" s="28" t="str">
        <f>CONCATENATE('Hospitalisation Details'!$D133,"-",'Hospitalisation Details'!$C133,"-",'Hospitalisation Details'!$B133)</f>
        <v>13-Dec-2004</v>
      </c>
      <c r="L133" s="30">
        <f>DATEDIF('Hospitalisation Details'!$K133, DATE(2023,6,8), "Y")</f>
        <v>18</v>
      </c>
    </row>
    <row r="134" spans="1:12" x14ac:dyDescent="0.3">
      <c r="A134" s="39" t="s">
        <v>153</v>
      </c>
      <c r="B134" s="23">
        <v>2004</v>
      </c>
      <c r="C134" s="23" t="s">
        <v>34</v>
      </c>
      <c r="D134" s="23">
        <v>8</v>
      </c>
      <c r="E134" s="23">
        <v>0</v>
      </c>
      <c r="F134" s="32">
        <v>1633.96</v>
      </c>
      <c r="G134" s="23" t="s">
        <v>11</v>
      </c>
      <c r="H134" s="23" t="s">
        <v>16</v>
      </c>
      <c r="I134" s="23" t="s">
        <v>13</v>
      </c>
      <c r="J134" s="44">
        <f t="shared" si="2"/>
        <v>2004</v>
      </c>
      <c r="K134" s="23" t="str">
        <f>CONCATENATE('Hospitalisation Details'!$D134,"-",'Hospitalisation Details'!$C134,"-",'Hospitalisation Details'!$B134)</f>
        <v>8-Aug-2004</v>
      </c>
      <c r="L134" s="33">
        <f>DATEDIF('Hospitalisation Details'!$K134, DATE(2023,6,8), "Y")</f>
        <v>18</v>
      </c>
    </row>
    <row r="135" spans="1:12" x14ac:dyDescent="0.3">
      <c r="A135" s="38" t="s">
        <v>154</v>
      </c>
      <c r="B135" s="28">
        <v>2004</v>
      </c>
      <c r="C135" s="28" t="s">
        <v>18</v>
      </c>
      <c r="D135" s="28">
        <v>13</v>
      </c>
      <c r="E135" s="28">
        <v>0</v>
      </c>
      <c r="F135" s="29">
        <v>1634.57</v>
      </c>
      <c r="G135" s="28" t="s">
        <v>11</v>
      </c>
      <c r="H135" s="28" t="s">
        <v>11</v>
      </c>
      <c r="I135" s="28" t="s">
        <v>13</v>
      </c>
      <c r="J135" s="45">
        <f t="shared" si="2"/>
        <v>2004</v>
      </c>
      <c r="K135" s="28" t="str">
        <f>CONCATENATE('Hospitalisation Details'!$D135,"-",'Hospitalisation Details'!$C135,"-",'Hospitalisation Details'!$B135)</f>
        <v>13-Jun-2004</v>
      </c>
      <c r="L135" s="30">
        <f>DATEDIF('Hospitalisation Details'!$K135, DATE(2023,6,8), "Y")</f>
        <v>18</v>
      </c>
    </row>
    <row r="136" spans="1:12" x14ac:dyDescent="0.3">
      <c r="A136" s="39" t="s">
        <v>155</v>
      </c>
      <c r="B136" s="23">
        <v>2003</v>
      </c>
      <c r="C136" s="23" t="s">
        <v>30</v>
      </c>
      <c r="D136" s="23">
        <v>30</v>
      </c>
      <c r="E136" s="23">
        <v>0</v>
      </c>
      <c r="F136" s="32">
        <v>1635.73</v>
      </c>
      <c r="G136" s="23" t="s">
        <v>11</v>
      </c>
      <c r="H136" s="23" t="s">
        <v>12</v>
      </c>
      <c r="I136" s="23" t="s">
        <v>23</v>
      </c>
      <c r="J136" s="44">
        <f t="shared" si="2"/>
        <v>2003</v>
      </c>
      <c r="K136" s="23" t="str">
        <f>CONCATENATE('Hospitalisation Details'!$D136,"-",'Hospitalisation Details'!$C136,"-",'Hospitalisation Details'!$B136)</f>
        <v>30-Dec-2003</v>
      </c>
      <c r="L136" s="33">
        <f>DATEDIF('Hospitalisation Details'!$K136, DATE(2023,6,8), "Y")</f>
        <v>19</v>
      </c>
    </row>
    <row r="137" spans="1:12" x14ac:dyDescent="0.3">
      <c r="A137" s="38" t="s">
        <v>156</v>
      </c>
      <c r="B137" s="28">
        <v>2003</v>
      </c>
      <c r="C137" s="28" t="s">
        <v>20</v>
      </c>
      <c r="D137" s="28">
        <v>16</v>
      </c>
      <c r="E137" s="28">
        <v>0</v>
      </c>
      <c r="F137" s="29">
        <v>1639.56</v>
      </c>
      <c r="G137" s="28" t="s">
        <v>11</v>
      </c>
      <c r="H137" s="28" t="s">
        <v>11</v>
      </c>
      <c r="I137" s="28" t="s">
        <v>23</v>
      </c>
      <c r="J137" s="45">
        <f t="shared" si="2"/>
        <v>2003</v>
      </c>
      <c r="K137" s="28" t="str">
        <f>CONCATENATE('Hospitalisation Details'!$D137,"-",'Hospitalisation Details'!$C137,"-",'Hospitalisation Details'!$B137)</f>
        <v>16-Sep-2003</v>
      </c>
      <c r="L137" s="30">
        <f>DATEDIF('Hospitalisation Details'!$K137, DATE(2023,6,8), "Y")</f>
        <v>19</v>
      </c>
    </row>
    <row r="138" spans="1:12" x14ac:dyDescent="0.3">
      <c r="A138" s="39" t="s">
        <v>157</v>
      </c>
      <c r="B138" s="23">
        <v>2003</v>
      </c>
      <c r="C138" s="23" t="s">
        <v>34</v>
      </c>
      <c r="D138" s="23">
        <v>21</v>
      </c>
      <c r="E138" s="23">
        <v>0</v>
      </c>
      <c r="F138" s="32">
        <v>1639.56</v>
      </c>
      <c r="G138" s="23" t="s">
        <v>11</v>
      </c>
      <c r="H138" s="23" t="s">
        <v>11</v>
      </c>
      <c r="I138" s="23" t="s">
        <v>23</v>
      </c>
      <c r="J138" s="44">
        <f t="shared" si="2"/>
        <v>2003</v>
      </c>
      <c r="K138" s="23" t="str">
        <f>CONCATENATE('Hospitalisation Details'!$D138,"-",'Hospitalisation Details'!$C138,"-",'Hospitalisation Details'!$B138)</f>
        <v>21-Aug-2003</v>
      </c>
      <c r="L138" s="33">
        <f>DATEDIF('Hospitalisation Details'!$K138, DATE(2023,6,8), "Y")</f>
        <v>19</v>
      </c>
    </row>
    <row r="139" spans="1:12" x14ac:dyDescent="0.3">
      <c r="A139" s="38" t="s">
        <v>158</v>
      </c>
      <c r="B139" s="28">
        <v>2003</v>
      </c>
      <c r="C139" s="28" t="s">
        <v>30</v>
      </c>
      <c r="D139" s="28">
        <v>30</v>
      </c>
      <c r="E139" s="28">
        <v>0</v>
      </c>
      <c r="F139" s="29">
        <v>1646.43</v>
      </c>
      <c r="G139" s="28" t="s">
        <v>11</v>
      </c>
      <c r="H139" s="28" t="s">
        <v>16</v>
      </c>
      <c r="I139" s="28" t="s">
        <v>23</v>
      </c>
      <c r="J139" s="45">
        <f t="shared" si="2"/>
        <v>2003</v>
      </c>
      <c r="K139" s="28" t="str">
        <f>CONCATENATE('Hospitalisation Details'!$D139,"-",'Hospitalisation Details'!$C139,"-",'Hospitalisation Details'!$B139)</f>
        <v>30-Dec-2003</v>
      </c>
      <c r="L139" s="30">
        <f>DATEDIF('Hospitalisation Details'!$K139, DATE(2023,6,8), "Y")</f>
        <v>19</v>
      </c>
    </row>
    <row r="140" spans="1:12" x14ac:dyDescent="0.3">
      <c r="A140" s="39" t="s">
        <v>159</v>
      </c>
      <c r="B140" s="23">
        <v>2000</v>
      </c>
      <c r="C140" s="23" t="s">
        <v>36</v>
      </c>
      <c r="D140" s="23">
        <v>23</v>
      </c>
      <c r="E140" s="23">
        <v>0</v>
      </c>
      <c r="F140" s="32">
        <v>1665</v>
      </c>
      <c r="G140" s="23" t="s">
        <v>11</v>
      </c>
      <c r="H140" s="23" t="s">
        <v>11</v>
      </c>
      <c r="I140" s="23" t="s">
        <v>13</v>
      </c>
      <c r="J140" s="44">
        <f t="shared" si="2"/>
        <v>2000</v>
      </c>
      <c r="K140" s="23" t="str">
        <f>CONCATENATE('Hospitalisation Details'!$D140,"-",'Hospitalisation Details'!$C140,"-",'Hospitalisation Details'!$B140)</f>
        <v>23-Oct-2000</v>
      </c>
      <c r="L140" s="33">
        <f>DATEDIF('Hospitalisation Details'!$K140, DATE(2023,6,8), "Y")</f>
        <v>22</v>
      </c>
    </row>
    <row r="141" spans="1:12" x14ac:dyDescent="0.3">
      <c r="A141" s="38" t="s">
        <v>160</v>
      </c>
      <c r="B141" s="28">
        <v>2000</v>
      </c>
      <c r="C141" s="28" t="s">
        <v>18</v>
      </c>
      <c r="D141" s="28">
        <v>10</v>
      </c>
      <c r="E141" s="28">
        <v>0</v>
      </c>
      <c r="F141" s="29">
        <v>1674.63</v>
      </c>
      <c r="G141" s="28" t="s">
        <v>11</v>
      </c>
      <c r="H141" s="28" t="s">
        <v>11</v>
      </c>
      <c r="I141" s="28" t="s">
        <v>13</v>
      </c>
      <c r="J141" s="45">
        <f t="shared" si="2"/>
        <v>2000</v>
      </c>
      <c r="K141" s="28" t="str">
        <f>CONCATENATE('Hospitalisation Details'!$D141,"-",'Hospitalisation Details'!$C141,"-",'Hospitalisation Details'!$B141)</f>
        <v>10-Jun-2000</v>
      </c>
      <c r="L141" s="30">
        <f>DATEDIF('Hospitalisation Details'!$K141, DATE(2023,6,8), "Y")</f>
        <v>22</v>
      </c>
    </row>
    <row r="142" spans="1:12" x14ac:dyDescent="0.3">
      <c r="A142" s="39" t="s">
        <v>161</v>
      </c>
      <c r="B142" s="23">
        <v>2000</v>
      </c>
      <c r="C142" s="23" t="s">
        <v>36</v>
      </c>
      <c r="D142" s="23">
        <v>21</v>
      </c>
      <c r="E142" s="23">
        <v>0</v>
      </c>
      <c r="F142" s="32">
        <v>1682.6</v>
      </c>
      <c r="G142" s="23" t="s">
        <v>11</v>
      </c>
      <c r="H142" s="23" t="s">
        <v>11</v>
      </c>
      <c r="I142" s="23" t="s">
        <v>41</v>
      </c>
      <c r="J142" s="44">
        <f t="shared" si="2"/>
        <v>2000</v>
      </c>
      <c r="K142" s="23" t="str">
        <f>CONCATENATE('Hospitalisation Details'!$D142,"-",'Hospitalisation Details'!$C142,"-",'Hospitalisation Details'!$B142)</f>
        <v>21-Oct-2000</v>
      </c>
      <c r="L142" s="33">
        <f>DATEDIF('Hospitalisation Details'!$K142, DATE(2023,6,8), "Y")</f>
        <v>22</v>
      </c>
    </row>
    <row r="143" spans="1:12" x14ac:dyDescent="0.3">
      <c r="A143" s="38" t="s">
        <v>162</v>
      </c>
      <c r="B143" s="28">
        <v>2004</v>
      </c>
      <c r="C143" s="28" t="s">
        <v>15</v>
      </c>
      <c r="D143" s="28">
        <v>17</v>
      </c>
      <c r="E143" s="28">
        <v>0</v>
      </c>
      <c r="F143" s="29">
        <v>1694.8</v>
      </c>
      <c r="G143" s="28" t="s">
        <v>11</v>
      </c>
      <c r="H143" s="28" t="s">
        <v>11</v>
      </c>
      <c r="I143" s="28" t="s">
        <v>163</v>
      </c>
      <c r="J143" s="45">
        <f t="shared" si="2"/>
        <v>2004</v>
      </c>
      <c r="K143" s="28" t="str">
        <f>CONCATENATE('Hospitalisation Details'!$D143,"-",'Hospitalisation Details'!$C143,"-",'Hospitalisation Details'!$B143)</f>
        <v>17-Nov-2004</v>
      </c>
      <c r="L143" s="30">
        <f>DATEDIF('Hospitalisation Details'!$K143, DATE(2023,6,8), "Y")</f>
        <v>18</v>
      </c>
    </row>
    <row r="144" spans="1:12" x14ac:dyDescent="0.3">
      <c r="A144" s="39" t="s">
        <v>164</v>
      </c>
      <c r="B144" s="23">
        <v>2004</v>
      </c>
      <c r="C144" s="23" t="s">
        <v>30</v>
      </c>
      <c r="D144" s="23">
        <v>10</v>
      </c>
      <c r="E144" s="23">
        <v>0</v>
      </c>
      <c r="F144" s="32">
        <v>1702.46</v>
      </c>
      <c r="G144" s="23" t="s">
        <v>11</v>
      </c>
      <c r="H144" s="23" t="s">
        <v>12</v>
      </c>
      <c r="I144" s="23" t="s">
        <v>165</v>
      </c>
      <c r="J144" s="44">
        <f t="shared" si="2"/>
        <v>2004</v>
      </c>
      <c r="K144" s="23" t="str">
        <f>CONCATENATE('Hospitalisation Details'!$D144,"-",'Hospitalisation Details'!$C144,"-",'Hospitalisation Details'!$B144)</f>
        <v>10-Dec-2004</v>
      </c>
      <c r="L144" s="33">
        <f>DATEDIF('Hospitalisation Details'!$K144, DATE(2023,6,8), "Y")</f>
        <v>18</v>
      </c>
    </row>
    <row r="145" spans="1:12" x14ac:dyDescent="0.3">
      <c r="A145" s="38" t="s">
        <v>166</v>
      </c>
      <c r="B145" s="28">
        <v>2004</v>
      </c>
      <c r="C145" s="28" t="s">
        <v>15</v>
      </c>
      <c r="D145" s="28">
        <v>7</v>
      </c>
      <c r="E145" s="28">
        <v>0</v>
      </c>
      <c r="F145" s="29">
        <v>1704.57</v>
      </c>
      <c r="G145" s="28" t="s">
        <v>11</v>
      </c>
      <c r="H145" s="28" t="s">
        <v>16</v>
      </c>
      <c r="I145" s="28" t="s">
        <v>167</v>
      </c>
      <c r="J145" s="45">
        <f t="shared" si="2"/>
        <v>2004</v>
      </c>
      <c r="K145" s="28" t="str">
        <f>CONCATENATE('Hospitalisation Details'!$D145,"-",'Hospitalisation Details'!$C145,"-",'Hospitalisation Details'!$B145)</f>
        <v>7-Nov-2004</v>
      </c>
      <c r="L145" s="30">
        <f>DATEDIF('Hospitalisation Details'!$K145, DATE(2023,6,8), "Y")</f>
        <v>18</v>
      </c>
    </row>
    <row r="146" spans="1:12" x14ac:dyDescent="0.3">
      <c r="A146" s="39" t="s">
        <v>168</v>
      </c>
      <c r="B146" s="23">
        <v>2004</v>
      </c>
      <c r="C146" s="23" t="s">
        <v>30</v>
      </c>
      <c r="D146" s="23">
        <v>14</v>
      </c>
      <c r="E146" s="23">
        <v>0</v>
      </c>
      <c r="F146" s="32">
        <v>1704.7</v>
      </c>
      <c r="G146" s="23" t="s">
        <v>11</v>
      </c>
      <c r="H146" s="23" t="s">
        <v>12</v>
      </c>
      <c r="I146" s="23" t="s">
        <v>169</v>
      </c>
      <c r="J146" s="44">
        <f t="shared" si="2"/>
        <v>2004</v>
      </c>
      <c r="K146" s="23" t="str">
        <f>CONCATENATE('Hospitalisation Details'!$D146,"-",'Hospitalisation Details'!$C146,"-",'Hospitalisation Details'!$B146)</f>
        <v>14-Dec-2004</v>
      </c>
      <c r="L146" s="33">
        <f>DATEDIF('Hospitalisation Details'!$K146, DATE(2023,6,8), "Y")</f>
        <v>18</v>
      </c>
    </row>
    <row r="147" spans="1:12" x14ac:dyDescent="0.3">
      <c r="A147" s="38" t="s">
        <v>170</v>
      </c>
      <c r="B147" s="28">
        <v>2004</v>
      </c>
      <c r="C147" s="28" t="s">
        <v>30</v>
      </c>
      <c r="D147" s="28">
        <v>6</v>
      </c>
      <c r="E147" s="28">
        <v>0</v>
      </c>
      <c r="F147" s="29">
        <v>1705.62</v>
      </c>
      <c r="G147" s="28" t="s">
        <v>11</v>
      </c>
      <c r="H147" s="28" t="s">
        <v>11</v>
      </c>
      <c r="I147" s="28" t="s">
        <v>163</v>
      </c>
      <c r="J147" s="45">
        <f t="shared" si="2"/>
        <v>2004</v>
      </c>
      <c r="K147" s="28" t="str">
        <f>CONCATENATE('Hospitalisation Details'!$D147,"-",'Hospitalisation Details'!$C147,"-",'Hospitalisation Details'!$B147)</f>
        <v>6-Dec-2004</v>
      </c>
      <c r="L147" s="30">
        <f>DATEDIF('Hospitalisation Details'!$K147, DATE(2023,6,8), "Y")</f>
        <v>18</v>
      </c>
    </row>
    <row r="148" spans="1:12" x14ac:dyDescent="0.3">
      <c r="A148" s="39" t="s">
        <v>171</v>
      </c>
      <c r="B148" s="23">
        <v>2004</v>
      </c>
      <c r="C148" s="23" t="s">
        <v>36</v>
      </c>
      <c r="D148" s="23">
        <v>17</v>
      </c>
      <c r="E148" s="23">
        <v>0</v>
      </c>
      <c r="F148" s="32">
        <v>1708</v>
      </c>
      <c r="G148" s="23" t="s">
        <v>12</v>
      </c>
      <c r="H148" s="23" t="s">
        <v>11</v>
      </c>
      <c r="I148" s="23" t="s">
        <v>167</v>
      </c>
      <c r="J148" s="44">
        <f t="shared" si="2"/>
        <v>2004</v>
      </c>
      <c r="K148" s="23" t="str">
        <f>CONCATENATE('Hospitalisation Details'!$D148,"-",'Hospitalisation Details'!$C148,"-",'Hospitalisation Details'!$B148)</f>
        <v>17-Oct-2004</v>
      </c>
      <c r="L148" s="33">
        <f>DATEDIF('Hospitalisation Details'!$K148, DATE(2023,6,8), "Y")</f>
        <v>18</v>
      </c>
    </row>
    <row r="149" spans="1:12" x14ac:dyDescent="0.3">
      <c r="A149" s="38" t="s">
        <v>172</v>
      </c>
      <c r="B149" s="28">
        <v>2004</v>
      </c>
      <c r="C149" s="28" t="s">
        <v>30</v>
      </c>
      <c r="D149" s="28">
        <v>12</v>
      </c>
      <c r="E149" s="28">
        <v>0</v>
      </c>
      <c r="F149" s="29">
        <v>1708.93</v>
      </c>
      <c r="G149" s="28" t="s">
        <v>12</v>
      </c>
      <c r="H149" s="28" t="s">
        <v>16</v>
      </c>
      <c r="I149" s="28" t="s">
        <v>165</v>
      </c>
      <c r="J149" s="45">
        <f t="shared" si="2"/>
        <v>2004</v>
      </c>
      <c r="K149" s="28" t="str">
        <f>CONCATENATE('Hospitalisation Details'!$D149,"-",'Hospitalisation Details'!$C149,"-",'Hospitalisation Details'!$B149)</f>
        <v>12-Dec-2004</v>
      </c>
      <c r="L149" s="30">
        <f>DATEDIF('Hospitalisation Details'!$K149, DATE(2023,6,8), "Y")</f>
        <v>18</v>
      </c>
    </row>
    <row r="150" spans="1:12" x14ac:dyDescent="0.3">
      <c r="A150" s="39" t="s">
        <v>173</v>
      </c>
      <c r="B150" s="23">
        <v>2004</v>
      </c>
      <c r="C150" s="23" t="s">
        <v>20</v>
      </c>
      <c r="D150" s="23">
        <v>19</v>
      </c>
      <c r="E150" s="23">
        <v>1</v>
      </c>
      <c r="F150" s="32">
        <v>1711.03</v>
      </c>
      <c r="G150" s="23" t="s">
        <v>12</v>
      </c>
      <c r="H150" s="23" t="s">
        <v>12</v>
      </c>
      <c r="I150" s="23" t="s">
        <v>13</v>
      </c>
      <c r="J150" s="44">
        <f t="shared" si="2"/>
        <v>2004</v>
      </c>
      <c r="K150" s="23" t="str">
        <f>CONCATENATE('Hospitalisation Details'!$D150,"-",'Hospitalisation Details'!$C150,"-",'Hospitalisation Details'!$B150)</f>
        <v>19-Sep-2004</v>
      </c>
      <c r="L150" s="33">
        <f>DATEDIF('Hospitalisation Details'!$K150, DATE(2023,6,8), "Y")</f>
        <v>18</v>
      </c>
    </row>
    <row r="151" spans="1:12" x14ac:dyDescent="0.3">
      <c r="A151" s="38" t="s">
        <v>174</v>
      </c>
      <c r="B151" s="28">
        <v>2004</v>
      </c>
      <c r="C151" s="28" t="s">
        <v>20</v>
      </c>
      <c r="D151" s="28">
        <v>21</v>
      </c>
      <c r="E151" s="28">
        <v>0</v>
      </c>
      <c r="F151" s="29">
        <v>1712.23</v>
      </c>
      <c r="G151" s="28" t="s">
        <v>12</v>
      </c>
      <c r="H151" s="28" t="s">
        <v>16</v>
      </c>
      <c r="I151" s="28" t="s">
        <v>167</v>
      </c>
      <c r="J151" s="45">
        <f t="shared" si="2"/>
        <v>2004</v>
      </c>
      <c r="K151" s="28" t="str">
        <f>CONCATENATE('Hospitalisation Details'!$D151,"-",'Hospitalisation Details'!$C151,"-",'Hospitalisation Details'!$B151)</f>
        <v>21-Sep-2004</v>
      </c>
      <c r="L151" s="30">
        <f>DATEDIF('Hospitalisation Details'!$K151, DATE(2023,6,8), "Y")</f>
        <v>18</v>
      </c>
    </row>
    <row r="152" spans="1:12" x14ac:dyDescent="0.3">
      <c r="A152" s="39" t="s">
        <v>175</v>
      </c>
      <c r="B152" s="23">
        <v>2004</v>
      </c>
      <c r="C152" s="23" t="s">
        <v>18</v>
      </c>
      <c r="D152" s="23">
        <v>10</v>
      </c>
      <c r="E152" s="23">
        <v>1</v>
      </c>
      <c r="F152" s="32">
        <v>1719.44</v>
      </c>
      <c r="G152" s="23" t="s">
        <v>12</v>
      </c>
      <c r="H152" s="23" t="s">
        <v>12</v>
      </c>
      <c r="I152" s="23" t="s">
        <v>13</v>
      </c>
      <c r="J152" s="44">
        <f t="shared" si="2"/>
        <v>2004</v>
      </c>
      <c r="K152" s="23" t="str">
        <f>CONCATENATE('Hospitalisation Details'!$D152,"-",'Hospitalisation Details'!$C152,"-",'Hospitalisation Details'!$B152)</f>
        <v>10-Jun-2004</v>
      </c>
      <c r="L152" s="33">
        <f>DATEDIF('Hospitalisation Details'!$K152, DATE(2023,6,8), "Y")</f>
        <v>18</v>
      </c>
    </row>
    <row r="153" spans="1:12" x14ac:dyDescent="0.3">
      <c r="A153" s="38" t="s">
        <v>176</v>
      </c>
      <c r="B153" s="28">
        <v>2004</v>
      </c>
      <c r="C153" s="28" t="s">
        <v>20</v>
      </c>
      <c r="D153" s="28">
        <v>11</v>
      </c>
      <c r="E153" s="28">
        <v>1</v>
      </c>
      <c r="F153" s="29">
        <v>1720.35</v>
      </c>
      <c r="G153" s="28" t="s">
        <v>12</v>
      </c>
      <c r="H153" s="28" t="s">
        <v>12</v>
      </c>
      <c r="I153" s="28" t="s">
        <v>13</v>
      </c>
      <c r="J153" s="45">
        <f t="shared" si="2"/>
        <v>2004</v>
      </c>
      <c r="K153" s="28" t="str">
        <f>CONCATENATE('Hospitalisation Details'!$D153,"-",'Hospitalisation Details'!$C153,"-",'Hospitalisation Details'!$B153)</f>
        <v>11-Sep-2004</v>
      </c>
      <c r="L153" s="30">
        <f>DATEDIF('Hospitalisation Details'!$K153, DATE(2023,6,8), "Y")</f>
        <v>18</v>
      </c>
    </row>
    <row r="154" spans="1:12" x14ac:dyDescent="0.3">
      <c r="A154" s="39" t="s">
        <v>177</v>
      </c>
      <c r="B154" s="23">
        <v>2004</v>
      </c>
      <c r="C154" s="23" t="s">
        <v>36</v>
      </c>
      <c r="D154" s="23">
        <v>21</v>
      </c>
      <c r="E154" s="23">
        <v>1</v>
      </c>
      <c r="F154" s="32">
        <v>1725.55</v>
      </c>
      <c r="G154" s="23" t="s">
        <v>12</v>
      </c>
      <c r="H154" s="23" t="s">
        <v>11</v>
      </c>
      <c r="I154" s="23" t="s">
        <v>13</v>
      </c>
      <c r="J154" s="44">
        <f t="shared" si="2"/>
        <v>2004</v>
      </c>
      <c r="K154" s="23" t="str">
        <f>CONCATENATE('Hospitalisation Details'!$D154,"-",'Hospitalisation Details'!$C154,"-",'Hospitalisation Details'!$B154)</f>
        <v>21-Oct-2004</v>
      </c>
      <c r="L154" s="33">
        <f>DATEDIF('Hospitalisation Details'!$K154, DATE(2023,6,8), "Y")</f>
        <v>18</v>
      </c>
    </row>
    <row r="155" spans="1:12" x14ac:dyDescent="0.3">
      <c r="A155" s="38" t="s">
        <v>178</v>
      </c>
      <c r="B155" s="28">
        <v>2004</v>
      </c>
      <c r="C155" s="28" t="s">
        <v>20</v>
      </c>
      <c r="D155" s="28">
        <v>9</v>
      </c>
      <c r="E155" s="28">
        <v>1</v>
      </c>
      <c r="F155" s="29">
        <v>1727.54</v>
      </c>
      <c r="G155" s="28" t="s">
        <v>12</v>
      </c>
      <c r="H155" s="28" t="s">
        <v>16</v>
      </c>
      <c r="I155" s="28" t="s">
        <v>13</v>
      </c>
      <c r="J155" s="45">
        <f t="shared" si="2"/>
        <v>2004</v>
      </c>
      <c r="K155" s="28" t="str">
        <f>CONCATENATE('Hospitalisation Details'!$D155,"-",'Hospitalisation Details'!$C155,"-",'Hospitalisation Details'!$B155)</f>
        <v>9-Sep-2004</v>
      </c>
      <c r="L155" s="30">
        <f>DATEDIF('Hospitalisation Details'!$K155, DATE(2023,6,8), "Y")</f>
        <v>18</v>
      </c>
    </row>
    <row r="156" spans="1:12" x14ac:dyDescent="0.3">
      <c r="A156" s="39" t="s">
        <v>179</v>
      </c>
      <c r="B156" s="23">
        <v>2003</v>
      </c>
      <c r="C156" s="23" t="s">
        <v>15</v>
      </c>
      <c r="D156" s="23">
        <v>21</v>
      </c>
      <c r="E156" s="23">
        <v>0</v>
      </c>
      <c r="F156" s="32">
        <v>1727.79</v>
      </c>
      <c r="G156" s="23" t="s">
        <v>12</v>
      </c>
      <c r="H156" s="23" t="s">
        <v>12</v>
      </c>
      <c r="I156" s="23" t="s">
        <v>41</v>
      </c>
      <c r="J156" s="44">
        <f t="shared" si="2"/>
        <v>2003</v>
      </c>
      <c r="K156" s="23" t="str">
        <f>CONCATENATE('Hospitalisation Details'!$D156,"-",'Hospitalisation Details'!$C156,"-",'Hospitalisation Details'!$B156)</f>
        <v>21-Nov-2003</v>
      </c>
      <c r="L156" s="33">
        <f>DATEDIF('Hospitalisation Details'!$K156, DATE(2023,6,8), "Y")</f>
        <v>19</v>
      </c>
    </row>
    <row r="157" spans="1:12" x14ac:dyDescent="0.3">
      <c r="A157" s="38" t="s">
        <v>180</v>
      </c>
      <c r="B157" s="28">
        <v>2003</v>
      </c>
      <c r="C157" s="28" t="s">
        <v>20</v>
      </c>
      <c r="D157" s="28">
        <v>1</v>
      </c>
      <c r="E157" s="28">
        <v>0</v>
      </c>
      <c r="F157" s="29">
        <v>1728.9</v>
      </c>
      <c r="G157" s="28" t="s">
        <v>12</v>
      </c>
      <c r="H157" s="28" t="s">
        <v>11</v>
      </c>
      <c r="I157" s="28" t="s">
        <v>41</v>
      </c>
      <c r="J157" s="45">
        <f t="shared" si="2"/>
        <v>2003</v>
      </c>
      <c r="K157" s="28" t="str">
        <f>CONCATENATE('Hospitalisation Details'!$D157,"-",'Hospitalisation Details'!$C157,"-",'Hospitalisation Details'!$B157)</f>
        <v>1-Sep-2003</v>
      </c>
      <c r="L157" s="30">
        <f>DATEDIF('Hospitalisation Details'!$K157, DATE(2023,6,8), "Y")</f>
        <v>19</v>
      </c>
    </row>
    <row r="158" spans="1:12" x14ac:dyDescent="0.3">
      <c r="A158" s="39" t="s">
        <v>181</v>
      </c>
      <c r="B158" s="23">
        <v>2003</v>
      </c>
      <c r="C158" s="23" t="s">
        <v>15</v>
      </c>
      <c r="D158" s="23">
        <v>9</v>
      </c>
      <c r="E158" s="23">
        <v>0</v>
      </c>
      <c r="F158" s="32">
        <v>1731.68</v>
      </c>
      <c r="G158" s="23" t="s">
        <v>12</v>
      </c>
      <c r="H158" s="23" t="s">
        <v>11</v>
      </c>
      <c r="I158" s="23" t="s">
        <v>41</v>
      </c>
      <c r="J158" s="44">
        <f t="shared" si="2"/>
        <v>2003</v>
      </c>
      <c r="K158" s="23" t="str">
        <f>CONCATENATE('Hospitalisation Details'!$D158,"-",'Hospitalisation Details'!$C158,"-",'Hospitalisation Details'!$B158)</f>
        <v>9-Nov-2003</v>
      </c>
      <c r="L158" s="33">
        <f>DATEDIF('Hospitalisation Details'!$K158, DATE(2023,6,8), "Y")</f>
        <v>19</v>
      </c>
    </row>
    <row r="159" spans="1:12" x14ac:dyDescent="0.3">
      <c r="A159" s="38" t="s">
        <v>182</v>
      </c>
      <c r="B159" s="28">
        <v>2003</v>
      </c>
      <c r="C159" s="28" t="s">
        <v>15</v>
      </c>
      <c r="D159" s="28">
        <v>14</v>
      </c>
      <c r="E159" s="28">
        <v>0</v>
      </c>
      <c r="F159" s="29">
        <v>1737.38</v>
      </c>
      <c r="G159" s="28" t="s">
        <v>12</v>
      </c>
      <c r="H159" s="28" t="s">
        <v>11</v>
      </c>
      <c r="I159" s="28" t="s">
        <v>41</v>
      </c>
      <c r="J159" s="45">
        <f t="shared" si="2"/>
        <v>2003</v>
      </c>
      <c r="K159" s="28" t="str">
        <f>CONCATENATE('Hospitalisation Details'!$D159,"-",'Hospitalisation Details'!$C159,"-",'Hospitalisation Details'!$B159)</f>
        <v>14-Nov-2003</v>
      </c>
      <c r="L159" s="30">
        <f>DATEDIF('Hospitalisation Details'!$K159, DATE(2023,6,8), "Y")</f>
        <v>19</v>
      </c>
    </row>
    <row r="160" spans="1:12" x14ac:dyDescent="0.3">
      <c r="A160" s="39" t="s">
        <v>183</v>
      </c>
      <c r="B160" s="23">
        <v>2003</v>
      </c>
      <c r="C160" s="23" t="s">
        <v>10</v>
      </c>
      <c r="D160" s="23">
        <v>25</v>
      </c>
      <c r="E160" s="23">
        <v>0</v>
      </c>
      <c r="F160" s="32">
        <v>1743.21</v>
      </c>
      <c r="G160" s="23" t="s">
        <v>12</v>
      </c>
      <c r="H160" s="23" t="s">
        <v>16</v>
      </c>
      <c r="I160" s="23" t="s">
        <v>41</v>
      </c>
      <c r="J160" s="44">
        <f t="shared" si="2"/>
        <v>2003</v>
      </c>
      <c r="K160" s="23" t="str">
        <f>CONCATENATE('Hospitalisation Details'!$D160,"-",'Hospitalisation Details'!$C160,"-",'Hospitalisation Details'!$B160)</f>
        <v>25-Jul-2003</v>
      </c>
      <c r="L160" s="33">
        <f>DATEDIF('Hospitalisation Details'!$K160, DATE(2023,6,8), "Y")</f>
        <v>19</v>
      </c>
    </row>
    <row r="161" spans="1:12" x14ac:dyDescent="0.3">
      <c r="A161" s="38" t="s">
        <v>184</v>
      </c>
      <c r="B161" s="28">
        <v>2003</v>
      </c>
      <c r="C161" s="28" t="s">
        <v>10</v>
      </c>
      <c r="D161" s="28">
        <v>28</v>
      </c>
      <c r="E161" s="28">
        <v>0</v>
      </c>
      <c r="F161" s="29">
        <v>1744.47</v>
      </c>
      <c r="G161" s="28" t="s">
        <v>12</v>
      </c>
      <c r="H161" s="28" t="s">
        <v>16</v>
      </c>
      <c r="I161" s="28" t="s">
        <v>41</v>
      </c>
      <c r="J161" s="45">
        <f t="shared" si="2"/>
        <v>2003</v>
      </c>
      <c r="K161" s="28" t="str">
        <f>CONCATENATE('Hospitalisation Details'!$D161,"-",'Hospitalisation Details'!$C161,"-",'Hospitalisation Details'!$B161)</f>
        <v>28-Jul-2003</v>
      </c>
      <c r="L161" s="30">
        <f>DATEDIF('Hospitalisation Details'!$K161, DATE(2023,6,8), "Y")</f>
        <v>19</v>
      </c>
    </row>
    <row r="162" spans="1:12" x14ac:dyDescent="0.3">
      <c r="A162" s="39" t="s">
        <v>185</v>
      </c>
      <c r="B162" s="23">
        <v>2003</v>
      </c>
      <c r="C162" s="23" t="s">
        <v>20</v>
      </c>
      <c r="D162" s="23">
        <v>26</v>
      </c>
      <c r="E162" s="23">
        <v>0</v>
      </c>
      <c r="F162" s="32">
        <v>1748.77</v>
      </c>
      <c r="G162" s="23" t="s">
        <v>12</v>
      </c>
      <c r="H162" s="23" t="s">
        <v>16</v>
      </c>
      <c r="I162" s="23" t="s">
        <v>41</v>
      </c>
      <c r="J162" s="44">
        <f t="shared" si="2"/>
        <v>2003</v>
      </c>
      <c r="K162" s="23" t="str">
        <f>CONCATENATE('Hospitalisation Details'!$D162,"-",'Hospitalisation Details'!$C162,"-",'Hospitalisation Details'!$B162)</f>
        <v>26-Sep-2003</v>
      </c>
      <c r="L162" s="33">
        <f>DATEDIF('Hospitalisation Details'!$K162, DATE(2023,6,8), "Y")</f>
        <v>19</v>
      </c>
    </row>
    <row r="163" spans="1:12" x14ac:dyDescent="0.3">
      <c r="A163" s="38" t="s">
        <v>186</v>
      </c>
      <c r="B163" s="28">
        <v>1998</v>
      </c>
      <c r="C163" s="28" t="s">
        <v>36</v>
      </c>
      <c r="D163" s="28">
        <v>7</v>
      </c>
      <c r="E163" s="28">
        <v>0</v>
      </c>
      <c r="F163" s="29">
        <v>1756.6</v>
      </c>
      <c r="G163" s="28" t="s">
        <v>12</v>
      </c>
      <c r="H163" s="28" t="s">
        <v>12</v>
      </c>
      <c r="I163" s="28" t="s">
        <v>13</v>
      </c>
      <c r="J163" s="45">
        <f t="shared" si="2"/>
        <v>1998</v>
      </c>
      <c r="K163" s="28" t="str">
        <f>CONCATENATE('Hospitalisation Details'!$D163,"-",'Hospitalisation Details'!$C163,"-",'Hospitalisation Details'!$B163)</f>
        <v>7-Oct-1998</v>
      </c>
      <c r="L163" s="30">
        <f>DATEDIF('Hospitalisation Details'!$K163, DATE(2023,6,8), "Y")</f>
        <v>24</v>
      </c>
    </row>
    <row r="164" spans="1:12" x14ac:dyDescent="0.3">
      <c r="A164" s="39" t="s">
        <v>187</v>
      </c>
      <c r="B164" s="23">
        <v>2003</v>
      </c>
      <c r="C164" s="23" t="s">
        <v>15</v>
      </c>
      <c r="D164" s="23">
        <v>19</v>
      </c>
      <c r="E164" s="23">
        <v>0</v>
      </c>
      <c r="F164" s="32">
        <v>1759.34</v>
      </c>
      <c r="G164" s="23" t="s">
        <v>12</v>
      </c>
      <c r="H164" s="23" t="s">
        <v>16</v>
      </c>
      <c r="I164" s="23" t="s">
        <v>41</v>
      </c>
      <c r="J164" s="44">
        <f t="shared" si="2"/>
        <v>2003</v>
      </c>
      <c r="K164" s="23" t="str">
        <f>CONCATENATE('Hospitalisation Details'!$D164,"-",'Hospitalisation Details'!$C164,"-",'Hospitalisation Details'!$B164)</f>
        <v>19-Nov-2003</v>
      </c>
      <c r="L164" s="33">
        <f>DATEDIF('Hospitalisation Details'!$K164, DATE(2023,6,8), "Y")</f>
        <v>19</v>
      </c>
    </row>
    <row r="165" spans="1:12" x14ac:dyDescent="0.3">
      <c r="A165" s="38" t="s">
        <v>188</v>
      </c>
      <c r="B165" s="28">
        <v>2002</v>
      </c>
      <c r="C165" s="28" t="s">
        <v>30</v>
      </c>
      <c r="D165" s="28">
        <v>13</v>
      </c>
      <c r="E165" s="28">
        <v>0</v>
      </c>
      <c r="F165" s="29">
        <v>1769.53</v>
      </c>
      <c r="G165" s="28" t="s">
        <v>12</v>
      </c>
      <c r="H165" s="28" t="s">
        <v>12</v>
      </c>
      <c r="I165" s="28" t="s">
        <v>23</v>
      </c>
      <c r="J165" s="45">
        <f t="shared" si="2"/>
        <v>2002</v>
      </c>
      <c r="K165" s="28" t="str">
        <f>CONCATENATE('Hospitalisation Details'!$D165,"-",'Hospitalisation Details'!$C165,"-",'Hospitalisation Details'!$B165)</f>
        <v>13-Dec-2002</v>
      </c>
      <c r="L165" s="30">
        <f>DATEDIF('Hospitalisation Details'!$K165, DATE(2023,6,8), "Y")</f>
        <v>20</v>
      </c>
    </row>
    <row r="166" spans="1:12" x14ac:dyDescent="0.3">
      <c r="A166" s="39" t="s">
        <v>189</v>
      </c>
      <c r="B166" s="23">
        <v>1999</v>
      </c>
      <c r="C166" s="23" t="s">
        <v>20</v>
      </c>
      <c r="D166" s="23">
        <v>25</v>
      </c>
      <c r="E166" s="23">
        <v>0</v>
      </c>
      <c r="F166" s="32">
        <v>1815.88</v>
      </c>
      <c r="G166" s="23" t="s">
        <v>12</v>
      </c>
      <c r="H166" s="23" t="s">
        <v>12</v>
      </c>
      <c r="I166" s="23" t="s">
        <v>13</v>
      </c>
      <c r="J166" s="44">
        <f t="shared" si="2"/>
        <v>1999</v>
      </c>
      <c r="K166" s="23" t="str">
        <f>CONCATENATE('Hospitalisation Details'!$D166,"-",'Hospitalisation Details'!$C166,"-",'Hospitalisation Details'!$B166)</f>
        <v>25-Sep-1999</v>
      </c>
      <c r="L166" s="33">
        <f>DATEDIF('Hospitalisation Details'!$K166, DATE(2023,6,8), "Y")</f>
        <v>23</v>
      </c>
    </row>
    <row r="167" spans="1:12" x14ac:dyDescent="0.3">
      <c r="A167" s="38" t="s">
        <v>190</v>
      </c>
      <c r="B167" s="28">
        <v>2004</v>
      </c>
      <c r="C167" s="28" t="s">
        <v>34</v>
      </c>
      <c r="D167" s="28">
        <v>19</v>
      </c>
      <c r="E167" s="28">
        <v>0</v>
      </c>
      <c r="F167" s="29">
        <v>1822.54</v>
      </c>
      <c r="G167" s="28" t="s">
        <v>12</v>
      </c>
      <c r="H167" s="28" t="s">
        <v>16</v>
      </c>
      <c r="I167" s="28" t="s">
        <v>23</v>
      </c>
      <c r="J167" s="45">
        <f t="shared" si="2"/>
        <v>2004</v>
      </c>
      <c r="K167" s="28" t="str">
        <f>CONCATENATE('Hospitalisation Details'!$D167,"-",'Hospitalisation Details'!$C167,"-",'Hospitalisation Details'!$B167)</f>
        <v>19-Aug-2004</v>
      </c>
      <c r="L167" s="30">
        <f>DATEDIF('Hospitalisation Details'!$K167, DATE(2023,6,8), "Y")</f>
        <v>18</v>
      </c>
    </row>
    <row r="168" spans="1:12" x14ac:dyDescent="0.3">
      <c r="A168" s="39" t="s">
        <v>191</v>
      </c>
      <c r="B168" s="23">
        <v>1999</v>
      </c>
      <c r="C168" s="23" t="s">
        <v>15</v>
      </c>
      <c r="D168" s="23">
        <v>17</v>
      </c>
      <c r="E168" s="23">
        <v>0</v>
      </c>
      <c r="F168" s="32">
        <v>1824.29</v>
      </c>
      <c r="G168" s="23" t="s">
        <v>12</v>
      </c>
      <c r="H168" s="23" t="s">
        <v>12</v>
      </c>
      <c r="I168" s="23" t="s">
        <v>13</v>
      </c>
      <c r="J168" s="44">
        <f t="shared" si="2"/>
        <v>1999</v>
      </c>
      <c r="K168" s="23" t="str">
        <f>CONCATENATE('Hospitalisation Details'!$D168,"-",'Hospitalisation Details'!$C168,"-",'Hospitalisation Details'!$B168)</f>
        <v>17-Nov-1999</v>
      </c>
      <c r="L168" s="33">
        <f>DATEDIF('Hospitalisation Details'!$K168, DATE(2023,6,8), "Y")</f>
        <v>23</v>
      </c>
    </row>
    <row r="169" spans="1:12" x14ac:dyDescent="0.3">
      <c r="A169" s="38" t="s">
        <v>192</v>
      </c>
      <c r="B169" s="28">
        <v>1999</v>
      </c>
      <c r="C169" s="28" t="s">
        <v>36</v>
      </c>
      <c r="D169" s="28">
        <v>1</v>
      </c>
      <c r="E169" s="28">
        <v>0</v>
      </c>
      <c r="F169" s="29">
        <v>1826.84</v>
      </c>
      <c r="G169" s="28" t="s">
        <v>12</v>
      </c>
      <c r="H169" s="28" t="s">
        <v>11</v>
      </c>
      <c r="I169" s="28" t="s">
        <v>41</v>
      </c>
      <c r="J169" s="45">
        <f t="shared" si="2"/>
        <v>1999</v>
      </c>
      <c r="K169" s="28" t="str">
        <f>CONCATENATE('Hospitalisation Details'!$D169,"-",'Hospitalisation Details'!$C169,"-",'Hospitalisation Details'!$B169)</f>
        <v>1-Oct-1999</v>
      </c>
      <c r="L169" s="30">
        <f>DATEDIF('Hospitalisation Details'!$K169, DATE(2023,6,8), "Y")</f>
        <v>23</v>
      </c>
    </row>
    <row r="170" spans="1:12" x14ac:dyDescent="0.3">
      <c r="A170" s="39" t="s">
        <v>193</v>
      </c>
      <c r="B170" s="23">
        <v>2003</v>
      </c>
      <c r="C170" s="23" t="s">
        <v>34</v>
      </c>
      <c r="D170" s="23">
        <v>11</v>
      </c>
      <c r="E170" s="23">
        <v>1</v>
      </c>
      <c r="F170" s="32">
        <v>1832.09</v>
      </c>
      <c r="G170" s="23" t="s">
        <v>12</v>
      </c>
      <c r="H170" s="23" t="s">
        <v>12</v>
      </c>
      <c r="I170" s="23" t="s">
        <v>41</v>
      </c>
      <c r="J170" s="44">
        <f t="shared" si="2"/>
        <v>2003</v>
      </c>
      <c r="K170" s="23" t="str">
        <f>CONCATENATE('Hospitalisation Details'!$D170,"-",'Hospitalisation Details'!$C170,"-",'Hospitalisation Details'!$B170)</f>
        <v>11-Aug-2003</v>
      </c>
      <c r="L170" s="33">
        <f>DATEDIF('Hospitalisation Details'!$K170, DATE(2023,6,8), "Y")</f>
        <v>19</v>
      </c>
    </row>
    <row r="171" spans="1:12" x14ac:dyDescent="0.3">
      <c r="A171" s="38" t="s">
        <v>194</v>
      </c>
      <c r="B171" s="28">
        <v>2003</v>
      </c>
      <c r="C171" s="28" t="s">
        <v>34</v>
      </c>
      <c r="D171" s="28">
        <v>4</v>
      </c>
      <c r="E171" s="28">
        <v>1</v>
      </c>
      <c r="F171" s="29">
        <v>1837.24</v>
      </c>
      <c r="G171" s="28" t="s">
        <v>12</v>
      </c>
      <c r="H171" s="28" t="s">
        <v>11</v>
      </c>
      <c r="I171" s="28" t="s">
        <v>41</v>
      </c>
      <c r="J171" s="45">
        <f t="shared" si="2"/>
        <v>2003</v>
      </c>
      <c r="K171" s="28" t="str">
        <f>CONCATENATE('Hospitalisation Details'!$D171,"-",'Hospitalisation Details'!$C171,"-",'Hospitalisation Details'!$B171)</f>
        <v>4-Aug-2003</v>
      </c>
      <c r="L171" s="30">
        <f>DATEDIF('Hospitalisation Details'!$K171, DATE(2023,6,8), "Y")</f>
        <v>19</v>
      </c>
    </row>
    <row r="172" spans="1:12" x14ac:dyDescent="0.3">
      <c r="A172" s="39" t="s">
        <v>195</v>
      </c>
      <c r="B172" s="23">
        <v>1999</v>
      </c>
      <c r="C172" s="23" t="s">
        <v>30</v>
      </c>
      <c r="D172" s="23">
        <v>12</v>
      </c>
      <c r="E172" s="23">
        <v>0</v>
      </c>
      <c r="F172" s="32">
        <v>1837.28</v>
      </c>
      <c r="G172" s="23" t="s">
        <v>12</v>
      </c>
      <c r="H172" s="23" t="s">
        <v>11</v>
      </c>
      <c r="I172" s="23" t="s">
        <v>13</v>
      </c>
      <c r="J172" s="44">
        <f t="shared" si="2"/>
        <v>1999</v>
      </c>
      <c r="K172" s="23" t="str">
        <f>CONCATENATE('Hospitalisation Details'!$D172,"-",'Hospitalisation Details'!$C172,"-",'Hospitalisation Details'!$B172)</f>
        <v>12-Dec-1999</v>
      </c>
      <c r="L172" s="33">
        <f>DATEDIF('Hospitalisation Details'!$K172, DATE(2023,6,8), "Y")</f>
        <v>23</v>
      </c>
    </row>
    <row r="173" spans="1:12" x14ac:dyDescent="0.3">
      <c r="A173" s="38" t="s">
        <v>196</v>
      </c>
      <c r="B173" s="28">
        <v>2003</v>
      </c>
      <c r="C173" s="28" t="s">
        <v>10</v>
      </c>
      <c r="D173" s="28">
        <v>20</v>
      </c>
      <c r="E173" s="28">
        <v>1</v>
      </c>
      <c r="F173" s="29">
        <v>1842.52</v>
      </c>
      <c r="G173" s="28" t="s">
        <v>12</v>
      </c>
      <c r="H173" s="28" t="s">
        <v>11</v>
      </c>
      <c r="I173" s="28" t="s">
        <v>41</v>
      </c>
      <c r="J173" s="45">
        <f t="shared" si="2"/>
        <v>2003</v>
      </c>
      <c r="K173" s="28" t="str">
        <f>CONCATENATE('Hospitalisation Details'!$D173,"-",'Hospitalisation Details'!$C173,"-",'Hospitalisation Details'!$B173)</f>
        <v>20-Jul-2003</v>
      </c>
      <c r="L173" s="30">
        <f>DATEDIF('Hospitalisation Details'!$K173, DATE(2023,6,8), "Y")</f>
        <v>19</v>
      </c>
    </row>
    <row r="174" spans="1:12" x14ac:dyDescent="0.3">
      <c r="A174" s="39" t="s">
        <v>197</v>
      </c>
      <c r="B174" s="23">
        <v>1994</v>
      </c>
      <c r="C174" s="23" t="s">
        <v>30</v>
      </c>
      <c r="D174" s="23">
        <v>6</v>
      </c>
      <c r="E174" s="23">
        <v>0</v>
      </c>
      <c r="F174" s="32">
        <v>1850.55</v>
      </c>
      <c r="G174" s="23" t="s">
        <v>12</v>
      </c>
      <c r="H174" s="23" t="s">
        <v>11</v>
      </c>
      <c r="I174" s="23" t="s">
        <v>23</v>
      </c>
      <c r="J174" s="44">
        <f t="shared" si="2"/>
        <v>1994</v>
      </c>
      <c r="K174" s="23" t="str">
        <f>CONCATENATE('Hospitalisation Details'!$D174,"-",'Hospitalisation Details'!$C174,"-",'Hospitalisation Details'!$B174)</f>
        <v>6-Dec-1994</v>
      </c>
      <c r="L174" s="33">
        <f>DATEDIF('Hospitalisation Details'!$K174, DATE(2023,6,8), "Y")</f>
        <v>28</v>
      </c>
    </row>
    <row r="175" spans="1:12" x14ac:dyDescent="0.3">
      <c r="A175" s="38" t="s">
        <v>198</v>
      </c>
      <c r="B175" s="28">
        <v>2004</v>
      </c>
      <c r="C175" s="28" t="s">
        <v>30</v>
      </c>
      <c r="D175" s="28">
        <v>27</v>
      </c>
      <c r="E175" s="28">
        <v>0</v>
      </c>
      <c r="F175" s="29">
        <v>1863.45</v>
      </c>
      <c r="G175" s="28" t="s">
        <v>12</v>
      </c>
      <c r="H175" s="28" t="s">
        <v>16</v>
      </c>
      <c r="I175" s="28" t="s">
        <v>199</v>
      </c>
      <c r="J175" s="45">
        <f t="shared" si="2"/>
        <v>2004</v>
      </c>
      <c r="K175" s="28" t="str">
        <f>CONCATENATE('Hospitalisation Details'!$D175,"-",'Hospitalisation Details'!$C175,"-",'Hospitalisation Details'!$B175)</f>
        <v>27-Dec-2004</v>
      </c>
      <c r="L175" s="30">
        <f>DATEDIF('Hospitalisation Details'!$K175, DATE(2023,6,8), "Y")</f>
        <v>18</v>
      </c>
    </row>
    <row r="176" spans="1:12" x14ac:dyDescent="0.3">
      <c r="A176" s="39" t="s">
        <v>200</v>
      </c>
      <c r="B176" s="23">
        <v>1996</v>
      </c>
      <c r="C176" s="23" t="s">
        <v>10</v>
      </c>
      <c r="D176" s="23">
        <v>2</v>
      </c>
      <c r="E176" s="23">
        <v>0</v>
      </c>
      <c r="F176" s="32">
        <v>1865.98</v>
      </c>
      <c r="G176" s="23" t="s">
        <v>12</v>
      </c>
      <c r="H176" s="23" t="s">
        <v>12</v>
      </c>
      <c r="I176" s="23" t="s">
        <v>23</v>
      </c>
      <c r="J176" s="44">
        <f t="shared" si="2"/>
        <v>1996</v>
      </c>
      <c r="K176" s="23" t="str">
        <f>CONCATENATE('Hospitalisation Details'!$D176,"-",'Hospitalisation Details'!$C176,"-",'Hospitalisation Details'!$B176)</f>
        <v>2-Jul-1996</v>
      </c>
      <c r="L176" s="33">
        <f>DATEDIF('Hospitalisation Details'!$K176, DATE(2023,6,8), "Y")</f>
        <v>26</v>
      </c>
    </row>
    <row r="177" spans="1:12" x14ac:dyDescent="0.3">
      <c r="A177" s="38" t="s">
        <v>201</v>
      </c>
      <c r="B177" s="28">
        <v>2002</v>
      </c>
      <c r="C177" s="28" t="s">
        <v>20</v>
      </c>
      <c r="D177" s="28">
        <v>22</v>
      </c>
      <c r="E177" s="28">
        <v>0</v>
      </c>
      <c r="F177" s="29">
        <v>1875.34</v>
      </c>
      <c r="G177" s="28" t="s">
        <v>12</v>
      </c>
      <c r="H177" s="28" t="s">
        <v>11</v>
      </c>
      <c r="I177" s="28" t="s">
        <v>41</v>
      </c>
      <c r="J177" s="45">
        <f t="shared" si="2"/>
        <v>2002</v>
      </c>
      <c r="K177" s="28" t="str">
        <f>CONCATENATE('Hospitalisation Details'!$D177,"-",'Hospitalisation Details'!$C177,"-",'Hospitalisation Details'!$B177)</f>
        <v>22-Sep-2002</v>
      </c>
      <c r="L177" s="30">
        <f>DATEDIF('Hospitalisation Details'!$K177, DATE(2023,6,8), "Y")</f>
        <v>20</v>
      </c>
    </row>
    <row r="178" spans="1:12" x14ac:dyDescent="0.3">
      <c r="A178" s="39" t="s">
        <v>202</v>
      </c>
      <c r="B178" s="23">
        <v>2002</v>
      </c>
      <c r="C178" s="23" t="s">
        <v>36</v>
      </c>
      <c r="D178" s="23">
        <v>29</v>
      </c>
      <c r="E178" s="23">
        <v>0</v>
      </c>
      <c r="F178" s="32">
        <v>1877.93</v>
      </c>
      <c r="G178" s="23" t="s">
        <v>12</v>
      </c>
      <c r="H178" s="23" t="s">
        <v>16</v>
      </c>
      <c r="I178" s="23" t="s">
        <v>13</v>
      </c>
      <c r="J178" s="44">
        <f t="shared" si="2"/>
        <v>2002</v>
      </c>
      <c r="K178" s="23" t="str">
        <f>CONCATENATE('Hospitalisation Details'!$D178,"-",'Hospitalisation Details'!$C178,"-",'Hospitalisation Details'!$B178)</f>
        <v>29-Oct-2002</v>
      </c>
      <c r="L178" s="33">
        <f>DATEDIF('Hospitalisation Details'!$K178, DATE(2023,6,8), "Y")</f>
        <v>20</v>
      </c>
    </row>
    <row r="179" spans="1:12" x14ac:dyDescent="0.3">
      <c r="A179" s="38" t="s">
        <v>203</v>
      </c>
      <c r="B179" s="28">
        <v>2002</v>
      </c>
      <c r="C179" s="28" t="s">
        <v>34</v>
      </c>
      <c r="D179" s="28">
        <v>29</v>
      </c>
      <c r="E179" s="28">
        <v>0</v>
      </c>
      <c r="F179" s="29">
        <v>1880.07</v>
      </c>
      <c r="G179" s="28" t="s">
        <v>12</v>
      </c>
      <c r="H179" s="28" t="s">
        <v>11</v>
      </c>
      <c r="I179" s="28" t="s">
        <v>13</v>
      </c>
      <c r="J179" s="45">
        <f t="shared" si="2"/>
        <v>2002</v>
      </c>
      <c r="K179" s="28" t="str">
        <f>CONCATENATE('Hospitalisation Details'!$D179,"-",'Hospitalisation Details'!$C179,"-",'Hospitalisation Details'!$B179)</f>
        <v>29-Aug-2002</v>
      </c>
      <c r="L179" s="30">
        <f>DATEDIF('Hospitalisation Details'!$K179, DATE(2023,6,8), "Y")</f>
        <v>20</v>
      </c>
    </row>
    <row r="180" spans="1:12" x14ac:dyDescent="0.3">
      <c r="A180" s="39" t="s">
        <v>204</v>
      </c>
      <c r="B180" s="23">
        <v>2002</v>
      </c>
      <c r="C180" s="23" t="s">
        <v>34</v>
      </c>
      <c r="D180" s="23">
        <v>21</v>
      </c>
      <c r="E180" s="23">
        <v>0</v>
      </c>
      <c r="F180" s="32">
        <v>1880.49</v>
      </c>
      <c r="G180" s="23" t="s">
        <v>12</v>
      </c>
      <c r="H180" s="23" t="s">
        <v>16</v>
      </c>
      <c r="I180" s="23" t="s">
        <v>41</v>
      </c>
      <c r="J180" s="44">
        <f t="shared" si="2"/>
        <v>2002</v>
      </c>
      <c r="K180" s="23" t="str">
        <f>CONCATENATE('Hospitalisation Details'!$D180,"-",'Hospitalisation Details'!$C180,"-",'Hospitalisation Details'!$B180)</f>
        <v>21-Aug-2002</v>
      </c>
      <c r="L180" s="33">
        <f>DATEDIF('Hospitalisation Details'!$K180, DATE(2023,6,8), "Y")</f>
        <v>20</v>
      </c>
    </row>
    <row r="181" spans="1:12" x14ac:dyDescent="0.3">
      <c r="A181" s="38" t="s">
        <v>205</v>
      </c>
      <c r="B181" s="28">
        <v>2001</v>
      </c>
      <c r="C181" s="28" t="s">
        <v>34</v>
      </c>
      <c r="D181" s="28">
        <v>10</v>
      </c>
      <c r="E181" s="28">
        <v>0</v>
      </c>
      <c r="F181" s="29">
        <v>1906.36</v>
      </c>
      <c r="G181" s="28" t="s">
        <v>12</v>
      </c>
      <c r="H181" s="28" t="s">
        <v>16</v>
      </c>
      <c r="I181" s="28" t="s">
        <v>23</v>
      </c>
      <c r="J181" s="45">
        <f t="shared" si="2"/>
        <v>2001</v>
      </c>
      <c r="K181" s="28" t="str">
        <f>CONCATENATE('Hospitalisation Details'!$D181,"-",'Hospitalisation Details'!$C181,"-",'Hospitalisation Details'!$B181)</f>
        <v>10-Aug-2001</v>
      </c>
      <c r="L181" s="30">
        <f>DATEDIF('Hospitalisation Details'!$K181, DATE(2023,6,8), "Y")</f>
        <v>21</v>
      </c>
    </row>
    <row r="182" spans="1:12" x14ac:dyDescent="0.3">
      <c r="A182" s="39" t="s">
        <v>206</v>
      </c>
      <c r="B182" s="23">
        <v>1994</v>
      </c>
      <c r="C182" s="23" t="s">
        <v>36</v>
      </c>
      <c r="D182" s="23">
        <v>6</v>
      </c>
      <c r="E182" s="23">
        <v>0</v>
      </c>
      <c r="F182" s="32">
        <v>1908.9</v>
      </c>
      <c r="G182" s="23" t="s">
        <v>12</v>
      </c>
      <c r="H182" s="23" t="s">
        <v>12</v>
      </c>
      <c r="I182" s="23" t="s">
        <v>13</v>
      </c>
      <c r="J182" s="44">
        <f t="shared" si="2"/>
        <v>1994</v>
      </c>
      <c r="K182" s="23" t="str">
        <f>CONCATENATE('Hospitalisation Details'!$D182,"-",'Hospitalisation Details'!$C182,"-",'Hospitalisation Details'!$B182)</f>
        <v>6-Oct-1994</v>
      </c>
      <c r="L182" s="33">
        <f>DATEDIF('Hospitalisation Details'!$K182, DATE(2023,6,8), "Y")</f>
        <v>28</v>
      </c>
    </row>
    <row r="183" spans="1:12" x14ac:dyDescent="0.3">
      <c r="A183" s="38" t="s">
        <v>207</v>
      </c>
      <c r="B183" s="28">
        <v>2001</v>
      </c>
      <c r="C183" s="28" t="s">
        <v>34</v>
      </c>
      <c r="D183" s="28">
        <v>3</v>
      </c>
      <c r="E183" s="28">
        <v>0</v>
      </c>
      <c r="F183" s="29">
        <v>1909.53</v>
      </c>
      <c r="G183" s="28" t="s">
        <v>12</v>
      </c>
      <c r="H183" s="28" t="s">
        <v>12</v>
      </c>
      <c r="I183" s="28" t="s">
        <v>23</v>
      </c>
      <c r="J183" s="45">
        <f t="shared" si="2"/>
        <v>2001</v>
      </c>
      <c r="K183" s="28" t="str">
        <f>CONCATENATE('Hospitalisation Details'!$D183,"-",'Hospitalisation Details'!$C183,"-",'Hospitalisation Details'!$B183)</f>
        <v>3-Aug-2001</v>
      </c>
      <c r="L183" s="30">
        <f>DATEDIF('Hospitalisation Details'!$K183, DATE(2023,6,8), "Y")</f>
        <v>21</v>
      </c>
    </row>
    <row r="184" spans="1:12" x14ac:dyDescent="0.3">
      <c r="A184" s="39" t="s">
        <v>208</v>
      </c>
      <c r="B184" s="23">
        <v>2001</v>
      </c>
      <c r="C184" s="23" t="s">
        <v>30</v>
      </c>
      <c r="D184" s="23">
        <v>9</v>
      </c>
      <c r="E184" s="23">
        <v>0</v>
      </c>
      <c r="F184" s="32">
        <v>1917.32</v>
      </c>
      <c r="G184" s="23" t="s">
        <v>12</v>
      </c>
      <c r="H184" s="23" t="s">
        <v>11</v>
      </c>
      <c r="I184" s="23" t="s">
        <v>23</v>
      </c>
      <c r="J184" s="44">
        <f t="shared" si="2"/>
        <v>2001</v>
      </c>
      <c r="K184" s="23" t="str">
        <f>CONCATENATE('Hospitalisation Details'!$D184,"-",'Hospitalisation Details'!$C184,"-",'Hospitalisation Details'!$B184)</f>
        <v>9-Dec-2001</v>
      </c>
      <c r="L184" s="33">
        <f>DATEDIF('Hospitalisation Details'!$K184, DATE(2023,6,8), "Y")</f>
        <v>21</v>
      </c>
    </row>
    <row r="185" spans="1:12" x14ac:dyDescent="0.3">
      <c r="A185" s="38" t="s">
        <v>209</v>
      </c>
      <c r="B185" s="28">
        <v>2002</v>
      </c>
      <c r="C185" s="28" t="s">
        <v>20</v>
      </c>
      <c r="D185" s="28">
        <v>7</v>
      </c>
      <c r="E185" s="28">
        <v>1</v>
      </c>
      <c r="F185" s="29">
        <v>1964.78</v>
      </c>
      <c r="G185" s="28" t="s">
        <v>12</v>
      </c>
      <c r="H185" s="28" t="s">
        <v>16</v>
      </c>
      <c r="I185" s="28" t="s">
        <v>41</v>
      </c>
      <c r="J185" s="45">
        <f t="shared" si="2"/>
        <v>2002</v>
      </c>
      <c r="K185" s="28" t="str">
        <f>CONCATENATE('Hospitalisation Details'!$D185,"-",'Hospitalisation Details'!$C185,"-",'Hospitalisation Details'!$B185)</f>
        <v>7-Sep-2002</v>
      </c>
      <c r="L185" s="30">
        <f>DATEDIF('Hospitalisation Details'!$K185, DATE(2023,6,8), "Y")</f>
        <v>20</v>
      </c>
    </row>
    <row r="186" spans="1:12" x14ac:dyDescent="0.3">
      <c r="A186" s="39" t="s">
        <v>210</v>
      </c>
      <c r="B186" s="23">
        <v>2002</v>
      </c>
      <c r="C186" s="23" t="s">
        <v>10</v>
      </c>
      <c r="D186" s="23">
        <v>29</v>
      </c>
      <c r="E186" s="23">
        <v>0</v>
      </c>
      <c r="F186" s="32">
        <v>1967.02</v>
      </c>
      <c r="G186" s="23" t="s">
        <v>12</v>
      </c>
      <c r="H186" s="23" t="s">
        <v>11</v>
      </c>
      <c r="I186" s="23" t="s">
        <v>167</v>
      </c>
      <c r="J186" s="44">
        <f t="shared" si="2"/>
        <v>2002</v>
      </c>
      <c r="K186" s="23" t="str">
        <f>CONCATENATE('Hospitalisation Details'!$D186,"-",'Hospitalisation Details'!$C186,"-",'Hospitalisation Details'!$B186)</f>
        <v>29-Jul-2002</v>
      </c>
      <c r="L186" s="33">
        <f>DATEDIF('Hospitalisation Details'!$K186, DATE(2023,6,8), "Y")</f>
        <v>20</v>
      </c>
    </row>
    <row r="187" spans="1:12" x14ac:dyDescent="0.3">
      <c r="A187" s="38" t="s">
        <v>211</v>
      </c>
      <c r="B187" s="28">
        <v>1998</v>
      </c>
      <c r="C187" s="28" t="s">
        <v>20</v>
      </c>
      <c r="D187" s="28">
        <v>28</v>
      </c>
      <c r="E187" s="28">
        <v>0</v>
      </c>
      <c r="F187" s="29">
        <v>1969.61</v>
      </c>
      <c r="G187" s="28" t="s">
        <v>12</v>
      </c>
      <c r="H187" s="28" t="s">
        <v>12</v>
      </c>
      <c r="I187" s="28" t="s">
        <v>41</v>
      </c>
      <c r="J187" s="45">
        <f t="shared" si="2"/>
        <v>1998</v>
      </c>
      <c r="K187" s="28" t="str">
        <f>CONCATENATE('Hospitalisation Details'!$D187,"-",'Hospitalisation Details'!$C187,"-",'Hospitalisation Details'!$B187)</f>
        <v>28-Sep-1998</v>
      </c>
      <c r="L187" s="30">
        <f>DATEDIF('Hospitalisation Details'!$K187, DATE(2023,6,8), "Y")</f>
        <v>24</v>
      </c>
    </row>
    <row r="188" spans="1:12" x14ac:dyDescent="0.3">
      <c r="A188" s="39" t="s">
        <v>212</v>
      </c>
      <c r="B188" s="23">
        <v>1998</v>
      </c>
      <c r="C188" s="23" t="s">
        <v>36</v>
      </c>
      <c r="D188" s="23">
        <v>5</v>
      </c>
      <c r="E188" s="23">
        <v>0</v>
      </c>
      <c r="F188" s="32">
        <v>1972.95</v>
      </c>
      <c r="G188" s="23" t="s">
        <v>12</v>
      </c>
      <c r="H188" s="23" t="s">
        <v>16</v>
      </c>
      <c r="I188" s="23" t="s">
        <v>41</v>
      </c>
      <c r="J188" s="44">
        <f t="shared" si="2"/>
        <v>1998</v>
      </c>
      <c r="K188" s="23" t="str">
        <f>CONCATENATE('Hospitalisation Details'!$D188,"-",'Hospitalisation Details'!$C188,"-",'Hospitalisation Details'!$B188)</f>
        <v>5-Oct-1998</v>
      </c>
      <c r="L188" s="33">
        <f>DATEDIF('Hospitalisation Details'!$K188, DATE(2023,6,8), "Y")</f>
        <v>24</v>
      </c>
    </row>
    <row r="189" spans="1:12" x14ac:dyDescent="0.3">
      <c r="A189" s="38" t="s">
        <v>213</v>
      </c>
      <c r="B189" s="28">
        <v>1998</v>
      </c>
      <c r="C189" s="28" t="s">
        <v>20</v>
      </c>
      <c r="D189" s="28">
        <v>29</v>
      </c>
      <c r="E189" s="28">
        <v>0</v>
      </c>
      <c r="F189" s="29">
        <v>1977.82</v>
      </c>
      <c r="G189" s="28" t="s">
        <v>12</v>
      </c>
      <c r="H189" s="28" t="s">
        <v>16</v>
      </c>
      <c r="I189" s="28" t="s">
        <v>41</v>
      </c>
      <c r="J189" s="45">
        <f t="shared" si="2"/>
        <v>1998</v>
      </c>
      <c r="K189" s="28" t="str">
        <f>CONCATENATE('Hospitalisation Details'!$D189,"-",'Hospitalisation Details'!$C189,"-",'Hospitalisation Details'!$B189)</f>
        <v>29-Sep-1998</v>
      </c>
      <c r="L189" s="30">
        <f>DATEDIF('Hospitalisation Details'!$K189, DATE(2023,6,8), "Y")</f>
        <v>24</v>
      </c>
    </row>
    <row r="190" spans="1:12" x14ac:dyDescent="0.3">
      <c r="A190" s="39" t="s">
        <v>214</v>
      </c>
      <c r="B190" s="23">
        <v>2002</v>
      </c>
      <c r="C190" s="23" t="s">
        <v>10</v>
      </c>
      <c r="D190" s="23">
        <v>16</v>
      </c>
      <c r="E190" s="23">
        <v>1</v>
      </c>
      <c r="F190" s="32">
        <v>1980.07</v>
      </c>
      <c r="G190" s="23" t="s">
        <v>12</v>
      </c>
      <c r="H190" s="23" t="s">
        <v>12</v>
      </c>
      <c r="I190" s="23" t="s">
        <v>41</v>
      </c>
      <c r="J190" s="44">
        <f t="shared" si="2"/>
        <v>2002</v>
      </c>
      <c r="K190" s="23" t="str">
        <f>CONCATENATE('Hospitalisation Details'!$D190,"-",'Hospitalisation Details'!$C190,"-",'Hospitalisation Details'!$B190)</f>
        <v>16-Jul-2002</v>
      </c>
      <c r="L190" s="33">
        <f>DATEDIF('Hospitalisation Details'!$K190, DATE(2023,6,8), "Y")</f>
        <v>20</v>
      </c>
    </row>
    <row r="191" spans="1:12" x14ac:dyDescent="0.3">
      <c r="A191" s="38" t="s">
        <v>215</v>
      </c>
      <c r="B191" s="28">
        <v>1998</v>
      </c>
      <c r="C191" s="28" t="s">
        <v>30</v>
      </c>
      <c r="D191" s="28">
        <v>29</v>
      </c>
      <c r="E191" s="28">
        <v>0</v>
      </c>
      <c r="F191" s="29">
        <v>1981.58</v>
      </c>
      <c r="G191" s="28" t="s">
        <v>12</v>
      </c>
      <c r="H191" s="28" t="s">
        <v>16</v>
      </c>
      <c r="I191" s="28" t="s">
        <v>13</v>
      </c>
      <c r="J191" s="45">
        <f t="shared" si="2"/>
        <v>1998</v>
      </c>
      <c r="K191" s="28" t="str">
        <f>CONCATENATE('Hospitalisation Details'!$D191,"-",'Hospitalisation Details'!$C191,"-",'Hospitalisation Details'!$B191)</f>
        <v>29-Dec-1998</v>
      </c>
      <c r="L191" s="30">
        <f>DATEDIF('Hospitalisation Details'!$K191, DATE(2023,6,8), "Y")</f>
        <v>24</v>
      </c>
    </row>
    <row r="192" spans="1:12" x14ac:dyDescent="0.3">
      <c r="A192" s="39" t="s">
        <v>216</v>
      </c>
      <c r="B192" s="23">
        <v>2002</v>
      </c>
      <c r="C192" s="23" t="s">
        <v>20</v>
      </c>
      <c r="D192" s="23">
        <v>29</v>
      </c>
      <c r="E192" s="23">
        <v>0</v>
      </c>
      <c r="F192" s="32">
        <v>1984.45</v>
      </c>
      <c r="G192" s="23" t="s">
        <v>12</v>
      </c>
      <c r="H192" s="23" t="s">
        <v>12</v>
      </c>
      <c r="I192" s="23" t="s">
        <v>167</v>
      </c>
      <c r="J192" s="44">
        <f t="shared" si="2"/>
        <v>2002</v>
      </c>
      <c r="K192" s="23" t="str">
        <f>CONCATENATE('Hospitalisation Details'!$D192,"-",'Hospitalisation Details'!$C192,"-",'Hospitalisation Details'!$B192)</f>
        <v>29-Sep-2002</v>
      </c>
      <c r="L192" s="33">
        <f>DATEDIF('Hospitalisation Details'!$K192, DATE(2023,6,8), "Y")</f>
        <v>20</v>
      </c>
    </row>
    <row r="193" spans="1:12" x14ac:dyDescent="0.3">
      <c r="A193" s="38" t="s">
        <v>217</v>
      </c>
      <c r="B193" s="28">
        <v>1998</v>
      </c>
      <c r="C193" s="28" t="s">
        <v>20</v>
      </c>
      <c r="D193" s="28">
        <v>14</v>
      </c>
      <c r="E193" s="28">
        <v>0</v>
      </c>
      <c r="F193" s="29">
        <v>1986.93</v>
      </c>
      <c r="G193" s="28" t="s">
        <v>12</v>
      </c>
      <c r="H193" s="28" t="s">
        <v>11</v>
      </c>
      <c r="I193" s="28" t="s">
        <v>13</v>
      </c>
      <c r="J193" s="45">
        <f t="shared" si="2"/>
        <v>1998</v>
      </c>
      <c r="K193" s="28" t="str">
        <f>CONCATENATE('Hospitalisation Details'!$D193,"-",'Hospitalisation Details'!$C193,"-",'Hospitalisation Details'!$B193)</f>
        <v>14-Sep-1998</v>
      </c>
      <c r="L193" s="30">
        <f>DATEDIF('Hospitalisation Details'!$K193, DATE(2023,6,8), "Y")</f>
        <v>24</v>
      </c>
    </row>
    <row r="194" spans="1:12" x14ac:dyDescent="0.3">
      <c r="A194" s="39" t="s">
        <v>218</v>
      </c>
      <c r="B194" s="23">
        <v>2001</v>
      </c>
      <c r="C194" s="23" t="s">
        <v>34</v>
      </c>
      <c r="D194" s="23">
        <v>14</v>
      </c>
      <c r="E194" s="23">
        <v>0</v>
      </c>
      <c r="F194" s="32">
        <v>2007.95</v>
      </c>
      <c r="G194" s="23" t="s">
        <v>12</v>
      </c>
      <c r="H194" s="23" t="s">
        <v>11</v>
      </c>
      <c r="I194" s="23" t="s">
        <v>41</v>
      </c>
      <c r="J194" s="44">
        <f t="shared" si="2"/>
        <v>2001</v>
      </c>
      <c r="K194" s="23" t="str">
        <f>CONCATENATE('Hospitalisation Details'!$D194,"-",'Hospitalisation Details'!$C194,"-",'Hospitalisation Details'!$B194)</f>
        <v>14-Aug-2001</v>
      </c>
      <c r="L194" s="33">
        <f>DATEDIF('Hospitalisation Details'!$K194, DATE(2023,6,8), "Y")</f>
        <v>21</v>
      </c>
    </row>
    <row r="195" spans="1:12" x14ac:dyDescent="0.3">
      <c r="A195" s="38" t="s">
        <v>219</v>
      </c>
      <c r="B195" s="28">
        <v>2001</v>
      </c>
      <c r="C195" s="28" t="s">
        <v>10</v>
      </c>
      <c r="D195" s="28">
        <v>1</v>
      </c>
      <c r="E195" s="28">
        <v>0</v>
      </c>
      <c r="F195" s="29">
        <v>2020.18</v>
      </c>
      <c r="G195" s="28" t="s">
        <v>12</v>
      </c>
      <c r="H195" s="28" t="s">
        <v>16</v>
      </c>
      <c r="I195" s="28" t="s">
        <v>41</v>
      </c>
      <c r="J195" s="45">
        <f t="shared" ref="J195:J258" si="3">IF(ISBLANK(B195), AVERAGE($B195:$B2537), B195)</f>
        <v>2001</v>
      </c>
      <c r="K195" s="28" t="str">
        <f>CONCATENATE('Hospitalisation Details'!$D195,"-",'Hospitalisation Details'!$C195,"-",'Hospitalisation Details'!$B195)</f>
        <v>1-Jul-2001</v>
      </c>
      <c r="L195" s="30">
        <f>DATEDIF('Hospitalisation Details'!$K195, DATE(2023,6,8), "Y")</f>
        <v>21</v>
      </c>
    </row>
    <row r="196" spans="1:12" x14ac:dyDescent="0.3">
      <c r="A196" s="39" t="s">
        <v>220</v>
      </c>
      <c r="B196" s="23">
        <v>2001</v>
      </c>
      <c r="C196" s="23" t="s">
        <v>20</v>
      </c>
      <c r="D196" s="23">
        <v>6</v>
      </c>
      <c r="E196" s="23">
        <v>0</v>
      </c>
      <c r="F196" s="32">
        <v>2020.55</v>
      </c>
      <c r="G196" s="23" t="s">
        <v>12</v>
      </c>
      <c r="H196" s="23" t="s">
        <v>11</v>
      </c>
      <c r="I196" s="23" t="s">
        <v>13</v>
      </c>
      <c r="J196" s="44">
        <f t="shared" si="3"/>
        <v>2001</v>
      </c>
      <c r="K196" s="23" t="str">
        <f>CONCATENATE('Hospitalisation Details'!$D196,"-",'Hospitalisation Details'!$C196,"-",'Hospitalisation Details'!$B196)</f>
        <v>6-Sep-2001</v>
      </c>
      <c r="L196" s="33">
        <f>DATEDIF('Hospitalisation Details'!$K196, DATE(2023,6,8), "Y")</f>
        <v>21</v>
      </c>
    </row>
    <row r="197" spans="1:12" x14ac:dyDescent="0.3">
      <c r="A197" s="38" t="s">
        <v>221</v>
      </c>
      <c r="B197" s="28">
        <v>2001</v>
      </c>
      <c r="C197" s="28" t="s">
        <v>34</v>
      </c>
      <c r="D197" s="28">
        <v>4</v>
      </c>
      <c r="E197" s="28">
        <v>0</v>
      </c>
      <c r="F197" s="29">
        <v>2026.97</v>
      </c>
      <c r="G197" s="28" t="s">
        <v>12</v>
      </c>
      <c r="H197" s="28" t="s">
        <v>11</v>
      </c>
      <c r="I197" s="28" t="s">
        <v>13</v>
      </c>
      <c r="J197" s="45">
        <f t="shared" si="3"/>
        <v>2001</v>
      </c>
      <c r="K197" s="28" t="str">
        <f>CONCATENATE('Hospitalisation Details'!$D197,"-",'Hospitalisation Details'!$C197,"-",'Hospitalisation Details'!$B197)</f>
        <v>4-Aug-2001</v>
      </c>
      <c r="L197" s="30">
        <f>DATEDIF('Hospitalisation Details'!$K197, DATE(2023,6,8), "Y")</f>
        <v>21</v>
      </c>
    </row>
    <row r="198" spans="1:12" x14ac:dyDescent="0.3">
      <c r="A198" s="39" t="s">
        <v>222</v>
      </c>
      <c r="B198" s="23">
        <v>2000</v>
      </c>
      <c r="C198" s="23" t="s">
        <v>20</v>
      </c>
      <c r="D198" s="23">
        <v>2</v>
      </c>
      <c r="E198" s="23">
        <v>0</v>
      </c>
      <c r="F198" s="32">
        <v>2045.69</v>
      </c>
      <c r="G198" s="23" t="s">
        <v>12</v>
      </c>
      <c r="H198" s="23" t="s">
        <v>12</v>
      </c>
      <c r="I198" s="23" t="s">
        <v>23</v>
      </c>
      <c r="J198" s="44">
        <f t="shared" si="3"/>
        <v>2000</v>
      </c>
      <c r="K198" s="23" t="str">
        <f>CONCATENATE('Hospitalisation Details'!$D198,"-",'Hospitalisation Details'!$C198,"-",'Hospitalisation Details'!$B198)</f>
        <v>2-Sep-2000</v>
      </c>
      <c r="L198" s="33">
        <f>DATEDIF('Hospitalisation Details'!$K198, DATE(2023,6,8), "Y")</f>
        <v>22</v>
      </c>
    </row>
    <row r="199" spans="1:12" x14ac:dyDescent="0.3">
      <c r="A199" s="38" t="s">
        <v>223</v>
      </c>
      <c r="B199" s="28">
        <v>2000</v>
      </c>
      <c r="C199" s="28" t="s">
        <v>10</v>
      </c>
      <c r="D199" s="28">
        <v>26</v>
      </c>
      <c r="E199" s="28">
        <v>0</v>
      </c>
      <c r="F199" s="29">
        <v>2055.3200000000002</v>
      </c>
      <c r="G199" s="28" t="s">
        <v>12</v>
      </c>
      <c r="H199" s="28" t="s">
        <v>12</v>
      </c>
      <c r="I199" s="28" t="s">
        <v>23</v>
      </c>
      <c r="J199" s="45">
        <f t="shared" si="3"/>
        <v>2000</v>
      </c>
      <c r="K199" s="28" t="str">
        <f>CONCATENATE('Hospitalisation Details'!$D199,"-",'Hospitalisation Details'!$C199,"-",'Hospitalisation Details'!$B199)</f>
        <v>26-Jul-2000</v>
      </c>
      <c r="L199" s="30">
        <f>DATEDIF('Hospitalisation Details'!$K199, DATE(2023,6,8), "Y")</f>
        <v>22</v>
      </c>
    </row>
    <row r="200" spans="1:12" x14ac:dyDescent="0.3">
      <c r="A200" s="39" t="s">
        <v>224</v>
      </c>
      <c r="B200" s="23">
        <v>2004</v>
      </c>
      <c r="C200" s="23" t="s">
        <v>18</v>
      </c>
      <c r="D200" s="23">
        <v>12</v>
      </c>
      <c r="E200" s="23">
        <v>0</v>
      </c>
      <c r="F200" s="32">
        <v>2094.1</v>
      </c>
      <c r="G200" s="23" t="s">
        <v>12</v>
      </c>
      <c r="H200" s="23" t="s">
        <v>11</v>
      </c>
      <c r="I200" s="23" t="s">
        <v>199</v>
      </c>
      <c r="J200" s="44">
        <f t="shared" si="3"/>
        <v>2004</v>
      </c>
      <c r="K200" s="23" t="str">
        <f>CONCATENATE('Hospitalisation Details'!$D200,"-",'Hospitalisation Details'!$C200,"-",'Hospitalisation Details'!$B200)</f>
        <v>12-Jun-2004</v>
      </c>
      <c r="L200" s="33">
        <f>DATEDIF('Hospitalisation Details'!$K200, DATE(2023,6,8), "Y")</f>
        <v>18</v>
      </c>
    </row>
    <row r="201" spans="1:12" x14ac:dyDescent="0.3">
      <c r="A201" s="38" t="s">
        <v>225</v>
      </c>
      <c r="B201" s="28">
        <v>2001</v>
      </c>
      <c r="C201" s="28" t="s">
        <v>34</v>
      </c>
      <c r="D201" s="28">
        <v>14</v>
      </c>
      <c r="E201" s="28">
        <v>0</v>
      </c>
      <c r="F201" s="29">
        <v>2102.2600000000002</v>
      </c>
      <c r="G201" s="28" t="s">
        <v>12</v>
      </c>
      <c r="H201" s="28" t="s">
        <v>11</v>
      </c>
      <c r="I201" s="28" t="s">
        <v>165</v>
      </c>
      <c r="J201" s="45">
        <f t="shared" si="3"/>
        <v>2001</v>
      </c>
      <c r="K201" s="28" t="str">
        <f>CONCATENATE('Hospitalisation Details'!$D201,"-",'Hospitalisation Details'!$C201,"-",'Hospitalisation Details'!$B201)</f>
        <v>14-Aug-2001</v>
      </c>
      <c r="L201" s="30">
        <f>DATEDIF('Hospitalisation Details'!$K201, DATE(2023,6,8), "Y")</f>
        <v>21</v>
      </c>
    </row>
    <row r="202" spans="1:12" x14ac:dyDescent="0.3">
      <c r="A202" s="39" t="s">
        <v>226</v>
      </c>
      <c r="B202" s="23">
        <v>2001</v>
      </c>
      <c r="C202" s="23" t="s">
        <v>18</v>
      </c>
      <c r="D202" s="23">
        <v>22</v>
      </c>
      <c r="E202" s="23">
        <v>1</v>
      </c>
      <c r="F202" s="32">
        <v>2103.08</v>
      </c>
      <c r="G202" s="23" t="s">
        <v>12</v>
      </c>
      <c r="H202" s="23" t="s">
        <v>11</v>
      </c>
      <c r="I202" s="23" t="s">
        <v>41</v>
      </c>
      <c r="J202" s="44">
        <f t="shared" si="3"/>
        <v>2001</v>
      </c>
      <c r="K202" s="23" t="str">
        <f>CONCATENATE('Hospitalisation Details'!$D202,"-",'Hospitalisation Details'!$C202,"-",'Hospitalisation Details'!$B202)</f>
        <v>22-Jun-2001</v>
      </c>
      <c r="L202" s="33">
        <f>DATEDIF('Hospitalisation Details'!$K202, DATE(2023,6,8), "Y")</f>
        <v>21</v>
      </c>
    </row>
    <row r="203" spans="1:12" x14ac:dyDescent="0.3">
      <c r="A203" s="38" t="s">
        <v>227</v>
      </c>
      <c r="B203" s="28">
        <v>2001</v>
      </c>
      <c r="C203" s="28" t="s">
        <v>15</v>
      </c>
      <c r="D203" s="28">
        <v>28</v>
      </c>
      <c r="E203" s="28">
        <v>0</v>
      </c>
      <c r="F203" s="29">
        <v>2104.11</v>
      </c>
      <c r="G203" s="28" t="s">
        <v>11</v>
      </c>
      <c r="H203" s="28" t="s">
        <v>16</v>
      </c>
      <c r="I203" s="28" t="s">
        <v>167</v>
      </c>
      <c r="J203" s="45">
        <f t="shared" si="3"/>
        <v>2001</v>
      </c>
      <c r="K203" s="28" t="str">
        <f>CONCATENATE('Hospitalisation Details'!$D203,"-",'Hospitalisation Details'!$C203,"-",'Hospitalisation Details'!$B203)</f>
        <v>28-Nov-2001</v>
      </c>
      <c r="L203" s="30">
        <f>DATEDIF('Hospitalisation Details'!$K203, DATE(2023,6,8), "Y")</f>
        <v>21</v>
      </c>
    </row>
    <row r="204" spans="1:12" x14ac:dyDescent="0.3">
      <c r="A204" s="39" t="s">
        <v>228</v>
      </c>
      <c r="B204" s="23">
        <v>1989</v>
      </c>
      <c r="C204" s="23" t="s">
        <v>10</v>
      </c>
      <c r="D204" s="23">
        <v>21</v>
      </c>
      <c r="E204" s="23">
        <v>3</v>
      </c>
      <c r="F204" s="32">
        <v>2106.2600000000002</v>
      </c>
      <c r="G204" s="23" t="s">
        <v>11</v>
      </c>
      <c r="H204" s="23" t="s">
        <v>11</v>
      </c>
      <c r="I204" s="23" t="s">
        <v>13</v>
      </c>
      <c r="J204" s="44">
        <f t="shared" si="3"/>
        <v>1989</v>
      </c>
      <c r="K204" s="23" t="str">
        <f>CONCATENATE('Hospitalisation Details'!$D204,"-",'Hospitalisation Details'!$C204,"-",'Hospitalisation Details'!$B204)</f>
        <v>21-Jul-1989</v>
      </c>
      <c r="L204" s="33">
        <f>DATEDIF('Hospitalisation Details'!$K204, DATE(2023,6,8), "Y")</f>
        <v>33</v>
      </c>
    </row>
    <row r="205" spans="1:12" x14ac:dyDescent="0.3">
      <c r="A205" s="38" t="s">
        <v>229</v>
      </c>
      <c r="B205" s="28">
        <v>2003</v>
      </c>
      <c r="C205" s="28" t="s">
        <v>20</v>
      </c>
      <c r="D205" s="28">
        <v>30</v>
      </c>
      <c r="E205" s="28">
        <v>0</v>
      </c>
      <c r="F205" s="29">
        <v>2117.34</v>
      </c>
      <c r="G205" s="28" t="s">
        <v>11</v>
      </c>
      <c r="H205" s="28" t="s">
        <v>12</v>
      </c>
      <c r="I205" s="28" t="s">
        <v>23</v>
      </c>
      <c r="J205" s="45">
        <f t="shared" si="3"/>
        <v>2003</v>
      </c>
      <c r="K205" s="28" t="str">
        <f>CONCATENATE('Hospitalisation Details'!$D205,"-",'Hospitalisation Details'!$C205,"-",'Hospitalisation Details'!$B205)</f>
        <v>30-Sep-2003</v>
      </c>
      <c r="L205" s="30">
        <f>DATEDIF('Hospitalisation Details'!$K205, DATE(2023,6,8), "Y")</f>
        <v>19</v>
      </c>
    </row>
    <row r="206" spans="1:12" x14ac:dyDescent="0.3">
      <c r="A206" s="39" t="s">
        <v>230</v>
      </c>
      <c r="B206" s="23">
        <v>2004</v>
      </c>
      <c r="C206" s="23" t="s">
        <v>15</v>
      </c>
      <c r="D206" s="23">
        <v>4</v>
      </c>
      <c r="E206" s="23">
        <v>0</v>
      </c>
      <c r="F206" s="32">
        <v>2118.61</v>
      </c>
      <c r="G206" s="23" t="s">
        <v>11</v>
      </c>
      <c r="H206" s="23" t="s">
        <v>16</v>
      </c>
      <c r="I206" s="23" t="s">
        <v>23</v>
      </c>
      <c r="J206" s="44">
        <f t="shared" si="3"/>
        <v>2004</v>
      </c>
      <c r="K206" s="23" t="str">
        <f>CONCATENATE('Hospitalisation Details'!$D206,"-",'Hospitalisation Details'!$C206,"-",'Hospitalisation Details'!$B206)</f>
        <v>4-Nov-2004</v>
      </c>
      <c r="L206" s="33">
        <f>DATEDIF('Hospitalisation Details'!$K206, DATE(2023,6,8), "Y")</f>
        <v>18</v>
      </c>
    </row>
    <row r="207" spans="1:12" x14ac:dyDescent="0.3">
      <c r="A207" s="38" t="s">
        <v>231</v>
      </c>
      <c r="B207" s="28">
        <v>2003</v>
      </c>
      <c r="C207" s="28" t="s">
        <v>34</v>
      </c>
      <c r="D207" s="28">
        <v>30</v>
      </c>
      <c r="E207" s="28">
        <v>0</v>
      </c>
      <c r="F207" s="29">
        <v>2128.4299999999998</v>
      </c>
      <c r="G207" s="28" t="s">
        <v>11</v>
      </c>
      <c r="H207" s="28" t="s">
        <v>16</v>
      </c>
      <c r="I207" s="28" t="s">
        <v>23</v>
      </c>
      <c r="J207" s="45">
        <f t="shared" si="3"/>
        <v>2003</v>
      </c>
      <c r="K207" s="28" t="str">
        <f>CONCATENATE('Hospitalisation Details'!$D207,"-",'Hospitalisation Details'!$C207,"-",'Hospitalisation Details'!$B207)</f>
        <v>30-Aug-2003</v>
      </c>
      <c r="L207" s="30">
        <f>DATEDIF('Hospitalisation Details'!$K207, DATE(2023,6,8), "Y")</f>
        <v>19</v>
      </c>
    </row>
    <row r="208" spans="1:12" x14ac:dyDescent="0.3">
      <c r="A208" s="39" t="s">
        <v>232</v>
      </c>
      <c r="B208" s="23">
        <v>2003</v>
      </c>
      <c r="C208" s="23" t="s">
        <v>30</v>
      </c>
      <c r="D208" s="23">
        <v>22</v>
      </c>
      <c r="E208" s="23">
        <v>0</v>
      </c>
      <c r="F208" s="32">
        <v>2130.6799999999998</v>
      </c>
      <c r="G208" s="23" t="s">
        <v>11</v>
      </c>
      <c r="H208" s="23" t="s">
        <v>12</v>
      </c>
      <c r="I208" s="23" t="s">
        <v>23</v>
      </c>
      <c r="J208" s="44">
        <f t="shared" si="3"/>
        <v>2003</v>
      </c>
      <c r="K208" s="23" t="str">
        <f>CONCATENATE('Hospitalisation Details'!$D208,"-",'Hospitalisation Details'!$C208,"-",'Hospitalisation Details'!$B208)</f>
        <v>22-Dec-2003</v>
      </c>
      <c r="L208" s="33">
        <f>DATEDIF('Hospitalisation Details'!$K208, DATE(2023,6,8), "Y")</f>
        <v>19</v>
      </c>
    </row>
    <row r="209" spans="1:12" x14ac:dyDescent="0.3">
      <c r="A209" s="38" t="s">
        <v>233</v>
      </c>
      <c r="B209" s="28">
        <v>2003</v>
      </c>
      <c r="C209" s="28" t="s">
        <v>20</v>
      </c>
      <c r="D209" s="28">
        <v>1</v>
      </c>
      <c r="E209" s="28">
        <v>0</v>
      </c>
      <c r="F209" s="29">
        <v>2134.9</v>
      </c>
      <c r="G209" s="28" t="s">
        <v>11</v>
      </c>
      <c r="H209" s="28" t="s">
        <v>12</v>
      </c>
      <c r="I209" s="28" t="s">
        <v>23</v>
      </c>
      <c r="J209" s="45">
        <f t="shared" si="3"/>
        <v>2003</v>
      </c>
      <c r="K209" s="28" t="str">
        <f>CONCATENATE('Hospitalisation Details'!$D209,"-",'Hospitalisation Details'!$C209,"-",'Hospitalisation Details'!$B209)</f>
        <v>1-Sep-2003</v>
      </c>
      <c r="L209" s="30">
        <f>DATEDIF('Hospitalisation Details'!$K209, DATE(2023,6,8), "Y")</f>
        <v>19</v>
      </c>
    </row>
    <row r="210" spans="1:12" x14ac:dyDescent="0.3">
      <c r="A210" s="39" t="s">
        <v>234</v>
      </c>
      <c r="B210" s="23">
        <v>2003</v>
      </c>
      <c r="C210" s="23" t="s">
        <v>20</v>
      </c>
      <c r="D210" s="23">
        <v>26</v>
      </c>
      <c r="E210" s="23">
        <v>0</v>
      </c>
      <c r="F210" s="32">
        <v>2136.88</v>
      </c>
      <c r="G210" s="23" t="s">
        <v>11</v>
      </c>
      <c r="H210" s="23" t="s">
        <v>11</v>
      </c>
      <c r="I210" s="23" t="s">
        <v>23</v>
      </c>
      <c r="J210" s="44">
        <f t="shared" si="3"/>
        <v>2003</v>
      </c>
      <c r="K210" s="23" t="str">
        <f>CONCATENATE('Hospitalisation Details'!$D210,"-",'Hospitalisation Details'!$C210,"-",'Hospitalisation Details'!$B210)</f>
        <v>26-Sep-2003</v>
      </c>
      <c r="L210" s="33">
        <f>DATEDIF('Hospitalisation Details'!$K210, DATE(2023,6,8), "Y")</f>
        <v>19</v>
      </c>
    </row>
    <row r="211" spans="1:12" x14ac:dyDescent="0.3">
      <c r="A211" s="38" t="s">
        <v>235</v>
      </c>
      <c r="B211" s="28">
        <v>1997</v>
      </c>
      <c r="C211" s="28" t="s">
        <v>20</v>
      </c>
      <c r="D211" s="28">
        <v>3</v>
      </c>
      <c r="E211" s="28">
        <v>0</v>
      </c>
      <c r="F211" s="29">
        <v>2137.65</v>
      </c>
      <c r="G211" s="28" t="s">
        <v>12</v>
      </c>
      <c r="H211" s="28" t="s">
        <v>16</v>
      </c>
      <c r="I211" s="28" t="s">
        <v>13</v>
      </c>
      <c r="J211" s="45">
        <f t="shared" si="3"/>
        <v>1997</v>
      </c>
      <c r="K211" s="28" t="str">
        <f>CONCATENATE('Hospitalisation Details'!$D211,"-",'Hospitalisation Details'!$C211,"-",'Hospitalisation Details'!$B211)</f>
        <v>3-Sep-1997</v>
      </c>
      <c r="L211" s="30">
        <f>DATEDIF('Hospitalisation Details'!$K211, DATE(2023,6,8), "Y")</f>
        <v>25</v>
      </c>
    </row>
    <row r="212" spans="1:12" x14ac:dyDescent="0.3">
      <c r="A212" s="39" t="s">
        <v>236</v>
      </c>
      <c r="B212" s="23">
        <v>2003</v>
      </c>
      <c r="C212" s="23" t="s">
        <v>34</v>
      </c>
      <c r="D212" s="23">
        <v>19</v>
      </c>
      <c r="E212" s="23">
        <v>0</v>
      </c>
      <c r="F212" s="32">
        <v>2138.0700000000002</v>
      </c>
      <c r="G212" s="23" t="s">
        <v>11</v>
      </c>
      <c r="H212" s="23" t="s">
        <v>16</v>
      </c>
      <c r="I212" s="23" t="s">
        <v>23</v>
      </c>
      <c r="J212" s="44">
        <f t="shared" si="3"/>
        <v>2003</v>
      </c>
      <c r="K212" s="23" t="str">
        <f>CONCATENATE('Hospitalisation Details'!$D212,"-",'Hospitalisation Details'!$C212,"-",'Hospitalisation Details'!$B212)</f>
        <v>19-Aug-2003</v>
      </c>
      <c r="L212" s="33">
        <f>DATEDIF('Hospitalisation Details'!$K212, DATE(2023,6,8), "Y")</f>
        <v>19</v>
      </c>
    </row>
    <row r="213" spans="1:12" x14ac:dyDescent="0.3">
      <c r="A213" s="38" t="s">
        <v>237</v>
      </c>
      <c r="B213" s="28">
        <v>2004</v>
      </c>
      <c r="C213" s="28" t="s">
        <v>36</v>
      </c>
      <c r="D213" s="28">
        <v>4</v>
      </c>
      <c r="E213" s="28">
        <v>0</v>
      </c>
      <c r="F213" s="29">
        <v>2144.85</v>
      </c>
      <c r="G213" s="28" t="s">
        <v>11</v>
      </c>
      <c r="H213" s="28" t="s">
        <v>16</v>
      </c>
      <c r="I213" s="28" t="s">
        <v>41</v>
      </c>
      <c r="J213" s="45">
        <f t="shared" si="3"/>
        <v>2004</v>
      </c>
      <c r="K213" s="28" t="str">
        <f>CONCATENATE('Hospitalisation Details'!$D213,"-",'Hospitalisation Details'!$C213,"-",'Hospitalisation Details'!$B213)</f>
        <v>4-Oct-2004</v>
      </c>
      <c r="L213" s="30">
        <f>DATEDIF('Hospitalisation Details'!$K213, DATE(2023,6,8), "Y")</f>
        <v>18</v>
      </c>
    </row>
    <row r="214" spans="1:12" x14ac:dyDescent="0.3">
      <c r="A214" s="39" t="s">
        <v>238</v>
      </c>
      <c r="B214" s="23">
        <v>2000</v>
      </c>
      <c r="C214" s="23" t="s">
        <v>30</v>
      </c>
      <c r="D214" s="23">
        <v>27</v>
      </c>
      <c r="E214" s="23">
        <v>0</v>
      </c>
      <c r="F214" s="32">
        <v>2150.4699999999998</v>
      </c>
      <c r="G214" s="23" t="s">
        <v>11</v>
      </c>
      <c r="H214" s="23" t="s">
        <v>12</v>
      </c>
      <c r="I214" s="23" t="s">
        <v>41</v>
      </c>
      <c r="J214" s="44">
        <f t="shared" si="3"/>
        <v>2000</v>
      </c>
      <c r="K214" s="23" t="str">
        <f>CONCATENATE('Hospitalisation Details'!$D214,"-",'Hospitalisation Details'!$C214,"-",'Hospitalisation Details'!$B214)</f>
        <v>27-Dec-2000</v>
      </c>
      <c r="L214" s="33">
        <f>DATEDIF('Hospitalisation Details'!$K214, DATE(2023,6,8), "Y")</f>
        <v>22</v>
      </c>
    </row>
    <row r="215" spans="1:12" x14ac:dyDescent="0.3">
      <c r="A215" s="38" t="s">
        <v>239</v>
      </c>
      <c r="B215" s="28">
        <v>2000</v>
      </c>
      <c r="C215" s="28" t="s">
        <v>36</v>
      </c>
      <c r="D215" s="28">
        <v>22</v>
      </c>
      <c r="E215" s="28">
        <v>0</v>
      </c>
      <c r="F215" s="29">
        <v>2154.36</v>
      </c>
      <c r="G215" s="28" t="s">
        <v>11</v>
      </c>
      <c r="H215" s="28" t="s">
        <v>11</v>
      </c>
      <c r="I215" s="28" t="s">
        <v>41</v>
      </c>
      <c r="J215" s="45">
        <f t="shared" si="3"/>
        <v>2000</v>
      </c>
      <c r="K215" s="28" t="str">
        <f>CONCATENATE('Hospitalisation Details'!$D215,"-",'Hospitalisation Details'!$C215,"-",'Hospitalisation Details'!$B215)</f>
        <v>22-Oct-2000</v>
      </c>
      <c r="L215" s="30">
        <f>DATEDIF('Hospitalisation Details'!$K215, DATE(2023,6,8), "Y")</f>
        <v>22</v>
      </c>
    </row>
    <row r="216" spans="1:12" x14ac:dyDescent="0.3">
      <c r="A216" s="39" t="s">
        <v>240</v>
      </c>
      <c r="B216" s="23">
        <v>2000</v>
      </c>
      <c r="C216" s="23" t="s">
        <v>15</v>
      </c>
      <c r="D216" s="23">
        <v>29</v>
      </c>
      <c r="E216" s="23">
        <v>0</v>
      </c>
      <c r="F216" s="32">
        <v>2155.6799999999998</v>
      </c>
      <c r="G216" s="23" t="s">
        <v>11</v>
      </c>
      <c r="H216" s="23" t="s">
        <v>12</v>
      </c>
      <c r="I216" s="23" t="s">
        <v>13</v>
      </c>
      <c r="J216" s="44">
        <f t="shared" si="3"/>
        <v>2000</v>
      </c>
      <c r="K216" s="23" t="str">
        <f>CONCATENATE('Hospitalisation Details'!$D216,"-",'Hospitalisation Details'!$C216,"-",'Hospitalisation Details'!$B216)</f>
        <v>29-Nov-2000</v>
      </c>
      <c r="L216" s="33">
        <f>DATEDIF('Hospitalisation Details'!$K216, DATE(2023,6,8), "Y")</f>
        <v>22</v>
      </c>
    </row>
    <row r="217" spans="1:12" x14ac:dyDescent="0.3">
      <c r="A217" s="38" t="s">
        <v>241</v>
      </c>
      <c r="B217" s="28">
        <v>2000</v>
      </c>
      <c r="C217" s="28" t="s">
        <v>30</v>
      </c>
      <c r="D217" s="28">
        <v>10</v>
      </c>
      <c r="E217" s="28">
        <v>0</v>
      </c>
      <c r="F217" s="29">
        <v>2156.75</v>
      </c>
      <c r="G217" s="28" t="s">
        <v>11</v>
      </c>
      <c r="H217" s="28" t="s">
        <v>11</v>
      </c>
      <c r="I217" s="28" t="s">
        <v>13</v>
      </c>
      <c r="J217" s="45">
        <f t="shared" si="3"/>
        <v>2000</v>
      </c>
      <c r="K217" s="28" t="str">
        <f>CONCATENATE('Hospitalisation Details'!$D217,"-",'Hospitalisation Details'!$C217,"-",'Hospitalisation Details'!$B217)</f>
        <v>10-Dec-2000</v>
      </c>
      <c r="L217" s="30">
        <f>DATEDIF('Hospitalisation Details'!$K217, DATE(2023,6,8), "Y")</f>
        <v>22</v>
      </c>
    </row>
    <row r="218" spans="1:12" x14ac:dyDescent="0.3">
      <c r="A218" s="39" t="s">
        <v>242</v>
      </c>
      <c r="B218" s="23">
        <v>2000</v>
      </c>
      <c r="C218" s="23" t="s">
        <v>34</v>
      </c>
      <c r="D218" s="23">
        <v>23</v>
      </c>
      <c r="E218" s="23">
        <v>0</v>
      </c>
      <c r="F218" s="32">
        <v>2166.73</v>
      </c>
      <c r="G218" s="23" t="s">
        <v>11</v>
      </c>
      <c r="H218" s="23" t="s">
        <v>11</v>
      </c>
      <c r="I218" s="23" t="s">
        <v>41</v>
      </c>
      <c r="J218" s="44">
        <f t="shared" si="3"/>
        <v>2000</v>
      </c>
      <c r="K218" s="23" t="str">
        <f>CONCATENATE('Hospitalisation Details'!$D218,"-",'Hospitalisation Details'!$C218,"-",'Hospitalisation Details'!$B218)</f>
        <v>23-Aug-2000</v>
      </c>
      <c r="L218" s="33">
        <f>DATEDIF('Hospitalisation Details'!$K218, DATE(2023,6,8), "Y")</f>
        <v>22</v>
      </c>
    </row>
    <row r="219" spans="1:12" x14ac:dyDescent="0.3">
      <c r="A219" s="38" t="s">
        <v>243</v>
      </c>
      <c r="B219" s="28">
        <v>1994</v>
      </c>
      <c r="C219" s="28" t="s">
        <v>20</v>
      </c>
      <c r="D219" s="28">
        <v>27</v>
      </c>
      <c r="E219" s="28">
        <v>0</v>
      </c>
      <c r="F219" s="29">
        <v>2170.08</v>
      </c>
      <c r="G219" s="28" t="s">
        <v>11</v>
      </c>
      <c r="H219" s="28" t="s">
        <v>11</v>
      </c>
      <c r="I219" s="28" t="s">
        <v>13</v>
      </c>
      <c r="J219" s="45">
        <f t="shared" si="3"/>
        <v>1994</v>
      </c>
      <c r="K219" s="28" t="str">
        <f>CONCATENATE('Hospitalisation Details'!$D219,"-",'Hospitalisation Details'!$C219,"-",'Hospitalisation Details'!$B219)</f>
        <v>27-Sep-1994</v>
      </c>
      <c r="L219" s="30">
        <f>DATEDIF('Hospitalisation Details'!$K219, DATE(2023,6,8), "Y")</f>
        <v>28</v>
      </c>
    </row>
    <row r="220" spans="1:12" x14ac:dyDescent="0.3">
      <c r="A220" s="39" t="s">
        <v>244</v>
      </c>
      <c r="B220" s="23">
        <v>1991</v>
      </c>
      <c r="C220" s="23" t="s">
        <v>30</v>
      </c>
      <c r="D220" s="23">
        <v>16</v>
      </c>
      <c r="E220" s="23">
        <v>3</v>
      </c>
      <c r="F220" s="32">
        <v>2193.1999999999998</v>
      </c>
      <c r="G220" s="23" t="s">
        <v>11</v>
      </c>
      <c r="H220" s="23" t="s">
        <v>11</v>
      </c>
      <c r="I220" s="23" t="s">
        <v>23</v>
      </c>
      <c r="J220" s="44">
        <f t="shared" si="3"/>
        <v>1991</v>
      </c>
      <c r="K220" s="23" t="str">
        <f>CONCATENATE('Hospitalisation Details'!$D220,"-",'Hospitalisation Details'!$C220,"-",'Hospitalisation Details'!$B220)</f>
        <v>16-Dec-1991</v>
      </c>
      <c r="L220" s="33">
        <f>DATEDIF('Hospitalisation Details'!$K220, DATE(2023,6,8), "Y")</f>
        <v>31</v>
      </c>
    </row>
    <row r="221" spans="1:12" x14ac:dyDescent="0.3">
      <c r="A221" s="38" t="s">
        <v>245</v>
      </c>
      <c r="B221" s="28">
        <v>2004</v>
      </c>
      <c r="C221" s="28" t="s">
        <v>30</v>
      </c>
      <c r="D221" s="28">
        <v>7</v>
      </c>
      <c r="E221" s="28">
        <v>0</v>
      </c>
      <c r="F221" s="29">
        <v>2196.4699999999998</v>
      </c>
      <c r="G221" s="28" t="s">
        <v>11</v>
      </c>
      <c r="H221" s="28" t="s">
        <v>12</v>
      </c>
      <c r="I221" s="28" t="s">
        <v>246</v>
      </c>
      <c r="J221" s="45">
        <f t="shared" si="3"/>
        <v>2004</v>
      </c>
      <c r="K221" s="28" t="str">
        <f>CONCATENATE('Hospitalisation Details'!$D221,"-",'Hospitalisation Details'!$C221,"-",'Hospitalisation Details'!$B221)</f>
        <v>7-Dec-2004</v>
      </c>
      <c r="L221" s="30">
        <f>DATEDIF('Hospitalisation Details'!$K221, DATE(2023,6,8), "Y")</f>
        <v>18</v>
      </c>
    </row>
    <row r="222" spans="1:12" x14ac:dyDescent="0.3">
      <c r="A222" s="39" t="s">
        <v>247</v>
      </c>
      <c r="B222" s="23">
        <v>2004</v>
      </c>
      <c r="C222" s="23" t="s">
        <v>20</v>
      </c>
      <c r="D222" s="23">
        <v>3</v>
      </c>
      <c r="E222" s="23">
        <v>0</v>
      </c>
      <c r="F222" s="32">
        <v>2198.19</v>
      </c>
      <c r="G222" s="23" t="s">
        <v>11</v>
      </c>
      <c r="H222" s="23" t="s">
        <v>16</v>
      </c>
      <c r="I222" s="23" t="s">
        <v>248</v>
      </c>
      <c r="J222" s="44">
        <f t="shared" si="3"/>
        <v>2004</v>
      </c>
      <c r="K222" s="23" t="str">
        <f>CONCATENATE('Hospitalisation Details'!$D222,"-",'Hospitalisation Details'!$C222,"-",'Hospitalisation Details'!$B222)</f>
        <v>3-Sep-2004</v>
      </c>
      <c r="L222" s="33">
        <f>DATEDIF('Hospitalisation Details'!$K222, DATE(2023,6,8), "Y")</f>
        <v>18</v>
      </c>
    </row>
    <row r="223" spans="1:12" x14ac:dyDescent="0.3">
      <c r="A223" s="38" t="s">
        <v>249</v>
      </c>
      <c r="B223" s="28">
        <v>2004</v>
      </c>
      <c r="C223" s="28" t="s">
        <v>20</v>
      </c>
      <c r="D223" s="28">
        <v>12</v>
      </c>
      <c r="E223" s="28">
        <v>0</v>
      </c>
      <c r="F223" s="29">
        <v>2200.83</v>
      </c>
      <c r="G223" s="28" t="s">
        <v>11</v>
      </c>
      <c r="H223" s="28" t="s">
        <v>11</v>
      </c>
      <c r="I223" s="28" t="s">
        <v>246</v>
      </c>
      <c r="J223" s="45">
        <f t="shared" si="3"/>
        <v>2004</v>
      </c>
      <c r="K223" s="28" t="str">
        <f>CONCATENATE('Hospitalisation Details'!$D223,"-",'Hospitalisation Details'!$C223,"-",'Hospitalisation Details'!$B223)</f>
        <v>12-Sep-2004</v>
      </c>
      <c r="L223" s="30">
        <f>DATEDIF('Hospitalisation Details'!$K223, DATE(2023,6,8), "Y")</f>
        <v>18</v>
      </c>
    </row>
    <row r="224" spans="1:12" x14ac:dyDescent="0.3">
      <c r="A224" s="39" t="s">
        <v>250</v>
      </c>
      <c r="B224" s="23">
        <v>2004</v>
      </c>
      <c r="C224" s="23" t="s">
        <v>10</v>
      </c>
      <c r="D224" s="23">
        <v>27</v>
      </c>
      <c r="E224" s="23">
        <v>1</v>
      </c>
      <c r="F224" s="32">
        <v>2201.1</v>
      </c>
      <c r="G224" s="23" t="s">
        <v>11</v>
      </c>
      <c r="H224" s="23" t="s">
        <v>12</v>
      </c>
      <c r="I224" s="23" t="s">
        <v>13</v>
      </c>
      <c r="J224" s="44">
        <f t="shared" si="3"/>
        <v>2004</v>
      </c>
      <c r="K224" s="23" t="str">
        <f>CONCATENATE('Hospitalisation Details'!$D224,"-",'Hospitalisation Details'!$C224,"-",'Hospitalisation Details'!$B224)</f>
        <v>27-Jul-2004</v>
      </c>
      <c r="L224" s="33">
        <f>DATEDIF('Hospitalisation Details'!$K224, DATE(2023,6,8), "Y")</f>
        <v>18</v>
      </c>
    </row>
    <row r="225" spans="1:12" x14ac:dyDescent="0.3">
      <c r="A225" s="38" t="s">
        <v>251</v>
      </c>
      <c r="B225" s="28">
        <v>2004</v>
      </c>
      <c r="C225" s="28" t="s">
        <v>34</v>
      </c>
      <c r="D225" s="28">
        <v>6</v>
      </c>
      <c r="E225" s="28">
        <v>0</v>
      </c>
      <c r="F225" s="29">
        <v>2203.4699999999998</v>
      </c>
      <c r="G225" s="28" t="s">
        <v>11</v>
      </c>
      <c r="H225" s="28" t="s">
        <v>11</v>
      </c>
      <c r="I225" s="28" t="s">
        <v>246</v>
      </c>
      <c r="J225" s="45">
        <f t="shared" si="3"/>
        <v>2004</v>
      </c>
      <c r="K225" s="28" t="str">
        <f>CONCATENATE('Hospitalisation Details'!$D225,"-",'Hospitalisation Details'!$C225,"-",'Hospitalisation Details'!$B225)</f>
        <v>6-Aug-2004</v>
      </c>
      <c r="L225" s="30">
        <f>DATEDIF('Hospitalisation Details'!$K225, DATE(2023,6,8), "Y")</f>
        <v>18</v>
      </c>
    </row>
    <row r="226" spans="1:12" x14ac:dyDescent="0.3">
      <c r="A226" s="39" t="s">
        <v>252</v>
      </c>
      <c r="B226" s="23">
        <v>2004</v>
      </c>
      <c r="C226" s="23" t="s">
        <v>36</v>
      </c>
      <c r="D226" s="23">
        <v>28</v>
      </c>
      <c r="E226" s="23">
        <v>0</v>
      </c>
      <c r="F226" s="32">
        <v>2203.7399999999998</v>
      </c>
      <c r="G226" s="23" t="s">
        <v>11</v>
      </c>
      <c r="H226" s="23" t="s">
        <v>11</v>
      </c>
      <c r="I226" s="23" t="s">
        <v>246</v>
      </c>
      <c r="J226" s="44">
        <f t="shared" si="3"/>
        <v>2004</v>
      </c>
      <c r="K226" s="23" t="str">
        <f>CONCATENATE('Hospitalisation Details'!$D226,"-",'Hospitalisation Details'!$C226,"-",'Hospitalisation Details'!$B226)</f>
        <v>28-Oct-2004</v>
      </c>
      <c r="L226" s="33">
        <f>DATEDIF('Hospitalisation Details'!$K226, DATE(2023,6,8), "Y")</f>
        <v>18</v>
      </c>
    </row>
    <row r="227" spans="1:12" x14ac:dyDescent="0.3">
      <c r="A227" s="38" t="s">
        <v>253</v>
      </c>
      <c r="B227" s="28">
        <v>2004</v>
      </c>
      <c r="C227" s="28" t="s">
        <v>15</v>
      </c>
      <c r="D227" s="28">
        <v>13</v>
      </c>
      <c r="E227" s="28">
        <v>0</v>
      </c>
      <c r="F227" s="29">
        <v>2205.98</v>
      </c>
      <c r="G227" s="28" t="s">
        <v>11</v>
      </c>
      <c r="H227" s="28" t="s">
        <v>12</v>
      </c>
      <c r="I227" s="28" t="s">
        <v>246</v>
      </c>
      <c r="J227" s="45">
        <f t="shared" si="3"/>
        <v>2004</v>
      </c>
      <c r="K227" s="28" t="str">
        <f>CONCATENATE('Hospitalisation Details'!$D227,"-",'Hospitalisation Details'!$C227,"-",'Hospitalisation Details'!$B227)</f>
        <v>13-Nov-2004</v>
      </c>
      <c r="L227" s="30">
        <f>DATEDIF('Hospitalisation Details'!$K227, DATE(2023,6,8), "Y")</f>
        <v>18</v>
      </c>
    </row>
    <row r="228" spans="1:12" x14ac:dyDescent="0.3">
      <c r="A228" s="39" t="s">
        <v>254</v>
      </c>
      <c r="B228" s="23">
        <v>2004</v>
      </c>
      <c r="C228" s="23" t="s">
        <v>34</v>
      </c>
      <c r="D228" s="23">
        <v>6</v>
      </c>
      <c r="E228" s="23">
        <v>0</v>
      </c>
      <c r="F228" s="32">
        <v>2207.6999999999998</v>
      </c>
      <c r="G228" s="23" t="s">
        <v>11</v>
      </c>
      <c r="H228" s="23" t="s">
        <v>11</v>
      </c>
      <c r="I228" s="23" t="s">
        <v>246</v>
      </c>
      <c r="J228" s="44">
        <f t="shared" si="3"/>
        <v>2004</v>
      </c>
      <c r="K228" s="23" t="str">
        <f>CONCATENATE('Hospitalisation Details'!$D228,"-",'Hospitalisation Details'!$C228,"-",'Hospitalisation Details'!$B228)</f>
        <v>6-Aug-2004</v>
      </c>
      <c r="L228" s="33">
        <f>DATEDIF('Hospitalisation Details'!$K228, DATE(2023,6,8), "Y")</f>
        <v>18</v>
      </c>
    </row>
    <row r="229" spans="1:12" x14ac:dyDescent="0.3">
      <c r="A229" s="38" t="s">
        <v>255</v>
      </c>
      <c r="B229" s="28">
        <v>2004</v>
      </c>
      <c r="C229" s="28" t="s">
        <v>10</v>
      </c>
      <c r="D229" s="28">
        <v>27</v>
      </c>
      <c r="E229" s="28">
        <v>0</v>
      </c>
      <c r="F229" s="29">
        <v>2211.13</v>
      </c>
      <c r="G229" s="28" t="s">
        <v>11</v>
      </c>
      <c r="H229" s="28" t="s">
        <v>11</v>
      </c>
      <c r="I229" s="28" t="s">
        <v>246</v>
      </c>
      <c r="J229" s="45">
        <f t="shared" si="3"/>
        <v>2004</v>
      </c>
      <c r="K229" s="28" t="str">
        <f>CONCATENATE('Hospitalisation Details'!$D229,"-",'Hospitalisation Details'!$C229,"-",'Hospitalisation Details'!$B229)</f>
        <v>27-Jul-2004</v>
      </c>
      <c r="L229" s="30">
        <f>DATEDIF('Hospitalisation Details'!$K229, DATE(2023,6,8), "Y")</f>
        <v>18</v>
      </c>
    </row>
    <row r="230" spans="1:12" x14ac:dyDescent="0.3">
      <c r="A230" s="39" t="s">
        <v>256</v>
      </c>
      <c r="B230" s="23">
        <v>1994</v>
      </c>
      <c r="C230" s="23" t="s">
        <v>15</v>
      </c>
      <c r="D230" s="23">
        <v>17</v>
      </c>
      <c r="E230" s="23">
        <v>0</v>
      </c>
      <c r="F230" s="32">
        <v>2213.21</v>
      </c>
      <c r="G230" s="23" t="s">
        <v>11</v>
      </c>
      <c r="H230" s="23" t="s">
        <v>11</v>
      </c>
      <c r="I230" s="23" t="s">
        <v>13</v>
      </c>
      <c r="J230" s="44">
        <f t="shared" si="3"/>
        <v>1994</v>
      </c>
      <c r="K230" s="23" t="str">
        <f>CONCATENATE('Hospitalisation Details'!$D230,"-",'Hospitalisation Details'!$C230,"-",'Hospitalisation Details'!$B230)</f>
        <v>17-Nov-1994</v>
      </c>
      <c r="L230" s="33">
        <f>DATEDIF('Hospitalisation Details'!$K230, DATE(2023,6,8), "Y")</f>
        <v>28</v>
      </c>
    </row>
    <row r="231" spans="1:12" x14ac:dyDescent="0.3">
      <c r="A231" s="38" t="s">
        <v>257</v>
      </c>
      <c r="B231" s="28">
        <v>2004</v>
      </c>
      <c r="C231" s="28" t="s">
        <v>18</v>
      </c>
      <c r="D231" s="28">
        <v>13</v>
      </c>
      <c r="E231" s="28">
        <v>0</v>
      </c>
      <c r="F231" s="29">
        <v>2217.4699999999998</v>
      </c>
      <c r="G231" s="28" t="s">
        <v>11</v>
      </c>
      <c r="H231" s="28" t="s">
        <v>16</v>
      </c>
      <c r="I231" s="28" t="s">
        <v>246</v>
      </c>
      <c r="J231" s="45">
        <f t="shared" si="3"/>
        <v>2004</v>
      </c>
      <c r="K231" s="28" t="str">
        <f>CONCATENATE('Hospitalisation Details'!$D231,"-",'Hospitalisation Details'!$C231,"-",'Hospitalisation Details'!$B231)</f>
        <v>13-Jun-2004</v>
      </c>
      <c r="L231" s="30">
        <f>DATEDIF('Hospitalisation Details'!$K231, DATE(2023,6,8), "Y")</f>
        <v>18</v>
      </c>
    </row>
    <row r="232" spans="1:12" x14ac:dyDescent="0.3">
      <c r="A232" s="39" t="s">
        <v>258</v>
      </c>
      <c r="B232" s="23">
        <v>2004</v>
      </c>
      <c r="C232" s="23" t="s">
        <v>20</v>
      </c>
      <c r="D232" s="23">
        <v>25</v>
      </c>
      <c r="E232" s="23">
        <v>0</v>
      </c>
      <c r="F232" s="32">
        <v>2217.6</v>
      </c>
      <c r="G232" s="23" t="s">
        <v>11</v>
      </c>
      <c r="H232" s="23" t="s">
        <v>16</v>
      </c>
      <c r="I232" s="23" t="s">
        <v>246</v>
      </c>
      <c r="J232" s="44">
        <f t="shared" si="3"/>
        <v>2004</v>
      </c>
      <c r="K232" s="23" t="str">
        <f>CONCATENATE('Hospitalisation Details'!$D232,"-",'Hospitalisation Details'!$C232,"-",'Hospitalisation Details'!$B232)</f>
        <v>25-Sep-2004</v>
      </c>
      <c r="L232" s="33">
        <f>DATEDIF('Hospitalisation Details'!$K232, DATE(2023,6,8), "Y")</f>
        <v>18</v>
      </c>
    </row>
    <row r="233" spans="1:12" x14ac:dyDescent="0.3">
      <c r="A233" s="38" t="s">
        <v>259</v>
      </c>
      <c r="B233" s="28">
        <v>2004</v>
      </c>
      <c r="C233" s="28" t="s">
        <v>30</v>
      </c>
      <c r="D233" s="28">
        <v>12</v>
      </c>
      <c r="E233" s="28">
        <v>1</v>
      </c>
      <c r="F233" s="29">
        <v>2219.4499999999998</v>
      </c>
      <c r="G233" s="28" t="s">
        <v>11</v>
      </c>
      <c r="H233" s="28" t="s">
        <v>16</v>
      </c>
      <c r="I233" s="28" t="s">
        <v>13</v>
      </c>
      <c r="J233" s="45">
        <f t="shared" si="3"/>
        <v>2004</v>
      </c>
      <c r="K233" s="28" t="str">
        <f>CONCATENATE('Hospitalisation Details'!$D233,"-",'Hospitalisation Details'!$C233,"-",'Hospitalisation Details'!$B233)</f>
        <v>12-Dec-2004</v>
      </c>
      <c r="L233" s="30">
        <f>DATEDIF('Hospitalisation Details'!$K233, DATE(2023,6,8), "Y")</f>
        <v>18</v>
      </c>
    </row>
    <row r="234" spans="1:12" x14ac:dyDescent="0.3">
      <c r="A234" s="39" t="s">
        <v>260</v>
      </c>
      <c r="B234" s="23">
        <v>2003</v>
      </c>
      <c r="C234" s="23" t="s">
        <v>30</v>
      </c>
      <c r="D234" s="23">
        <v>10</v>
      </c>
      <c r="E234" s="23">
        <v>1</v>
      </c>
      <c r="F234" s="32">
        <v>2221.56</v>
      </c>
      <c r="G234" s="23" t="s">
        <v>11</v>
      </c>
      <c r="H234" s="23" t="s">
        <v>12</v>
      </c>
      <c r="I234" s="23" t="s">
        <v>23</v>
      </c>
      <c r="J234" s="44">
        <f t="shared" si="3"/>
        <v>2003</v>
      </c>
      <c r="K234" s="23" t="str">
        <f>CONCATENATE('Hospitalisation Details'!$D234,"-",'Hospitalisation Details'!$C234,"-",'Hospitalisation Details'!$B234)</f>
        <v>10-Dec-2003</v>
      </c>
      <c r="L234" s="33">
        <f>DATEDIF('Hospitalisation Details'!$K234, DATE(2023,6,8), "Y")</f>
        <v>19</v>
      </c>
    </row>
    <row r="235" spans="1:12" x14ac:dyDescent="0.3">
      <c r="A235" s="38" t="s">
        <v>261</v>
      </c>
      <c r="B235" s="28">
        <v>2000</v>
      </c>
      <c r="C235" s="28" t="s">
        <v>18</v>
      </c>
      <c r="D235" s="28">
        <v>30</v>
      </c>
      <c r="E235" s="28">
        <v>0</v>
      </c>
      <c r="F235" s="29">
        <v>2250.84</v>
      </c>
      <c r="G235" s="28" t="s">
        <v>11</v>
      </c>
      <c r="H235" s="28" t="s">
        <v>11</v>
      </c>
      <c r="I235" s="28" t="s">
        <v>169</v>
      </c>
      <c r="J235" s="45">
        <f t="shared" si="3"/>
        <v>2000</v>
      </c>
      <c r="K235" s="28" t="str">
        <f>CONCATENATE('Hospitalisation Details'!$D235,"-",'Hospitalisation Details'!$C235,"-",'Hospitalisation Details'!$B235)</f>
        <v>30-Jun-2000</v>
      </c>
      <c r="L235" s="30">
        <f>DATEDIF('Hospitalisation Details'!$K235, DATE(2023,6,8), "Y")</f>
        <v>22</v>
      </c>
    </row>
    <row r="236" spans="1:12" x14ac:dyDescent="0.3">
      <c r="A236" s="39" t="s">
        <v>262</v>
      </c>
      <c r="B236" s="23">
        <v>2000</v>
      </c>
      <c r="C236" s="23" t="s">
        <v>30</v>
      </c>
      <c r="D236" s="23">
        <v>11</v>
      </c>
      <c r="E236" s="23">
        <v>0</v>
      </c>
      <c r="F236" s="32">
        <v>2254.8000000000002</v>
      </c>
      <c r="G236" s="23" t="s">
        <v>11</v>
      </c>
      <c r="H236" s="23" t="s">
        <v>12</v>
      </c>
      <c r="I236" s="23" t="s">
        <v>167</v>
      </c>
      <c r="J236" s="44">
        <f t="shared" si="3"/>
        <v>2000</v>
      </c>
      <c r="K236" s="23" t="str">
        <f>CONCATENATE('Hospitalisation Details'!$D236,"-",'Hospitalisation Details'!$C236,"-",'Hospitalisation Details'!$B236)</f>
        <v>11-Dec-2000</v>
      </c>
      <c r="L236" s="33">
        <f>DATEDIF('Hospitalisation Details'!$K236, DATE(2023,6,8), "Y")</f>
        <v>22</v>
      </c>
    </row>
    <row r="237" spans="1:12" x14ac:dyDescent="0.3">
      <c r="A237" s="38" t="s">
        <v>263</v>
      </c>
      <c r="B237" s="28">
        <v>2002</v>
      </c>
      <c r="C237" s="28" t="s">
        <v>10</v>
      </c>
      <c r="D237" s="28">
        <v>15</v>
      </c>
      <c r="E237" s="28">
        <v>0</v>
      </c>
      <c r="F237" s="29">
        <v>2257.48</v>
      </c>
      <c r="G237" s="28" t="s">
        <v>11</v>
      </c>
      <c r="H237" s="28" t="s">
        <v>16</v>
      </c>
      <c r="I237" s="28" t="s">
        <v>23</v>
      </c>
      <c r="J237" s="45">
        <f t="shared" si="3"/>
        <v>2002</v>
      </c>
      <c r="K237" s="28" t="str">
        <f>CONCATENATE('Hospitalisation Details'!$D237,"-",'Hospitalisation Details'!$C237,"-",'Hospitalisation Details'!$B237)</f>
        <v>15-Jul-2002</v>
      </c>
      <c r="L237" s="30">
        <f>DATEDIF('Hospitalisation Details'!$K237, DATE(2023,6,8), "Y")</f>
        <v>20</v>
      </c>
    </row>
    <row r="238" spans="1:12" x14ac:dyDescent="0.3">
      <c r="A238" s="39" t="s">
        <v>264</v>
      </c>
      <c r="B238" s="23">
        <v>2002</v>
      </c>
      <c r="C238" s="23" t="s">
        <v>15</v>
      </c>
      <c r="D238" s="23">
        <v>12</v>
      </c>
      <c r="E238" s="23">
        <v>0</v>
      </c>
      <c r="F238" s="32">
        <v>2261.5700000000002</v>
      </c>
      <c r="G238" s="23" t="s">
        <v>11</v>
      </c>
      <c r="H238" s="23" t="s">
        <v>16</v>
      </c>
      <c r="I238" s="23" t="s">
        <v>23</v>
      </c>
      <c r="J238" s="44">
        <f t="shared" si="3"/>
        <v>2002</v>
      </c>
      <c r="K238" s="23" t="str">
        <f>CONCATENATE('Hospitalisation Details'!$D238,"-",'Hospitalisation Details'!$C238,"-",'Hospitalisation Details'!$B238)</f>
        <v>12-Nov-2002</v>
      </c>
      <c r="L238" s="33">
        <f>DATEDIF('Hospitalisation Details'!$K238, DATE(2023,6,8), "Y")</f>
        <v>20</v>
      </c>
    </row>
    <row r="239" spans="1:12" x14ac:dyDescent="0.3">
      <c r="A239" s="38" t="s">
        <v>265</v>
      </c>
      <c r="B239" s="28">
        <v>1991</v>
      </c>
      <c r="C239" s="28" t="s">
        <v>18</v>
      </c>
      <c r="D239" s="28">
        <v>16</v>
      </c>
      <c r="E239" s="28">
        <v>3</v>
      </c>
      <c r="F239" s="29">
        <v>2277.7199999999998</v>
      </c>
      <c r="G239" s="28" t="s">
        <v>11</v>
      </c>
      <c r="H239" s="28" t="s">
        <v>16</v>
      </c>
      <c r="I239" s="28" t="s">
        <v>13</v>
      </c>
      <c r="J239" s="45">
        <f t="shared" si="3"/>
        <v>1991</v>
      </c>
      <c r="K239" s="28" t="str">
        <f>CONCATENATE('Hospitalisation Details'!$D239,"-",'Hospitalisation Details'!$C239,"-",'Hospitalisation Details'!$B239)</f>
        <v>16-Jun-1991</v>
      </c>
      <c r="L239" s="30">
        <f>DATEDIF('Hospitalisation Details'!$K239, DATE(2023,6,8), "Y")</f>
        <v>31</v>
      </c>
    </row>
    <row r="240" spans="1:12" x14ac:dyDescent="0.3">
      <c r="A240" s="39" t="s">
        <v>266</v>
      </c>
      <c r="B240" s="23">
        <v>1989</v>
      </c>
      <c r="C240" s="23" t="s">
        <v>36</v>
      </c>
      <c r="D240" s="23">
        <v>5</v>
      </c>
      <c r="E240" s="23">
        <v>3</v>
      </c>
      <c r="F240" s="32">
        <v>2295.2399999999998</v>
      </c>
      <c r="G240" s="23" t="s">
        <v>11</v>
      </c>
      <c r="H240" s="23" t="s">
        <v>16</v>
      </c>
      <c r="I240" s="23" t="s">
        <v>13</v>
      </c>
      <c r="J240" s="44">
        <f t="shared" si="3"/>
        <v>1989</v>
      </c>
      <c r="K240" s="23" t="str">
        <f>CONCATENATE('Hospitalisation Details'!$D240,"-",'Hospitalisation Details'!$C240,"-",'Hospitalisation Details'!$B240)</f>
        <v>5-Oct-1989</v>
      </c>
      <c r="L240" s="33">
        <f>DATEDIF('Hospitalisation Details'!$K240, DATE(2023,6,8), "Y")</f>
        <v>33</v>
      </c>
    </row>
    <row r="241" spans="1:12" x14ac:dyDescent="0.3">
      <c r="A241" s="38" t="s">
        <v>267</v>
      </c>
      <c r="B241" s="28">
        <v>1996</v>
      </c>
      <c r="C241" s="28" t="s">
        <v>15</v>
      </c>
      <c r="D241" s="28">
        <v>28</v>
      </c>
      <c r="E241" s="28">
        <v>0</v>
      </c>
      <c r="F241" s="29">
        <v>2302.3000000000002</v>
      </c>
      <c r="G241" s="28" t="s">
        <v>16</v>
      </c>
      <c r="H241" s="28" t="s">
        <v>11</v>
      </c>
      <c r="I241" s="28" t="s">
        <v>41</v>
      </c>
      <c r="J241" s="45">
        <f t="shared" si="3"/>
        <v>1996</v>
      </c>
      <c r="K241" s="28" t="str">
        <f>CONCATENATE('Hospitalisation Details'!$D241,"-",'Hospitalisation Details'!$C241,"-",'Hospitalisation Details'!$B241)</f>
        <v>28-Nov-1996</v>
      </c>
      <c r="L241" s="30">
        <f>DATEDIF('Hospitalisation Details'!$K241, DATE(2023,6,8), "Y")</f>
        <v>26</v>
      </c>
    </row>
    <row r="242" spans="1:12" x14ac:dyDescent="0.3">
      <c r="A242" s="39" t="s">
        <v>268</v>
      </c>
      <c r="B242" s="23">
        <v>2004</v>
      </c>
      <c r="C242" s="23" t="s">
        <v>20</v>
      </c>
      <c r="D242" s="23">
        <v>6</v>
      </c>
      <c r="E242" s="23">
        <v>2</v>
      </c>
      <c r="F242" s="32">
        <v>2304</v>
      </c>
      <c r="G242" s="23" t="s">
        <v>11</v>
      </c>
      <c r="H242" s="23" t="s">
        <v>12</v>
      </c>
      <c r="I242" s="23" t="s">
        <v>13</v>
      </c>
      <c r="J242" s="44">
        <f t="shared" si="3"/>
        <v>2004</v>
      </c>
      <c r="K242" s="23" t="str">
        <f>CONCATENATE('Hospitalisation Details'!$D242,"-",'Hospitalisation Details'!$C242,"-",'Hospitalisation Details'!$B242)</f>
        <v>6-Sep-2004</v>
      </c>
      <c r="L242" s="33">
        <f>DATEDIF('Hospitalisation Details'!$K242, DATE(2023,6,8), "Y")</f>
        <v>18</v>
      </c>
    </row>
    <row r="243" spans="1:12" x14ac:dyDescent="0.3">
      <c r="A243" s="38" t="s">
        <v>269</v>
      </c>
      <c r="B243" s="28">
        <v>1996</v>
      </c>
      <c r="C243" s="28" t="s">
        <v>30</v>
      </c>
      <c r="D243" s="28">
        <v>17</v>
      </c>
      <c r="E243" s="28">
        <v>0</v>
      </c>
      <c r="F243" s="29">
        <v>2322.62</v>
      </c>
      <c r="G243" s="28" t="s">
        <v>11</v>
      </c>
      <c r="H243" s="28" t="s">
        <v>16</v>
      </c>
      <c r="I243" s="28" t="s">
        <v>13</v>
      </c>
      <c r="J243" s="45">
        <f t="shared" si="3"/>
        <v>1996</v>
      </c>
      <c r="K243" s="28" t="str">
        <f>CONCATENATE('Hospitalisation Details'!$D243,"-",'Hospitalisation Details'!$C243,"-",'Hospitalisation Details'!$B243)</f>
        <v>17-Dec-1996</v>
      </c>
      <c r="L243" s="30">
        <f>DATEDIF('Hospitalisation Details'!$K243, DATE(2023,6,8), "Y")</f>
        <v>26</v>
      </c>
    </row>
    <row r="244" spans="1:12" x14ac:dyDescent="0.3">
      <c r="A244" s="39" t="s">
        <v>270</v>
      </c>
      <c r="B244" s="23">
        <v>2003</v>
      </c>
      <c r="C244" s="23" t="s">
        <v>15</v>
      </c>
      <c r="D244" s="23">
        <v>18</v>
      </c>
      <c r="E244" s="23">
        <v>1</v>
      </c>
      <c r="F244" s="32">
        <v>2331.52</v>
      </c>
      <c r="G244" s="23" t="s">
        <v>11</v>
      </c>
      <c r="H244" s="23" t="s">
        <v>12</v>
      </c>
      <c r="I244" s="23" t="s">
        <v>41</v>
      </c>
      <c r="J244" s="44">
        <f t="shared" si="3"/>
        <v>2003</v>
      </c>
      <c r="K244" s="23" t="str">
        <f>CONCATENATE('Hospitalisation Details'!$D244,"-",'Hospitalisation Details'!$C244,"-",'Hospitalisation Details'!$B244)</f>
        <v>18-Nov-2003</v>
      </c>
      <c r="L244" s="33">
        <f>DATEDIF('Hospitalisation Details'!$K244, DATE(2023,6,8), "Y")</f>
        <v>19</v>
      </c>
    </row>
    <row r="245" spans="1:12" x14ac:dyDescent="0.3">
      <c r="A245" s="38" t="s">
        <v>271</v>
      </c>
      <c r="B245" s="28">
        <v>1998</v>
      </c>
      <c r="C245" s="28" t="s">
        <v>36</v>
      </c>
      <c r="D245" s="28">
        <v>21</v>
      </c>
      <c r="E245" s="28">
        <v>0</v>
      </c>
      <c r="F245" s="29">
        <v>2352.9699999999998</v>
      </c>
      <c r="G245" s="28" t="s">
        <v>12</v>
      </c>
      <c r="H245" s="28" t="s">
        <v>12</v>
      </c>
      <c r="I245" s="28" t="s">
        <v>23</v>
      </c>
      <c r="J245" s="45">
        <f t="shared" si="3"/>
        <v>1998</v>
      </c>
      <c r="K245" s="28" t="str">
        <f>CONCATENATE('Hospitalisation Details'!$D245,"-",'Hospitalisation Details'!$C245,"-",'Hospitalisation Details'!$B245)</f>
        <v>21-Oct-1998</v>
      </c>
      <c r="L245" s="30">
        <f>DATEDIF('Hospitalisation Details'!$K245, DATE(2023,6,8), "Y")</f>
        <v>24</v>
      </c>
    </row>
    <row r="246" spans="1:12" x14ac:dyDescent="0.3">
      <c r="A246" s="39" t="s">
        <v>272</v>
      </c>
      <c r="B246" s="23">
        <v>2002</v>
      </c>
      <c r="C246" s="23" t="s">
        <v>15</v>
      </c>
      <c r="D246" s="23">
        <v>5</v>
      </c>
      <c r="E246" s="23">
        <v>1</v>
      </c>
      <c r="F246" s="32">
        <v>2362.23</v>
      </c>
      <c r="G246" s="23" t="s">
        <v>11</v>
      </c>
      <c r="H246" s="23" t="s">
        <v>16</v>
      </c>
      <c r="I246" s="23" t="s">
        <v>23</v>
      </c>
      <c r="J246" s="44">
        <f t="shared" si="3"/>
        <v>2002</v>
      </c>
      <c r="K246" s="23" t="str">
        <f>CONCATENATE('Hospitalisation Details'!$D246,"-",'Hospitalisation Details'!$C246,"-",'Hospitalisation Details'!$B246)</f>
        <v>5-Nov-2002</v>
      </c>
      <c r="L246" s="33">
        <f>DATEDIF('Hospitalisation Details'!$K246, DATE(2023,6,8), "Y")</f>
        <v>20</v>
      </c>
    </row>
    <row r="247" spans="1:12" x14ac:dyDescent="0.3">
      <c r="A247" s="38" t="s">
        <v>273</v>
      </c>
      <c r="B247" s="28">
        <v>1988</v>
      </c>
      <c r="C247" s="28" t="s">
        <v>30</v>
      </c>
      <c r="D247" s="28">
        <v>12</v>
      </c>
      <c r="E247" s="28">
        <v>3</v>
      </c>
      <c r="F247" s="29">
        <v>2373.3000000000002</v>
      </c>
      <c r="G247" s="28" t="s">
        <v>11</v>
      </c>
      <c r="H247" s="28" t="s">
        <v>11</v>
      </c>
      <c r="I247" s="28" t="s">
        <v>13</v>
      </c>
      <c r="J247" s="45">
        <f t="shared" si="3"/>
        <v>1988</v>
      </c>
      <c r="K247" s="28" t="str">
        <f>CONCATENATE('Hospitalisation Details'!$D247,"-",'Hospitalisation Details'!$C247,"-",'Hospitalisation Details'!$B247)</f>
        <v>12-Dec-1988</v>
      </c>
      <c r="L247" s="30">
        <f>DATEDIF('Hospitalisation Details'!$K247, DATE(2023,6,8), "Y")</f>
        <v>34</v>
      </c>
    </row>
    <row r="248" spans="1:12" x14ac:dyDescent="0.3">
      <c r="A248" s="39" t="s">
        <v>274</v>
      </c>
      <c r="B248" s="23">
        <v>1999</v>
      </c>
      <c r="C248" s="23" t="s">
        <v>30</v>
      </c>
      <c r="D248" s="23">
        <v>17</v>
      </c>
      <c r="E248" s="23">
        <v>0</v>
      </c>
      <c r="F248" s="32">
        <v>2395.17</v>
      </c>
      <c r="G248" s="23" t="s">
        <v>11</v>
      </c>
      <c r="H248" s="23" t="s">
        <v>16</v>
      </c>
      <c r="I248" s="23" t="s">
        <v>275</v>
      </c>
      <c r="J248" s="44">
        <f t="shared" si="3"/>
        <v>1999</v>
      </c>
      <c r="K248" s="23" t="str">
        <f>CONCATENATE('Hospitalisation Details'!$D248,"-",'Hospitalisation Details'!$C248,"-",'Hospitalisation Details'!$B248)</f>
        <v>17-Dec-1999</v>
      </c>
      <c r="L248" s="33">
        <f>DATEDIF('Hospitalisation Details'!$K248, DATE(2023,6,8), "Y")</f>
        <v>23</v>
      </c>
    </row>
    <row r="249" spans="1:12" x14ac:dyDescent="0.3">
      <c r="A249" s="38" t="s">
        <v>276</v>
      </c>
      <c r="B249" s="28">
        <v>1999</v>
      </c>
      <c r="C249" s="28" t="s">
        <v>34</v>
      </c>
      <c r="D249" s="28">
        <v>10</v>
      </c>
      <c r="E249" s="28">
        <v>0</v>
      </c>
      <c r="F249" s="29">
        <v>2396.1</v>
      </c>
      <c r="G249" s="28" t="s">
        <v>11</v>
      </c>
      <c r="H249" s="28" t="s">
        <v>16</v>
      </c>
      <c r="I249" s="28" t="s">
        <v>165</v>
      </c>
      <c r="J249" s="45">
        <f t="shared" si="3"/>
        <v>1999</v>
      </c>
      <c r="K249" s="28" t="str">
        <f>CONCATENATE('Hospitalisation Details'!$D249,"-",'Hospitalisation Details'!$C249,"-",'Hospitalisation Details'!$B249)</f>
        <v>10-Aug-1999</v>
      </c>
      <c r="L249" s="30">
        <f>DATEDIF('Hospitalisation Details'!$K249, DATE(2023,6,8), "Y")</f>
        <v>23</v>
      </c>
    </row>
    <row r="250" spans="1:12" x14ac:dyDescent="0.3">
      <c r="A250" s="39" t="s">
        <v>277</v>
      </c>
      <c r="B250" s="23">
        <v>2001</v>
      </c>
      <c r="C250" s="23" t="s">
        <v>18</v>
      </c>
      <c r="D250" s="23">
        <v>3</v>
      </c>
      <c r="E250" s="23">
        <v>0</v>
      </c>
      <c r="F250" s="32">
        <v>2404.73</v>
      </c>
      <c r="G250" s="23" t="s">
        <v>11</v>
      </c>
      <c r="H250" s="23" t="s">
        <v>12</v>
      </c>
      <c r="I250" s="23" t="s">
        <v>23</v>
      </c>
      <c r="J250" s="44">
        <f t="shared" si="3"/>
        <v>2001</v>
      </c>
      <c r="K250" s="23" t="str">
        <f>CONCATENATE('Hospitalisation Details'!$D250,"-",'Hospitalisation Details'!$C250,"-",'Hospitalisation Details'!$B250)</f>
        <v>3-Jun-2001</v>
      </c>
      <c r="L250" s="33">
        <f>DATEDIF('Hospitalisation Details'!$K250, DATE(2023,6,8), "Y")</f>
        <v>22</v>
      </c>
    </row>
    <row r="251" spans="1:12" x14ac:dyDescent="0.3">
      <c r="A251" s="38" t="s">
        <v>278</v>
      </c>
      <c r="B251" s="28">
        <v>1999</v>
      </c>
      <c r="C251" s="28" t="s">
        <v>15</v>
      </c>
      <c r="D251" s="28">
        <v>12</v>
      </c>
      <c r="E251" s="28">
        <v>1</v>
      </c>
      <c r="F251" s="29">
        <v>2416.96</v>
      </c>
      <c r="G251" s="28" t="s">
        <v>11</v>
      </c>
      <c r="H251" s="28" t="s">
        <v>11</v>
      </c>
      <c r="I251" s="28" t="s">
        <v>41</v>
      </c>
      <c r="J251" s="45">
        <f t="shared" si="3"/>
        <v>1999</v>
      </c>
      <c r="K251" s="28" t="str">
        <f>CONCATENATE('Hospitalisation Details'!$D251,"-",'Hospitalisation Details'!$C251,"-",'Hospitalisation Details'!$B251)</f>
        <v>12-Nov-1999</v>
      </c>
      <c r="L251" s="30">
        <f>DATEDIF('Hospitalisation Details'!$K251, DATE(2023,6,8), "Y")</f>
        <v>23</v>
      </c>
    </row>
    <row r="252" spans="1:12" x14ac:dyDescent="0.3">
      <c r="A252" s="39" t="s">
        <v>279</v>
      </c>
      <c r="B252" s="23">
        <v>1999</v>
      </c>
      <c r="C252" s="23" t="s">
        <v>15</v>
      </c>
      <c r="D252" s="23">
        <v>21</v>
      </c>
      <c r="E252" s="23">
        <v>1</v>
      </c>
      <c r="F252" s="32">
        <v>2438.06</v>
      </c>
      <c r="G252" s="23" t="s">
        <v>11</v>
      </c>
      <c r="H252" s="23" t="s">
        <v>11</v>
      </c>
      <c r="I252" s="23" t="s">
        <v>13</v>
      </c>
      <c r="J252" s="44">
        <f t="shared" si="3"/>
        <v>1999</v>
      </c>
      <c r="K252" s="23" t="str">
        <f>CONCATENATE('Hospitalisation Details'!$D252,"-",'Hospitalisation Details'!$C252,"-",'Hospitalisation Details'!$B252)</f>
        <v>21-Nov-1999</v>
      </c>
      <c r="L252" s="33">
        <f>DATEDIF('Hospitalisation Details'!$K252, DATE(2023,6,8), "Y")</f>
        <v>23</v>
      </c>
    </row>
    <row r="253" spans="1:12" x14ac:dyDescent="0.3">
      <c r="A253" s="38" t="s">
        <v>280</v>
      </c>
      <c r="B253" s="28">
        <v>2002</v>
      </c>
      <c r="C253" s="28" t="s">
        <v>10</v>
      </c>
      <c r="D253" s="28">
        <v>29</v>
      </c>
      <c r="E253" s="28">
        <v>0</v>
      </c>
      <c r="F253" s="29">
        <v>2457.21</v>
      </c>
      <c r="G253" s="28" t="s">
        <v>11</v>
      </c>
      <c r="H253" s="28" t="s">
        <v>16</v>
      </c>
      <c r="I253" s="28" t="s">
        <v>246</v>
      </c>
      <c r="J253" s="45">
        <f t="shared" si="3"/>
        <v>2002</v>
      </c>
      <c r="K253" s="28" t="str">
        <f>CONCATENATE('Hospitalisation Details'!$D253,"-",'Hospitalisation Details'!$C253,"-",'Hospitalisation Details'!$B253)</f>
        <v>29-Jul-2002</v>
      </c>
      <c r="L253" s="30">
        <f>DATEDIF('Hospitalisation Details'!$K253, DATE(2023,6,8), "Y")</f>
        <v>20</v>
      </c>
    </row>
    <row r="254" spans="1:12" x14ac:dyDescent="0.3">
      <c r="A254" s="39" t="s">
        <v>281</v>
      </c>
      <c r="B254" s="23">
        <v>1998</v>
      </c>
      <c r="C254" s="23" t="s">
        <v>15</v>
      </c>
      <c r="D254" s="23">
        <v>19</v>
      </c>
      <c r="E254" s="23">
        <v>0</v>
      </c>
      <c r="F254" s="32">
        <v>2457.5</v>
      </c>
      <c r="G254" s="23" t="s">
        <v>11</v>
      </c>
      <c r="H254" s="23" t="s">
        <v>16</v>
      </c>
      <c r="I254" s="23" t="s">
        <v>41</v>
      </c>
      <c r="J254" s="44">
        <f t="shared" si="3"/>
        <v>1998</v>
      </c>
      <c r="K254" s="23" t="str">
        <f>CONCATENATE('Hospitalisation Details'!$D254,"-",'Hospitalisation Details'!$C254,"-",'Hospitalisation Details'!$B254)</f>
        <v>19-Nov-1998</v>
      </c>
      <c r="L254" s="33">
        <f>DATEDIF('Hospitalisation Details'!$K254, DATE(2023,6,8), "Y")</f>
        <v>24</v>
      </c>
    </row>
    <row r="255" spans="1:12" x14ac:dyDescent="0.3">
      <c r="A255" s="38" t="s">
        <v>282</v>
      </c>
      <c r="B255" s="28">
        <v>2002</v>
      </c>
      <c r="C255" s="28" t="s">
        <v>10</v>
      </c>
      <c r="D255" s="28">
        <v>11</v>
      </c>
      <c r="E255" s="28">
        <v>0</v>
      </c>
      <c r="F255" s="29">
        <v>2459.7199999999998</v>
      </c>
      <c r="G255" s="28" t="s">
        <v>11</v>
      </c>
      <c r="H255" s="28" t="s">
        <v>11</v>
      </c>
      <c r="I255" s="28" t="s">
        <v>246</v>
      </c>
      <c r="J255" s="45">
        <f t="shared" si="3"/>
        <v>2002</v>
      </c>
      <c r="K255" s="28" t="str">
        <f>CONCATENATE('Hospitalisation Details'!$D255,"-",'Hospitalisation Details'!$C255,"-",'Hospitalisation Details'!$B255)</f>
        <v>11-Jul-2002</v>
      </c>
      <c r="L255" s="30">
        <f>DATEDIF('Hospitalisation Details'!$K255, DATE(2023,6,8), "Y")</f>
        <v>20</v>
      </c>
    </row>
    <row r="256" spans="1:12" x14ac:dyDescent="0.3">
      <c r="A256" s="39" t="s">
        <v>283</v>
      </c>
      <c r="B256" s="23">
        <v>1998</v>
      </c>
      <c r="C256" s="23" t="s">
        <v>34</v>
      </c>
      <c r="D256" s="23">
        <v>17</v>
      </c>
      <c r="E256" s="23">
        <v>0</v>
      </c>
      <c r="F256" s="32">
        <v>2464.62</v>
      </c>
      <c r="G256" s="23" t="s">
        <v>11</v>
      </c>
      <c r="H256" s="23" t="s">
        <v>12</v>
      </c>
      <c r="I256" s="23" t="s">
        <v>13</v>
      </c>
      <c r="J256" s="44">
        <f t="shared" si="3"/>
        <v>1998</v>
      </c>
      <c r="K256" s="23" t="str">
        <f>CONCATENATE('Hospitalisation Details'!$D256,"-",'Hospitalisation Details'!$C256,"-",'Hospitalisation Details'!$B256)</f>
        <v>17-Aug-1998</v>
      </c>
      <c r="L256" s="33">
        <f>DATEDIF('Hospitalisation Details'!$K256, DATE(2023,6,8), "Y")</f>
        <v>24</v>
      </c>
    </row>
    <row r="257" spans="1:12" x14ac:dyDescent="0.3">
      <c r="A257" s="38" t="s">
        <v>284</v>
      </c>
      <c r="B257" s="28">
        <v>1998</v>
      </c>
      <c r="C257" s="28" t="s">
        <v>10</v>
      </c>
      <c r="D257" s="28">
        <v>2</v>
      </c>
      <c r="E257" s="28">
        <v>0</v>
      </c>
      <c r="F257" s="29">
        <v>2473.33</v>
      </c>
      <c r="G257" s="28" t="s">
        <v>11</v>
      </c>
      <c r="H257" s="28" t="s">
        <v>12</v>
      </c>
      <c r="I257" s="28" t="s">
        <v>13</v>
      </c>
      <c r="J257" s="45">
        <f t="shared" si="3"/>
        <v>1998</v>
      </c>
      <c r="K257" s="28" t="str">
        <f>CONCATENATE('Hospitalisation Details'!$D257,"-",'Hospitalisation Details'!$C257,"-",'Hospitalisation Details'!$B257)</f>
        <v>2-Jul-1998</v>
      </c>
      <c r="L257" s="30">
        <f>DATEDIF('Hospitalisation Details'!$K257, DATE(2023,6,8), "Y")</f>
        <v>24</v>
      </c>
    </row>
    <row r="258" spans="1:12" x14ac:dyDescent="0.3">
      <c r="A258" s="39" t="s">
        <v>285</v>
      </c>
      <c r="B258" s="23">
        <v>1998</v>
      </c>
      <c r="C258" s="23" t="s">
        <v>18</v>
      </c>
      <c r="D258" s="23">
        <v>20</v>
      </c>
      <c r="E258" s="23">
        <v>0</v>
      </c>
      <c r="F258" s="32">
        <v>2480.98</v>
      </c>
      <c r="G258" s="23" t="s">
        <v>11</v>
      </c>
      <c r="H258" s="23" t="s">
        <v>11</v>
      </c>
      <c r="I258" s="23" t="s">
        <v>13</v>
      </c>
      <c r="J258" s="44">
        <f t="shared" si="3"/>
        <v>1998</v>
      </c>
      <c r="K258" s="23" t="str">
        <f>CONCATENATE('Hospitalisation Details'!$D258,"-",'Hospitalisation Details'!$C258,"-",'Hospitalisation Details'!$B258)</f>
        <v>20-Jun-1998</v>
      </c>
      <c r="L258" s="33">
        <f>DATEDIF('Hospitalisation Details'!$K258, DATE(2023,6,8), "Y")</f>
        <v>24</v>
      </c>
    </row>
    <row r="259" spans="1:12" x14ac:dyDescent="0.3">
      <c r="A259" s="38" t="s">
        <v>286</v>
      </c>
      <c r="B259" s="28">
        <v>1995</v>
      </c>
      <c r="C259" s="28" t="s">
        <v>15</v>
      </c>
      <c r="D259" s="28">
        <v>6</v>
      </c>
      <c r="E259" s="28">
        <v>0</v>
      </c>
      <c r="F259" s="29">
        <v>2483.7399999999998</v>
      </c>
      <c r="G259" s="28" t="s">
        <v>12</v>
      </c>
      <c r="H259" s="28" t="s">
        <v>11</v>
      </c>
      <c r="I259" s="28" t="s">
        <v>13</v>
      </c>
      <c r="J259" s="45">
        <f t="shared" ref="J259:J322" si="4">IF(ISBLANK(B259), AVERAGE($B259:$B2601), B259)</f>
        <v>1995</v>
      </c>
      <c r="K259" s="28" t="str">
        <f>CONCATENATE('Hospitalisation Details'!$D259,"-",'Hospitalisation Details'!$C259,"-",'Hospitalisation Details'!$B259)</f>
        <v>6-Nov-1995</v>
      </c>
      <c r="L259" s="30">
        <f>DATEDIF('Hospitalisation Details'!$K259, DATE(2023,6,8), "Y")</f>
        <v>27</v>
      </c>
    </row>
    <row r="260" spans="1:12" x14ac:dyDescent="0.3">
      <c r="A260" s="39" t="s">
        <v>287</v>
      </c>
      <c r="B260" s="23">
        <v>1995</v>
      </c>
      <c r="C260" s="23" t="s">
        <v>36</v>
      </c>
      <c r="D260" s="23">
        <v>14</v>
      </c>
      <c r="E260" s="23">
        <v>0</v>
      </c>
      <c r="F260" s="32">
        <v>2494.02</v>
      </c>
      <c r="G260" s="23" t="s">
        <v>12</v>
      </c>
      <c r="H260" s="23" t="s">
        <v>16</v>
      </c>
      <c r="I260" s="23" t="s">
        <v>41</v>
      </c>
      <c r="J260" s="44">
        <f t="shared" si="4"/>
        <v>1995</v>
      </c>
      <c r="K260" s="23" t="str">
        <f>CONCATENATE('Hospitalisation Details'!$D260,"-",'Hospitalisation Details'!$C260,"-",'Hospitalisation Details'!$B260)</f>
        <v>14-Oct-1995</v>
      </c>
      <c r="L260" s="33">
        <f>DATEDIF('Hospitalisation Details'!$K260, DATE(2023,6,8), "Y")</f>
        <v>27</v>
      </c>
    </row>
    <row r="261" spans="1:12" x14ac:dyDescent="0.3">
      <c r="A261" s="38" t="s">
        <v>288</v>
      </c>
      <c r="B261" s="28">
        <v>1995</v>
      </c>
      <c r="C261" s="28" t="s">
        <v>10</v>
      </c>
      <c r="D261" s="28">
        <v>9</v>
      </c>
      <c r="E261" s="28">
        <v>0</v>
      </c>
      <c r="F261" s="29">
        <v>2497.04</v>
      </c>
      <c r="G261" s="28" t="s">
        <v>12</v>
      </c>
      <c r="H261" s="28" t="s">
        <v>12</v>
      </c>
      <c r="I261" s="28" t="s">
        <v>13</v>
      </c>
      <c r="J261" s="45">
        <f t="shared" si="4"/>
        <v>1995</v>
      </c>
      <c r="K261" s="28" t="str">
        <f>CONCATENATE('Hospitalisation Details'!$D261,"-",'Hospitalisation Details'!$C261,"-",'Hospitalisation Details'!$B261)</f>
        <v>9-Jul-1995</v>
      </c>
      <c r="L261" s="30">
        <f>DATEDIF('Hospitalisation Details'!$K261, DATE(2023,6,8), "Y")</f>
        <v>27</v>
      </c>
    </row>
    <row r="262" spans="1:12" x14ac:dyDescent="0.3">
      <c r="A262" s="39" t="s">
        <v>289</v>
      </c>
      <c r="B262" s="23">
        <v>1995</v>
      </c>
      <c r="C262" s="23" t="s">
        <v>36</v>
      </c>
      <c r="D262" s="23">
        <v>15</v>
      </c>
      <c r="E262" s="23">
        <v>0</v>
      </c>
      <c r="F262" s="32">
        <v>2498.41</v>
      </c>
      <c r="G262" s="23" t="s">
        <v>12</v>
      </c>
      <c r="H262" s="23" t="s">
        <v>12</v>
      </c>
      <c r="I262" s="23" t="s">
        <v>13</v>
      </c>
      <c r="J262" s="44">
        <f t="shared" si="4"/>
        <v>1995</v>
      </c>
      <c r="K262" s="23" t="str">
        <f>CONCATENATE('Hospitalisation Details'!$D262,"-",'Hospitalisation Details'!$C262,"-",'Hospitalisation Details'!$B262)</f>
        <v>15-Oct-1995</v>
      </c>
      <c r="L262" s="33">
        <f>DATEDIF('Hospitalisation Details'!$K262, DATE(2023,6,8), "Y")</f>
        <v>27</v>
      </c>
    </row>
    <row r="263" spans="1:12" x14ac:dyDescent="0.3">
      <c r="A263" s="38" t="s">
        <v>290</v>
      </c>
      <c r="B263" s="28">
        <v>2004</v>
      </c>
      <c r="C263" s="28" t="s">
        <v>20</v>
      </c>
      <c r="D263" s="28">
        <v>6</v>
      </c>
      <c r="E263" s="28">
        <v>0</v>
      </c>
      <c r="F263" s="29">
        <v>2500.9299999999998</v>
      </c>
      <c r="G263" s="28" t="s">
        <v>11</v>
      </c>
      <c r="H263" s="28" t="s">
        <v>11</v>
      </c>
      <c r="I263" s="28" t="s">
        <v>23</v>
      </c>
      <c r="J263" s="45">
        <f t="shared" si="4"/>
        <v>2004</v>
      </c>
      <c r="K263" s="28" t="str">
        <f>CONCATENATE('Hospitalisation Details'!$D263,"-",'Hospitalisation Details'!$C263,"-",'Hospitalisation Details'!$B263)</f>
        <v>6-Sep-2004</v>
      </c>
      <c r="L263" s="30">
        <f>DATEDIF('Hospitalisation Details'!$K263, DATE(2023,6,8), "Y")</f>
        <v>18</v>
      </c>
    </row>
    <row r="264" spans="1:12" x14ac:dyDescent="0.3">
      <c r="A264" s="39" t="s">
        <v>291</v>
      </c>
      <c r="B264" s="23">
        <v>1991</v>
      </c>
      <c r="C264" s="23" t="s">
        <v>34</v>
      </c>
      <c r="D264" s="23">
        <v>5</v>
      </c>
      <c r="E264" s="23">
        <v>3</v>
      </c>
      <c r="F264" s="32">
        <v>2510.79</v>
      </c>
      <c r="G264" s="23" t="s">
        <v>11</v>
      </c>
      <c r="H264" s="23" t="s">
        <v>16</v>
      </c>
      <c r="I264" s="23" t="s">
        <v>13</v>
      </c>
      <c r="J264" s="44">
        <f t="shared" si="4"/>
        <v>1991</v>
      </c>
      <c r="K264" s="23" t="str">
        <f>CONCATENATE('Hospitalisation Details'!$D264,"-",'Hospitalisation Details'!$C264,"-",'Hospitalisation Details'!$B264)</f>
        <v>5-Aug-1991</v>
      </c>
      <c r="L264" s="33">
        <f>DATEDIF('Hospitalisation Details'!$K264, DATE(2023,6,8), "Y")</f>
        <v>31</v>
      </c>
    </row>
    <row r="265" spans="1:12" x14ac:dyDescent="0.3">
      <c r="A265" s="38" t="s">
        <v>292</v>
      </c>
      <c r="B265" s="28">
        <v>1997</v>
      </c>
      <c r="C265" s="28" t="s">
        <v>15</v>
      </c>
      <c r="D265" s="28">
        <v>2</v>
      </c>
      <c r="E265" s="28">
        <v>0</v>
      </c>
      <c r="F265" s="29">
        <v>2523.17</v>
      </c>
      <c r="G265" s="28" t="s">
        <v>12</v>
      </c>
      <c r="H265" s="28" t="s">
        <v>16</v>
      </c>
      <c r="I265" s="28" t="s">
        <v>23</v>
      </c>
      <c r="J265" s="45">
        <f t="shared" si="4"/>
        <v>1997</v>
      </c>
      <c r="K265" s="28" t="str">
        <f>CONCATENATE('Hospitalisation Details'!$D265,"-",'Hospitalisation Details'!$C265,"-",'Hospitalisation Details'!$B265)</f>
        <v>2-Nov-1997</v>
      </c>
      <c r="L265" s="30">
        <f>DATEDIF('Hospitalisation Details'!$K265, DATE(2023,6,8), "Y")</f>
        <v>25</v>
      </c>
    </row>
    <row r="266" spans="1:12" x14ac:dyDescent="0.3">
      <c r="A266" s="39" t="s">
        <v>293</v>
      </c>
      <c r="B266" s="23">
        <v>2000</v>
      </c>
      <c r="C266" s="23" t="s">
        <v>34</v>
      </c>
      <c r="D266" s="23">
        <v>25</v>
      </c>
      <c r="E266" s="23">
        <v>0</v>
      </c>
      <c r="F266" s="32">
        <v>2527.8200000000002</v>
      </c>
      <c r="G266" s="23" t="s">
        <v>11</v>
      </c>
      <c r="H266" s="23" t="s">
        <v>12</v>
      </c>
      <c r="I266" s="23" t="s">
        <v>23</v>
      </c>
      <c r="J266" s="44">
        <f t="shared" si="4"/>
        <v>2000</v>
      </c>
      <c r="K266" s="23" t="str">
        <f>CONCATENATE('Hospitalisation Details'!$D266,"-",'Hospitalisation Details'!$C266,"-",'Hospitalisation Details'!$B266)</f>
        <v>25-Aug-2000</v>
      </c>
      <c r="L266" s="33">
        <f>DATEDIF('Hospitalisation Details'!$K266, DATE(2023,6,8), "Y")</f>
        <v>22</v>
      </c>
    </row>
    <row r="267" spans="1:12" x14ac:dyDescent="0.3">
      <c r="A267" s="38" t="s">
        <v>294</v>
      </c>
      <c r="B267" s="28">
        <v>1997</v>
      </c>
      <c r="C267" s="28" t="s">
        <v>10</v>
      </c>
      <c r="D267" s="28">
        <v>28</v>
      </c>
      <c r="E267" s="28">
        <v>0</v>
      </c>
      <c r="F267" s="29">
        <v>2534.39</v>
      </c>
      <c r="G267" s="28" t="s">
        <v>12</v>
      </c>
      <c r="H267" s="28" t="s">
        <v>12</v>
      </c>
      <c r="I267" s="28" t="s">
        <v>23</v>
      </c>
      <c r="J267" s="45">
        <f t="shared" si="4"/>
        <v>1997</v>
      </c>
      <c r="K267" s="28" t="str">
        <f>CONCATENATE('Hospitalisation Details'!$D267,"-",'Hospitalisation Details'!$C267,"-",'Hospitalisation Details'!$B267)</f>
        <v>28-Jul-1997</v>
      </c>
      <c r="L267" s="30">
        <f>DATEDIF('Hospitalisation Details'!$K267, DATE(2023,6,8), "Y")</f>
        <v>25</v>
      </c>
    </row>
    <row r="268" spans="1:12" x14ac:dyDescent="0.3">
      <c r="A268" s="39" t="s">
        <v>295</v>
      </c>
      <c r="B268" s="23">
        <v>1990</v>
      </c>
      <c r="C268" s="23" t="s">
        <v>36</v>
      </c>
      <c r="D268" s="23">
        <v>1</v>
      </c>
      <c r="E268" s="23">
        <v>3</v>
      </c>
      <c r="F268" s="32">
        <v>2540.39</v>
      </c>
      <c r="G268" s="23" t="s">
        <v>11</v>
      </c>
      <c r="H268" s="23" t="s">
        <v>11</v>
      </c>
      <c r="I268" s="23" t="s">
        <v>13</v>
      </c>
      <c r="J268" s="44">
        <f t="shared" si="4"/>
        <v>1990</v>
      </c>
      <c r="K268" s="23" t="str">
        <f>CONCATENATE('Hospitalisation Details'!$D268,"-",'Hospitalisation Details'!$C268,"-",'Hospitalisation Details'!$B268)</f>
        <v>1-Oct-1990</v>
      </c>
      <c r="L268" s="33">
        <f>DATEDIF('Hospitalisation Details'!$K268, DATE(2023,6,8), "Y")</f>
        <v>32</v>
      </c>
    </row>
    <row r="269" spans="1:12" x14ac:dyDescent="0.3">
      <c r="A269" s="38" t="s">
        <v>296</v>
      </c>
      <c r="B269" s="28">
        <v>1991</v>
      </c>
      <c r="C269" s="28" t="s">
        <v>15</v>
      </c>
      <c r="D269" s="28">
        <v>17</v>
      </c>
      <c r="E269" s="28">
        <v>3</v>
      </c>
      <c r="F269" s="29">
        <v>2545.6799999999998</v>
      </c>
      <c r="G269" s="28" t="s">
        <v>11</v>
      </c>
      <c r="H269" s="28" t="s">
        <v>16</v>
      </c>
      <c r="I269" s="28" t="s">
        <v>13</v>
      </c>
      <c r="J269" s="45">
        <f t="shared" si="4"/>
        <v>1991</v>
      </c>
      <c r="K269" s="28" t="str">
        <f>CONCATENATE('Hospitalisation Details'!$D269,"-",'Hospitalisation Details'!$C269,"-",'Hospitalisation Details'!$B269)</f>
        <v>17-Nov-1991</v>
      </c>
      <c r="L269" s="30">
        <f>DATEDIF('Hospitalisation Details'!$K269, DATE(2023,6,8), "Y")</f>
        <v>31</v>
      </c>
    </row>
    <row r="270" spans="1:12" x14ac:dyDescent="0.3">
      <c r="A270" s="39" t="s">
        <v>297</v>
      </c>
      <c r="B270" s="23">
        <v>2002</v>
      </c>
      <c r="C270" s="23" t="s">
        <v>36</v>
      </c>
      <c r="D270" s="23">
        <v>11</v>
      </c>
      <c r="E270" s="23">
        <v>2</v>
      </c>
      <c r="F270" s="32">
        <v>2566.4699999999998</v>
      </c>
      <c r="G270" s="23" t="s">
        <v>11</v>
      </c>
      <c r="H270" s="23" t="s">
        <v>12</v>
      </c>
      <c r="I270" s="23" t="s">
        <v>13</v>
      </c>
      <c r="J270" s="44">
        <f t="shared" si="4"/>
        <v>2002</v>
      </c>
      <c r="K270" s="23" t="str">
        <f>CONCATENATE('Hospitalisation Details'!$D270,"-",'Hospitalisation Details'!$C270,"-",'Hospitalisation Details'!$B270)</f>
        <v>11-Oct-2002</v>
      </c>
      <c r="L270" s="33">
        <f>DATEDIF('Hospitalisation Details'!$K270, DATE(2023,6,8), "Y")</f>
        <v>20</v>
      </c>
    </row>
    <row r="271" spans="1:12" x14ac:dyDescent="0.3">
      <c r="A271" s="38" t="s">
        <v>298</v>
      </c>
      <c r="B271" s="28">
        <v>2002</v>
      </c>
      <c r="C271" s="28" t="s">
        <v>10</v>
      </c>
      <c r="D271" s="28">
        <v>20</v>
      </c>
      <c r="E271" s="28">
        <v>0</v>
      </c>
      <c r="F271" s="29">
        <v>2585.04</v>
      </c>
      <c r="G271" s="28" t="s">
        <v>11</v>
      </c>
      <c r="H271" s="28" t="s">
        <v>11</v>
      </c>
      <c r="I271" s="28" t="s">
        <v>299</v>
      </c>
      <c r="J271" s="45">
        <f t="shared" si="4"/>
        <v>2002</v>
      </c>
      <c r="K271" s="28" t="str">
        <f>CONCATENATE('Hospitalisation Details'!$D271,"-",'Hospitalisation Details'!$C271,"-",'Hospitalisation Details'!$B271)</f>
        <v>20-Jul-2002</v>
      </c>
      <c r="L271" s="30">
        <f>DATEDIF('Hospitalisation Details'!$K271, DATE(2023,6,8), "Y")</f>
        <v>20</v>
      </c>
    </row>
    <row r="272" spans="1:12" x14ac:dyDescent="0.3">
      <c r="A272" s="39" t="s">
        <v>300</v>
      </c>
      <c r="B272" s="23">
        <v>2001</v>
      </c>
      <c r="C272" s="23" t="s">
        <v>36</v>
      </c>
      <c r="D272" s="23">
        <v>15</v>
      </c>
      <c r="E272" s="23">
        <v>1</v>
      </c>
      <c r="F272" s="32">
        <v>2585.27</v>
      </c>
      <c r="G272" s="23" t="s">
        <v>11</v>
      </c>
      <c r="H272" s="23" t="s">
        <v>12</v>
      </c>
      <c r="I272" s="23" t="s">
        <v>41</v>
      </c>
      <c r="J272" s="44">
        <f t="shared" si="4"/>
        <v>2001</v>
      </c>
      <c r="K272" s="23" t="str">
        <f>CONCATENATE('Hospitalisation Details'!$D272,"-",'Hospitalisation Details'!$C272,"-",'Hospitalisation Details'!$B272)</f>
        <v>15-Oct-2001</v>
      </c>
      <c r="L272" s="33">
        <f>DATEDIF('Hospitalisation Details'!$K272, DATE(2023,6,8), "Y")</f>
        <v>21</v>
      </c>
    </row>
    <row r="273" spans="1:12" x14ac:dyDescent="0.3">
      <c r="A273" s="38" t="s">
        <v>301</v>
      </c>
      <c r="B273" s="28">
        <v>2001</v>
      </c>
      <c r="C273" s="28" t="s">
        <v>10</v>
      </c>
      <c r="D273" s="28">
        <v>28</v>
      </c>
      <c r="E273" s="28">
        <v>0</v>
      </c>
      <c r="F273" s="29">
        <v>2585.85</v>
      </c>
      <c r="G273" s="28" t="s">
        <v>11</v>
      </c>
      <c r="H273" s="28" t="s">
        <v>11</v>
      </c>
      <c r="I273" s="28" t="s">
        <v>246</v>
      </c>
      <c r="J273" s="45">
        <f t="shared" si="4"/>
        <v>2001</v>
      </c>
      <c r="K273" s="28" t="str">
        <f>CONCATENATE('Hospitalisation Details'!$D273,"-",'Hospitalisation Details'!$C273,"-",'Hospitalisation Details'!$B273)</f>
        <v>28-Jul-2001</v>
      </c>
      <c r="L273" s="30">
        <f>DATEDIF('Hospitalisation Details'!$K273, DATE(2023,6,8), "Y")</f>
        <v>21</v>
      </c>
    </row>
    <row r="274" spans="1:12" x14ac:dyDescent="0.3">
      <c r="A274" s="39" t="s">
        <v>302</v>
      </c>
      <c r="B274" s="23">
        <v>2001</v>
      </c>
      <c r="C274" s="23" t="s">
        <v>34</v>
      </c>
      <c r="D274" s="23">
        <v>26</v>
      </c>
      <c r="E274" s="23">
        <v>1</v>
      </c>
      <c r="F274" s="32">
        <v>2597.7800000000002</v>
      </c>
      <c r="G274" s="23" t="s">
        <v>11</v>
      </c>
      <c r="H274" s="23" t="s">
        <v>16</v>
      </c>
      <c r="I274" s="23" t="s">
        <v>41</v>
      </c>
      <c r="J274" s="44">
        <f t="shared" si="4"/>
        <v>2001</v>
      </c>
      <c r="K274" s="23" t="str">
        <f>CONCATENATE('Hospitalisation Details'!$D274,"-",'Hospitalisation Details'!$C274,"-",'Hospitalisation Details'!$B274)</f>
        <v>26-Aug-2001</v>
      </c>
      <c r="L274" s="33">
        <f>DATEDIF('Hospitalisation Details'!$K274, DATE(2023,6,8), "Y")</f>
        <v>21</v>
      </c>
    </row>
    <row r="275" spans="1:12" x14ac:dyDescent="0.3">
      <c r="A275" s="38" t="s">
        <v>303</v>
      </c>
      <c r="B275" s="28">
        <v>1997</v>
      </c>
      <c r="C275" s="28" t="s">
        <v>34</v>
      </c>
      <c r="D275" s="28">
        <v>26</v>
      </c>
      <c r="E275" s="28">
        <v>0</v>
      </c>
      <c r="F275" s="29">
        <v>2632.99</v>
      </c>
      <c r="G275" s="28" t="s">
        <v>11</v>
      </c>
      <c r="H275" s="28" t="s">
        <v>16</v>
      </c>
      <c r="I275" s="28" t="s">
        <v>41</v>
      </c>
      <c r="J275" s="45">
        <f t="shared" si="4"/>
        <v>1997</v>
      </c>
      <c r="K275" s="28" t="str">
        <f>CONCATENATE('Hospitalisation Details'!$D275,"-",'Hospitalisation Details'!$C275,"-",'Hospitalisation Details'!$B275)</f>
        <v>26-Aug-1997</v>
      </c>
      <c r="L275" s="30">
        <f>DATEDIF('Hospitalisation Details'!$K275, DATE(2023,6,8), "Y")</f>
        <v>25</v>
      </c>
    </row>
    <row r="276" spans="1:12" x14ac:dyDescent="0.3">
      <c r="A276" s="39" t="s">
        <v>304</v>
      </c>
      <c r="B276" s="23">
        <v>2000</v>
      </c>
      <c r="C276" s="23" t="s">
        <v>18</v>
      </c>
      <c r="D276" s="23">
        <v>24</v>
      </c>
      <c r="E276" s="23">
        <v>1</v>
      </c>
      <c r="F276" s="32">
        <v>2639.04</v>
      </c>
      <c r="G276" s="23" t="s">
        <v>11</v>
      </c>
      <c r="H276" s="23" t="s">
        <v>11</v>
      </c>
      <c r="I276" s="23" t="s">
        <v>23</v>
      </c>
      <c r="J276" s="44">
        <f t="shared" si="4"/>
        <v>2000</v>
      </c>
      <c r="K276" s="23" t="str">
        <f>CONCATENATE('Hospitalisation Details'!$D276,"-",'Hospitalisation Details'!$C276,"-",'Hospitalisation Details'!$B276)</f>
        <v>24-Jun-2000</v>
      </c>
      <c r="L276" s="33">
        <f>DATEDIF('Hospitalisation Details'!$K276, DATE(2023,6,8), "Y")</f>
        <v>22</v>
      </c>
    </row>
    <row r="277" spans="1:12" x14ac:dyDescent="0.3">
      <c r="A277" s="38" t="s">
        <v>305</v>
      </c>
      <c r="B277" s="28">
        <v>2000</v>
      </c>
      <c r="C277" s="28" t="s">
        <v>30</v>
      </c>
      <c r="D277" s="28">
        <v>9</v>
      </c>
      <c r="E277" s="28">
        <v>1</v>
      </c>
      <c r="F277" s="29">
        <v>2643.27</v>
      </c>
      <c r="G277" s="28" t="s">
        <v>11</v>
      </c>
      <c r="H277" s="28" t="s">
        <v>16</v>
      </c>
      <c r="I277" s="28" t="s">
        <v>23</v>
      </c>
      <c r="J277" s="45">
        <f t="shared" si="4"/>
        <v>2000</v>
      </c>
      <c r="K277" s="28" t="str">
        <f>CONCATENATE('Hospitalisation Details'!$D277,"-",'Hospitalisation Details'!$C277,"-",'Hospitalisation Details'!$B277)</f>
        <v>9-Dec-2000</v>
      </c>
      <c r="L277" s="30">
        <f>DATEDIF('Hospitalisation Details'!$K277, DATE(2023,6,8), "Y")</f>
        <v>22</v>
      </c>
    </row>
    <row r="278" spans="1:12" x14ac:dyDescent="0.3">
      <c r="A278" s="39" t="s">
        <v>306</v>
      </c>
      <c r="B278" s="23">
        <v>1996</v>
      </c>
      <c r="C278" s="23" t="s">
        <v>34</v>
      </c>
      <c r="D278" s="23">
        <v>5</v>
      </c>
      <c r="E278" s="23">
        <v>0</v>
      </c>
      <c r="F278" s="32">
        <v>2680.95</v>
      </c>
      <c r="G278" s="23" t="s">
        <v>12</v>
      </c>
      <c r="H278" s="23" t="s">
        <v>11</v>
      </c>
      <c r="I278" s="23" t="s">
        <v>23</v>
      </c>
      <c r="J278" s="44">
        <f t="shared" si="4"/>
        <v>1996</v>
      </c>
      <c r="K278" s="23" t="str">
        <f>CONCATENATE('Hospitalisation Details'!$D278,"-",'Hospitalisation Details'!$C278,"-",'Hospitalisation Details'!$B278)</f>
        <v>5-Aug-1996</v>
      </c>
      <c r="L278" s="33">
        <f>DATEDIF('Hospitalisation Details'!$K278, DATE(2023,6,8), "Y")</f>
        <v>26</v>
      </c>
    </row>
    <row r="279" spans="1:12" x14ac:dyDescent="0.3">
      <c r="A279" s="38" t="s">
        <v>307</v>
      </c>
      <c r="B279" s="28">
        <v>1994</v>
      </c>
      <c r="C279" s="28" t="s">
        <v>20</v>
      </c>
      <c r="D279" s="28">
        <v>17</v>
      </c>
      <c r="E279" s="28">
        <v>0</v>
      </c>
      <c r="F279" s="29">
        <v>2684.69</v>
      </c>
      <c r="G279" s="28" t="s">
        <v>11</v>
      </c>
      <c r="H279" s="28" t="s">
        <v>11</v>
      </c>
      <c r="I279" s="28" t="s">
        <v>13</v>
      </c>
      <c r="J279" s="45">
        <f t="shared" si="4"/>
        <v>1994</v>
      </c>
      <c r="K279" s="28" t="str">
        <f>CONCATENATE('Hospitalisation Details'!$D279,"-",'Hospitalisation Details'!$C279,"-",'Hospitalisation Details'!$B279)</f>
        <v>17-Sep-1994</v>
      </c>
      <c r="L279" s="30">
        <f>DATEDIF('Hospitalisation Details'!$K279, DATE(2023,6,8), "Y")</f>
        <v>28</v>
      </c>
    </row>
    <row r="280" spans="1:12" x14ac:dyDescent="0.3">
      <c r="A280" s="39" t="s">
        <v>308</v>
      </c>
      <c r="B280" s="23">
        <v>1994</v>
      </c>
      <c r="C280" s="23" t="s">
        <v>36</v>
      </c>
      <c r="D280" s="23">
        <v>2</v>
      </c>
      <c r="E280" s="23">
        <v>0</v>
      </c>
      <c r="F280" s="32">
        <v>2689.5</v>
      </c>
      <c r="G280" s="23" t="s">
        <v>12</v>
      </c>
      <c r="H280" s="23" t="s">
        <v>11</v>
      </c>
      <c r="I280" s="23" t="s">
        <v>13</v>
      </c>
      <c r="J280" s="44">
        <f t="shared" si="4"/>
        <v>1994</v>
      </c>
      <c r="K280" s="23" t="str">
        <f>CONCATENATE('Hospitalisation Details'!$D280,"-",'Hospitalisation Details'!$C280,"-",'Hospitalisation Details'!$B280)</f>
        <v>2-Oct-1994</v>
      </c>
      <c r="L280" s="33">
        <f>DATEDIF('Hospitalisation Details'!$K280, DATE(2023,6,8), "Y")</f>
        <v>28</v>
      </c>
    </row>
    <row r="281" spans="1:12" x14ac:dyDescent="0.3">
      <c r="A281" s="38" t="s">
        <v>309</v>
      </c>
      <c r="B281" s="28">
        <v>1999</v>
      </c>
      <c r="C281" s="28" t="s">
        <v>18</v>
      </c>
      <c r="D281" s="28">
        <v>11</v>
      </c>
      <c r="E281" s="28">
        <v>0</v>
      </c>
      <c r="F281" s="29">
        <v>2690.11</v>
      </c>
      <c r="G281" s="28" t="s">
        <v>11</v>
      </c>
      <c r="H281" s="28" t="s">
        <v>11</v>
      </c>
      <c r="I281" s="28" t="s">
        <v>23</v>
      </c>
      <c r="J281" s="45">
        <f t="shared" si="4"/>
        <v>1999</v>
      </c>
      <c r="K281" s="28" t="str">
        <f>CONCATENATE('Hospitalisation Details'!$D281,"-",'Hospitalisation Details'!$C281,"-",'Hospitalisation Details'!$B281)</f>
        <v>11-Jun-1999</v>
      </c>
      <c r="L281" s="30">
        <f>DATEDIF('Hospitalisation Details'!$K281, DATE(2023,6,8), "Y")</f>
        <v>23</v>
      </c>
    </row>
    <row r="282" spans="1:12" x14ac:dyDescent="0.3">
      <c r="A282" s="39" t="s">
        <v>310</v>
      </c>
      <c r="B282" s="23">
        <v>1996</v>
      </c>
      <c r="C282" s="23" t="s">
        <v>18</v>
      </c>
      <c r="D282" s="23">
        <v>13</v>
      </c>
      <c r="E282" s="23">
        <v>0</v>
      </c>
      <c r="F282" s="32">
        <v>2699.57</v>
      </c>
      <c r="G282" s="23" t="s">
        <v>11</v>
      </c>
      <c r="H282" s="23" t="s">
        <v>16</v>
      </c>
      <c r="I282" s="23" t="s">
        <v>23</v>
      </c>
      <c r="J282" s="44">
        <f t="shared" si="4"/>
        <v>1996</v>
      </c>
      <c r="K282" s="23" t="str">
        <f>CONCATENATE('Hospitalisation Details'!$D282,"-",'Hospitalisation Details'!$C282,"-",'Hospitalisation Details'!$B282)</f>
        <v>13-Jun-1996</v>
      </c>
      <c r="L282" s="33">
        <f>DATEDIF('Hospitalisation Details'!$K282, DATE(2023,6,8), "Y")</f>
        <v>26</v>
      </c>
    </row>
    <row r="283" spans="1:12" x14ac:dyDescent="0.3">
      <c r="A283" s="38" t="s">
        <v>311</v>
      </c>
      <c r="B283" s="28">
        <v>2003</v>
      </c>
      <c r="C283" s="28" t="s">
        <v>10</v>
      </c>
      <c r="D283" s="28">
        <v>17</v>
      </c>
      <c r="E283" s="28">
        <v>1</v>
      </c>
      <c r="F283" s="29">
        <v>2709.11</v>
      </c>
      <c r="G283" s="28" t="s">
        <v>11</v>
      </c>
      <c r="H283" s="28" t="s">
        <v>11</v>
      </c>
      <c r="I283" s="28" t="s">
        <v>23</v>
      </c>
      <c r="J283" s="45">
        <f t="shared" si="4"/>
        <v>2003</v>
      </c>
      <c r="K283" s="28" t="str">
        <f>CONCATENATE('Hospitalisation Details'!$D283,"-",'Hospitalisation Details'!$C283,"-",'Hospitalisation Details'!$B283)</f>
        <v>17-Jul-2003</v>
      </c>
      <c r="L283" s="30">
        <f>DATEDIF('Hospitalisation Details'!$K283, DATE(2023,6,8), "Y")</f>
        <v>19</v>
      </c>
    </row>
    <row r="284" spans="1:12" x14ac:dyDescent="0.3">
      <c r="A284" s="39" t="s">
        <v>312</v>
      </c>
      <c r="B284" s="23">
        <v>2003</v>
      </c>
      <c r="C284" s="23" t="s">
        <v>15</v>
      </c>
      <c r="D284" s="23">
        <v>21</v>
      </c>
      <c r="E284" s="23">
        <v>1</v>
      </c>
      <c r="F284" s="32">
        <v>2709.24</v>
      </c>
      <c r="G284" s="23" t="s">
        <v>11</v>
      </c>
      <c r="H284" s="23" t="s">
        <v>11</v>
      </c>
      <c r="I284" s="23" t="s">
        <v>23</v>
      </c>
      <c r="J284" s="44">
        <f t="shared" si="4"/>
        <v>2003</v>
      </c>
      <c r="K284" s="23" t="str">
        <f>CONCATENATE('Hospitalisation Details'!$D284,"-",'Hospitalisation Details'!$C284,"-",'Hospitalisation Details'!$B284)</f>
        <v>21-Nov-2003</v>
      </c>
      <c r="L284" s="33">
        <f>DATEDIF('Hospitalisation Details'!$K284, DATE(2023,6,8), "Y")</f>
        <v>19</v>
      </c>
    </row>
    <row r="285" spans="1:12" x14ac:dyDescent="0.3">
      <c r="A285" s="38" t="s">
        <v>313</v>
      </c>
      <c r="B285" s="28">
        <v>2003</v>
      </c>
      <c r="C285" s="28" t="s">
        <v>30</v>
      </c>
      <c r="D285" s="28">
        <v>1</v>
      </c>
      <c r="E285" s="28">
        <v>1</v>
      </c>
      <c r="F285" s="29">
        <v>2710.83</v>
      </c>
      <c r="G285" s="28" t="s">
        <v>11</v>
      </c>
      <c r="H285" s="28" t="s">
        <v>12</v>
      </c>
      <c r="I285" s="28" t="s">
        <v>23</v>
      </c>
      <c r="J285" s="45">
        <f t="shared" si="4"/>
        <v>2003</v>
      </c>
      <c r="K285" s="28" t="str">
        <f>CONCATENATE('Hospitalisation Details'!$D285,"-",'Hospitalisation Details'!$C285,"-",'Hospitalisation Details'!$B285)</f>
        <v>1-Dec-2003</v>
      </c>
      <c r="L285" s="30">
        <f>DATEDIF('Hospitalisation Details'!$K285, DATE(2023,6,8), "Y")</f>
        <v>19</v>
      </c>
    </row>
    <row r="286" spans="1:12" x14ac:dyDescent="0.3">
      <c r="A286" s="39" t="s">
        <v>314</v>
      </c>
      <c r="B286" s="23">
        <v>2003</v>
      </c>
      <c r="C286" s="23" t="s">
        <v>34</v>
      </c>
      <c r="D286" s="23">
        <v>6</v>
      </c>
      <c r="E286" s="23">
        <v>1</v>
      </c>
      <c r="F286" s="32">
        <v>2719.28</v>
      </c>
      <c r="G286" s="23" t="s">
        <v>11</v>
      </c>
      <c r="H286" s="23" t="s">
        <v>11</v>
      </c>
      <c r="I286" s="23" t="s">
        <v>23</v>
      </c>
      <c r="J286" s="44">
        <f t="shared" si="4"/>
        <v>2003</v>
      </c>
      <c r="K286" s="23" t="str">
        <f>CONCATENATE('Hospitalisation Details'!$D286,"-",'Hospitalisation Details'!$C286,"-",'Hospitalisation Details'!$B286)</f>
        <v>6-Aug-2003</v>
      </c>
      <c r="L286" s="33">
        <f>DATEDIF('Hospitalisation Details'!$K286, DATE(2023,6,8), "Y")</f>
        <v>19</v>
      </c>
    </row>
    <row r="287" spans="1:12" x14ac:dyDescent="0.3">
      <c r="A287" s="38" t="s">
        <v>315</v>
      </c>
      <c r="B287" s="28">
        <v>1997</v>
      </c>
      <c r="C287" s="28" t="s">
        <v>36</v>
      </c>
      <c r="D287" s="28">
        <v>30</v>
      </c>
      <c r="E287" s="28">
        <v>0</v>
      </c>
      <c r="F287" s="29">
        <v>2721.32</v>
      </c>
      <c r="G287" s="28" t="s">
        <v>16</v>
      </c>
      <c r="H287" s="28" t="s">
        <v>12</v>
      </c>
      <c r="I287" s="28" t="s">
        <v>275</v>
      </c>
      <c r="J287" s="45">
        <f t="shared" si="4"/>
        <v>1997</v>
      </c>
      <c r="K287" s="28" t="str">
        <f>CONCATENATE('Hospitalisation Details'!$D287,"-",'Hospitalisation Details'!$C287,"-",'Hospitalisation Details'!$B287)</f>
        <v>30-Oct-1997</v>
      </c>
      <c r="L287" s="30">
        <f>DATEDIF('Hospitalisation Details'!$K287, DATE(2023,6,8), "Y")</f>
        <v>25</v>
      </c>
    </row>
    <row r="288" spans="1:12" x14ac:dyDescent="0.3">
      <c r="A288" s="39" t="s">
        <v>316</v>
      </c>
      <c r="B288" s="23">
        <v>1988</v>
      </c>
      <c r="C288" s="23" t="s">
        <v>34</v>
      </c>
      <c r="D288" s="23">
        <v>20</v>
      </c>
      <c r="E288" s="23">
        <v>3</v>
      </c>
      <c r="F288" s="32">
        <v>2726.06</v>
      </c>
      <c r="G288" s="23" t="s">
        <v>11</v>
      </c>
      <c r="H288" s="23" t="s">
        <v>11</v>
      </c>
      <c r="I288" s="23" t="s">
        <v>13</v>
      </c>
      <c r="J288" s="44">
        <f t="shared" si="4"/>
        <v>1988</v>
      </c>
      <c r="K288" s="23" t="str">
        <f>CONCATENATE('Hospitalisation Details'!$D288,"-",'Hospitalisation Details'!$C288,"-",'Hospitalisation Details'!$B288)</f>
        <v>20-Aug-1988</v>
      </c>
      <c r="L288" s="33">
        <f>DATEDIF('Hospitalisation Details'!$K288, DATE(2023,6,8), "Y")</f>
        <v>34</v>
      </c>
    </row>
    <row r="289" spans="1:12" x14ac:dyDescent="0.3">
      <c r="A289" s="38" t="s">
        <v>317</v>
      </c>
      <c r="B289" s="28">
        <v>1997</v>
      </c>
      <c r="C289" s="28" t="s">
        <v>36</v>
      </c>
      <c r="D289" s="28">
        <v>6</v>
      </c>
      <c r="E289" s="28">
        <v>0</v>
      </c>
      <c r="F289" s="29">
        <v>2727.4</v>
      </c>
      <c r="G289" s="28" t="s">
        <v>12</v>
      </c>
      <c r="H289" s="28" t="s">
        <v>12</v>
      </c>
      <c r="I289" s="28" t="s">
        <v>167</v>
      </c>
      <c r="J289" s="45">
        <f t="shared" si="4"/>
        <v>1997</v>
      </c>
      <c r="K289" s="28" t="str">
        <f>CONCATENATE('Hospitalisation Details'!$D289,"-",'Hospitalisation Details'!$C289,"-",'Hospitalisation Details'!$B289)</f>
        <v>6-Oct-1997</v>
      </c>
      <c r="L289" s="30">
        <f>DATEDIF('Hospitalisation Details'!$K289, DATE(2023,6,8), "Y")</f>
        <v>25</v>
      </c>
    </row>
    <row r="290" spans="1:12" x14ac:dyDescent="0.3">
      <c r="A290" s="39" t="s">
        <v>318</v>
      </c>
      <c r="B290" s="23">
        <v>2003</v>
      </c>
      <c r="C290" s="23" t="s">
        <v>30</v>
      </c>
      <c r="D290" s="23">
        <v>3</v>
      </c>
      <c r="E290" s="23">
        <v>1</v>
      </c>
      <c r="F290" s="32">
        <v>2730.11</v>
      </c>
      <c r="G290" s="23" t="s">
        <v>11</v>
      </c>
      <c r="H290" s="23" t="s">
        <v>12</v>
      </c>
      <c r="I290" s="23" t="s">
        <v>23</v>
      </c>
      <c r="J290" s="44">
        <f t="shared" si="4"/>
        <v>2003</v>
      </c>
      <c r="K290" s="23" t="str">
        <f>CONCATENATE('Hospitalisation Details'!$D290,"-",'Hospitalisation Details'!$C290,"-",'Hospitalisation Details'!$B290)</f>
        <v>3-Dec-2003</v>
      </c>
      <c r="L290" s="33">
        <f>DATEDIF('Hospitalisation Details'!$K290, DATE(2023,6,8), "Y")</f>
        <v>19</v>
      </c>
    </row>
    <row r="291" spans="1:12" x14ac:dyDescent="0.3">
      <c r="A291" s="38" t="s">
        <v>319</v>
      </c>
      <c r="B291" s="28">
        <v>2000</v>
      </c>
      <c r="C291" s="28" t="s">
        <v>30</v>
      </c>
      <c r="D291" s="28">
        <v>17</v>
      </c>
      <c r="E291" s="28">
        <v>0</v>
      </c>
      <c r="F291" s="29">
        <v>2731.91</v>
      </c>
      <c r="G291" s="28" t="s">
        <v>11</v>
      </c>
      <c r="H291" s="28" t="s">
        <v>12</v>
      </c>
      <c r="I291" s="28" t="s">
        <v>246</v>
      </c>
      <c r="J291" s="45">
        <f t="shared" si="4"/>
        <v>2000</v>
      </c>
      <c r="K291" s="28" t="str">
        <f>CONCATENATE('Hospitalisation Details'!$D291,"-",'Hospitalisation Details'!$C291,"-",'Hospitalisation Details'!$B291)</f>
        <v>17-Dec-2000</v>
      </c>
      <c r="L291" s="30">
        <f>DATEDIF('Hospitalisation Details'!$K291, DATE(2023,6,8), "Y")</f>
        <v>22</v>
      </c>
    </row>
    <row r="292" spans="1:12" x14ac:dyDescent="0.3">
      <c r="A292" s="39" t="s">
        <v>320</v>
      </c>
      <c r="B292" s="23">
        <v>2000</v>
      </c>
      <c r="C292" s="23" t="s">
        <v>36</v>
      </c>
      <c r="D292" s="23">
        <v>3</v>
      </c>
      <c r="E292" s="23">
        <v>0</v>
      </c>
      <c r="F292" s="32">
        <v>2741.95</v>
      </c>
      <c r="G292" s="23" t="s">
        <v>11</v>
      </c>
      <c r="H292" s="23" t="s">
        <v>12</v>
      </c>
      <c r="I292" s="23" t="s">
        <v>246</v>
      </c>
      <c r="J292" s="44">
        <f t="shared" si="4"/>
        <v>2000</v>
      </c>
      <c r="K292" s="23" t="str">
        <f>CONCATENATE('Hospitalisation Details'!$D292,"-",'Hospitalisation Details'!$C292,"-",'Hospitalisation Details'!$B292)</f>
        <v>3-Oct-2000</v>
      </c>
      <c r="L292" s="33">
        <f>DATEDIF('Hospitalisation Details'!$K292, DATE(2023,6,8), "Y")</f>
        <v>22</v>
      </c>
    </row>
    <row r="293" spans="1:12" x14ac:dyDescent="0.3">
      <c r="A293" s="38" t="s">
        <v>321</v>
      </c>
      <c r="B293" s="28">
        <v>2000</v>
      </c>
      <c r="C293" s="28" t="s">
        <v>36</v>
      </c>
      <c r="D293" s="28">
        <v>11</v>
      </c>
      <c r="E293" s="28">
        <v>0</v>
      </c>
      <c r="F293" s="29">
        <v>2755.02</v>
      </c>
      <c r="G293" s="28" t="s">
        <v>11</v>
      </c>
      <c r="H293" s="28" t="s">
        <v>16</v>
      </c>
      <c r="I293" s="28" t="s">
        <v>246</v>
      </c>
      <c r="J293" s="45">
        <f t="shared" si="4"/>
        <v>2000</v>
      </c>
      <c r="K293" s="28" t="str">
        <f>CONCATENATE('Hospitalisation Details'!$D293,"-",'Hospitalisation Details'!$C293,"-",'Hospitalisation Details'!$B293)</f>
        <v>11-Oct-2000</v>
      </c>
      <c r="L293" s="30">
        <f>DATEDIF('Hospitalisation Details'!$K293, DATE(2023,6,8), "Y")</f>
        <v>22</v>
      </c>
    </row>
    <row r="294" spans="1:12" x14ac:dyDescent="0.3">
      <c r="A294" s="39" t="s">
        <v>322</v>
      </c>
      <c r="B294" s="23">
        <v>1997</v>
      </c>
      <c r="C294" s="23" t="s">
        <v>34</v>
      </c>
      <c r="D294" s="23">
        <v>10</v>
      </c>
      <c r="E294" s="23">
        <v>0</v>
      </c>
      <c r="F294" s="32">
        <v>2758.99</v>
      </c>
      <c r="G294" s="23" t="s">
        <v>11</v>
      </c>
      <c r="H294" s="23" t="s">
        <v>16</v>
      </c>
      <c r="I294" s="23" t="s">
        <v>23</v>
      </c>
      <c r="J294" s="44">
        <f t="shared" si="4"/>
        <v>1997</v>
      </c>
      <c r="K294" s="23" t="str">
        <f>CONCATENATE('Hospitalisation Details'!$D294,"-",'Hospitalisation Details'!$C294,"-",'Hospitalisation Details'!$B294)</f>
        <v>10-Aug-1997</v>
      </c>
      <c r="L294" s="33">
        <f>DATEDIF('Hospitalisation Details'!$K294, DATE(2023,6,8), "Y")</f>
        <v>25</v>
      </c>
    </row>
    <row r="295" spans="1:12" x14ac:dyDescent="0.3">
      <c r="A295" s="38" t="s">
        <v>323</v>
      </c>
      <c r="B295" s="28">
        <v>2004</v>
      </c>
      <c r="C295" s="28" t="s">
        <v>15</v>
      </c>
      <c r="D295" s="28">
        <v>14</v>
      </c>
      <c r="E295" s="28">
        <v>0</v>
      </c>
      <c r="F295" s="29">
        <v>2773.46</v>
      </c>
      <c r="G295" s="28" t="s">
        <v>11</v>
      </c>
      <c r="H295" s="28" t="s">
        <v>16</v>
      </c>
      <c r="I295" s="28" t="s">
        <v>299</v>
      </c>
      <c r="J295" s="45">
        <f t="shared" si="4"/>
        <v>2004</v>
      </c>
      <c r="K295" s="28" t="str">
        <f>CONCATENATE('Hospitalisation Details'!$D295,"-",'Hospitalisation Details'!$C295,"-",'Hospitalisation Details'!$B295)</f>
        <v>14-Nov-2004</v>
      </c>
      <c r="L295" s="30">
        <f>DATEDIF('Hospitalisation Details'!$K295, DATE(2023,6,8), "Y")</f>
        <v>18</v>
      </c>
    </row>
    <row r="296" spans="1:12" x14ac:dyDescent="0.3">
      <c r="A296" s="39" t="s">
        <v>2382</v>
      </c>
      <c r="B296" s="23">
        <v>1999</v>
      </c>
      <c r="C296" s="23" t="s">
        <v>18</v>
      </c>
      <c r="D296" s="23">
        <v>9</v>
      </c>
      <c r="E296" s="23">
        <v>1</v>
      </c>
      <c r="F296" s="32">
        <v>2775.19</v>
      </c>
      <c r="G296" s="23" t="s">
        <v>11</v>
      </c>
      <c r="H296" s="23" t="s">
        <v>16</v>
      </c>
      <c r="I296" s="23" t="s">
        <v>23</v>
      </c>
      <c r="J296" s="44">
        <f t="shared" si="4"/>
        <v>1999</v>
      </c>
      <c r="K296" s="23" t="str">
        <f>CONCATENATE('Hospitalisation Details'!$D296,"-",'Hospitalisation Details'!$C296,"-",'Hospitalisation Details'!$B296)</f>
        <v>9-Jun-1999</v>
      </c>
      <c r="L296" s="33">
        <f>DATEDIF('Hospitalisation Details'!$K296, DATE(2023,6,8), "Y")</f>
        <v>23</v>
      </c>
    </row>
    <row r="297" spans="1:12" x14ac:dyDescent="0.3">
      <c r="A297" s="38" t="s">
        <v>324</v>
      </c>
      <c r="B297" s="28">
        <v>1999</v>
      </c>
      <c r="C297" s="28" t="s">
        <v>34</v>
      </c>
      <c r="D297" s="28">
        <v>29</v>
      </c>
      <c r="E297" s="28">
        <v>1</v>
      </c>
      <c r="F297" s="29">
        <v>2775.19</v>
      </c>
      <c r="G297" s="28" t="s">
        <v>11</v>
      </c>
      <c r="H297" s="28" t="s">
        <v>16</v>
      </c>
      <c r="I297" s="28" t="s">
        <v>23</v>
      </c>
      <c r="J297" s="45">
        <f t="shared" si="4"/>
        <v>1999</v>
      </c>
      <c r="K297" s="28" t="str">
        <f>CONCATENATE('Hospitalisation Details'!$D297,"-",'Hospitalisation Details'!$C297,"-",'Hospitalisation Details'!$B297)</f>
        <v>29-Aug-1999</v>
      </c>
      <c r="L297" s="30">
        <f>DATEDIF('Hospitalisation Details'!$K297, DATE(2023,6,8), "Y")</f>
        <v>23</v>
      </c>
    </row>
    <row r="298" spans="1:12" x14ac:dyDescent="0.3">
      <c r="A298" s="39" t="s">
        <v>325</v>
      </c>
      <c r="B298" s="23">
        <v>1999</v>
      </c>
      <c r="C298" s="23" t="s">
        <v>30</v>
      </c>
      <c r="D298" s="23">
        <v>24</v>
      </c>
      <c r="E298" s="23">
        <v>1</v>
      </c>
      <c r="F298" s="32">
        <v>2789.06</v>
      </c>
      <c r="G298" s="23" t="s">
        <v>11</v>
      </c>
      <c r="H298" s="23" t="s">
        <v>12</v>
      </c>
      <c r="I298" s="23" t="s">
        <v>23</v>
      </c>
      <c r="J298" s="44">
        <f t="shared" si="4"/>
        <v>1999</v>
      </c>
      <c r="K298" s="23" t="str">
        <f>CONCATENATE('Hospitalisation Details'!$D298,"-",'Hospitalisation Details'!$C298,"-",'Hospitalisation Details'!$B298)</f>
        <v>24-Dec-1999</v>
      </c>
      <c r="L298" s="33">
        <f>DATEDIF('Hospitalisation Details'!$K298, DATE(2023,6,8), "Y")</f>
        <v>23</v>
      </c>
    </row>
    <row r="299" spans="1:12" x14ac:dyDescent="0.3">
      <c r="A299" s="38" t="s">
        <v>326</v>
      </c>
      <c r="B299" s="28">
        <v>2004</v>
      </c>
      <c r="C299" s="28" t="s">
        <v>34</v>
      </c>
      <c r="D299" s="28">
        <v>4</v>
      </c>
      <c r="E299" s="28">
        <v>2</v>
      </c>
      <c r="F299" s="29">
        <v>2801.26</v>
      </c>
      <c r="G299" s="28" t="s">
        <v>11</v>
      </c>
      <c r="H299" s="28" t="s">
        <v>12</v>
      </c>
      <c r="I299" s="28" t="s">
        <v>13</v>
      </c>
      <c r="J299" s="45">
        <f t="shared" si="4"/>
        <v>2004</v>
      </c>
      <c r="K299" s="28" t="str">
        <f>CONCATENATE('Hospitalisation Details'!$D299,"-",'Hospitalisation Details'!$C299,"-",'Hospitalisation Details'!$B299)</f>
        <v>4-Aug-2004</v>
      </c>
      <c r="L299" s="30">
        <f>DATEDIF('Hospitalisation Details'!$K299, DATE(2023,6,8), "Y")</f>
        <v>18</v>
      </c>
    </row>
    <row r="300" spans="1:12" x14ac:dyDescent="0.3">
      <c r="A300" s="39" t="s">
        <v>327</v>
      </c>
      <c r="B300" s="23">
        <v>2003</v>
      </c>
      <c r="C300" s="23" t="s">
        <v>20</v>
      </c>
      <c r="D300" s="23">
        <v>23</v>
      </c>
      <c r="E300" s="23">
        <v>2</v>
      </c>
      <c r="F300" s="32">
        <v>2803.7</v>
      </c>
      <c r="G300" s="23" t="s">
        <v>11</v>
      </c>
      <c r="H300" s="23" t="s">
        <v>16</v>
      </c>
      <c r="I300" s="23" t="s">
        <v>23</v>
      </c>
      <c r="J300" s="44">
        <f t="shared" si="4"/>
        <v>2003</v>
      </c>
      <c r="K300" s="23" t="str">
        <f>CONCATENATE('Hospitalisation Details'!$D300,"-",'Hospitalisation Details'!$C300,"-",'Hospitalisation Details'!$B300)</f>
        <v>23-Sep-2003</v>
      </c>
      <c r="L300" s="33">
        <f>DATEDIF('Hospitalisation Details'!$K300, DATE(2023,6,8), "Y")</f>
        <v>19</v>
      </c>
    </row>
    <row r="301" spans="1:12" x14ac:dyDescent="0.3">
      <c r="A301" s="38" t="s">
        <v>328</v>
      </c>
      <c r="B301" s="28">
        <v>2000</v>
      </c>
      <c r="C301" s="28" t="s">
        <v>36</v>
      </c>
      <c r="D301" s="28">
        <v>1</v>
      </c>
      <c r="E301" s="28">
        <v>0</v>
      </c>
      <c r="F301" s="29">
        <v>2819.51</v>
      </c>
      <c r="G301" s="28" t="s">
        <v>11</v>
      </c>
      <c r="H301" s="28" t="s">
        <v>12</v>
      </c>
      <c r="I301" s="28" t="s">
        <v>41</v>
      </c>
      <c r="J301" s="45">
        <f t="shared" si="4"/>
        <v>2000</v>
      </c>
      <c r="K301" s="28" t="str">
        <f>CONCATENATE('Hospitalisation Details'!$D301,"-",'Hospitalisation Details'!$C301,"-",'Hospitalisation Details'!$B301)</f>
        <v>1-Oct-2000</v>
      </c>
      <c r="L301" s="30">
        <f>DATEDIF('Hospitalisation Details'!$K301, DATE(2023,6,8), "Y")</f>
        <v>22</v>
      </c>
    </row>
    <row r="302" spans="1:12" x14ac:dyDescent="0.3">
      <c r="A302" s="39" t="s">
        <v>329</v>
      </c>
      <c r="B302" s="23">
        <v>1998</v>
      </c>
      <c r="C302" s="23" t="s">
        <v>15</v>
      </c>
      <c r="D302" s="23">
        <v>15</v>
      </c>
      <c r="E302" s="23">
        <v>0</v>
      </c>
      <c r="F302" s="32">
        <v>2842.76</v>
      </c>
      <c r="G302" s="23" t="s">
        <v>11</v>
      </c>
      <c r="H302" s="23" t="s">
        <v>12</v>
      </c>
      <c r="I302" s="23" t="s">
        <v>23</v>
      </c>
      <c r="J302" s="44">
        <f t="shared" si="4"/>
        <v>1998</v>
      </c>
      <c r="K302" s="23" t="str">
        <f>CONCATENATE('Hospitalisation Details'!$D302,"-",'Hospitalisation Details'!$C302,"-",'Hospitalisation Details'!$B302)</f>
        <v>15-Nov-1998</v>
      </c>
      <c r="L302" s="33">
        <f>DATEDIF('Hospitalisation Details'!$K302, DATE(2023,6,8), "Y")</f>
        <v>24</v>
      </c>
    </row>
    <row r="303" spans="1:12" x14ac:dyDescent="0.3">
      <c r="A303" s="38" t="s">
        <v>330</v>
      </c>
      <c r="B303" s="28">
        <v>1998</v>
      </c>
      <c r="C303" s="28" t="s">
        <v>18</v>
      </c>
      <c r="D303" s="28">
        <v>17</v>
      </c>
      <c r="E303" s="28">
        <v>0</v>
      </c>
      <c r="F303" s="29">
        <v>2850.68</v>
      </c>
      <c r="G303" s="28" t="s">
        <v>11</v>
      </c>
      <c r="H303" s="28" t="s">
        <v>12</v>
      </c>
      <c r="I303" s="28" t="s">
        <v>23</v>
      </c>
      <c r="J303" s="45">
        <f t="shared" si="4"/>
        <v>1998</v>
      </c>
      <c r="K303" s="28" t="str">
        <f>CONCATENATE('Hospitalisation Details'!$D303,"-",'Hospitalisation Details'!$C303,"-",'Hospitalisation Details'!$B303)</f>
        <v>17-Jun-1998</v>
      </c>
      <c r="L303" s="30">
        <f>DATEDIF('Hospitalisation Details'!$K303, DATE(2023,6,8), "Y")</f>
        <v>24</v>
      </c>
    </row>
    <row r="304" spans="1:12" x14ac:dyDescent="0.3">
      <c r="A304" s="39" t="s">
        <v>331</v>
      </c>
      <c r="B304" s="23">
        <v>1998</v>
      </c>
      <c r="C304" s="23" t="s">
        <v>20</v>
      </c>
      <c r="D304" s="23">
        <v>4</v>
      </c>
      <c r="E304" s="23">
        <v>0</v>
      </c>
      <c r="F304" s="32">
        <v>2855.44</v>
      </c>
      <c r="G304" s="23" t="s">
        <v>11</v>
      </c>
      <c r="H304" s="23" t="s">
        <v>12</v>
      </c>
      <c r="I304" s="23" t="s">
        <v>23</v>
      </c>
      <c r="J304" s="44">
        <f t="shared" si="4"/>
        <v>1998</v>
      </c>
      <c r="K304" s="23" t="str">
        <f>CONCATENATE('Hospitalisation Details'!$D304,"-",'Hospitalisation Details'!$C304,"-",'Hospitalisation Details'!$B304)</f>
        <v>4-Sep-1998</v>
      </c>
      <c r="L304" s="33">
        <f>DATEDIF('Hospitalisation Details'!$K304, DATE(2023,6,8), "Y")</f>
        <v>24</v>
      </c>
    </row>
    <row r="305" spans="1:12" x14ac:dyDescent="0.3">
      <c r="A305" s="38" t="s">
        <v>332</v>
      </c>
      <c r="B305" s="28">
        <v>1993</v>
      </c>
      <c r="C305" s="28" t="s">
        <v>15</v>
      </c>
      <c r="D305" s="28">
        <v>1</v>
      </c>
      <c r="E305" s="28">
        <v>0</v>
      </c>
      <c r="F305" s="29">
        <v>2866.09</v>
      </c>
      <c r="G305" s="28" t="s">
        <v>12</v>
      </c>
      <c r="H305" s="28" t="s">
        <v>12</v>
      </c>
      <c r="I305" s="28" t="s">
        <v>41</v>
      </c>
      <c r="J305" s="45">
        <f t="shared" si="4"/>
        <v>1993</v>
      </c>
      <c r="K305" s="28" t="str">
        <f>CONCATENATE('Hospitalisation Details'!$D305,"-",'Hospitalisation Details'!$C305,"-",'Hospitalisation Details'!$B305)</f>
        <v>1-Nov-1993</v>
      </c>
      <c r="L305" s="30">
        <f>DATEDIF('Hospitalisation Details'!$K305, DATE(2023,6,8), "Y")</f>
        <v>29</v>
      </c>
    </row>
    <row r="306" spans="1:12" x14ac:dyDescent="0.3">
      <c r="A306" s="39" t="s">
        <v>333</v>
      </c>
      <c r="B306" s="23">
        <v>1993</v>
      </c>
      <c r="C306" s="23" t="s">
        <v>34</v>
      </c>
      <c r="D306" s="23">
        <v>12</v>
      </c>
      <c r="E306" s="23">
        <v>0</v>
      </c>
      <c r="F306" s="32">
        <v>2867.12</v>
      </c>
      <c r="G306" s="23" t="s">
        <v>16</v>
      </c>
      <c r="H306" s="23" t="s">
        <v>12</v>
      </c>
      <c r="I306" s="23" t="s">
        <v>13</v>
      </c>
      <c r="J306" s="44">
        <f t="shared" si="4"/>
        <v>1993</v>
      </c>
      <c r="K306" s="23" t="str">
        <f>CONCATENATE('Hospitalisation Details'!$D306,"-",'Hospitalisation Details'!$C306,"-",'Hospitalisation Details'!$B306)</f>
        <v>12-Aug-1993</v>
      </c>
      <c r="L306" s="33">
        <f>DATEDIF('Hospitalisation Details'!$K306, DATE(2023,6,8), "Y")</f>
        <v>29</v>
      </c>
    </row>
    <row r="307" spans="1:12" x14ac:dyDescent="0.3">
      <c r="A307" s="38" t="s">
        <v>334</v>
      </c>
      <c r="B307" s="28">
        <v>1996</v>
      </c>
      <c r="C307" s="28" t="s">
        <v>18</v>
      </c>
      <c r="D307" s="28">
        <v>21</v>
      </c>
      <c r="E307" s="28">
        <v>0</v>
      </c>
      <c r="F307" s="29">
        <v>2897.32</v>
      </c>
      <c r="G307" s="28" t="s">
        <v>12</v>
      </c>
      <c r="H307" s="28" t="s">
        <v>12</v>
      </c>
      <c r="I307" s="28" t="s">
        <v>167</v>
      </c>
      <c r="J307" s="45">
        <f t="shared" si="4"/>
        <v>1996</v>
      </c>
      <c r="K307" s="28" t="str">
        <f>CONCATENATE('Hospitalisation Details'!$D307,"-",'Hospitalisation Details'!$C307,"-",'Hospitalisation Details'!$B307)</f>
        <v>21-Jun-1996</v>
      </c>
      <c r="L307" s="30">
        <f>DATEDIF('Hospitalisation Details'!$K307, DATE(2023,6,8), "Y")</f>
        <v>26</v>
      </c>
    </row>
    <row r="308" spans="1:12" x14ac:dyDescent="0.3">
      <c r="A308" s="39" t="s">
        <v>335</v>
      </c>
      <c r="B308" s="23">
        <v>2000</v>
      </c>
      <c r="C308" s="23" t="s">
        <v>10</v>
      </c>
      <c r="D308" s="23">
        <v>14</v>
      </c>
      <c r="E308" s="23">
        <v>0</v>
      </c>
      <c r="F308" s="32">
        <v>2897.46</v>
      </c>
      <c r="G308" s="23" t="s">
        <v>11</v>
      </c>
      <c r="H308" s="23" t="s">
        <v>16</v>
      </c>
      <c r="I308" s="23" t="s">
        <v>23</v>
      </c>
      <c r="J308" s="44">
        <f t="shared" si="4"/>
        <v>2000</v>
      </c>
      <c r="K308" s="23" t="str">
        <f>CONCATENATE('Hospitalisation Details'!$D308,"-",'Hospitalisation Details'!$C308,"-",'Hospitalisation Details'!$B308)</f>
        <v>14-Jul-2000</v>
      </c>
      <c r="L308" s="33">
        <f>DATEDIF('Hospitalisation Details'!$K308, DATE(2023,6,8), "Y")</f>
        <v>22</v>
      </c>
    </row>
    <row r="309" spans="1:12" x14ac:dyDescent="0.3">
      <c r="A309" s="38" t="s">
        <v>336</v>
      </c>
      <c r="B309" s="28">
        <v>1999</v>
      </c>
      <c r="C309" s="28" t="s">
        <v>15</v>
      </c>
      <c r="D309" s="28">
        <v>1</v>
      </c>
      <c r="E309" s="28">
        <v>0</v>
      </c>
      <c r="F309" s="29">
        <v>2899.49</v>
      </c>
      <c r="G309" s="28" t="s">
        <v>11</v>
      </c>
      <c r="H309" s="28" t="s">
        <v>11</v>
      </c>
      <c r="I309" s="28" t="s">
        <v>246</v>
      </c>
      <c r="J309" s="45">
        <f t="shared" si="4"/>
        <v>1999</v>
      </c>
      <c r="K309" s="28" t="str">
        <f>CONCATENATE('Hospitalisation Details'!$D309,"-",'Hospitalisation Details'!$C309,"-",'Hospitalisation Details'!$B309)</f>
        <v>1-Nov-1999</v>
      </c>
      <c r="L309" s="30">
        <f>DATEDIF('Hospitalisation Details'!$K309, DATE(2023,6,8), "Y")</f>
        <v>23</v>
      </c>
    </row>
    <row r="310" spans="1:12" x14ac:dyDescent="0.3">
      <c r="A310" s="39" t="s">
        <v>337</v>
      </c>
      <c r="B310" s="23">
        <v>1996</v>
      </c>
      <c r="C310" s="23" t="s">
        <v>36</v>
      </c>
      <c r="D310" s="23">
        <v>24</v>
      </c>
      <c r="E310" s="23">
        <v>1</v>
      </c>
      <c r="F310" s="32">
        <v>2902.91</v>
      </c>
      <c r="G310" s="23" t="s">
        <v>11</v>
      </c>
      <c r="H310" s="23" t="s">
        <v>11</v>
      </c>
      <c r="I310" s="23" t="s">
        <v>13</v>
      </c>
      <c r="J310" s="44">
        <f t="shared" si="4"/>
        <v>1996</v>
      </c>
      <c r="K310" s="23" t="str">
        <f>CONCATENATE('Hospitalisation Details'!$D310,"-",'Hospitalisation Details'!$C310,"-",'Hospitalisation Details'!$B310)</f>
        <v>24-Oct-1996</v>
      </c>
      <c r="L310" s="33">
        <f>DATEDIF('Hospitalisation Details'!$K310, DATE(2023,6,8), "Y")</f>
        <v>26</v>
      </c>
    </row>
    <row r="311" spans="1:12" x14ac:dyDescent="0.3">
      <c r="A311" s="38" t="s">
        <v>338</v>
      </c>
      <c r="B311" s="28">
        <v>1996</v>
      </c>
      <c r="C311" s="28" t="s">
        <v>18</v>
      </c>
      <c r="D311" s="28">
        <v>13</v>
      </c>
      <c r="E311" s="28">
        <v>1</v>
      </c>
      <c r="F311" s="29">
        <v>2904.09</v>
      </c>
      <c r="G311" s="28" t="s">
        <v>11</v>
      </c>
      <c r="H311" s="28" t="s">
        <v>11</v>
      </c>
      <c r="I311" s="28" t="s">
        <v>41</v>
      </c>
      <c r="J311" s="45">
        <f t="shared" si="4"/>
        <v>1996</v>
      </c>
      <c r="K311" s="28" t="str">
        <f>CONCATENATE('Hospitalisation Details'!$D311,"-",'Hospitalisation Details'!$C311,"-",'Hospitalisation Details'!$B311)</f>
        <v>13-Jun-1996</v>
      </c>
      <c r="L311" s="30">
        <f>DATEDIF('Hospitalisation Details'!$K311, DATE(2023,6,8), "Y")</f>
        <v>26</v>
      </c>
    </row>
    <row r="312" spans="1:12" x14ac:dyDescent="0.3">
      <c r="A312" s="39" t="s">
        <v>339</v>
      </c>
      <c r="B312" s="23">
        <v>2003</v>
      </c>
      <c r="C312" s="23" t="s">
        <v>18</v>
      </c>
      <c r="D312" s="23">
        <v>5</v>
      </c>
      <c r="E312" s="23">
        <v>2</v>
      </c>
      <c r="F312" s="32">
        <v>2913.57</v>
      </c>
      <c r="G312" s="23" t="s">
        <v>11</v>
      </c>
      <c r="H312" s="23" t="s">
        <v>11</v>
      </c>
      <c r="I312" s="23" t="s">
        <v>41</v>
      </c>
      <c r="J312" s="44">
        <f t="shared" si="4"/>
        <v>2003</v>
      </c>
      <c r="K312" s="23" t="str">
        <f>CONCATENATE('Hospitalisation Details'!$D312,"-",'Hospitalisation Details'!$C312,"-",'Hospitalisation Details'!$B312)</f>
        <v>5-Jun-2003</v>
      </c>
      <c r="L312" s="33">
        <f>DATEDIF('Hospitalisation Details'!$K312, DATE(2023,6,8), "Y")</f>
        <v>20</v>
      </c>
    </row>
    <row r="313" spans="1:12" x14ac:dyDescent="0.3">
      <c r="A313" s="38" t="s">
        <v>340</v>
      </c>
      <c r="B313" s="28">
        <v>1996</v>
      </c>
      <c r="C313" s="28" t="s">
        <v>18</v>
      </c>
      <c r="D313" s="28">
        <v>30</v>
      </c>
      <c r="E313" s="28">
        <v>1</v>
      </c>
      <c r="F313" s="29">
        <v>2927.06</v>
      </c>
      <c r="G313" s="28" t="s">
        <v>11</v>
      </c>
      <c r="H313" s="28" t="s">
        <v>11</v>
      </c>
      <c r="I313" s="28" t="s">
        <v>13</v>
      </c>
      <c r="J313" s="45">
        <f t="shared" si="4"/>
        <v>1996</v>
      </c>
      <c r="K313" s="28" t="str">
        <f>CONCATENATE('Hospitalisation Details'!$D313,"-",'Hospitalisation Details'!$C313,"-",'Hospitalisation Details'!$B313)</f>
        <v>30-Jun-1996</v>
      </c>
      <c r="L313" s="30">
        <f>DATEDIF('Hospitalisation Details'!$K313, DATE(2023,6,8), "Y")</f>
        <v>26</v>
      </c>
    </row>
    <row r="314" spans="1:12" x14ac:dyDescent="0.3">
      <c r="A314" s="39" t="s">
        <v>341</v>
      </c>
      <c r="B314" s="23">
        <v>2002</v>
      </c>
      <c r="C314" s="23" t="s">
        <v>20</v>
      </c>
      <c r="D314" s="23">
        <v>30</v>
      </c>
      <c r="E314" s="23">
        <v>0</v>
      </c>
      <c r="F314" s="32">
        <v>2943.41</v>
      </c>
      <c r="G314" s="23" t="s">
        <v>11</v>
      </c>
      <c r="H314" s="23" t="s">
        <v>12</v>
      </c>
      <c r="I314" s="23" t="s">
        <v>23</v>
      </c>
      <c r="J314" s="44">
        <f t="shared" si="4"/>
        <v>2002</v>
      </c>
      <c r="K314" s="23" t="str">
        <f>CONCATENATE('Hospitalisation Details'!$D314,"-",'Hospitalisation Details'!$C314,"-",'Hospitalisation Details'!$B314)</f>
        <v>30-Sep-2002</v>
      </c>
      <c r="L314" s="33">
        <f>DATEDIF('Hospitalisation Details'!$K314, DATE(2023,6,8), "Y")</f>
        <v>20</v>
      </c>
    </row>
    <row r="315" spans="1:12" x14ac:dyDescent="0.3">
      <c r="A315" s="38" t="s">
        <v>342</v>
      </c>
      <c r="B315" s="28">
        <v>1995</v>
      </c>
      <c r="C315" s="28" t="s">
        <v>20</v>
      </c>
      <c r="D315" s="28">
        <v>24</v>
      </c>
      <c r="E315" s="28">
        <v>0</v>
      </c>
      <c r="F315" s="29">
        <v>2974.13</v>
      </c>
      <c r="G315" s="28" t="s">
        <v>11</v>
      </c>
      <c r="H315" s="28" t="s">
        <v>16</v>
      </c>
      <c r="I315" s="28" t="s">
        <v>41</v>
      </c>
      <c r="J315" s="45">
        <f t="shared" si="4"/>
        <v>1995</v>
      </c>
      <c r="K315" s="28" t="str">
        <f>CONCATENATE('Hospitalisation Details'!$D315,"-",'Hospitalisation Details'!$C315,"-",'Hospitalisation Details'!$B315)</f>
        <v>24-Sep-1995</v>
      </c>
      <c r="L315" s="30">
        <f>DATEDIF('Hospitalisation Details'!$K315, DATE(2023,6,8), "Y")</f>
        <v>27</v>
      </c>
    </row>
    <row r="316" spans="1:12" x14ac:dyDescent="0.3">
      <c r="A316" s="39" t="s">
        <v>343</v>
      </c>
      <c r="B316" s="23">
        <v>1987</v>
      </c>
      <c r="C316" s="23" t="s">
        <v>18</v>
      </c>
      <c r="D316" s="23">
        <v>18</v>
      </c>
      <c r="E316" s="23">
        <v>3</v>
      </c>
      <c r="F316" s="32">
        <v>2979.52</v>
      </c>
      <c r="G316" s="23" t="s">
        <v>11</v>
      </c>
      <c r="H316" s="23" t="s">
        <v>12</v>
      </c>
      <c r="I316" s="23" t="s">
        <v>13</v>
      </c>
      <c r="J316" s="44">
        <f t="shared" si="4"/>
        <v>1987</v>
      </c>
      <c r="K316" s="23" t="str">
        <f>CONCATENATE('Hospitalisation Details'!$D316,"-",'Hospitalisation Details'!$C316,"-",'Hospitalisation Details'!$B316)</f>
        <v>18-Jun-1987</v>
      </c>
      <c r="L316" s="33">
        <f>DATEDIF('Hospitalisation Details'!$K316, DATE(2023,6,8), "Y")</f>
        <v>35</v>
      </c>
    </row>
    <row r="317" spans="1:12" x14ac:dyDescent="0.3">
      <c r="A317" s="38" t="s">
        <v>344</v>
      </c>
      <c r="B317" s="28">
        <v>1991</v>
      </c>
      <c r="C317" s="28" t="s">
        <v>15</v>
      </c>
      <c r="D317" s="28">
        <v>20</v>
      </c>
      <c r="E317" s="28">
        <v>3</v>
      </c>
      <c r="F317" s="29">
        <v>2985.67</v>
      </c>
      <c r="G317" s="28" t="s">
        <v>11</v>
      </c>
      <c r="H317" s="28" t="s">
        <v>11</v>
      </c>
      <c r="I317" s="28" t="s">
        <v>13</v>
      </c>
      <c r="J317" s="45">
        <f t="shared" si="4"/>
        <v>1991</v>
      </c>
      <c r="K317" s="28" t="str">
        <f>CONCATENATE('Hospitalisation Details'!$D317,"-",'Hospitalisation Details'!$C317,"-",'Hospitalisation Details'!$B317)</f>
        <v>20-Nov-1991</v>
      </c>
      <c r="L317" s="30">
        <f>DATEDIF('Hospitalisation Details'!$K317, DATE(2023,6,8), "Y")</f>
        <v>31</v>
      </c>
    </row>
    <row r="318" spans="1:12" x14ac:dyDescent="0.3">
      <c r="A318" s="39" t="s">
        <v>345</v>
      </c>
      <c r="B318" s="23">
        <v>2002</v>
      </c>
      <c r="C318" s="23" t="s">
        <v>30</v>
      </c>
      <c r="D318" s="23">
        <v>15</v>
      </c>
      <c r="E318" s="23">
        <v>0</v>
      </c>
      <c r="F318" s="32">
        <v>3012.22</v>
      </c>
      <c r="G318" s="23" t="s">
        <v>11</v>
      </c>
      <c r="H318" s="23" t="s">
        <v>12</v>
      </c>
      <c r="I318" s="23" t="s">
        <v>23</v>
      </c>
      <c r="J318" s="44">
        <f t="shared" si="4"/>
        <v>2002</v>
      </c>
      <c r="K318" s="23" t="str">
        <f>CONCATENATE('Hospitalisation Details'!$D318,"-",'Hospitalisation Details'!$C318,"-",'Hospitalisation Details'!$B318)</f>
        <v>15-Dec-2002</v>
      </c>
      <c r="L318" s="33">
        <f>DATEDIF('Hospitalisation Details'!$K318, DATE(2023,6,8), "Y")</f>
        <v>20</v>
      </c>
    </row>
    <row r="319" spans="1:12" x14ac:dyDescent="0.3">
      <c r="A319" s="38" t="s">
        <v>346</v>
      </c>
      <c r="B319" s="28">
        <v>1988</v>
      </c>
      <c r="C319" s="28" t="s">
        <v>20</v>
      </c>
      <c r="D319" s="28">
        <v>28</v>
      </c>
      <c r="E319" s="28">
        <v>3</v>
      </c>
      <c r="F319" s="29">
        <v>3018.04</v>
      </c>
      <c r="G319" s="28" t="s">
        <v>11</v>
      </c>
      <c r="H319" s="28" t="s">
        <v>11</v>
      </c>
      <c r="I319" s="28" t="s">
        <v>23</v>
      </c>
      <c r="J319" s="45">
        <f t="shared" si="4"/>
        <v>1988</v>
      </c>
      <c r="K319" s="28" t="str">
        <f>CONCATENATE('Hospitalisation Details'!$D319,"-",'Hospitalisation Details'!$C319,"-",'Hospitalisation Details'!$B319)</f>
        <v>28-Sep-1988</v>
      </c>
      <c r="L319" s="30">
        <f>DATEDIF('Hospitalisation Details'!$K319, DATE(2023,6,8), "Y")</f>
        <v>34</v>
      </c>
    </row>
    <row r="320" spans="1:12" x14ac:dyDescent="0.3">
      <c r="A320" s="39" t="s">
        <v>347</v>
      </c>
      <c r="B320" s="23">
        <v>1997</v>
      </c>
      <c r="C320" s="23" t="s">
        <v>30</v>
      </c>
      <c r="D320" s="23">
        <v>19</v>
      </c>
      <c r="E320" s="23">
        <v>0</v>
      </c>
      <c r="F320" s="32">
        <v>3021.81</v>
      </c>
      <c r="G320" s="23" t="s">
        <v>11</v>
      </c>
      <c r="H320" s="23" t="s">
        <v>12</v>
      </c>
      <c r="I320" s="23" t="s">
        <v>23</v>
      </c>
      <c r="J320" s="44">
        <f t="shared" si="4"/>
        <v>1997</v>
      </c>
      <c r="K320" s="23" t="str">
        <f>CONCATENATE('Hospitalisation Details'!$D320,"-",'Hospitalisation Details'!$C320,"-",'Hospitalisation Details'!$B320)</f>
        <v>19-Dec-1997</v>
      </c>
      <c r="L320" s="33">
        <f>DATEDIF('Hospitalisation Details'!$K320, DATE(2023,6,8), "Y")</f>
        <v>25</v>
      </c>
    </row>
    <row r="321" spans="1:12" x14ac:dyDescent="0.3">
      <c r="A321" s="38" t="s">
        <v>348</v>
      </c>
      <c r="B321" s="28">
        <v>1998</v>
      </c>
      <c r="C321" s="28" t="s">
        <v>20</v>
      </c>
      <c r="D321" s="28">
        <v>15</v>
      </c>
      <c r="E321" s="28">
        <v>0</v>
      </c>
      <c r="F321" s="29">
        <v>3044.21</v>
      </c>
      <c r="G321" s="28" t="s">
        <v>11</v>
      </c>
      <c r="H321" s="28" t="s">
        <v>12</v>
      </c>
      <c r="I321" s="28" t="s">
        <v>246</v>
      </c>
      <c r="J321" s="45">
        <f t="shared" si="4"/>
        <v>1998</v>
      </c>
      <c r="K321" s="28" t="str">
        <f>CONCATENATE('Hospitalisation Details'!$D321,"-",'Hospitalisation Details'!$C321,"-",'Hospitalisation Details'!$B321)</f>
        <v>15-Sep-1998</v>
      </c>
      <c r="L321" s="30">
        <f>DATEDIF('Hospitalisation Details'!$K321, DATE(2023,6,8), "Y")</f>
        <v>24</v>
      </c>
    </row>
    <row r="322" spans="1:12" x14ac:dyDescent="0.3">
      <c r="A322" s="39" t="s">
        <v>349</v>
      </c>
      <c r="B322" s="23">
        <v>1998</v>
      </c>
      <c r="C322" s="23" t="s">
        <v>34</v>
      </c>
      <c r="D322" s="23">
        <v>9</v>
      </c>
      <c r="E322" s="23">
        <v>0</v>
      </c>
      <c r="F322" s="32">
        <v>3046.06</v>
      </c>
      <c r="G322" s="23" t="s">
        <v>11</v>
      </c>
      <c r="H322" s="23" t="s">
        <v>16</v>
      </c>
      <c r="I322" s="23" t="s">
        <v>248</v>
      </c>
      <c r="J322" s="44">
        <f t="shared" si="4"/>
        <v>1998</v>
      </c>
      <c r="K322" s="23" t="str">
        <f>CONCATENATE('Hospitalisation Details'!$D322,"-",'Hospitalisation Details'!$C322,"-",'Hospitalisation Details'!$B322)</f>
        <v>9-Aug-1998</v>
      </c>
      <c r="L322" s="33">
        <f>DATEDIF('Hospitalisation Details'!$K322, DATE(2023,6,8), "Y")</f>
        <v>24</v>
      </c>
    </row>
    <row r="323" spans="1:12" x14ac:dyDescent="0.3">
      <c r="A323" s="38" t="s">
        <v>350</v>
      </c>
      <c r="B323" s="28">
        <v>1997</v>
      </c>
      <c r="C323" s="28" t="s">
        <v>30</v>
      </c>
      <c r="D323" s="28">
        <v>22</v>
      </c>
      <c r="E323" s="28">
        <v>0</v>
      </c>
      <c r="F323" s="29">
        <v>3051.73</v>
      </c>
      <c r="G323" s="28" t="s">
        <v>11</v>
      </c>
      <c r="H323" s="28" t="s">
        <v>11</v>
      </c>
      <c r="I323" s="28" t="s">
        <v>41</v>
      </c>
      <c r="J323" s="45">
        <f t="shared" ref="J323:J386" si="5">IF(ISBLANK(B323), AVERAGE($B323:$B2665), B323)</f>
        <v>1997</v>
      </c>
      <c r="K323" s="28" t="str">
        <f>CONCATENATE('Hospitalisation Details'!$D323,"-",'Hospitalisation Details'!$C323,"-",'Hospitalisation Details'!$B323)</f>
        <v>22-Dec-1997</v>
      </c>
      <c r="L323" s="30">
        <f>DATEDIF('Hospitalisation Details'!$K323, DATE(2023,6,8), "Y")</f>
        <v>25</v>
      </c>
    </row>
    <row r="324" spans="1:12" x14ac:dyDescent="0.3">
      <c r="A324" s="39" t="s">
        <v>351</v>
      </c>
      <c r="B324" s="23">
        <v>2002</v>
      </c>
      <c r="C324" s="23" t="s">
        <v>18</v>
      </c>
      <c r="D324" s="23">
        <v>21</v>
      </c>
      <c r="E324" s="23">
        <v>2</v>
      </c>
      <c r="F324" s="32">
        <v>3056.39</v>
      </c>
      <c r="G324" s="23" t="s">
        <v>11</v>
      </c>
      <c r="H324" s="23" t="s">
        <v>12</v>
      </c>
      <c r="I324" s="23" t="s">
        <v>13</v>
      </c>
      <c r="J324" s="44">
        <f t="shared" si="5"/>
        <v>2002</v>
      </c>
      <c r="K324" s="23" t="str">
        <f>CONCATENATE('Hospitalisation Details'!$D324,"-",'Hospitalisation Details'!$C324,"-",'Hospitalisation Details'!$B324)</f>
        <v>21-Jun-2002</v>
      </c>
      <c r="L324" s="33">
        <f>DATEDIF('Hospitalisation Details'!$K324, DATE(2023,6,8), "Y")</f>
        <v>20</v>
      </c>
    </row>
    <row r="325" spans="1:12" x14ac:dyDescent="0.3">
      <c r="A325" s="38" t="s">
        <v>352</v>
      </c>
      <c r="B325" s="28">
        <v>1994</v>
      </c>
      <c r="C325" s="28" t="s">
        <v>20</v>
      </c>
      <c r="D325" s="28">
        <v>26</v>
      </c>
      <c r="E325" s="28">
        <v>0</v>
      </c>
      <c r="F325" s="29">
        <v>3062.51</v>
      </c>
      <c r="G325" s="28" t="s">
        <v>12</v>
      </c>
      <c r="H325" s="28" t="s">
        <v>16</v>
      </c>
      <c r="I325" s="28" t="s">
        <v>23</v>
      </c>
      <c r="J325" s="45">
        <f t="shared" si="5"/>
        <v>1994</v>
      </c>
      <c r="K325" s="28" t="str">
        <f>CONCATENATE('Hospitalisation Details'!$D325,"-",'Hospitalisation Details'!$C325,"-",'Hospitalisation Details'!$B325)</f>
        <v>26-Sep-1994</v>
      </c>
      <c r="L325" s="30">
        <f>DATEDIF('Hospitalisation Details'!$K325, DATE(2023,6,8), "Y")</f>
        <v>28</v>
      </c>
    </row>
    <row r="326" spans="1:12" x14ac:dyDescent="0.3">
      <c r="A326" s="39" t="s">
        <v>353</v>
      </c>
      <c r="B326" s="23">
        <v>1989</v>
      </c>
      <c r="C326" s="23" t="s">
        <v>36</v>
      </c>
      <c r="D326" s="23">
        <v>1</v>
      </c>
      <c r="E326" s="23">
        <v>3</v>
      </c>
      <c r="F326" s="32">
        <v>3065.49</v>
      </c>
      <c r="G326" s="23" t="s">
        <v>11</v>
      </c>
      <c r="H326" s="23" t="s">
        <v>16</v>
      </c>
      <c r="I326" s="23" t="s">
        <v>23</v>
      </c>
      <c r="J326" s="44">
        <f t="shared" si="5"/>
        <v>1989</v>
      </c>
      <c r="K326" s="23" t="str">
        <f>CONCATENATE('Hospitalisation Details'!$D326,"-",'Hospitalisation Details'!$C326,"-",'Hospitalisation Details'!$B326)</f>
        <v>1-Oct-1989</v>
      </c>
      <c r="L326" s="33">
        <f>DATEDIF('Hospitalisation Details'!$K326, DATE(2023,6,8), "Y")</f>
        <v>33</v>
      </c>
    </row>
    <row r="327" spans="1:12" x14ac:dyDescent="0.3">
      <c r="A327" s="38" t="s">
        <v>354</v>
      </c>
      <c r="B327" s="28">
        <v>1995</v>
      </c>
      <c r="C327" s="28" t="s">
        <v>20</v>
      </c>
      <c r="D327" s="28">
        <v>10</v>
      </c>
      <c r="E327" s="28">
        <v>0</v>
      </c>
      <c r="F327" s="29">
        <v>3070.81</v>
      </c>
      <c r="G327" s="28" t="s">
        <v>12</v>
      </c>
      <c r="H327" s="28" t="s">
        <v>16</v>
      </c>
      <c r="I327" s="28" t="s">
        <v>355</v>
      </c>
      <c r="J327" s="45">
        <f t="shared" si="5"/>
        <v>1995</v>
      </c>
      <c r="K327" s="28" t="str">
        <f>CONCATENATE('Hospitalisation Details'!$D327,"-",'Hospitalisation Details'!$C327,"-",'Hospitalisation Details'!$B327)</f>
        <v>10-Sep-1995</v>
      </c>
      <c r="L327" s="30">
        <f>DATEDIF('Hospitalisation Details'!$K327, DATE(2023,6,8), "Y")</f>
        <v>27</v>
      </c>
    </row>
    <row r="328" spans="1:12" x14ac:dyDescent="0.3">
      <c r="A328" s="39" t="s">
        <v>356</v>
      </c>
      <c r="B328" s="23">
        <v>2001</v>
      </c>
      <c r="C328" s="23" t="s">
        <v>36</v>
      </c>
      <c r="D328" s="23">
        <v>13</v>
      </c>
      <c r="E328" s="23">
        <v>2</v>
      </c>
      <c r="F328" s="32">
        <v>3077.1</v>
      </c>
      <c r="G328" s="23" t="s">
        <v>11</v>
      </c>
      <c r="H328" s="23" t="s">
        <v>16</v>
      </c>
      <c r="I328" s="23" t="s">
        <v>23</v>
      </c>
      <c r="J328" s="44">
        <f t="shared" si="5"/>
        <v>2001</v>
      </c>
      <c r="K328" s="23" t="str">
        <f>CONCATENATE('Hospitalisation Details'!$D328,"-",'Hospitalisation Details'!$C328,"-",'Hospitalisation Details'!$B328)</f>
        <v>13-Oct-2001</v>
      </c>
      <c r="L328" s="33">
        <f>DATEDIF('Hospitalisation Details'!$K328, DATE(2023,6,8), "Y")</f>
        <v>21</v>
      </c>
    </row>
    <row r="329" spans="1:12" x14ac:dyDescent="0.3">
      <c r="A329" s="38" t="s">
        <v>357</v>
      </c>
      <c r="B329" s="28">
        <v>1987</v>
      </c>
      <c r="C329" s="28" t="s">
        <v>34</v>
      </c>
      <c r="D329" s="28">
        <v>1</v>
      </c>
      <c r="E329" s="28">
        <v>3</v>
      </c>
      <c r="F329" s="29">
        <v>3088.06</v>
      </c>
      <c r="G329" s="28" t="s">
        <v>11</v>
      </c>
      <c r="H329" s="28" t="s">
        <v>11</v>
      </c>
      <c r="I329" s="28" t="s">
        <v>13</v>
      </c>
      <c r="J329" s="45">
        <f t="shared" si="5"/>
        <v>1987</v>
      </c>
      <c r="K329" s="28" t="str">
        <f>CONCATENATE('Hospitalisation Details'!$D329,"-",'Hospitalisation Details'!$C329,"-",'Hospitalisation Details'!$B329)</f>
        <v>1-Aug-1987</v>
      </c>
      <c r="L329" s="30">
        <f>DATEDIF('Hospitalisation Details'!$K329, DATE(2023,6,8), "Y")</f>
        <v>35</v>
      </c>
    </row>
    <row r="330" spans="1:12" x14ac:dyDescent="0.3">
      <c r="A330" s="39" t="s">
        <v>358</v>
      </c>
      <c r="B330" s="23">
        <v>1999</v>
      </c>
      <c r="C330" s="23" t="s">
        <v>18</v>
      </c>
      <c r="D330" s="23">
        <v>25</v>
      </c>
      <c r="E330" s="23">
        <v>0</v>
      </c>
      <c r="F330" s="32">
        <v>3128.35</v>
      </c>
      <c r="G330" s="23" t="s">
        <v>11</v>
      </c>
      <c r="H330" s="23" t="s">
        <v>12</v>
      </c>
      <c r="I330" s="23" t="s">
        <v>299</v>
      </c>
      <c r="J330" s="44">
        <f t="shared" si="5"/>
        <v>1999</v>
      </c>
      <c r="K330" s="23" t="str">
        <f>CONCATENATE('Hospitalisation Details'!$D330,"-",'Hospitalisation Details'!$C330,"-",'Hospitalisation Details'!$B330)</f>
        <v>25-Jun-1999</v>
      </c>
      <c r="L330" s="33">
        <f>DATEDIF('Hospitalisation Details'!$K330, DATE(2023,6,8), "Y")</f>
        <v>23</v>
      </c>
    </row>
    <row r="331" spans="1:12" x14ac:dyDescent="0.3">
      <c r="A331" s="38" t="s">
        <v>359</v>
      </c>
      <c r="B331" s="28">
        <v>1994</v>
      </c>
      <c r="C331" s="28" t="s">
        <v>10</v>
      </c>
      <c r="D331" s="28">
        <v>10</v>
      </c>
      <c r="E331" s="28">
        <v>0</v>
      </c>
      <c r="F331" s="29">
        <v>3161.45</v>
      </c>
      <c r="G331" s="28" t="s">
        <v>11</v>
      </c>
      <c r="H331" s="28" t="s">
        <v>16</v>
      </c>
      <c r="I331" s="28" t="s">
        <v>41</v>
      </c>
      <c r="J331" s="45">
        <f t="shared" si="5"/>
        <v>1994</v>
      </c>
      <c r="K331" s="28" t="str">
        <f>CONCATENATE('Hospitalisation Details'!$D331,"-",'Hospitalisation Details'!$C331,"-",'Hospitalisation Details'!$B331)</f>
        <v>10-Jul-1994</v>
      </c>
      <c r="L331" s="30">
        <f>DATEDIF('Hospitalisation Details'!$K331, DATE(2023,6,8), "Y")</f>
        <v>28</v>
      </c>
    </row>
    <row r="332" spans="1:12" x14ac:dyDescent="0.3">
      <c r="A332" s="39" t="s">
        <v>360</v>
      </c>
      <c r="B332" s="23">
        <v>1993</v>
      </c>
      <c r="C332" s="23" t="s">
        <v>20</v>
      </c>
      <c r="D332" s="23">
        <v>25</v>
      </c>
      <c r="E332" s="23">
        <v>0</v>
      </c>
      <c r="F332" s="32">
        <v>3162.02</v>
      </c>
      <c r="G332" s="23" t="s">
        <v>11</v>
      </c>
      <c r="H332" s="23" t="s">
        <v>12</v>
      </c>
      <c r="I332" s="23" t="s">
        <v>13</v>
      </c>
      <c r="J332" s="44">
        <f t="shared" si="5"/>
        <v>1993</v>
      </c>
      <c r="K332" s="23" t="str">
        <f>CONCATENATE('Hospitalisation Details'!$D332,"-",'Hospitalisation Details'!$C332,"-",'Hospitalisation Details'!$B332)</f>
        <v>25-Sep-1993</v>
      </c>
      <c r="L332" s="33">
        <f>DATEDIF('Hospitalisation Details'!$K332, DATE(2023,6,8), "Y")</f>
        <v>29</v>
      </c>
    </row>
    <row r="333" spans="1:12" x14ac:dyDescent="0.3">
      <c r="A333" s="38" t="s">
        <v>361</v>
      </c>
      <c r="B333" s="28">
        <v>2001</v>
      </c>
      <c r="C333" s="28" t="s">
        <v>34</v>
      </c>
      <c r="D333" s="28">
        <v>29</v>
      </c>
      <c r="E333" s="28">
        <v>1</v>
      </c>
      <c r="F333" s="29">
        <v>3167.46</v>
      </c>
      <c r="G333" s="28" t="s">
        <v>11</v>
      </c>
      <c r="H333" s="28" t="s">
        <v>12</v>
      </c>
      <c r="I333" s="28" t="s">
        <v>246</v>
      </c>
      <c r="J333" s="45">
        <f t="shared" si="5"/>
        <v>2001</v>
      </c>
      <c r="K333" s="28" t="str">
        <f>CONCATENATE('Hospitalisation Details'!$D333,"-",'Hospitalisation Details'!$C333,"-",'Hospitalisation Details'!$B333)</f>
        <v>29-Aug-2001</v>
      </c>
      <c r="L333" s="30">
        <f>DATEDIF('Hospitalisation Details'!$K333, DATE(2023,6,8), "Y")</f>
        <v>21</v>
      </c>
    </row>
    <row r="334" spans="1:12" x14ac:dyDescent="0.3">
      <c r="A334" s="39" t="s">
        <v>362</v>
      </c>
      <c r="B334" s="23">
        <v>1994</v>
      </c>
      <c r="C334" s="23" t="s">
        <v>36</v>
      </c>
      <c r="D334" s="23">
        <v>25</v>
      </c>
      <c r="E334" s="23">
        <v>0</v>
      </c>
      <c r="F334" s="32">
        <v>3171.61</v>
      </c>
      <c r="G334" s="23" t="s">
        <v>11</v>
      </c>
      <c r="H334" s="23" t="s">
        <v>12</v>
      </c>
      <c r="I334" s="23" t="s">
        <v>13</v>
      </c>
      <c r="J334" s="44">
        <f t="shared" si="5"/>
        <v>1994</v>
      </c>
      <c r="K334" s="23" t="str">
        <f>CONCATENATE('Hospitalisation Details'!$D334,"-",'Hospitalisation Details'!$C334,"-",'Hospitalisation Details'!$B334)</f>
        <v>25-Oct-1994</v>
      </c>
      <c r="L334" s="33">
        <f>DATEDIF('Hospitalisation Details'!$K334, DATE(2023,6,8), "Y")</f>
        <v>28</v>
      </c>
    </row>
    <row r="335" spans="1:12" x14ac:dyDescent="0.3">
      <c r="A335" s="38" t="s">
        <v>363</v>
      </c>
      <c r="B335" s="28">
        <v>1994</v>
      </c>
      <c r="C335" s="28" t="s">
        <v>10</v>
      </c>
      <c r="D335" s="28">
        <v>6</v>
      </c>
      <c r="E335" s="28">
        <v>0</v>
      </c>
      <c r="F335" s="29">
        <v>3172.02</v>
      </c>
      <c r="G335" s="28" t="s">
        <v>11</v>
      </c>
      <c r="H335" s="28" t="s">
        <v>16</v>
      </c>
      <c r="I335" s="28" t="s">
        <v>41</v>
      </c>
      <c r="J335" s="45">
        <f t="shared" si="5"/>
        <v>1994</v>
      </c>
      <c r="K335" s="28" t="str">
        <f>CONCATENATE('Hospitalisation Details'!$D335,"-",'Hospitalisation Details'!$C335,"-",'Hospitalisation Details'!$B335)</f>
        <v>6-Jul-1994</v>
      </c>
      <c r="L335" s="30">
        <f>DATEDIF('Hospitalisation Details'!$K335, DATE(2023,6,8), "Y")</f>
        <v>28</v>
      </c>
    </row>
    <row r="336" spans="1:12" x14ac:dyDescent="0.3">
      <c r="A336" s="39" t="s">
        <v>364</v>
      </c>
      <c r="B336" s="23">
        <v>1996</v>
      </c>
      <c r="C336" s="23" t="s">
        <v>34</v>
      </c>
      <c r="D336" s="23">
        <v>14</v>
      </c>
      <c r="E336" s="23">
        <v>0</v>
      </c>
      <c r="F336" s="32">
        <v>3176.29</v>
      </c>
      <c r="G336" s="23" t="s">
        <v>11</v>
      </c>
      <c r="H336" s="23" t="s">
        <v>11</v>
      </c>
      <c r="I336" s="23" t="s">
        <v>23</v>
      </c>
      <c r="J336" s="44">
        <f t="shared" si="5"/>
        <v>1996</v>
      </c>
      <c r="K336" s="23" t="str">
        <f>CONCATENATE('Hospitalisation Details'!$D336,"-",'Hospitalisation Details'!$C336,"-",'Hospitalisation Details'!$B336)</f>
        <v>14-Aug-1996</v>
      </c>
      <c r="L336" s="33">
        <f>DATEDIF('Hospitalisation Details'!$K336, DATE(2023,6,8), "Y")</f>
        <v>26</v>
      </c>
    </row>
    <row r="337" spans="1:12" x14ac:dyDescent="0.3">
      <c r="A337" s="38" t="s">
        <v>365</v>
      </c>
      <c r="B337" s="28">
        <v>1996</v>
      </c>
      <c r="C337" s="28" t="s">
        <v>10</v>
      </c>
      <c r="D337" s="28">
        <v>3</v>
      </c>
      <c r="E337" s="28">
        <v>0</v>
      </c>
      <c r="F337" s="29">
        <v>3176.82</v>
      </c>
      <c r="G337" s="28" t="s">
        <v>11</v>
      </c>
      <c r="H337" s="28" t="s">
        <v>16</v>
      </c>
      <c r="I337" s="28" t="s">
        <v>23</v>
      </c>
      <c r="J337" s="45">
        <f t="shared" si="5"/>
        <v>1996</v>
      </c>
      <c r="K337" s="28" t="str">
        <f>CONCATENATE('Hospitalisation Details'!$D337,"-",'Hospitalisation Details'!$C337,"-",'Hospitalisation Details'!$B337)</f>
        <v>3-Jul-1996</v>
      </c>
      <c r="L337" s="30">
        <f>DATEDIF('Hospitalisation Details'!$K337, DATE(2023,6,8), "Y")</f>
        <v>26</v>
      </c>
    </row>
    <row r="338" spans="1:12" x14ac:dyDescent="0.3">
      <c r="A338" s="39" t="s">
        <v>366</v>
      </c>
      <c r="B338" s="23">
        <v>2000</v>
      </c>
      <c r="C338" s="23" t="s">
        <v>20</v>
      </c>
      <c r="D338" s="23">
        <v>23</v>
      </c>
      <c r="E338" s="23">
        <v>0</v>
      </c>
      <c r="F338" s="32">
        <v>3179.96</v>
      </c>
      <c r="G338" s="23" t="s">
        <v>11</v>
      </c>
      <c r="H338" s="23" t="s">
        <v>11</v>
      </c>
      <c r="I338" s="23" t="s">
        <v>23</v>
      </c>
      <c r="J338" s="44">
        <f t="shared" si="5"/>
        <v>2000</v>
      </c>
      <c r="K338" s="23" t="str">
        <f>CONCATENATE('Hospitalisation Details'!$D338,"-",'Hospitalisation Details'!$C338,"-",'Hospitalisation Details'!$B338)</f>
        <v>23-Sep-2000</v>
      </c>
      <c r="L338" s="33">
        <f>DATEDIF('Hospitalisation Details'!$K338, DATE(2023,6,8), "Y")</f>
        <v>22</v>
      </c>
    </row>
    <row r="339" spans="1:12" x14ac:dyDescent="0.3">
      <c r="A339" s="38" t="s">
        <v>367</v>
      </c>
      <c r="B339" s="28">
        <v>2001</v>
      </c>
      <c r="C339" s="28" t="s">
        <v>20</v>
      </c>
      <c r="D339" s="28">
        <v>2</v>
      </c>
      <c r="E339" s="28">
        <v>2</v>
      </c>
      <c r="F339" s="29">
        <v>3180.51</v>
      </c>
      <c r="G339" s="28" t="s">
        <v>11</v>
      </c>
      <c r="H339" s="28" t="s">
        <v>11</v>
      </c>
      <c r="I339" s="28" t="s">
        <v>13</v>
      </c>
      <c r="J339" s="45">
        <f t="shared" si="5"/>
        <v>2001</v>
      </c>
      <c r="K339" s="28" t="str">
        <f>CONCATENATE('Hospitalisation Details'!$D339,"-",'Hospitalisation Details'!$C339,"-",'Hospitalisation Details'!$B339)</f>
        <v>2-Sep-2001</v>
      </c>
      <c r="L339" s="30">
        <f>DATEDIF('Hospitalisation Details'!$K339, DATE(2023,6,8), "Y")</f>
        <v>21</v>
      </c>
    </row>
    <row r="340" spans="1:12" x14ac:dyDescent="0.3">
      <c r="A340" s="39" t="s">
        <v>368</v>
      </c>
      <c r="B340" s="23">
        <v>1996</v>
      </c>
      <c r="C340" s="23" t="s">
        <v>36</v>
      </c>
      <c r="D340" s="23">
        <v>11</v>
      </c>
      <c r="E340" s="23">
        <v>0</v>
      </c>
      <c r="F340" s="32">
        <v>3201.25</v>
      </c>
      <c r="G340" s="23" t="s">
        <v>11</v>
      </c>
      <c r="H340" s="23" t="s">
        <v>12</v>
      </c>
      <c r="I340" s="23" t="s">
        <v>23</v>
      </c>
      <c r="J340" s="44">
        <f t="shared" si="5"/>
        <v>1996</v>
      </c>
      <c r="K340" s="23" t="str">
        <f>CONCATENATE('Hospitalisation Details'!$D340,"-",'Hospitalisation Details'!$C340,"-",'Hospitalisation Details'!$B340)</f>
        <v>11-Oct-1996</v>
      </c>
      <c r="L340" s="33">
        <f>DATEDIF('Hospitalisation Details'!$K340, DATE(2023,6,8), "Y")</f>
        <v>26</v>
      </c>
    </row>
    <row r="341" spans="1:12" x14ac:dyDescent="0.3">
      <c r="A341" s="38" t="s">
        <v>369</v>
      </c>
      <c r="B341" s="28">
        <v>1997</v>
      </c>
      <c r="C341" s="28" t="s">
        <v>10</v>
      </c>
      <c r="D341" s="28">
        <v>5</v>
      </c>
      <c r="E341" s="28">
        <v>0</v>
      </c>
      <c r="F341" s="29">
        <v>3206.49</v>
      </c>
      <c r="G341" s="28" t="s">
        <v>11</v>
      </c>
      <c r="H341" s="28" t="s">
        <v>12</v>
      </c>
      <c r="I341" s="28" t="s">
        <v>246</v>
      </c>
      <c r="J341" s="45">
        <f t="shared" si="5"/>
        <v>1997</v>
      </c>
      <c r="K341" s="28" t="str">
        <f>CONCATENATE('Hospitalisation Details'!$D341,"-",'Hospitalisation Details'!$C341,"-",'Hospitalisation Details'!$B341)</f>
        <v>5-Jul-1997</v>
      </c>
      <c r="L341" s="30">
        <f>DATEDIF('Hospitalisation Details'!$K341, DATE(2023,6,8), "Y")</f>
        <v>25</v>
      </c>
    </row>
    <row r="342" spans="1:12" x14ac:dyDescent="0.3">
      <c r="A342" s="39" t="s">
        <v>370</v>
      </c>
      <c r="B342" s="23">
        <v>1997</v>
      </c>
      <c r="C342" s="23" t="s">
        <v>30</v>
      </c>
      <c r="D342" s="23">
        <v>22</v>
      </c>
      <c r="E342" s="23">
        <v>1</v>
      </c>
      <c r="F342" s="32">
        <v>3208.79</v>
      </c>
      <c r="G342" s="23" t="s">
        <v>11</v>
      </c>
      <c r="H342" s="23" t="s">
        <v>12</v>
      </c>
      <c r="I342" s="23" t="s">
        <v>41</v>
      </c>
      <c r="J342" s="44">
        <f t="shared" si="5"/>
        <v>1997</v>
      </c>
      <c r="K342" s="23" t="str">
        <f>CONCATENATE('Hospitalisation Details'!$D342,"-",'Hospitalisation Details'!$C342,"-",'Hospitalisation Details'!$B342)</f>
        <v>22-Dec-1997</v>
      </c>
      <c r="L342" s="33">
        <f>DATEDIF('Hospitalisation Details'!$K342, DATE(2023,6,8), "Y")</f>
        <v>25</v>
      </c>
    </row>
    <row r="343" spans="1:12" x14ac:dyDescent="0.3">
      <c r="A343" s="38" t="s">
        <v>371</v>
      </c>
      <c r="B343" s="28">
        <v>1997</v>
      </c>
      <c r="C343" s="28" t="s">
        <v>10</v>
      </c>
      <c r="D343" s="28">
        <v>6</v>
      </c>
      <c r="E343" s="28">
        <v>0</v>
      </c>
      <c r="F343" s="29">
        <v>3213.62</v>
      </c>
      <c r="G343" s="28" t="s">
        <v>11</v>
      </c>
      <c r="H343" s="28" t="s">
        <v>11</v>
      </c>
      <c r="I343" s="28" t="s">
        <v>246</v>
      </c>
      <c r="J343" s="45">
        <f t="shared" si="5"/>
        <v>1997</v>
      </c>
      <c r="K343" s="28" t="str">
        <f>CONCATENATE('Hospitalisation Details'!$D343,"-",'Hospitalisation Details'!$C343,"-",'Hospitalisation Details'!$B343)</f>
        <v>6-Jul-1997</v>
      </c>
      <c r="L343" s="30">
        <f>DATEDIF('Hospitalisation Details'!$K343, DATE(2023,6,8), "Y")</f>
        <v>25</v>
      </c>
    </row>
    <row r="344" spans="1:12" x14ac:dyDescent="0.3">
      <c r="A344" s="39" t="s">
        <v>372</v>
      </c>
      <c r="B344" s="23">
        <v>1997</v>
      </c>
      <c r="C344" s="23" t="s">
        <v>34</v>
      </c>
      <c r="D344" s="23">
        <v>2</v>
      </c>
      <c r="E344" s="23">
        <v>1</v>
      </c>
      <c r="F344" s="32">
        <v>3227.12</v>
      </c>
      <c r="G344" s="23" t="s">
        <v>11</v>
      </c>
      <c r="H344" s="23" t="s">
        <v>12</v>
      </c>
      <c r="I344" s="23" t="s">
        <v>13</v>
      </c>
      <c r="J344" s="44">
        <f t="shared" si="5"/>
        <v>1997</v>
      </c>
      <c r="K344" s="23" t="str">
        <f>CONCATENATE('Hospitalisation Details'!$D344,"-",'Hospitalisation Details'!$C344,"-",'Hospitalisation Details'!$B344)</f>
        <v>2-Aug-1997</v>
      </c>
      <c r="L344" s="33">
        <f>DATEDIF('Hospitalisation Details'!$K344, DATE(2023,6,8), "Y")</f>
        <v>25</v>
      </c>
    </row>
    <row r="345" spans="1:12" x14ac:dyDescent="0.3">
      <c r="A345" s="38" t="s">
        <v>373</v>
      </c>
      <c r="B345" s="28">
        <v>1997</v>
      </c>
      <c r="C345" s="28" t="s">
        <v>20</v>
      </c>
      <c r="D345" s="28">
        <v>2</v>
      </c>
      <c r="E345" s="28">
        <v>1</v>
      </c>
      <c r="F345" s="29">
        <v>3238.44</v>
      </c>
      <c r="G345" s="28" t="s">
        <v>11</v>
      </c>
      <c r="H345" s="28" t="s">
        <v>12</v>
      </c>
      <c r="I345" s="28" t="s">
        <v>13</v>
      </c>
      <c r="J345" s="45">
        <f t="shared" si="5"/>
        <v>1997</v>
      </c>
      <c r="K345" s="28" t="str">
        <f>CONCATENATE('Hospitalisation Details'!$D345,"-",'Hospitalisation Details'!$C345,"-",'Hospitalisation Details'!$B345)</f>
        <v>2-Sep-1997</v>
      </c>
      <c r="L345" s="30">
        <f>DATEDIF('Hospitalisation Details'!$K345, DATE(2023,6,8), "Y")</f>
        <v>25</v>
      </c>
    </row>
    <row r="346" spans="1:12" x14ac:dyDescent="0.3">
      <c r="A346" s="39" t="s">
        <v>374</v>
      </c>
      <c r="B346" s="23">
        <v>1991</v>
      </c>
      <c r="C346" s="23" t="s">
        <v>15</v>
      </c>
      <c r="D346" s="23">
        <v>13</v>
      </c>
      <c r="E346" s="23">
        <v>0</v>
      </c>
      <c r="F346" s="32">
        <v>3260.2</v>
      </c>
      <c r="G346" s="23" t="s">
        <v>12</v>
      </c>
      <c r="H346" s="23" t="s">
        <v>11</v>
      </c>
      <c r="I346" s="23" t="s">
        <v>41</v>
      </c>
      <c r="J346" s="44">
        <f t="shared" si="5"/>
        <v>1991</v>
      </c>
      <c r="K346" s="23" t="str">
        <f>CONCATENATE('Hospitalisation Details'!$D346,"-",'Hospitalisation Details'!$C346,"-",'Hospitalisation Details'!$B346)</f>
        <v>13-Nov-1991</v>
      </c>
      <c r="L346" s="33">
        <f>DATEDIF('Hospitalisation Details'!$K346, DATE(2023,6,8), "Y")</f>
        <v>31</v>
      </c>
    </row>
    <row r="347" spans="1:12" x14ac:dyDescent="0.3">
      <c r="A347" s="38" t="s">
        <v>375</v>
      </c>
      <c r="B347" s="28">
        <v>1994</v>
      </c>
      <c r="C347" s="28" t="s">
        <v>30</v>
      </c>
      <c r="D347" s="28">
        <v>2</v>
      </c>
      <c r="E347" s="28">
        <v>0</v>
      </c>
      <c r="F347" s="29">
        <v>3268.85</v>
      </c>
      <c r="G347" s="28" t="s">
        <v>12</v>
      </c>
      <c r="H347" s="28" t="s">
        <v>16</v>
      </c>
      <c r="I347" s="28" t="s">
        <v>167</v>
      </c>
      <c r="J347" s="45">
        <f t="shared" si="5"/>
        <v>1994</v>
      </c>
      <c r="K347" s="28" t="str">
        <f>CONCATENATE('Hospitalisation Details'!$D347,"-",'Hospitalisation Details'!$C347,"-",'Hospitalisation Details'!$B347)</f>
        <v>2-Dec-1994</v>
      </c>
      <c r="L347" s="30">
        <f>DATEDIF('Hospitalisation Details'!$K347, DATE(2023,6,8), "Y")</f>
        <v>28</v>
      </c>
    </row>
    <row r="348" spans="1:12" x14ac:dyDescent="0.3">
      <c r="A348" s="39" t="s">
        <v>376</v>
      </c>
      <c r="B348" s="23">
        <v>1994</v>
      </c>
      <c r="C348" s="23" t="s">
        <v>10</v>
      </c>
      <c r="D348" s="23">
        <v>1</v>
      </c>
      <c r="E348" s="23">
        <v>1</v>
      </c>
      <c r="F348" s="32">
        <v>3277.16</v>
      </c>
      <c r="G348" s="23" t="s">
        <v>11</v>
      </c>
      <c r="H348" s="23" t="s">
        <v>12</v>
      </c>
      <c r="I348" s="23" t="s">
        <v>41</v>
      </c>
      <c r="J348" s="44">
        <f t="shared" si="5"/>
        <v>1994</v>
      </c>
      <c r="K348" s="23" t="str">
        <f>CONCATENATE('Hospitalisation Details'!$D348,"-",'Hospitalisation Details'!$C348,"-",'Hospitalisation Details'!$B348)</f>
        <v>1-Jul-1994</v>
      </c>
      <c r="L348" s="33">
        <f>DATEDIF('Hospitalisation Details'!$K348, DATE(2023,6,8), "Y")</f>
        <v>28</v>
      </c>
    </row>
    <row r="349" spans="1:12" x14ac:dyDescent="0.3">
      <c r="A349" s="38" t="s">
        <v>377</v>
      </c>
      <c r="B349" s="28">
        <v>2001</v>
      </c>
      <c r="C349" s="28" t="s">
        <v>36</v>
      </c>
      <c r="D349" s="28">
        <v>6</v>
      </c>
      <c r="E349" s="28">
        <v>2</v>
      </c>
      <c r="F349" s="29">
        <v>3279.87</v>
      </c>
      <c r="G349" s="28" t="s">
        <v>11</v>
      </c>
      <c r="H349" s="28" t="s">
        <v>16</v>
      </c>
      <c r="I349" s="28" t="s">
        <v>355</v>
      </c>
      <c r="J349" s="45">
        <f t="shared" si="5"/>
        <v>2001</v>
      </c>
      <c r="K349" s="28" t="str">
        <f>CONCATENATE('Hospitalisation Details'!$D349,"-",'Hospitalisation Details'!$C349,"-",'Hospitalisation Details'!$B349)</f>
        <v>6-Oct-2001</v>
      </c>
      <c r="L349" s="30">
        <f>DATEDIF('Hospitalisation Details'!$K349, DATE(2023,6,8), "Y")</f>
        <v>21</v>
      </c>
    </row>
    <row r="350" spans="1:12" x14ac:dyDescent="0.3">
      <c r="A350" s="39" t="s">
        <v>378</v>
      </c>
      <c r="B350" s="23">
        <v>2003</v>
      </c>
      <c r="C350" s="23" t="s">
        <v>10</v>
      </c>
      <c r="D350" s="23">
        <v>3</v>
      </c>
      <c r="E350" s="23">
        <v>0</v>
      </c>
      <c r="F350" s="32">
        <v>3280.22</v>
      </c>
      <c r="G350" s="23" t="s">
        <v>11</v>
      </c>
      <c r="H350" s="23" t="s">
        <v>12</v>
      </c>
      <c r="I350" s="23" t="s">
        <v>41</v>
      </c>
      <c r="J350" s="44">
        <f t="shared" si="5"/>
        <v>2003</v>
      </c>
      <c r="K350" s="23" t="str">
        <f>CONCATENATE('Hospitalisation Details'!$D350,"-",'Hospitalisation Details'!$C350,"-",'Hospitalisation Details'!$B350)</f>
        <v>3-Jul-2003</v>
      </c>
      <c r="L350" s="33">
        <f>DATEDIF('Hospitalisation Details'!$K350, DATE(2023,6,8), "Y")</f>
        <v>19</v>
      </c>
    </row>
    <row r="351" spans="1:12" x14ac:dyDescent="0.3">
      <c r="A351" s="38" t="s">
        <v>379</v>
      </c>
      <c r="B351" s="28">
        <v>1996</v>
      </c>
      <c r="C351" s="28" t="s">
        <v>15</v>
      </c>
      <c r="D351" s="28">
        <v>17</v>
      </c>
      <c r="E351" s="28">
        <v>1</v>
      </c>
      <c r="F351" s="29">
        <v>3292.53</v>
      </c>
      <c r="G351" s="28" t="s">
        <v>11</v>
      </c>
      <c r="H351" s="28" t="s">
        <v>11</v>
      </c>
      <c r="I351" s="28" t="s">
        <v>23</v>
      </c>
      <c r="J351" s="45">
        <f t="shared" si="5"/>
        <v>1996</v>
      </c>
      <c r="K351" s="28" t="str">
        <f>CONCATENATE('Hospitalisation Details'!$D351,"-",'Hospitalisation Details'!$C351,"-",'Hospitalisation Details'!$B351)</f>
        <v>17-Nov-1996</v>
      </c>
      <c r="L351" s="30">
        <f>DATEDIF('Hospitalisation Details'!$K351, DATE(2023,6,8), "Y")</f>
        <v>26</v>
      </c>
    </row>
    <row r="352" spans="1:12" x14ac:dyDescent="0.3">
      <c r="A352" s="39" t="s">
        <v>380</v>
      </c>
      <c r="B352" s="23">
        <v>2003</v>
      </c>
      <c r="C352" s="23" t="s">
        <v>30</v>
      </c>
      <c r="D352" s="23">
        <v>5</v>
      </c>
      <c r="E352" s="23">
        <v>0</v>
      </c>
      <c r="F352" s="32">
        <v>3300.7</v>
      </c>
      <c r="G352" s="23" t="s">
        <v>11</v>
      </c>
      <c r="H352" s="23" t="s">
        <v>11</v>
      </c>
      <c r="I352" s="23" t="s">
        <v>199</v>
      </c>
      <c r="J352" s="44">
        <f t="shared" si="5"/>
        <v>2003</v>
      </c>
      <c r="K352" s="23" t="str">
        <f>CONCATENATE('Hospitalisation Details'!$D352,"-",'Hospitalisation Details'!$C352,"-",'Hospitalisation Details'!$B352)</f>
        <v>5-Dec-2003</v>
      </c>
      <c r="L352" s="33">
        <f>DATEDIF('Hospitalisation Details'!$K352, DATE(2023,6,8), "Y")</f>
        <v>19</v>
      </c>
    </row>
    <row r="353" spans="1:12" x14ac:dyDescent="0.3">
      <c r="A353" s="38" t="s">
        <v>381</v>
      </c>
      <c r="B353" s="28">
        <v>2003</v>
      </c>
      <c r="C353" s="28" t="s">
        <v>15</v>
      </c>
      <c r="D353" s="28">
        <v>18</v>
      </c>
      <c r="E353" s="28">
        <v>0</v>
      </c>
      <c r="F353" s="29">
        <v>3308.46</v>
      </c>
      <c r="G353" s="28" t="s">
        <v>11</v>
      </c>
      <c r="H353" s="28" t="s">
        <v>16</v>
      </c>
      <c r="I353" s="28" t="s">
        <v>299</v>
      </c>
      <c r="J353" s="45">
        <f t="shared" si="5"/>
        <v>2003</v>
      </c>
      <c r="K353" s="28" t="str">
        <f>CONCATENATE('Hospitalisation Details'!$D353,"-",'Hospitalisation Details'!$C353,"-",'Hospitalisation Details'!$B353)</f>
        <v>18-Nov-2003</v>
      </c>
      <c r="L353" s="30">
        <f>DATEDIF('Hospitalisation Details'!$K353, DATE(2023,6,8), "Y")</f>
        <v>19</v>
      </c>
    </row>
    <row r="354" spans="1:12" x14ac:dyDescent="0.3">
      <c r="A354" s="39" t="s">
        <v>382</v>
      </c>
      <c r="B354" s="23">
        <v>1997</v>
      </c>
      <c r="C354" s="23" t="s">
        <v>18</v>
      </c>
      <c r="D354" s="23">
        <v>20</v>
      </c>
      <c r="E354" s="23">
        <v>1</v>
      </c>
      <c r="F354" s="32">
        <v>3309.79</v>
      </c>
      <c r="G354" s="23" t="s">
        <v>12</v>
      </c>
      <c r="H354" s="23" t="s">
        <v>12</v>
      </c>
      <c r="I354" s="23" t="s">
        <v>355</v>
      </c>
      <c r="J354" s="44">
        <f t="shared" si="5"/>
        <v>1997</v>
      </c>
      <c r="K354" s="23" t="str">
        <f>CONCATENATE('Hospitalisation Details'!$D354,"-",'Hospitalisation Details'!$C354,"-",'Hospitalisation Details'!$B354)</f>
        <v>20-Jun-1997</v>
      </c>
      <c r="L354" s="33">
        <f>DATEDIF('Hospitalisation Details'!$K354, DATE(2023,6,8), "Y")</f>
        <v>25</v>
      </c>
    </row>
    <row r="355" spans="1:12" x14ac:dyDescent="0.3">
      <c r="A355" s="38" t="s">
        <v>383</v>
      </c>
      <c r="B355" s="28">
        <v>1991</v>
      </c>
      <c r="C355" s="28" t="s">
        <v>20</v>
      </c>
      <c r="D355" s="28">
        <v>1</v>
      </c>
      <c r="E355" s="28">
        <v>3</v>
      </c>
      <c r="F355" s="29">
        <v>3342.79</v>
      </c>
      <c r="G355" s="28" t="s">
        <v>11</v>
      </c>
      <c r="H355" s="28" t="s">
        <v>16</v>
      </c>
      <c r="I355" s="28" t="s">
        <v>13</v>
      </c>
      <c r="J355" s="45">
        <f t="shared" si="5"/>
        <v>1991</v>
      </c>
      <c r="K355" s="28" t="str">
        <f>CONCATENATE('Hospitalisation Details'!$D355,"-",'Hospitalisation Details'!$C355,"-",'Hospitalisation Details'!$B355)</f>
        <v>1-Sep-1991</v>
      </c>
      <c r="L355" s="30">
        <f>DATEDIF('Hospitalisation Details'!$K355, DATE(2023,6,8), "Y")</f>
        <v>31</v>
      </c>
    </row>
    <row r="356" spans="1:12" x14ac:dyDescent="0.3">
      <c r="A356" s="39" t="s">
        <v>384</v>
      </c>
      <c r="B356" s="23">
        <v>1993</v>
      </c>
      <c r="C356" s="23" t="s">
        <v>36</v>
      </c>
      <c r="D356" s="23">
        <v>28</v>
      </c>
      <c r="E356" s="23">
        <v>0</v>
      </c>
      <c r="F356" s="32">
        <v>3353.28</v>
      </c>
      <c r="G356" s="23" t="s">
        <v>11</v>
      </c>
      <c r="H356" s="23" t="s">
        <v>16</v>
      </c>
      <c r="I356" s="23" t="s">
        <v>41</v>
      </c>
      <c r="J356" s="44">
        <f t="shared" si="5"/>
        <v>1993</v>
      </c>
      <c r="K356" s="23" t="str">
        <f>CONCATENATE('Hospitalisation Details'!$D356,"-",'Hospitalisation Details'!$C356,"-",'Hospitalisation Details'!$B356)</f>
        <v>28-Oct-1993</v>
      </c>
      <c r="L356" s="33">
        <f>DATEDIF('Hospitalisation Details'!$K356, DATE(2023,6,8), "Y")</f>
        <v>29</v>
      </c>
    </row>
    <row r="357" spans="1:12" x14ac:dyDescent="0.3">
      <c r="A357" s="38" t="s">
        <v>385</v>
      </c>
      <c r="B357" s="28">
        <v>1995</v>
      </c>
      <c r="C357" s="28" t="s">
        <v>18</v>
      </c>
      <c r="D357" s="28">
        <v>23</v>
      </c>
      <c r="E357" s="28">
        <v>0</v>
      </c>
      <c r="F357" s="29">
        <v>3353.47</v>
      </c>
      <c r="G357" s="28" t="s">
        <v>11</v>
      </c>
      <c r="H357" s="28" t="s">
        <v>12</v>
      </c>
      <c r="I357" s="28" t="s">
        <v>23</v>
      </c>
      <c r="J357" s="45">
        <f t="shared" si="5"/>
        <v>1995</v>
      </c>
      <c r="K357" s="28" t="str">
        <f>CONCATENATE('Hospitalisation Details'!$D357,"-",'Hospitalisation Details'!$C357,"-",'Hospitalisation Details'!$B357)</f>
        <v>23-Jun-1995</v>
      </c>
      <c r="L357" s="30">
        <f>DATEDIF('Hospitalisation Details'!$K357, DATE(2023,6,8), "Y")</f>
        <v>27</v>
      </c>
    </row>
    <row r="358" spans="1:12" x14ac:dyDescent="0.3">
      <c r="A358" s="39" t="s">
        <v>386</v>
      </c>
      <c r="B358" s="23">
        <v>1993</v>
      </c>
      <c r="C358" s="23" t="s">
        <v>36</v>
      </c>
      <c r="D358" s="23">
        <v>7</v>
      </c>
      <c r="E358" s="23">
        <v>0</v>
      </c>
      <c r="F358" s="32">
        <v>3366.67</v>
      </c>
      <c r="G358" s="23" t="s">
        <v>11</v>
      </c>
      <c r="H358" s="23" t="s">
        <v>11</v>
      </c>
      <c r="I358" s="23" t="s">
        <v>13</v>
      </c>
      <c r="J358" s="44">
        <f t="shared" si="5"/>
        <v>1993</v>
      </c>
      <c r="K358" s="23" t="str">
        <f>CONCATENATE('Hospitalisation Details'!$D358,"-",'Hospitalisation Details'!$C358,"-",'Hospitalisation Details'!$B358)</f>
        <v>7-Oct-1993</v>
      </c>
      <c r="L358" s="33">
        <f>DATEDIF('Hospitalisation Details'!$K358, DATE(2023,6,8), "Y")</f>
        <v>29</v>
      </c>
    </row>
    <row r="359" spans="1:12" x14ac:dyDescent="0.3">
      <c r="A359" s="38" t="s">
        <v>387</v>
      </c>
      <c r="B359" s="28">
        <v>1996</v>
      </c>
      <c r="C359" s="28" t="s">
        <v>30</v>
      </c>
      <c r="D359" s="28">
        <v>14</v>
      </c>
      <c r="E359" s="28">
        <v>1</v>
      </c>
      <c r="F359" s="29">
        <v>3378.91</v>
      </c>
      <c r="G359" s="28" t="s">
        <v>11</v>
      </c>
      <c r="H359" s="28" t="s">
        <v>16</v>
      </c>
      <c r="I359" s="28" t="s">
        <v>41</v>
      </c>
      <c r="J359" s="45">
        <f t="shared" si="5"/>
        <v>1996</v>
      </c>
      <c r="K359" s="28" t="str">
        <f>CONCATENATE('Hospitalisation Details'!$D359,"-",'Hospitalisation Details'!$C359,"-",'Hospitalisation Details'!$B359)</f>
        <v>14-Dec-1996</v>
      </c>
      <c r="L359" s="30">
        <f>DATEDIF('Hospitalisation Details'!$K359, DATE(2023,6,8), "Y")</f>
        <v>26</v>
      </c>
    </row>
    <row r="360" spans="1:12" x14ac:dyDescent="0.3">
      <c r="A360" s="39" t="s">
        <v>388</v>
      </c>
      <c r="B360" s="23">
        <v>1996</v>
      </c>
      <c r="C360" s="23" t="s">
        <v>15</v>
      </c>
      <c r="D360" s="23">
        <v>13</v>
      </c>
      <c r="E360" s="23">
        <v>0</v>
      </c>
      <c r="F360" s="32">
        <v>3385.4</v>
      </c>
      <c r="G360" s="23" t="s">
        <v>11</v>
      </c>
      <c r="H360" s="23" t="s">
        <v>11</v>
      </c>
      <c r="I360" s="23" t="s">
        <v>246</v>
      </c>
      <c r="J360" s="44">
        <f t="shared" si="5"/>
        <v>1996</v>
      </c>
      <c r="K360" s="23" t="str">
        <f>CONCATENATE('Hospitalisation Details'!$D360,"-",'Hospitalisation Details'!$C360,"-",'Hospitalisation Details'!$B360)</f>
        <v>13-Nov-1996</v>
      </c>
      <c r="L360" s="33">
        <f>DATEDIF('Hospitalisation Details'!$K360, DATE(2023,6,8), "Y")</f>
        <v>26</v>
      </c>
    </row>
    <row r="361" spans="1:12" x14ac:dyDescent="0.3">
      <c r="A361" s="38" t="s">
        <v>389</v>
      </c>
      <c r="B361" s="28">
        <v>1996</v>
      </c>
      <c r="C361" s="28" t="s">
        <v>34</v>
      </c>
      <c r="D361" s="28">
        <v>10</v>
      </c>
      <c r="E361" s="28">
        <v>1</v>
      </c>
      <c r="F361" s="29">
        <v>3392.37</v>
      </c>
      <c r="G361" s="28" t="s">
        <v>11</v>
      </c>
      <c r="H361" s="28" t="s">
        <v>12</v>
      </c>
      <c r="I361" s="28" t="s">
        <v>13</v>
      </c>
      <c r="J361" s="45">
        <f t="shared" si="5"/>
        <v>1996</v>
      </c>
      <c r="K361" s="28" t="str">
        <f>CONCATENATE('Hospitalisation Details'!$D361,"-",'Hospitalisation Details'!$C361,"-",'Hospitalisation Details'!$B361)</f>
        <v>10-Aug-1996</v>
      </c>
      <c r="L361" s="30">
        <f>DATEDIF('Hospitalisation Details'!$K361, DATE(2023,6,8), "Y")</f>
        <v>26</v>
      </c>
    </row>
    <row r="362" spans="1:12" x14ac:dyDescent="0.3">
      <c r="A362" s="39" t="s">
        <v>390</v>
      </c>
      <c r="B362" s="23">
        <v>1996</v>
      </c>
      <c r="C362" s="23" t="s">
        <v>36</v>
      </c>
      <c r="D362" s="23">
        <v>27</v>
      </c>
      <c r="E362" s="23">
        <v>1</v>
      </c>
      <c r="F362" s="32">
        <v>3392.98</v>
      </c>
      <c r="G362" s="23" t="s">
        <v>11</v>
      </c>
      <c r="H362" s="23" t="s">
        <v>12</v>
      </c>
      <c r="I362" s="23" t="s">
        <v>13</v>
      </c>
      <c r="J362" s="44">
        <f t="shared" si="5"/>
        <v>1996</v>
      </c>
      <c r="K362" s="23" t="str">
        <f>CONCATENATE('Hospitalisation Details'!$D362,"-",'Hospitalisation Details'!$C362,"-",'Hospitalisation Details'!$B362)</f>
        <v>27-Oct-1996</v>
      </c>
      <c r="L362" s="33">
        <f>DATEDIF('Hospitalisation Details'!$K362, DATE(2023,6,8), "Y")</f>
        <v>26</v>
      </c>
    </row>
    <row r="363" spans="1:12" x14ac:dyDescent="0.3">
      <c r="A363" s="38" t="s">
        <v>391</v>
      </c>
      <c r="B363" s="28">
        <v>2004</v>
      </c>
      <c r="C363" s="28" t="s">
        <v>10</v>
      </c>
      <c r="D363" s="28">
        <v>16</v>
      </c>
      <c r="E363" s="28">
        <v>2</v>
      </c>
      <c r="F363" s="29">
        <v>3393.36</v>
      </c>
      <c r="G363" s="28" t="s">
        <v>11</v>
      </c>
      <c r="H363" s="28" t="s">
        <v>11</v>
      </c>
      <c r="I363" s="28" t="s">
        <v>248</v>
      </c>
      <c r="J363" s="45">
        <f t="shared" si="5"/>
        <v>2004</v>
      </c>
      <c r="K363" s="28" t="str">
        <f>CONCATENATE('Hospitalisation Details'!$D363,"-",'Hospitalisation Details'!$C363,"-",'Hospitalisation Details'!$B363)</f>
        <v>16-Jul-2004</v>
      </c>
      <c r="L363" s="30">
        <f>DATEDIF('Hospitalisation Details'!$K363, DATE(2023,6,8), "Y")</f>
        <v>18</v>
      </c>
    </row>
    <row r="364" spans="1:12" x14ac:dyDescent="0.3">
      <c r="A364" s="39" t="s">
        <v>392</v>
      </c>
      <c r="B364" s="23">
        <v>1996</v>
      </c>
      <c r="C364" s="23" t="s">
        <v>30</v>
      </c>
      <c r="D364" s="23">
        <v>19</v>
      </c>
      <c r="E364" s="23">
        <v>1</v>
      </c>
      <c r="F364" s="32">
        <v>3410.32</v>
      </c>
      <c r="G364" s="23" t="s">
        <v>11</v>
      </c>
      <c r="H364" s="23" t="s">
        <v>11</v>
      </c>
      <c r="I364" s="23" t="s">
        <v>41</v>
      </c>
      <c r="J364" s="44">
        <f t="shared" si="5"/>
        <v>1996</v>
      </c>
      <c r="K364" s="23" t="str">
        <f>CONCATENATE('Hospitalisation Details'!$D364,"-",'Hospitalisation Details'!$C364,"-",'Hospitalisation Details'!$B364)</f>
        <v>19-Dec-1996</v>
      </c>
      <c r="L364" s="33">
        <f>DATEDIF('Hospitalisation Details'!$K364, DATE(2023,6,8), "Y")</f>
        <v>26</v>
      </c>
    </row>
    <row r="365" spans="1:12" x14ac:dyDescent="0.3">
      <c r="A365" s="38" t="s">
        <v>393</v>
      </c>
      <c r="B365" s="28">
        <v>2001</v>
      </c>
      <c r="C365" s="28" t="s">
        <v>30</v>
      </c>
      <c r="D365" s="28">
        <v>26</v>
      </c>
      <c r="E365" s="28">
        <v>0</v>
      </c>
      <c r="F365" s="29">
        <v>3434.38</v>
      </c>
      <c r="G365" s="28" t="s">
        <v>11</v>
      </c>
      <c r="H365" s="28" t="s">
        <v>11</v>
      </c>
      <c r="I365" s="28" t="s">
        <v>41</v>
      </c>
      <c r="J365" s="45">
        <f t="shared" si="5"/>
        <v>2001</v>
      </c>
      <c r="K365" s="28" t="str">
        <f>CONCATENATE('Hospitalisation Details'!$D365,"-",'Hospitalisation Details'!$C365,"-",'Hospitalisation Details'!$B365)</f>
        <v>26-Dec-2001</v>
      </c>
      <c r="L365" s="30">
        <f>DATEDIF('Hospitalisation Details'!$K365, DATE(2023,6,8), "Y")</f>
        <v>21</v>
      </c>
    </row>
    <row r="366" spans="1:12" x14ac:dyDescent="0.3">
      <c r="A366" s="39" t="s">
        <v>394</v>
      </c>
      <c r="B366" s="23">
        <v>1986</v>
      </c>
      <c r="C366" s="23" t="s">
        <v>34</v>
      </c>
      <c r="D366" s="23">
        <v>27</v>
      </c>
      <c r="E366" s="23">
        <v>3</v>
      </c>
      <c r="F366" s="32">
        <v>3436.5</v>
      </c>
      <c r="G366" s="23" t="s">
        <v>11</v>
      </c>
      <c r="H366" s="23" t="s">
        <v>16</v>
      </c>
      <c r="I366" s="23" t="s">
        <v>13</v>
      </c>
      <c r="J366" s="44">
        <f t="shared" si="5"/>
        <v>1986</v>
      </c>
      <c r="K366" s="23" t="str">
        <f>CONCATENATE('Hospitalisation Details'!$D366,"-",'Hospitalisation Details'!$C366,"-",'Hospitalisation Details'!$B366)</f>
        <v>27-Aug-1986</v>
      </c>
      <c r="L366" s="33">
        <f>DATEDIF('Hospitalisation Details'!$K366, DATE(2023,6,8), "Y")</f>
        <v>36</v>
      </c>
    </row>
    <row r="367" spans="1:12" x14ac:dyDescent="0.3">
      <c r="A367" s="38" t="s">
        <v>395</v>
      </c>
      <c r="B367" s="28">
        <v>2000</v>
      </c>
      <c r="C367" s="28" t="s">
        <v>18</v>
      </c>
      <c r="D367" s="28">
        <v>20</v>
      </c>
      <c r="E367" s="28">
        <v>3</v>
      </c>
      <c r="F367" s="29">
        <v>3443.06</v>
      </c>
      <c r="G367" s="28" t="s">
        <v>11</v>
      </c>
      <c r="H367" s="28" t="s">
        <v>16</v>
      </c>
      <c r="I367" s="28" t="s">
        <v>41</v>
      </c>
      <c r="J367" s="45">
        <f t="shared" si="5"/>
        <v>2000</v>
      </c>
      <c r="K367" s="28" t="str">
        <f>CONCATENATE('Hospitalisation Details'!$D367,"-",'Hospitalisation Details'!$C367,"-",'Hospitalisation Details'!$B367)</f>
        <v>20-Jun-2000</v>
      </c>
      <c r="L367" s="30">
        <f>DATEDIF('Hospitalisation Details'!$K367, DATE(2023,6,8), "Y")</f>
        <v>22</v>
      </c>
    </row>
    <row r="368" spans="1:12" x14ac:dyDescent="0.3">
      <c r="A368" s="39" t="s">
        <v>396</v>
      </c>
      <c r="B368" s="23">
        <v>1987</v>
      </c>
      <c r="C368" s="23" t="s">
        <v>20</v>
      </c>
      <c r="D368" s="23">
        <v>14</v>
      </c>
      <c r="E368" s="23">
        <v>3</v>
      </c>
      <c r="F368" s="32">
        <v>3453.77</v>
      </c>
      <c r="G368" s="23" t="s">
        <v>11</v>
      </c>
      <c r="H368" s="23" t="s">
        <v>16</v>
      </c>
      <c r="I368" s="23" t="s">
        <v>41</v>
      </c>
      <c r="J368" s="44">
        <f t="shared" si="5"/>
        <v>1987</v>
      </c>
      <c r="K368" s="23" t="str">
        <f>CONCATENATE('Hospitalisation Details'!$D368,"-",'Hospitalisation Details'!$C368,"-",'Hospitalisation Details'!$B368)</f>
        <v>14-Sep-1987</v>
      </c>
      <c r="L368" s="33">
        <f>DATEDIF('Hospitalisation Details'!$K368, DATE(2023,6,8), "Y")</f>
        <v>35</v>
      </c>
    </row>
    <row r="369" spans="1:12" x14ac:dyDescent="0.3">
      <c r="A369" s="38" t="s">
        <v>397</v>
      </c>
      <c r="B369" s="28">
        <v>2003</v>
      </c>
      <c r="C369" s="28" t="s">
        <v>10</v>
      </c>
      <c r="D369" s="28">
        <v>29</v>
      </c>
      <c r="E369" s="28">
        <v>0</v>
      </c>
      <c r="F369" s="29">
        <v>3463.51</v>
      </c>
      <c r="G369" s="28" t="s">
        <v>11</v>
      </c>
      <c r="H369" s="28" t="s">
        <v>16</v>
      </c>
      <c r="I369" s="28" t="s">
        <v>199</v>
      </c>
      <c r="J369" s="45">
        <f t="shared" si="5"/>
        <v>2003</v>
      </c>
      <c r="K369" s="28" t="str">
        <f>CONCATENATE('Hospitalisation Details'!$D369,"-",'Hospitalisation Details'!$C369,"-",'Hospitalisation Details'!$B369)</f>
        <v>29-Jul-2003</v>
      </c>
      <c r="L369" s="30">
        <f>DATEDIF('Hospitalisation Details'!$K369, DATE(2023,6,8), "Y")</f>
        <v>19</v>
      </c>
    </row>
    <row r="370" spans="1:12" x14ac:dyDescent="0.3">
      <c r="A370" s="39" t="s">
        <v>398</v>
      </c>
      <c r="B370" s="23">
        <v>1993</v>
      </c>
      <c r="C370" s="23" t="s">
        <v>36</v>
      </c>
      <c r="D370" s="23">
        <v>12</v>
      </c>
      <c r="E370" s="23">
        <v>1</v>
      </c>
      <c r="F370" s="32">
        <v>3471.41</v>
      </c>
      <c r="G370" s="23" t="s">
        <v>11</v>
      </c>
      <c r="H370" s="23" t="s">
        <v>11</v>
      </c>
      <c r="I370" s="23" t="s">
        <v>13</v>
      </c>
      <c r="J370" s="44">
        <f t="shared" si="5"/>
        <v>1993</v>
      </c>
      <c r="K370" s="23" t="str">
        <f>CONCATENATE('Hospitalisation Details'!$D370,"-",'Hospitalisation Details'!$C370,"-",'Hospitalisation Details'!$B370)</f>
        <v>12-Oct-1993</v>
      </c>
      <c r="L370" s="33">
        <f>DATEDIF('Hospitalisation Details'!$K370, DATE(2023,6,8), "Y")</f>
        <v>29</v>
      </c>
    </row>
    <row r="371" spans="1:12" x14ac:dyDescent="0.3">
      <c r="A371" s="38" t="s">
        <v>399</v>
      </c>
      <c r="B371" s="28">
        <v>2004</v>
      </c>
      <c r="C371" s="28" t="s">
        <v>18</v>
      </c>
      <c r="D371" s="28">
        <v>26</v>
      </c>
      <c r="E371" s="28">
        <v>3</v>
      </c>
      <c r="F371" s="29">
        <v>3481.87</v>
      </c>
      <c r="G371" s="28" t="s">
        <v>11</v>
      </c>
      <c r="H371" s="28" t="s">
        <v>12</v>
      </c>
      <c r="I371" s="28" t="s">
        <v>167</v>
      </c>
      <c r="J371" s="45">
        <f t="shared" si="5"/>
        <v>2004</v>
      </c>
      <c r="K371" s="28" t="str">
        <f>CONCATENATE('Hospitalisation Details'!$D371,"-",'Hospitalisation Details'!$C371,"-",'Hospitalisation Details'!$B371)</f>
        <v>26-Jun-2004</v>
      </c>
      <c r="L371" s="30">
        <f>DATEDIF('Hospitalisation Details'!$K371, DATE(2023,6,8), "Y")</f>
        <v>18</v>
      </c>
    </row>
    <row r="372" spans="1:12" x14ac:dyDescent="0.3">
      <c r="A372" s="39" t="s">
        <v>400</v>
      </c>
      <c r="B372" s="23">
        <v>1996</v>
      </c>
      <c r="C372" s="23" t="s">
        <v>20</v>
      </c>
      <c r="D372" s="23">
        <v>19</v>
      </c>
      <c r="E372" s="23">
        <v>2</v>
      </c>
      <c r="F372" s="32">
        <v>3484.33</v>
      </c>
      <c r="G372" s="23" t="s">
        <v>12</v>
      </c>
      <c r="H372" s="23" t="s">
        <v>12</v>
      </c>
      <c r="I372" s="23" t="s">
        <v>41</v>
      </c>
      <c r="J372" s="44">
        <f t="shared" si="5"/>
        <v>1996</v>
      </c>
      <c r="K372" s="23" t="str">
        <f>CONCATENATE('Hospitalisation Details'!$D372,"-",'Hospitalisation Details'!$C372,"-",'Hospitalisation Details'!$B372)</f>
        <v>19-Sep-1996</v>
      </c>
      <c r="L372" s="33">
        <f>DATEDIF('Hospitalisation Details'!$K372, DATE(2023,6,8), "Y")</f>
        <v>26</v>
      </c>
    </row>
    <row r="373" spans="1:12" x14ac:dyDescent="0.3">
      <c r="A373" s="38" t="s">
        <v>401</v>
      </c>
      <c r="B373" s="28">
        <v>1996</v>
      </c>
      <c r="C373" s="28" t="s">
        <v>20</v>
      </c>
      <c r="D373" s="28">
        <v>18</v>
      </c>
      <c r="E373" s="28">
        <v>1</v>
      </c>
      <c r="F373" s="29">
        <v>3490.55</v>
      </c>
      <c r="G373" s="28" t="s">
        <v>16</v>
      </c>
      <c r="H373" s="28" t="s">
        <v>11</v>
      </c>
      <c r="I373" s="28" t="s">
        <v>163</v>
      </c>
      <c r="J373" s="45">
        <f t="shared" si="5"/>
        <v>1996</v>
      </c>
      <c r="K373" s="28" t="str">
        <f>CONCATENATE('Hospitalisation Details'!$D373,"-",'Hospitalisation Details'!$C373,"-",'Hospitalisation Details'!$B373)</f>
        <v>18-Sep-1996</v>
      </c>
      <c r="L373" s="30">
        <f>DATEDIF('Hospitalisation Details'!$K373, DATE(2023,6,8), "Y")</f>
        <v>26</v>
      </c>
    </row>
    <row r="374" spans="1:12" x14ac:dyDescent="0.3">
      <c r="A374" s="39" t="s">
        <v>402</v>
      </c>
      <c r="B374" s="23">
        <v>1999</v>
      </c>
      <c r="C374" s="23" t="s">
        <v>20</v>
      </c>
      <c r="D374" s="23">
        <v>22</v>
      </c>
      <c r="E374" s="23">
        <v>2</v>
      </c>
      <c r="F374" s="32">
        <v>3500.61</v>
      </c>
      <c r="G374" s="23" t="s">
        <v>11</v>
      </c>
      <c r="H374" s="23" t="s">
        <v>11</v>
      </c>
      <c r="I374" s="23" t="s">
        <v>13</v>
      </c>
      <c r="J374" s="44">
        <f t="shared" si="5"/>
        <v>1999</v>
      </c>
      <c r="K374" s="23" t="str">
        <f>CONCATENATE('Hospitalisation Details'!$D374,"-",'Hospitalisation Details'!$C374,"-",'Hospitalisation Details'!$B374)</f>
        <v>22-Sep-1999</v>
      </c>
      <c r="L374" s="33">
        <f>DATEDIF('Hospitalisation Details'!$K374, DATE(2023,6,8), "Y")</f>
        <v>23</v>
      </c>
    </row>
    <row r="375" spans="1:12" x14ac:dyDescent="0.3">
      <c r="A375" s="38" t="s">
        <v>403</v>
      </c>
      <c r="B375" s="28">
        <v>1998</v>
      </c>
      <c r="C375" s="28" t="s">
        <v>20</v>
      </c>
      <c r="D375" s="28">
        <v>16</v>
      </c>
      <c r="E375" s="28">
        <v>2</v>
      </c>
      <c r="F375" s="29">
        <v>3537.7</v>
      </c>
      <c r="G375" s="28" t="s">
        <v>12</v>
      </c>
      <c r="H375" s="28" t="s">
        <v>12</v>
      </c>
      <c r="I375" s="28" t="s">
        <v>23</v>
      </c>
      <c r="J375" s="45">
        <f t="shared" si="5"/>
        <v>1998</v>
      </c>
      <c r="K375" s="28" t="str">
        <f>CONCATENATE('Hospitalisation Details'!$D375,"-",'Hospitalisation Details'!$C375,"-",'Hospitalisation Details'!$B375)</f>
        <v>16-Sep-1998</v>
      </c>
      <c r="L375" s="30">
        <f>DATEDIF('Hospitalisation Details'!$K375, DATE(2023,6,8), "Y")</f>
        <v>24</v>
      </c>
    </row>
    <row r="376" spans="1:12" x14ac:dyDescent="0.3">
      <c r="A376" s="39" t="s">
        <v>404</v>
      </c>
      <c r="B376" s="23">
        <v>2003</v>
      </c>
      <c r="C376" s="23" t="s">
        <v>34</v>
      </c>
      <c r="D376" s="23">
        <v>24</v>
      </c>
      <c r="E376" s="23">
        <v>0</v>
      </c>
      <c r="F376" s="32">
        <v>3538.9</v>
      </c>
      <c r="G376" s="23" t="s">
        <v>11</v>
      </c>
      <c r="H376" s="23" t="s">
        <v>11</v>
      </c>
      <c r="I376" s="23" t="s">
        <v>23</v>
      </c>
      <c r="J376" s="44">
        <f t="shared" si="5"/>
        <v>2003</v>
      </c>
      <c r="K376" s="23" t="str">
        <f>CONCATENATE('Hospitalisation Details'!$D376,"-",'Hospitalisation Details'!$C376,"-",'Hospitalisation Details'!$B376)</f>
        <v>24-Aug-2003</v>
      </c>
      <c r="L376" s="33">
        <f>DATEDIF('Hospitalisation Details'!$K376, DATE(2023,6,8), "Y")</f>
        <v>19</v>
      </c>
    </row>
    <row r="377" spans="1:12" x14ac:dyDescent="0.3">
      <c r="A377" s="38" t="s">
        <v>405</v>
      </c>
      <c r="B377" s="28">
        <v>1988</v>
      </c>
      <c r="C377" s="28" t="s">
        <v>36</v>
      </c>
      <c r="D377" s="28">
        <v>15</v>
      </c>
      <c r="E377" s="28">
        <v>3</v>
      </c>
      <c r="F377" s="29">
        <v>3540.12</v>
      </c>
      <c r="G377" s="28" t="s">
        <v>11</v>
      </c>
      <c r="H377" s="28" t="s">
        <v>16</v>
      </c>
      <c r="I377" s="28" t="s">
        <v>13</v>
      </c>
      <c r="J377" s="45">
        <f t="shared" si="5"/>
        <v>1988</v>
      </c>
      <c r="K377" s="28" t="str">
        <f>CONCATENATE('Hospitalisation Details'!$D377,"-",'Hospitalisation Details'!$C377,"-",'Hospitalisation Details'!$B377)</f>
        <v>15-Oct-1988</v>
      </c>
      <c r="L377" s="30">
        <f>DATEDIF('Hospitalisation Details'!$K377, DATE(2023,6,8), "Y")</f>
        <v>34</v>
      </c>
    </row>
    <row r="378" spans="1:12" x14ac:dyDescent="0.3">
      <c r="A378" s="39" t="s">
        <v>406</v>
      </c>
      <c r="B378" s="23">
        <v>1992</v>
      </c>
      <c r="C378" s="23" t="s">
        <v>30</v>
      </c>
      <c r="D378" s="23">
        <v>22</v>
      </c>
      <c r="E378" s="23">
        <v>0</v>
      </c>
      <c r="F378" s="32">
        <v>3554.2</v>
      </c>
      <c r="G378" s="23" t="s">
        <v>11</v>
      </c>
      <c r="H378" s="23" t="s">
        <v>12</v>
      </c>
      <c r="I378" s="23" t="s">
        <v>41</v>
      </c>
      <c r="J378" s="44">
        <f t="shared" si="5"/>
        <v>1992</v>
      </c>
      <c r="K378" s="23" t="str">
        <f>CONCATENATE('Hospitalisation Details'!$D378,"-",'Hospitalisation Details'!$C378,"-",'Hospitalisation Details'!$B378)</f>
        <v>22-Dec-1992</v>
      </c>
      <c r="L378" s="33">
        <f>DATEDIF('Hospitalisation Details'!$K378, DATE(2023,6,8), "Y")</f>
        <v>30</v>
      </c>
    </row>
    <row r="379" spans="1:12" x14ac:dyDescent="0.3">
      <c r="A379" s="38" t="s">
        <v>407</v>
      </c>
      <c r="B379" s="28">
        <v>1994</v>
      </c>
      <c r="C379" s="28" t="s">
        <v>20</v>
      </c>
      <c r="D379" s="28">
        <v>24</v>
      </c>
      <c r="E379" s="28">
        <v>0</v>
      </c>
      <c r="F379" s="29">
        <v>3556.92</v>
      </c>
      <c r="G379" s="28" t="s">
        <v>11</v>
      </c>
      <c r="H379" s="28" t="s">
        <v>12</v>
      </c>
      <c r="I379" s="28" t="s">
        <v>23</v>
      </c>
      <c r="J379" s="45">
        <f t="shared" si="5"/>
        <v>1994</v>
      </c>
      <c r="K379" s="28" t="str">
        <f>CONCATENATE('Hospitalisation Details'!$D379,"-",'Hospitalisation Details'!$C379,"-",'Hospitalisation Details'!$B379)</f>
        <v>24-Sep-1994</v>
      </c>
      <c r="L379" s="30">
        <f>DATEDIF('Hospitalisation Details'!$K379, DATE(2023,6,8), "Y")</f>
        <v>28</v>
      </c>
    </row>
    <row r="380" spans="1:12" x14ac:dyDescent="0.3">
      <c r="A380" s="39" t="s">
        <v>408</v>
      </c>
      <c r="B380" s="23">
        <v>1995</v>
      </c>
      <c r="C380" s="23" t="s">
        <v>36</v>
      </c>
      <c r="D380" s="23">
        <v>9</v>
      </c>
      <c r="E380" s="23">
        <v>0</v>
      </c>
      <c r="F380" s="32">
        <v>3558.62</v>
      </c>
      <c r="G380" s="23" t="s">
        <v>11</v>
      </c>
      <c r="H380" s="23" t="s">
        <v>12</v>
      </c>
      <c r="I380" s="23" t="s">
        <v>246</v>
      </c>
      <c r="J380" s="44">
        <f t="shared" si="5"/>
        <v>1995</v>
      </c>
      <c r="K380" s="23" t="str">
        <f>CONCATENATE('Hospitalisation Details'!$D380,"-",'Hospitalisation Details'!$C380,"-",'Hospitalisation Details'!$B380)</f>
        <v>9-Oct-1995</v>
      </c>
      <c r="L380" s="33">
        <f>DATEDIF('Hospitalisation Details'!$K380, DATE(2023,6,8), "Y")</f>
        <v>27</v>
      </c>
    </row>
    <row r="381" spans="1:12" x14ac:dyDescent="0.3">
      <c r="A381" s="38" t="s">
        <v>409</v>
      </c>
      <c r="B381" s="28">
        <v>1995</v>
      </c>
      <c r="C381" s="28" t="s">
        <v>18</v>
      </c>
      <c r="D381" s="28">
        <v>16</v>
      </c>
      <c r="E381" s="28">
        <v>1</v>
      </c>
      <c r="F381" s="29">
        <v>3561.89</v>
      </c>
      <c r="G381" s="28" t="s">
        <v>11</v>
      </c>
      <c r="H381" s="28" t="s">
        <v>16</v>
      </c>
      <c r="I381" s="28" t="s">
        <v>13</v>
      </c>
      <c r="J381" s="45">
        <f t="shared" si="5"/>
        <v>1995</v>
      </c>
      <c r="K381" s="28" t="str">
        <f>CONCATENATE('Hospitalisation Details'!$D381,"-",'Hospitalisation Details'!$C381,"-",'Hospitalisation Details'!$B381)</f>
        <v>16-Jun-1995</v>
      </c>
      <c r="L381" s="30">
        <f>DATEDIF('Hospitalisation Details'!$K381, DATE(2023,6,8), "Y")</f>
        <v>27</v>
      </c>
    </row>
    <row r="382" spans="1:12" x14ac:dyDescent="0.3">
      <c r="A382" s="39" t="s">
        <v>410</v>
      </c>
      <c r="B382" s="23">
        <v>1981</v>
      </c>
      <c r="C382" s="23" t="s">
        <v>36</v>
      </c>
      <c r="D382" s="23">
        <v>10</v>
      </c>
      <c r="E382" s="23">
        <v>1</v>
      </c>
      <c r="F382" s="32">
        <v>3562.87</v>
      </c>
      <c r="G382" s="23" t="s">
        <v>11</v>
      </c>
      <c r="H382" s="23" t="s">
        <v>16</v>
      </c>
      <c r="I382" s="23" t="s">
        <v>13</v>
      </c>
      <c r="J382" s="44">
        <f t="shared" si="5"/>
        <v>1981</v>
      </c>
      <c r="K382" s="23" t="str">
        <f>CONCATENATE('Hospitalisation Details'!$D382,"-",'Hospitalisation Details'!$C382,"-",'Hospitalisation Details'!$B382)</f>
        <v>10-Oct-1981</v>
      </c>
      <c r="L382" s="33">
        <f>DATEDIF('Hospitalisation Details'!$K382, DATE(2023,6,8), "Y")</f>
        <v>41</v>
      </c>
    </row>
    <row r="383" spans="1:12" x14ac:dyDescent="0.3">
      <c r="A383" s="38" t="s">
        <v>411</v>
      </c>
      <c r="B383" s="28">
        <v>1988</v>
      </c>
      <c r="C383" s="28" t="s">
        <v>34</v>
      </c>
      <c r="D383" s="28">
        <v>18</v>
      </c>
      <c r="E383" s="28">
        <v>3</v>
      </c>
      <c r="F383" s="29">
        <v>3569.96</v>
      </c>
      <c r="G383" s="28" t="s">
        <v>11</v>
      </c>
      <c r="H383" s="28" t="s">
        <v>16</v>
      </c>
      <c r="I383" s="28" t="s">
        <v>23</v>
      </c>
      <c r="J383" s="45">
        <f t="shared" si="5"/>
        <v>1988</v>
      </c>
      <c r="K383" s="28" t="str">
        <f>CONCATENATE('Hospitalisation Details'!$D383,"-",'Hospitalisation Details'!$C383,"-",'Hospitalisation Details'!$B383)</f>
        <v>18-Aug-1988</v>
      </c>
      <c r="L383" s="30">
        <f>DATEDIF('Hospitalisation Details'!$K383, DATE(2023,6,8), "Y")</f>
        <v>34</v>
      </c>
    </row>
    <row r="384" spans="1:12" x14ac:dyDescent="0.3">
      <c r="A384" s="39" t="s">
        <v>412</v>
      </c>
      <c r="B384" s="23">
        <v>1995</v>
      </c>
      <c r="C384" s="23" t="s">
        <v>34</v>
      </c>
      <c r="D384" s="23">
        <v>23</v>
      </c>
      <c r="E384" s="23">
        <v>1</v>
      </c>
      <c r="F384" s="32">
        <v>3578</v>
      </c>
      <c r="G384" s="23" t="s">
        <v>11</v>
      </c>
      <c r="H384" s="23" t="s">
        <v>12</v>
      </c>
      <c r="I384" s="23" t="s">
        <v>41</v>
      </c>
      <c r="J384" s="44">
        <f t="shared" si="5"/>
        <v>1995</v>
      </c>
      <c r="K384" s="23" t="str">
        <f>CONCATENATE('Hospitalisation Details'!$D384,"-",'Hospitalisation Details'!$C384,"-",'Hospitalisation Details'!$B384)</f>
        <v>23-Aug-1995</v>
      </c>
      <c r="L384" s="33">
        <f>DATEDIF('Hospitalisation Details'!$K384, DATE(2023,6,8), "Y")</f>
        <v>27</v>
      </c>
    </row>
    <row r="385" spans="1:12" x14ac:dyDescent="0.3">
      <c r="A385" s="38" t="s">
        <v>413</v>
      </c>
      <c r="B385" s="28">
        <v>2001</v>
      </c>
      <c r="C385" s="28" t="s">
        <v>15</v>
      </c>
      <c r="D385" s="28">
        <v>11</v>
      </c>
      <c r="E385" s="28">
        <v>2</v>
      </c>
      <c r="F385" s="29">
        <v>3579.83</v>
      </c>
      <c r="G385" s="28" t="s">
        <v>11</v>
      </c>
      <c r="H385" s="28" t="s">
        <v>11</v>
      </c>
      <c r="I385" s="28" t="s">
        <v>23</v>
      </c>
      <c r="J385" s="45">
        <f t="shared" si="5"/>
        <v>2001</v>
      </c>
      <c r="K385" s="28" t="str">
        <f>CONCATENATE('Hospitalisation Details'!$D385,"-",'Hospitalisation Details'!$C385,"-",'Hospitalisation Details'!$B385)</f>
        <v>11-Nov-2001</v>
      </c>
      <c r="L385" s="30">
        <f>DATEDIF('Hospitalisation Details'!$K385, DATE(2023,6,8), "Y")</f>
        <v>21</v>
      </c>
    </row>
    <row r="386" spans="1:12" x14ac:dyDescent="0.3">
      <c r="A386" s="39" t="s">
        <v>414</v>
      </c>
      <c r="B386" s="23">
        <v>1986</v>
      </c>
      <c r="C386" s="23" t="s">
        <v>30</v>
      </c>
      <c r="D386" s="23">
        <v>27</v>
      </c>
      <c r="E386" s="23">
        <v>3</v>
      </c>
      <c r="F386" s="32">
        <v>3589.14</v>
      </c>
      <c r="G386" s="23" t="s">
        <v>11</v>
      </c>
      <c r="H386" s="23" t="s">
        <v>11</v>
      </c>
      <c r="I386" s="23" t="s">
        <v>13</v>
      </c>
      <c r="J386" s="44">
        <f t="shared" si="5"/>
        <v>1986</v>
      </c>
      <c r="K386" s="23" t="str">
        <f>CONCATENATE('Hospitalisation Details'!$D386,"-",'Hospitalisation Details'!$C386,"-",'Hospitalisation Details'!$B386)</f>
        <v>27-Dec-1986</v>
      </c>
      <c r="L386" s="33">
        <f>DATEDIF('Hospitalisation Details'!$K386, DATE(2023,6,8), "Y")</f>
        <v>36</v>
      </c>
    </row>
    <row r="387" spans="1:12" x14ac:dyDescent="0.3">
      <c r="A387" s="38" t="s">
        <v>415</v>
      </c>
      <c r="B387" s="28">
        <v>1999</v>
      </c>
      <c r="C387" s="28" t="s">
        <v>18</v>
      </c>
      <c r="D387" s="28">
        <v>6</v>
      </c>
      <c r="E387" s="28">
        <v>3</v>
      </c>
      <c r="F387" s="29">
        <v>3591.48</v>
      </c>
      <c r="G387" s="28" t="s">
        <v>11</v>
      </c>
      <c r="H387" s="28" t="s">
        <v>12</v>
      </c>
      <c r="I387" s="28" t="s">
        <v>41</v>
      </c>
      <c r="J387" s="45">
        <f t="shared" ref="J387:J450" si="6">IF(ISBLANK(B387), AVERAGE($B387:$B2729), B387)</f>
        <v>1999</v>
      </c>
      <c r="K387" s="28" t="str">
        <f>CONCATENATE('Hospitalisation Details'!$D387,"-",'Hospitalisation Details'!$C387,"-",'Hospitalisation Details'!$B387)</f>
        <v>6-Jun-1999</v>
      </c>
      <c r="L387" s="30">
        <f>DATEDIF('Hospitalisation Details'!$K387, DATE(2023,6,8), "Y")</f>
        <v>24</v>
      </c>
    </row>
    <row r="388" spans="1:12" x14ac:dyDescent="0.3">
      <c r="A388" s="39" t="s">
        <v>416</v>
      </c>
      <c r="B388" s="23">
        <v>1997</v>
      </c>
      <c r="C388" s="23" t="s">
        <v>15</v>
      </c>
      <c r="D388" s="23">
        <v>4</v>
      </c>
      <c r="E388" s="23">
        <v>1</v>
      </c>
      <c r="F388" s="32">
        <v>3594.17</v>
      </c>
      <c r="G388" s="23" t="s">
        <v>11</v>
      </c>
      <c r="H388" s="23" t="s">
        <v>11</v>
      </c>
      <c r="I388" s="23" t="s">
        <v>23</v>
      </c>
      <c r="J388" s="44">
        <f t="shared" si="6"/>
        <v>1997</v>
      </c>
      <c r="K388" s="23" t="str">
        <f>CONCATENATE('Hospitalisation Details'!$D388,"-",'Hospitalisation Details'!$C388,"-",'Hospitalisation Details'!$B388)</f>
        <v>4-Nov-1997</v>
      </c>
      <c r="L388" s="33">
        <f>DATEDIF('Hospitalisation Details'!$K388, DATE(2023,6,8), "Y")</f>
        <v>25</v>
      </c>
    </row>
    <row r="389" spans="1:12" x14ac:dyDescent="0.3">
      <c r="A389" s="38" t="s">
        <v>417</v>
      </c>
      <c r="B389" s="28">
        <v>1999</v>
      </c>
      <c r="C389" s="28" t="s">
        <v>34</v>
      </c>
      <c r="D389" s="28">
        <v>12</v>
      </c>
      <c r="E389" s="28">
        <v>3</v>
      </c>
      <c r="F389" s="29">
        <v>3597.6</v>
      </c>
      <c r="G389" s="28" t="s">
        <v>11</v>
      </c>
      <c r="H389" s="28" t="s">
        <v>11</v>
      </c>
      <c r="I389" s="28" t="s">
        <v>41</v>
      </c>
      <c r="J389" s="45">
        <f t="shared" si="6"/>
        <v>1999</v>
      </c>
      <c r="K389" s="28" t="str">
        <f>CONCATENATE('Hospitalisation Details'!$D389,"-",'Hospitalisation Details'!$C389,"-",'Hospitalisation Details'!$B389)</f>
        <v>12-Aug-1999</v>
      </c>
      <c r="L389" s="30">
        <f>DATEDIF('Hospitalisation Details'!$K389, DATE(2023,6,8), "Y")</f>
        <v>23</v>
      </c>
    </row>
    <row r="390" spans="1:12" x14ac:dyDescent="0.3">
      <c r="A390" s="39" t="s">
        <v>418</v>
      </c>
      <c r="B390" s="23">
        <v>1988</v>
      </c>
      <c r="C390" s="23" t="s">
        <v>15</v>
      </c>
      <c r="D390" s="23">
        <v>4</v>
      </c>
      <c r="E390" s="23">
        <v>3</v>
      </c>
      <c r="F390" s="32">
        <v>3603.6</v>
      </c>
      <c r="G390" s="23" t="s">
        <v>11</v>
      </c>
      <c r="H390" s="23" t="s">
        <v>16</v>
      </c>
      <c r="I390" s="23" t="s">
        <v>13</v>
      </c>
      <c r="J390" s="44">
        <f t="shared" si="6"/>
        <v>1988</v>
      </c>
      <c r="K390" s="23" t="str">
        <f>CONCATENATE('Hospitalisation Details'!$D390,"-",'Hospitalisation Details'!$C390,"-",'Hospitalisation Details'!$B390)</f>
        <v>4-Nov-1988</v>
      </c>
      <c r="L390" s="33">
        <f>DATEDIF('Hospitalisation Details'!$K390, DATE(2023,6,8), "Y")</f>
        <v>34</v>
      </c>
    </row>
    <row r="391" spans="1:12" x14ac:dyDescent="0.3">
      <c r="A391" s="38" t="s">
        <v>419</v>
      </c>
      <c r="B391" s="28">
        <v>1990</v>
      </c>
      <c r="C391" s="28" t="s">
        <v>36</v>
      </c>
      <c r="D391" s="28">
        <v>11</v>
      </c>
      <c r="E391" s="28">
        <v>3</v>
      </c>
      <c r="F391" s="29">
        <v>3606.43</v>
      </c>
      <c r="G391" s="28" t="s">
        <v>11</v>
      </c>
      <c r="H391" s="28" t="s">
        <v>16</v>
      </c>
      <c r="I391" s="28" t="s">
        <v>13</v>
      </c>
      <c r="J391" s="45">
        <f t="shared" si="6"/>
        <v>1990</v>
      </c>
      <c r="K391" s="28" t="str">
        <f>CONCATENATE('Hospitalisation Details'!$D391,"-",'Hospitalisation Details'!$C391,"-",'Hospitalisation Details'!$B391)</f>
        <v>11-Oct-1990</v>
      </c>
      <c r="L391" s="30">
        <f>DATEDIF('Hospitalisation Details'!$K391, DATE(2023,6,8), "Y")</f>
        <v>32</v>
      </c>
    </row>
    <row r="392" spans="1:12" x14ac:dyDescent="0.3">
      <c r="A392" s="39" t="s">
        <v>420</v>
      </c>
      <c r="B392" s="23">
        <v>1985</v>
      </c>
      <c r="C392" s="23" t="s">
        <v>18</v>
      </c>
      <c r="D392" s="23">
        <v>14</v>
      </c>
      <c r="E392" s="23">
        <v>3</v>
      </c>
      <c r="F392" s="32">
        <v>3622.13</v>
      </c>
      <c r="G392" s="23" t="s">
        <v>11</v>
      </c>
      <c r="H392" s="23" t="s">
        <v>16</v>
      </c>
      <c r="I392" s="23" t="s">
        <v>13</v>
      </c>
      <c r="J392" s="44">
        <f t="shared" si="6"/>
        <v>1985</v>
      </c>
      <c r="K392" s="23" t="str">
        <f>CONCATENATE('Hospitalisation Details'!$D392,"-",'Hospitalisation Details'!$C392,"-",'Hospitalisation Details'!$B392)</f>
        <v>14-Jun-1985</v>
      </c>
      <c r="L392" s="33">
        <f>DATEDIF('Hospitalisation Details'!$K392, DATE(2023,6,8), "Y")</f>
        <v>37</v>
      </c>
    </row>
    <row r="393" spans="1:12" x14ac:dyDescent="0.3">
      <c r="A393" s="38" t="s">
        <v>421</v>
      </c>
      <c r="B393" s="28">
        <v>1992</v>
      </c>
      <c r="C393" s="28" t="s">
        <v>15</v>
      </c>
      <c r="D393" s="28">
        <v>17</v>
      </c>
      <c r="E393" s="28">
        <v>0</v>
      </c>
      <c r="F393" s="29">
        <v>3645.09</v>
      </c>
      <c r="G393" s="28" t="s">
        <v>16</v>
      </c>
      <c r="H393" s="28" t="s">
        <v>11</v>
      </c>
      <c r="I393" s="28" t="s">
        <v>275</v>
      </c>
      <c r="J393" s="45">
        <f t="shared" si="6"/>
        <v>1992</v>
      </c>
      <c r="K393" s="28" t="str">
        <f>CONCATENATE('Hospitalisation Details'!$D393,"-",'Hospitalisation Details'!$C393,"-",'Hospitalisation Details'!$B393)</f>
        <v>17-Nov-1992</v>
      </c>
      <c r="L393" s="30">
        <f>DATEDIF('Hospitalisation Details'!$K393, DATE(2023,6,8), "Y")</f>
        <v>30</v>
      </c>
    </row>
    <row r="394" spans="1:12" x14ac:dyDescent="0.3">
      <c r="A394" s="39" t="s">
        <v>422</v>
      </c>
      <c r="B394" s="23">
        <v>1990</v>
      </c>
      <c r="C394" s="23" t="s">
        <v>15</v>
      </c>
      <c r="D394" s="23">
        <v>8</v>
      </c>
      <c r="E394" s="23">
        <v>3</v>
      </c>
      <c r="F394" s="32">
        <v>3653.29</v>
      </c>
      <c r="G394" s="23" t="s">
        <v>11</v>
      </c>
      <c r="H394" s="23" t="s">
        <v>12</v>
      </c>
      <c r="I394" s="23" t="s">
        <v>41</v>
      </c>
      <c r="J394" s="44">
        <f t="shared" si="6"/>
        <v>1990</v>
      </c>
      <c r="K394" s="23" t="str">
        <f>CONCATENATE('Hospitalisation Details'!$D394,"-",'Hospitalisation Details'!$C394,"-",'Hospitalisation Details'!$B394)</f>
        <v>8-Nov-1990</v>
      </c>
      <c r="L394" s="33">
        <f>DATEDIF('Hospitalisation Details'!$K394, DATE(2023,6,8), "Y")</f>
        <v>32</v>
      </c>
    </row>
    <row r="395" spans="1:12" x14ac:dyDescent="0.3">
      <c r="A395" s="38" t="s">
        <v>423</v>
      </c>
      <c r="B395" s="28">
        <v>1992</v>
      </c>
      <c r="C395" s="28" t="s">
        <v>20</v>
      </c>
      <c r="D395" s="28">
        <v>14</v>
      </c>
      <c r="E395" s="28">
        <v>1</v>
      </c>
      <c r="F395" s="29">
        <v>3659.35</v>
      </c>
      <c r="G395" s="28" t="s">
        <v>12</v>
      </c>
      <c r="H395" s="28" t="s">
        <v>16</v>
      </c>
      <c r="I395" s="28" t="s">
        <v>41</v>
      </c>
      <c r="J395" s="45">
        <f t="shared" si="6"/>
        <v>1992</v>
      </c>
      <c r="K395" s="28" t="str">
        <f>CONCATENATE('Hospitalisation Details'!$D395,"-",'Hospitalisation Details'!$C395,"-",'Hospitalisation Details'!$B395)</f>
        <v>14-Sep-1992</v>
      </c>
      <c r="L395" s="30">
        <f>DATEDIF('Hospitalisation Details'!$K395, DATE(2023,6,8), "Y")</f>
        <v>30</v>
      </c>
    </row>
    <row r="396" spans="1:12" x14ac:dyDescent="0.3">
      <c r="A396" s="39" t="s">
        <v>424</v>
      </c>
      <c r="B396" s="23">
        <v>1984</v>
      </c>
      <c r="C396" s="23" t="s">
        <v>10</v>
      </c>
      <c r="D396" s="23">
        <v>6</v>
      </c>
      <c r="E396" s="23">
        <v>3</v>
      </c>
      <c r="F396" s="32">
        <v>3678.86</v>
      </c>
      <c r="G396" s="23" t="s">
        <v>11</v>
      </c>
      <c r="H396" s="23" t="s">
        <v>12</v>
      </c>
      <c r="I396" s="23" t="s">
        <v>13</v>
      </c>
      <c r="J396" s="44">
        <f t="shared" si="6"/>
        <v>1984</v>
      </c>
      <c r="K396" s="23" t="str">
        <f>CONCATENATE('Hospitalisation Details'!$D396,"-",'Hospitalisation Details'!$C396,"-",'Hospitalisation Details'!$B396)</f>
        <v>6-Jul-1984</v>
      </c>
      <c r="L396" s="33">
        <f>DATEDIF('Hospitalisation Details'!$K396, DATE(2023,6,8), "Y")</f>
        <v>38</v>
      </c>
    </row>
    <row r="397" spans="1:12" x14ac:dyDescent="0.3">
      <c r="A397" s="38" t="s">
        <v>425</v>
      </c>
      <c r="B397" s="28">
        <v>2003</v>
      </c>
      <c r="C397" s="28" t="s">
        <v>10</v>
      </c>
      <c r="D397" s="28">
        <v>10</v>
      </c>
      <c r="E397" s="28">
        <v>0</v>
      </c>
      <c r="F397" s="29">
        <v>3688.35</v>
      </c>
      <c r="G397" s="28" t="s">
        <v>11</v>
      </c>
      <c r="H397" s="28" t="s">
        <v>11</v>
      </c>
      <c r="I397" s="28" t="s">
        <v>299</v>
      </c>
      <c r="J397" s="45">
        <f t="shared" si="6"/>
        <v>2003</v>
      </c>
      <c r="K397" s="28" t="str">
        <f>CONCATENATE('Hospitalisation Details'!$D397,"-",'Hospitalisation Details'!$C397,"-",'Hospitalisation Details'!$B397)</f>
        <v>10-Jul-2003</v>
      </c>
      <c r="L397" s="30">
        <f>DATEDIF('Hospitalisation Details'!$K397, DATE(2023,6,8), "Y")</f>
        <v>19</v>
      </c>
    </row>
    <row r="398" spans="1:12" x14ac:dyDescent="0.3">
      <c r="A398" s="39" t="s">
        <v>426</v>
      </c>
      <c r="B398" s="23">
        <v>1981</v>
      </c>
      <c r="C398" s="23" t="s">
        <v>30</v>
      </c>
      <c r="D398" s="23">
        <v>14</v>
      </c>
      <c r="E398" s="23">
        <v>1</v>
      </c>
      <c r="F398" s="32">
        <v>3688.38</v>
      </c>
      <c r="G398" s="23" t="s">
        <v>11</v>
      </c>
      <c r="H398" s="23" t="s">
        <v>11</v>
      </c>
      <c r="I398" s="23" t="s">
        <v>13</v>
      </c>
      <c r="J398" s="44">
        <f t="shared" si="6"/>
        <v>1981</v>
      </c>
      <c r="K398" s="23" t="str">
        <f>CONCATENATE('Hospitalisation Details'!$D398,"-",'Hospitalisation Details'!$C398,"-",'Hospitalisation Details'!$B398)</f>
        <v>14-Dec-1981</v>
      </c>
      <c r="L398" s="33">
        <f>DATEDIF('Hospitalisation Details'!$K398, DATE(2023,6,8), "Y")</f>
        <v>41</v>
      </c>
    </row>
    <row r="399" spans="1:12" x14ac:dyDescent="0.3">
      <c r="A399" s="38" t="s">
        <v>427</v>
      </c>
      <c r="B399" s="28">
        <v>1995</v>
      </c>
      <c r="C399" s="28" t="s">
        <v>36</v>
      </c>
      <c r="D399" s="28">
        <v>21</v>
      </c>
      <c r="E399" s="28">
        <v>2</v>
      </c>
      <c r="F399" s="29">
        <v>3693.43</v>
      </c>
      <c r="G399" s="28" t="s">
        <v>11</v>
      </c>
      <c r="H399" s="28" t="s">
        <v>12</v>
      </c>
      <c r="I399" s="28" t="s">
        <v>41</v>
      </c>
      <c r="J399" s="45">
        <f t="shared" si="6"/>
        <v>1995</v>
      </c>
      <c r="K399" s="28" t="str">
        <f>CONCATENATE('Hospitalisation Details'!$D399,"-",'Hospitalisation Details'!$C399,"-",'Hospitalisation Details'!$B399)</f>
        <v>21-Oct-1995</v>
      </c>
      <c r="L399" s="30">
        <f>DATEDIF('Hospitalisation Details'!$K399, DATE(2023,6,8), "Y")</f>
        <v>27</v>
      </c>
    </row>
    <row r="400" spans="1:12" x14ac:dyDescent="0.3">
      <c r="A400" s="39" t="s">
        <v>428</v>
      </c>
      <c r="B400" s="23">
        <v>1988</v>
      </c>
      <c r="C400" s="23" t="s">
        <v>34</v>
      </c>
      <c r="D400" s="23">
        <v>18</v>
      </c>
      <c r="E400" s="23">
        <v>3</v>
      </c>
      <c r="F400" s="32">
        <v>3699.54</v>
      </c>
      <c r="G400" s="23" t="s">
        <v>11</v>
      </c>
      <c r="H400" s="23" t="s">
        <v>12</v>
      </c>
      <c r="I400" s="23" t="s">
        <v>13</v>
      </c>
      <c r="J400" s="44">
        <f t="shared" si="6"/>
        <v>1988</v>
      </c>
      <c r="K400" s="23" t="str">
        <f>CONCATENATE('Hospitalisation Details'!$D400,"-",'Hospitalisation Details'!$C400,"-",'Hospitalisation Details'!$B400)</f>
        <v>18-Aug-1988</v>
      </c>
      <c r="L400" s="33">
        <f>DATEDIF('Hospitalisation Details'!$K400, DATE(2023,6,8), "Y")</f>
        <v>34</v>
      </c>
    </row>
    <row r="401" spans="1:12" x14ac:dyDescent="0.3">
      <c r="A401" s="38" t="s">
        <v>429</v>
      </c>
      <c r="B401" s="28">
        <v>1989</v>
      </c>
      <c r="C401" s="28" t="s">
        <v>30</v>
      </c>
      <c r="D401" s="28">
        <v>2</v>
      </c>
      <c r="E401" s="28">
        <v>0</v>
      </c>
      <c r="F401" s="29">
        <v>3704.35</v>
      </c>
      <c r="G401" s="28" t="s">
        <v>11</v>
      </c>
      <c r="H401" s="28" t="s">
        <v>11</v>
      </c>
      <c r="I401" s="28" t="s">
        <v>13</v>
      </c>
      <c r="J401" s="45">
        <f t="shared" si="6"/>
        <v>1989</v>
      </c>
      <c r="K401" s="28" t="str">
        <f>CONCATENATE('Hospitalisation Details'!$D401,"-",'Hospitalisation Details'!$C401,"-",'Hospitalisation Details'!$B401)</f>
        <v>2-Dec-1989</v>
      </c>
      <c r="L401" s="30">
        <f>DATEDIF('Hospitalisation Details'!$K401, DATE(2023,6,8), "Y")</f>
        <v>33</v>
      </c>
    </row>
    <row r="402" spans="1:12" x14ac:dyDescent="0.3">
      <c r="A402" s="39" t="s">
        <v>430</v>
      </c>
      <c r="B402" s="23">
        <v>2004</v>
      </c>
      <c r="C402" s="23" t="s">
        <v>15</v>
      </c>
      <c r="D402" s="23">
        <v>5</v>
      </c>
      <c r="E402" s="23">
        <v>0</v>
      </c>
      <c r="F402" s="32">
        <v>3722.23</v>
      </c>
      <c r="G402" s="23" t="s">
        <v>11</v>
      </c>
      <c r="H402" s="23" t="s">
        <v>11</v>
      </c>
      <c r="I402" s="23" t="s">
        <v>199</v>
      </c>
      <c r="J402" s="44">
        <f t="shared" si="6"/>
        <v>2004</v>
      </c>
      <c r="K402" s="23" t="str">
        <f>CONCATENATE('Hospitalisation Details'!$D402,"-",'Hospitalisation Details'!$C402,"-",'Hospitalisation Details'!$B402)</f>
        <v>5-Nov-2004</v>
      </c>
      <c r="L402" s="33">
        <f>DATEDIF('Hospitalisation Details'!$K402, DATE(2023,6,8), "Y")</f>
        <v>18</v>
      </c>
    </row>
    <row r="403" spans="1:12" x14ac:dyDescent="0.3">
      <c r="A403" s="38" t="s">
        <v>431</v>
      </c>
      <c r="B403" s="28">
        <v>1986</v>
      </c>
      <c r="C403" s="28" t="s">
        <v>30</v>
      </c>
      <c r="D403" s="28">
        <v>1</v>
      </c>
      <c r="E403" s="28">
        <v>3</v>
      </c>
      <c r="F403" s="29">
        <v>3731.6</v>
      </c>
      <c r="G403" s="28" t="s">
        <v>11</v>
      </c>
      <c r="H403" s="28" t="s">
        <v>11</v>
      </c>
      <c r="I403" s="28" t="s">
        <v>13</v>
      </c>
      <c r="J403" s="45">
        <f t="shared" si="6"/>
        <v>1986</v>
      </c>
      <c r="K403" s="28" t="str">
        <f>CONCATENATE('Hospitalisation Details'!$D403,"-",'Hospitalisation Details'!$C403,"-",'Hospitalisation Details'!$B403)</f>
        <v>1-Dec-1986</v>
      </c>
      <c r="L403" s="30">
        <f>DATEDIF('Hospitalisation Details'!$K403, DATE(2023,6,8), "Y")</f>
        <v>36</v>
      </c>
    </row>
    <row r="404" spans="1:12" x14ac:dyDescent="0.3">
      <c r="A404" s="39" t="s">
        <v>432</v>
      </c>
      <c r="B404" s="23">
        <v>1994</v>
      </c>
      <c r="C404" s="23" t="s">
        <v>34</v>
      </c>
      <c r="D404" s="23">
        <v>22</v>
      </c>
      <c r="E404" s="23">
        <v>0</v>
      </c>
      <c r="F404" s="32">
        <v>3732.63</v>
      </c>
      <c r="G404" s="23" t="s">
        <v>11</v>
      </c>
      <c r="H404" s="23" t="s">
        <v>12</v>
      </c>
      <c r="I404" s="23" t="s">
        <v>246</v>
      </c>
      <c r="J404" s="44">
        <f t="shared" si="6"/>
        <v>1994</v>
      </c>
      <c r="K404" s="23" t="str">
        <f>CONCATENATE('Hospitalisation Details'!$D404,"-",'Hospitalisation Details'!$C404,"-",'Hospitalisation Details'!$B404)</f>
        <v>22-Aug-1994</v>
      </c>
      <c r="L404" s="33">
        <f>DATEDIF('Hospitalisation Details'!$K404, DATE(2023,6,8), "Y")</f>
        <v>28</v>
      </c>
    </row>
    <row r="405" spans="1:12" x14ac:dyDescent="0.3">
      <c r="A405" s="38" t="s">
        <v>433</v>
      </c>
      <c r="B405" s="28">
        <v>1993</v>
      </c>
      <c r="C405" s="28" t="s">
        <v>18</v>
      </c>
      <c r="D405" s="28">
        <v>22</v>
      </c>
      <c r="E405" s="28">
        <v>0</v>
      </c>
      <c r="F405" s="29">
        <v>3736.46</v>
      </c>
      <c r="G405" s="28" t="s">
        <v>11</v>
      </c>
      <c r="H405" s="28" t="s">
        <v>11</v>
      </c>
      <c r="I405" s="28" t="s">
        <v>23</v>
      </c>
      <c r="J405" s="45">
        <f t="shared" si="6"/>
        <v>1993</v>
      </c>
      <c r="K405" s="28" t="str">
        <f>CONCATENATE('Hospitalisation Details'!$D405,"-",'Hospitalisation Details'!$C405,"-",'Hospitalisation Details'!$B405)</f>
        <v>22-Jun-1993</v>
      </c>
      <c r="L405" s="30">
        <f>DATEDIF('Hospitalisation Details'!$K405, DATE(2023,6,8), "Y")</f>
        <v>29</v>
      </c>
    </row>
    <row r="406" spans="1:12" x14ac:dyDescent="0.3">
      <c r="A406" s="39" t="s">
        <v>434</v>
      </c>
      <c r="B406" s="23">
        <v>1986</v>
      </c>
      <c r="C406" s="23" t="s">
        <v>20</v>
      </c>
      <c r="D406" s="23">
        <v>9</v>
      </c>
      <c r="E406" s="23">
        <v>3</v>
      </c>
      <c r="F406" s="32">
        <v>3748.56</v>
      </c>
      <c r="G406" s="23" t="s">
        <v>11</v>
      </c>
      <c r="H406" s="23" t="s">
        <v>11</v>
      </c>
      <c r="I406" s="23" t="s">
        <v>13</v>
      </c>
      <c r="J406" s="44">
        <f t="shared" si="6"/>
        <v>1986</v>
      </c>
      <c r="K406" s="23" t="str">
        <f>CONCATENATE('Hospitalisation Details'!$D406,"-",'Hospitalisation Details'!$C406,"-",'Hospitalisation Details'!$B406)</f>
        <v>9-Sep-1986</v>
      </c>
      <c r="L406" s="33">
        <f>DATEDIF('Hospitalisation Details'!$K406, DATE(2023,6,8), "Y")</f>
        <v>36</v>
      </c>
    </row>
    <row r="407" spans="1:12" x14ac:dyDescent="0.3">
      <c r="A407" s="38" t="s">
        <v>435</v>
      </c>
      <c r="B407" s="28">
        <v>1991</v>
      </c>
      <c r="C407" s="28" t="s">
        <v>36</v>
      </c>
      <c r="D407" s="28">
        <v>28</v>
      </c>
      <c r="E407" s="28">
        <v>0</v>
      </c>
      <c r="F407" s="29">
        <v>3756.62</v>
      </c>
      <c r="G407" s="28" t="s">
        <v>11</v>
      </c>
      <c r="H407" s="28" t="s">
        <v>11</v>
      </c>
      <c r="I407" s="28" t="s">
        <v>13</v>
      </c>
      <c r="J407" s="45">
        <f t="shared" si="6"/>
        <v>1991</v>
      </c>
      <c r="K407" s="28" t="str">
        <f>CONCATENATE('Hospitalisation Details'!$D407,"-",'Hospitalisation Details'!$C407,"-",'Hospitalisation Details'!$B407)</f>
        <v>28-Oct-1991</v>
      </c>
      <c r="L407" s="30">
        <f>DATEDIF('Hospitalisation Details'!$K407, DATE(2023,6,8), "Y")</f>
        <v>31</v>
      </c>
    </row>
    <row r="408" spans="1:12" x14ac:dyDescent="0.3">
      <c r="A408" s="39" t="s">
        <v>436</v>
      </c>
      <c r="B408" s="23">
        <v>1991</v>
      </c>
      <c r="C408" s="23" t="s">
        <v>34</v>
      </c>
      <c r="D408" s="23">
        <v>25</v>
      </c>
      <c r="E408" s="23">
        <v>0</v>
      </c>
      <c r="F408" s="32">
        <v>3757.84</v>
      </c>
      <c r="G408" s="23" t="s">
        <v>11</v>
      </c>
      <c r="H408" s="23" t="s">
        <v>16</v>
      </c>
      <c r="I408" s="23" t="s">
        <v>13</v>
      </c>
      <c r="J408" s="44">
        <f t="shared" si="6"/>
        <v>1991</v>
      </c>
      <c r="K408" s="23" t="str">
        <f>CONCATENATE('Hospitalisation Details'!$D408,"-",'Hospitalisation Details'!$C408,"-",'Hospitalisation Details'!$B408)</f>
        <v>25-Aug-1991</v>
      </c>
      <c r="L408" s="33">
        <f>DATEDIF('Hospitalisation Details'!$K408, DATE(2023,6,8), "Y")</f>
        <v>31</v>
      </c>
    </row>
    <row r="409" spans="1:12" x14ac:dyDescent="0.3">
      <c r="A409" s="38" t="s">
        <v>437</v>
      </c>
      <c r="B409" s="28">
        <v>1991</v>
      </c>
      <c r="C409" s="28" t="s">
        <v>36</v>
      </c>
      <c r="D409" s="28">
        <v>24</v>
      </c>
      <c r="E409" s="28">
        <v>0</v>
      </c>
      <c r="F409" s="29">
        <v>3761.29</v>
      </c>
      <c r="G409" s="28" t="s">
        <v>11</v>
      </c>
      <c r="H409" s="28" t="s">
        <v>12</v>
      </c>
      <c r="I409" s="28" t="s">
        <v>41</v>
      </c>
      <c r="J409" s="45">
        <f t="shared" si="6"/>
        <v>1991</v>
      </c>
      <c r="K409" s="28" t="str">
        <f>CONCATENATE('Hospitalisation Details'!$D409,"-",'Hospitalisation Details'!$C409,"-",'Hospitalisation Details'!$B409)</f>
        <v>24-Oct-1991</v>
      </c>
      <c r="L409" s="30">
        <f>DATEDIF('Hospitalisation Details'!$K409, DATE(2023,6,8), "Y")</f>
        <v>31</v>
      </c>
    </row>
    <row r="410" spans="1:12" x14ac:dyDescent="0.3">
      <c r="A410" s="39" t="s">
        <v>438</v>
      </c>
      <c r="B410" s="23">
        <v>1994</v>
      </c>
      <c r="C410" s="23" t="s">
        <v>15</v>
      </c>
      <c r="D410" s="23">
        <v>21</v>
      </c>
      <c r="E410" s="23">
        <v>1</v>
      </c>
      <c r="F410" s="32">
        <v>3766.88</v>
      </c>
      <c r="G410" s="23" t="s">
        <v>11</v>
      </c>
      <c r="H410" s="23" t="s">
        <v>16</v>
      </c>
      <c r="I410" s="23" t="s">
        <v>13</v>
      </c>
      <c r="J410" s="44">
        <f t="shared" si="6"/>
        <v>1994</v>
      </c>
      <c r="K410" s="23" t="str">
        <f>CONCATENATE('Hospitalisation Details'!$D410,"-",'Hospitalisation Details'!$C410,"-",'Hospitalisation Details'!$B410)</f>
        <v>21-Nov-1994</v>
      </c>
      <c r="L410" s="33">
        <f>DATEDIF('Hospitalisation Details'!$K410, DATE(2023,6,8), "Y")</f>
        <v>28</v>
      </c>
    </row>
    <row r="411" spans="1:12" x14ac:dyDescent="0.3">
      <c r="A411" s="38" t="s">
        <v>439</v>
      </c>
      <c r="B411" s="28">
        <v>1987</v>
      </c>
      <c r="C411" s="28" t="s">
        <v>36</v>
      </c>
      <c r="D411" s="28">
        <v>24</v>
      </c>
      <c r="E411" s="28">
        <v>3</v>
      </c>
      <c r="F411" s="29">
        <v>3773.23</v>
      </c>
      <c r="G411" s="28" t="s">
        <v>11</v>
      </c>
      <c r="H411" s="28" t="s">
        <v>12</v>
      </c>
      <c r="I411" s="28" t="s">
        <v>13</v>
      </c>
      <c r="J411" s="45">
        <f t="shared" si="6"/>
        <v>1987</v>
      </c>
      <c r="K411" s="28" t="str">
        <f>CONCATENATE('Hospitalisation Details'!$D411,"-",'Hospitalisation Details'!$C411,"-",'Hospitalisation Details'!$B411)</f>
        <v>24-Oct-1987</v>
      </c>
      <c r="L411" s="30">
        <f>DATEDIF('Hospitalisation Details'!$K411, DATE(2023,6,8), "Y")</f>
        <v>35</v>
      </c>
    </row>
    <row r="412" spans="1:12" x14ac:dyDescent="0.3">
      <c r="A412" s="39" t="s">
        <v>440</v>
      </c>
      <c r="B412" s="23">
        <v>1981</v>
      </c>
      <c r="C412" s="23" t="s">
        <v>30</v>
      </c>
      <c r="D412" s="23">
        <v>13</v>
      </c>
      <c r="E412" s="23">
        <v>1</v>
      </c>
      <c r="F412" s="32">
        <v>3785.77</v>
      </c>
      <c r="G412" s="23" t="s">
        <v>11</v>
      </c>
      <c r="H412" s="23" t="s">
        <v>16</v>
      </c>
      <c r="I412" s="23" t="s">
        <v>13</v>
      </c>
      <c r="J412" s="44">
        <f t="shared" si="6"/>
        <v>1981</v>
      </c>
      <c r="K412" s="23" t="str">
        <f>CONCATENATE('Hospitalisation Details'!$D412,"-",'Hospitalisation Details'!$C412,"-",'Hospitalisation Details'!$B412)</f>
        <v>13-Dec-1981</v>
      </c>
      <c r="L412" s="33">
        <f>DATEDIF('Hospitalisation Details'!$K412, DATE(2023,6,8), "Y")</f>
        <v>41</v>
      </c>
    </row>
    <row r="413" spans="1:12" x14ac:dyDescent="0.3">
      <c r="A413" s="38" t="s">
        <v>441</v>
      </c>
      <c r="B413" s="28">
        <v>1988</v>
      </c>
      <c r="C413" s="28" t="s">
        <v>34</v>
      </c>
      <c r="D413" s="28">
        <v>28</v>
      </c>
      <c r="E413" s="28">
        <v>3</v>
      </c>
      <c r="F413" s="29">
        <v>3793.55</v>
      </c>
      <c r="G413" s="28" t="s">
        <v>11</v>
      </c>
      <c r="H413" s="28" t="s">
        <v>12</v>
      </c>
      <c r="I413" s="28" t="s">
        <v>13</v>
      </c>
      <c r="J413" s="45">
        <f t="shared" si="6"/>
        <v>1988</v>
      </c>
      <c r="K413" s="28" t="str">
        <f>CONCATENATE('Hospitalisation Details'!$D413,"-",'Hospitalisation Details'!$C413,"-",'Hospitalisation Details'!$B413)</f>
        <v>28-Aug-1988</v>
      </c>
      <c r="L413" s="30">
        <f>DATEDIF('Hospitalisation Details'!$K413, DATE(2023,6,8), "Y")</f>
        <v>34</v>
      </c>
    </row>
    <row r="414" spans="1:12" x14ac:dyDescent="0.3">
      <c r="A414" s="39" t="s">
        <v>442</v>
      </c>
      <c r="B414" s="23">
        <v>1999</v>
      </c>
      <c r="C414" s="23" t="s">
        <v>18</v>
      </c>
      <c r="D414" s="23">
        <v>24</v>
      </c>
      <c r="E414" s="23">
        <v>0</v>
      </c>
      <c r="F414" s="32">
        <v>3796.36</v>
      </c>
      <c r="G414" s="23" t="s">
        <v>11</v>
      </c>
      <c r="H414" s="23" t="s">
        <v>12</v>
      </c>
      <c r="I414" s="23" t="s">
        <v>23</v>
      </c>
      <c r="J414" s="44">
        <f t="shared" si="6"/>
        <v>1999</v>
      </c>
      <c r="K414" s="23" t="str">
        <f>CONCATENATE('Hospitalisation Details'!$D414,"-",'Hospitalisation Details'!$C414,"-",'Hospitalisation Details'!$B414)</f>
        <v>24-Jun-1999</v>
      </c>
      <c r="L414" s="33">
        <f>DATEDIF('Hospitalisation Details'!$K414, DATE(2023,6,8), "Y")</f>
        <v>23</v>
      </c>
    </row>
    <row r="415" spans="1:12" x14ac:dyDescent="0.3">
      <c r="A415" s="38" t="s">
        <v>443</v>
      </c>
      <c r="B415" s="28">
        <v>1981</v>
      </c>
      <c r="C415" s="28" t="s">
        <v>20</v>
      </c>
      <c r="D415" s="28">
        <v>29</v>
      </c>
      <c r="E415" s="28">
        <v>1</v>
      </c>
      <c r="F415" s="29">
        <v>3797.2</v>
      </c>
      <c r="G415" s="28" t="s">
        <v>11</v>
      </c>
      <c r="H415" s="28" t="s">
        <v>12</v>
      </c>
      <c r="I415" s="28" t="s">
        <v>23</v>
      </c>
      <c r="J415" s="45">
        <f t="shared" si="6"/>
        <v>1981</v>
      </c>
      <c r="K415" s="28" t="str">
        <f>CONCATENATE('Hospitalisation Details'!$D415,"-",'Hospitalisation Details'!$C415,"-",'Hospitalisation Details'!$B415)</f>
        <v>29-Sep-1981</v>
      </c>
      <c r="L415" s="30">
        <f>DATEDIF('Hospitalisation Details'!$K415, DATE(2023,6,8), "Y")</f>
        <v>41</v>
      </c>
    </row>
    <row r="416" spans="1:12" x14ac:dyDescent="0.3">
      <c r="A416" s="39" t="s">
        <v>444</v>
      </c>
      <c r="B416" s="23">
        <v>1994</v>
      </c>
      <c r="C416" s="23" t="s">
        <v>34</v>
      </c>
      <c r="D416" s="23">
        <v>12</v>
      </c>
      <c r="E416" s="23">
        <v>2</v>
      </c>
      <c r="F416" s="32">
        <v>3847.67</v>
      </c>
      <c r="G416" s="23" t="s">
        <v>12</v>
      </c>
      <c r="H416" s="23" t="s">
        <v>11</v>
      </c>
      <c r="I416" s="23" t="s">
        <v>41</v>
      </c>
      <c r="J416" s="44">
        <f t="shared" si="6"/>
        <v>1994</v>
      </c>
      <c r="K416" s="23" t="str">
        <f>CONCATENATE('Hospitalisation Details'!$D416,"-",'Hospitalisation Details'!$C416,"-",'Hospitalisation Details'!$B416)</f>
        <v>12-Aug-1994</v>
      </c>
      <c r="L416" s="33">
        <f>DATEDIF('Hospitalisation Details'!$K416, DATE(2023,6,8), "Y")</f>
        <v>28</v>
      </c>
    </row>
    <row r="417" spans="1:12" x14ac:dyDescent="0.3">
      <c r="A417" s="38" t="s">
        <v>445</v>
      </c>
      <c r="B417" s="28">
        <v>1991</v>
      </c>
      <c r="C417" s="28" t="s">
        <v>34</v>
      </c>
      <c r="D417" s="28">
        <v>19</v>
      </c>
      <c r="E417" s="28">
        <v>0</v>
      </c>
      <c r="F417" s="29">
        <v>3857.76</v>
      </c>
      <c r="G417" s="28" t="s">
        <v>12</v>
      </c>
      <c r="H417" s="28" t="s">
        <v>16</v>
      </c>
      <c r="I417" s="28" t="s">
        <v>167</v>
      </c>
      <c r="J417" s="45">
        <f t="shared" si="6"/>
        <v>1991</v>
      </c>
      <c r="K417" s="28" t="str">
        <f>CONCATENATE('Hospitalisation Details'!$D417,"-",'Hospitalisation Details'!$C417,"-",'Hospitalisation Details'!$B417)</f>
        <v>19-Aug-1991</v>
      </c>
      <c r="L417" s="30">
        <f>DATEDIF('Hospitalisation Details'!$K417, DATE(2023,6,8), "Y")</f>
        <v>31</v>
      </c>
    </row>
    <row r="418" spans="1:12" x14ac:dyDescent="0.3">
      <c r="A418" s="39" t="s">
        <v>446</v>
      </c>
      <c r="B418" s="23">
        <v>2001</v>
      </c>
      <c r="C418" s="23" t="s">
        <v>18</v>
      </c>
      <c r="D418" s="23">
        <v>6</v>
      </c>
      <c r="E418" s="23">
        <v>0</v>
      </c>
      <c r="F418" s="32">
        <v>3858.51</v>
      </c>
      <c r="G418" s="23" t="s">
        <v>11</v>
      </c>
      <c r="H418" s="23" t="s">
        <v>12</v>
      </c>
      <c r="I418" s="23" t="s">
        <v>199</v>
      </c>
      <c r="J418" s="44">
        <f t="shared" si="6"/>
        <v>2001</v>
      </c>
      <c r="K418" s="23" t="str">
        <f>CONCATENATE('Hospitalisation Details'!$D418,"-",'Hospitalisation Details'!$C418,"-",'Hospitalisation Details'!$B418)</f>
        <v>6-Jun-2001</v>
      </c>
      <c r="L418" s="33">
        <f>DATEDIF('Hospitalisation Details'!$K418, DATE(2023,6,8), "Y")</f>
        <v>22</v>
      </c>
    </row>
    <row r="419" spans="1:12" x14ac:dyDescent="0.3">
      <c r="A419" s="38" t="s">
        <v>447</v>
      </c>
      <c r="B419" s="28">
        <v>2001</v>
      </c>
      <c r="C419" s="28" t="s">
        <v>36</v>
      </c>
      <c r="D419" s="28">
        <v>18</v>
      </c>
      <c r="E419" s="28">
        <v>3</v>
      </c>
      <c r="F419" s="29">
        <v>3861.21</v>
      </c>
      <c r="G419" s="28" t="s">
        <v>11</v>
      </c>
      <c r="H419" s="28" t="s">
        <v>11</v>
      </c>
      <c r="I419" s="28" t="s">
        <v>167</v>
      </c>
      <c r="J419" s="45">
        <f t="shared" si="6"/>
        <v>2001</v>
      </c>
      <c r="K419" s="28" t="str">
        <f>CONCATENATE('Hospitalisation Details'!$D419,"-",'Hospitalisation Details'!$C419,"-",'Hospitalisation Details'!$B419)</f>
        <v>18-Oct-2001</v>
      </c>
      <c r="L419" s="30">
        <f>DATEDIF('Hospitalisation Details'!$K419, DATE(2023,6,8), "Y")</f>
        <v>21</v>
      </c>
    </row>
    <row r="420" spans="1:12" x14ac:dyDescent="0.3">
      <c r="A420" s="39" t="s">
        <v>448</v>
      </c>
      <c r="B420" s="23">
        <v>1990</v>
      </c>
      <c r="C420" s="23" t="s">
        <v>18</v>
      </c>
      <c r="D420" s="23">
        <v>24</v>
      </c>
      <c r="E420" s="23">
        <v>0</v>
      </c>
      <c r="F420" s="32">
        <v>3866.86</v>
      </c>
      <c r="G420" s="23" t="s">
        <v>16</v>
      </c>
      <c r="H420" s="23" t="s">
        <v>16</v>
      </c>
      <c r="I420" s="23" t="s">
        <v>23</v>
      </c>
      <c r="J420" s="44">
        <f t="shared" si="6"/>
        <v>1990</v>
      </c>
      <c r="K420" s="23" t="str">
        <f>CONCATENATE('Hospitalisation Details'!$D420,"-",'Hospitalisation Details'!$C420,"-",'Hospitalisation Details'!$B420)</f>
        <v>24-Jun-1990</v>
      </c>
      <c r="L420" s="33">
        <f>DATEDIF('Hospitalisation Details'!$K420, DATE(2023,6,8), "Y")</f>
        <v>32</v>
      </c>
    </row>
    <row r="421" spans="1:12" x14ac:dyDescent="0.3">
      <c r="A421" s="38" t="s">
        <v>449</v>
      </c>
      <c r="B421" s="28">
        <v>1991</v>
      </c>
      <c r="C421" s="28" t="s">
        <v>10</v>
      </c>
      <c r="D421" s="28">
        <v>25</v>
      </c>
      <c r="E421" s="28">
        <v>1</v>
      </c>
      <c r="F421" s="29">
        <v>3875.73</v>
      </c>
      <c r="G421" s="28" t="s">
        <v>11</v>
      </c>
      <c r="H421" s="28" t="s">
        <v>12</v>
      </c>
      <c r="I421" s="28" t="s">
        <v>13</v>
      </c>
      <c r="J421" s="45">
        <f t="shared" si="6"/>
        <v>1991</v>
      </c>
      <c r="K421" s="28" t="str">
        <f>CONCATENATE('Hospitalisation Details'!$D421,"-",'Hospitalisation Details'!$C421,"-",'Hospitalisation Details'!$B421)</f>
        <v>25-Jul-1991</v>
      </c>
      <c r="L421" s="30">
        <f>DATEDIF('Hospitalisation Details'!$K421, DATE(2023,6,8), "Y")</f>
        <v>31</v>
      </c>
    </row>
    <row r="422" spans="1:12" x14ac:dyDescent="0.3">
      <c r="A422" s="39" t="s">
        <v>450</v>
      </c>
      <c r="B422" s="23">
        <v>1996</v>
      </c>
      <c r="C422" s="23" t="s">
        <v>36</v>
      </c>
      <c r="D422" s="23">
        <v>23</v>
      </c>
      <c r="E422" s="23">
        <v>2</v>
      </c>
      <c r="F422" s="32">
        <v>3877.3</v>
      </c>
      <c r="G422" s="23" t="s">
        <v>16</v>
      </c>
      <c r="H422" s="23" t="s">
        <v>12</v>
      </c>
      <c r="I422" s="23" t="s">
        <v>23</v>
      </c>
      <c r="J422" s="44">
        <f t="shared" si="6"/>
        <v>1996</v>
      </c>
      <c r="K422" s="23" t="str">
        <f>CONCATENATE('Hospitalisation Details'!$D422,"-",'Hospitalisation Details'!$C422,"-",'Hospitalisation Details'!$B422)</f>
        <v>23-Oct-1996</v>
      </c>
      <c r="L422" s="33">
        <f>DATEDIF('Hospitalisation Details'!$K422, DATE(2023,6,8), "Y")</f>
        <v>26</v>
      </c>
    </row>
    <row r="423" spans="1:12" x14ac:dyDescent="0.3">
      <c r="A423" s="38" t="s">
        <v>451</v>
      </c>
      <c r="B423" s="28">
        <v>2004</v>
      </c>
      <c r="C423" s="28" t="s">
        <v>10</v>
      </c>
      <c r="D423" s="28">
        <v>13</v>
      </c>
      <c r="E423" s="28">
        <v>0</v>
      </c>
      <c r="F423" s="29">
        <v>3889.2</v>
      </c>
      <c r="G423" s="28" t="s">
        <v>11</v>
      </c>
      <c r="H423" s="28" t="s">
        <v>11</v>
      </c>
      <c r="I423" s="28" t="s">
        <v>23</v>
      </c>
      <c r="J423" s="45">
        <f t="shared" si="6"/>
        <v>2004</v>
      </c>
      <c r="K423" s="28" t="str">
        <f>CONCATENATE('Hospitalisation Details'!$D423,"-",'Hospitalisation Details'!$C423,"-",'Hospitalisation Details'!$B423)</f>
        <v>13-Jul-2004</v>
      </c>
      <c r="L423" s="30">
        <f>DATEDIF('Hospitalisation Details'!$K423, DATE(2023,6,8), "Y")</f>
        <v>18</v>
      </c>
    </row>
    <row r="424" spans="1:12" x14ac:dyDescent="0.3">
      <c r="A424" s="39" t="s">
        <v>452</v>
      </c>
      <c r="B424" s="23">
        <v>1993</v>
      </c>
      <c r="C424" s="23" t="s">
        <v>20</v>
      </c>
      <c r="D424" s="23">
        <v>14</v>
      </c>
      <c r="E424" s="23">
        <v>0</v>
      </c>
      <c r="F424" s="32">
        <v>3898.35</v>
      </c>
      <c r="G424" s="23" t="s">
        <v>11</v>
      </c>
      <c r="H424" s="23" t="s">
        <v>11</v>
      </c>
      <c r="I424" s="23" t="s">
        <v>23</v>
      </c>
      <c r="J424" s="44">
        <f t="shared" si="6"/>
        <v>1993</v>
      </c>
      <c r="K424" s="23" t="str">
        <f>CONCATENATE('Hospitalisation Details'!$D424,"-",'Hospitalisation Details'!$C424,"-",'Hospitalisation Details'!$B424)</f>
        <v>14-Sep-1993</v>
      </c>
      <c r="L424" s="33">
        <f>DATEDIF('Hospitalisation Details'!$K424, DATE(2023,6,8), "Y")</f>
        <v>29</v>
      </c>
    </row>
    <row r="425" spans="1:12" x14ac:dyDescent="0.3">
      <c r="A425" s="38" t="s">
        <v>453</v>
      </c>
      <c r="B425" s="28">
        <v>1981</v>
      </c>
      <c r="C425" s="28" t="s">
        <v>34</v>
      </c>
      <c r="D425" s="28">
        <v>27</v>
      </c>
      <c r="E425" s="28">
        <v>1</v>
      </c>
      <c r="F425" s="29">
        <v>3902.07</v>
      </c>
      <c r="G425" s="28" t="s">
        <v>11</v>
      </c>
      <c r="H425" s="28" t="s">
        <v>11</v>
      </c>
      <c r="I425" s="28" t="s">
        <v>13</v>
      </c>
      <c r="J425" s="45">
        <f t="shared" si="6"/>
        <v>1981</v>
      </c>
      <c r="K425" s="28" t="str">
        <f>CONCATENATE('Hospitalisation Details'!$D425,"-",'Hospitalisation Details'!$C425,"-",'Hospitalisation Details'!$B425)</f>
        <v>27-Aug-1981</v>
      </c>
      <c r="L425" s="30">
        <f>DATEDIF('Hospitalisation Details'!$K425, DATE(2023,6,8), "Y")</f>
        <v>41</v>
      </c>
    </row>
    <row r="426" spans="1:12" x14ac:dyDescent="0.3">
      <c r="A426" s="39" t="s">
        <v>454</v>
      </c>
      <c r="B426" s="23">
        <v>1997</v>
      </c>
      <c r="C426" s="23" t="s">
        <v>15</v>
      </c>
      <c r="D426" s="23">
        <v>24</v>
      </c>
      <c r="E426" s="23">
        <v>3</v>
      </c>
      <c r="F426" s="32">
        <v>3906.13</v>
      </c>
      <c r="G426" s="23" t="s">
        <v>12</v>
      </c>
      <c r="H426" s="23" t="s">
        <v>12</v>
      </c>
      <c r="I426" s="23" t="s">
        <v>41</v>
      </c>
      <c r="J426" s="44">
        <f t="shared" si="6"/>
        <v>1997</v>
      </c>
      <c r="K426" s="23" t="str">
        <f>CONCATENATE('Hospitalisation Details'!$D426,"-",'Hospitalisation Details'!$C426,"-",'Hospitalisation Details'!$B426)</f>
        <v>24-Nov-1997</v>
      </c>
      <c r="L426" s="33">
        <f>DATEDIF('Hospitalisation Details'!$K426, DATE(2023,6,8), "Y")</f>
        <v>25</v>
      </c>
    </row>
    <row r="427" spans="1:12" x14ac:dyDescent="0.3">
      <c r="A427" s="38" t="s">
        <v>455</v>
      </c>
      <c r="B427" s="28">
        <v>1985</v>
      </c>
      <c r="C427" s="28" t="s">
        <v>10</v>
      </c>
      <c r="D427" s="28">
        <v>5</v>
      </c>
      <c r="E427" s="28">
        <v>3</v>
      </c>
      <c r="F427" s="29">
        <v>3910.44</v>
      </c>
      <c r="G427" s="28" t="s">
        <v>11</v>
      </c>
      <c r="H427" s="28" t="s">
        <v>11</v>
      </c>
      <c r="I427" s="28" t="s">
        <v>13</v>
      </c>
      <c r="J427" s="45">
        <f t="shared" si="6"/>
        <v>1985</v>
      </c>
      <c r="K427" s="28" t="str">
        <f>CONCATENATE('Hospitalisation Details'!$D427,"-",'Hospitalisation Details'!$C427,"-",'Hospitalisation Details'!$B427)</f>
        <v>5-Jul-1985</v>
      </c>
      <c r="L427" s="30">
        <f>DATEDIF('Hospitalisation Details'!$K427, DATE(2023,6,8), "Y")</f>
        <v>37</v>
      </c>
    </row>
    <row r="428" spans="1:12" x14ac:dyDescent="0.3">
      <c r="A428" s="39" t="s">
        <v>456</v>
      </c>
      <c r="B428" s="23">
        <v>2000</v>
      </c>
      <c r="C428" s="23" t="s">
        <v>10</v>
      </c>
      <c r="D428" s="23">
        <v>10</v>
      </c>
      <c r="E428" s="23">
        <v>2</v>
      </c>
      <c r="F428" s="32">
        <v>3925.76</v>
      </c>
      <c r="G428" s="23" t="s">
        <v>11</v>
      </c>
      <c r="H428" s="23" t="s">
        <v>11</v>
      </c>
      <c r="I428" s="23" t="s">
        <v>246</v>
      </c>
      <c r="J428" s="44">
        <f t="shared" si="6"/>
        <v>2000</v>
      </c>
      <c r="K428" s="23" t="str">
        <f>CONCATENATE('Hospitalisation Details'!$D428,"-",'Hospitalisation Details'!$C428,"-",'Hospitalisation Details'!$B428)</f>
        <v>10-Jul-2000</v>
      </c>
      <c r="L428" s="33">
        <f>DATEDIF('Hospitalisation Details'!$K428, DATE(2023,6,8), "Y")</f>
        <v>22</v>
      </c>
    </row>
    <row r="429" spans="1:12" x14ac:dyDescent="0.3">
      <c r="A429" s="38" t="s">
        <v>457</v>
      </c>
      <c r="B429" s="28">
        <v>2002</v>
      </c>
      <c r="C429" s="28" t="s">
        <v>18</v>
      </c>
      <c r="D429" s="28">
        <v>15</v>
      </c>
      <c r="E429" s="28">
        <v>0</v>
      </c>
      <c r="F429" s="29">
        <v>3931.51</v>
      </c>
      <c r="G429" s="28" t="s">
        <v>11</v>
      </c>
      <c r="H429" s="28" t="s">
        <v>12</v>
      </c>
      <c r="I429" s="28" t="s">
        <v>41</v>
      </c>
      <c r="J429" s="45">
        <f t="shared" si="6"/>
        <v>2002</v>
      </c>
      <c r="K429" s="28" t="str">
        <f>CONCATENATE('Hospitalisation Details'!$D429,"-",'Hospitalisation Details'!$C429,"-",'Hospitalisation Details'!$B429)</f>
        <v>15-Jun-2002</v>
      </c>
      <c r="L429" s="30">
        <f>DATEDIF('Hospitalisation Details'!$K429, DATE(2023,6,8), "Y")</f>
        <v>20</v>
      </c>
    </row>
    <row r="430" spans="1:12" x14ac:dyDescent="0.3">
      <c r="A430" s="39" t="s">
        <v>458</v>
      </c>
      <c r="B430" s="23">
        <v>1988</v>
      </c>
      <c r="C430" s="23" t="s">
        <v>36</v>
      </c>
      <c r="D430" s="23">
        <v>24</v>
      </c>
      <c r="E430" s="23">
        <v>0</v>
      </c>
      <c r="F430" s="32">
        <v>3935.18</v>
      </c>
      <c r="G430" s="23" t="s">
        <v>12</v>
      </c>
      <c r="H430" s="23" t="s">
        <v>16</v>
      </c>
      <c r="I430" s="23" t="s">
        <v>13</v>
      </c>
      <c r="J430" s="44">
        <f t="shared" si="6"/>
        <v>1988</v>
      </c>
      <c r="K430" s="23" t="str">
        <f>CONCATENATE('Hospitalisation Details'!$D430,"-",'Hospitalisation Details'!$C430,"-",'Hospitalisation Details'!$B430)</f>
        <v>24-Oct-1988</v>
      </c>
      <c r="L430" s="33">
        <f>DATEDIF('Hospitalisation Details'!$K430, DATE(2023,6,8), "Y")</f>
        <v>34</v>
      </c>
    </row>
    <row r="431" spans="1:12" x14ac:dyDescent="0.3">
      <c r="A431" s="38" t="s">
        <v>459</v>
      </c>
      <c r="B431" s="28">
        <v>1993</v>
      </c>
      <c r="C431" s="28" t="s">
        <v>20</v>
      </c>
      <c r="D431" s="28">
        <v>29</v>
      </c>
      <c r="E431" s="28">
        <v>0</v>
      </c>
      <c r="F431" s="29">
        <v>3943.6</v>
      </c>
      <c r="G431" s="28" t="s">
        <v>11</v>
      </c>
      <c r="H431" s="28" t="s">
        <v>12</v>
      </c>
      <c r="I431" s="28" t="s">
        <v>246</v>
      </c>
      <c r="J431" s="45">
        <f t="shared" si="6"/>
        <v>1993</v>
      </c>
      <c r="K431" s="28" t="str">
        <f>CONCATENATE('Hospitalisation Details'!$D431,"-",'Hospitalisation Details'!$C431,"-",'Hospitalisation Details'!$B431)</f>
        <v>29-Sep-1993</v>
      </c>
      <c r="L431" s="30">
        <f>DATEDIF('Hospitalisation Details'!$K431, DATE(2023,6,8), "Y")</f>
        <v>29</v>
      </c>
    </row>
    <row r="432" spans="1:12" x14ac:dyDescent="0.3">
      <c r="A432" s="39" t="s">
        <v>460</v>
      </c>
      <c r="B432" s="23">
        <v>1993</v>
      </c>
      <c r="C432" s="23" t="s">
        <v>15</v>
      </c>
      <c r="D432" s="23">
        <v>11</v>
      </c>
      <c r="E432" s="23">
        <v>1</v>
      </c>
      <c r="F432" s="32">
        <v>3947.41</v>
      </c>
      <c r="G432" s="23" t="s">
        <v>11</v>
      </c>
      <c r="H432" s="23" t="s">
        <v>11</v>
      </c>
      <c r="I432" s="23" t="s">
        <v>13</v>
      </c>
      <c r="J432" s="44">
        <f t="shared" si="6"/>
        <v>1993</v>
      </c>
      <c r="K432" s="23" t="str">
        <f>CONCATENATE('Hospitalisation Details'!$D432,"-",'Hospitalisation Details'!$C432,"-",'Hospitalisation Details'!$B432)</f>
        <v>11-Nov-1993</v>
      </c>
      <c r="L432" s="33">
        <f>DATEDIF('Hospitalisation Details'!$K432, DATE(2023,6,8), "Y")</f>
        <v>29</v>
      </c>
    </row>
    <row r="433" spans="1:12" x14ac:dyDescent="0.3">
      <c r="A433" s="38" t="s">
        <v>461</v>
      </c>
      <c r="B433" s="28">
        <v>1999</v>
      </c>
      <c r="C433" s="28" t="s">
        <v>10</v>
      </c>
      <c r="D433" s="28">
        <v>10</v>
      </c>
      <c r="E433" s="28">
        <v>0</v>
      </c>
      <c r="F433" s="29">
        <v>3955.98</v>
      </c>
      <c r="G433" s="28" t="s">
        <v>11</v>
      </c>
      <c r="H433" s="28" t="s">
        <v>12</v>
      </c>
      <c r="I433" s="28" t="s">
        <v>299</v>
      </c>
      <c r="J433" s="45">
        <f t="shared" si="6"/>
        <v>1999</v>
      </c>
      <c r="K433" s="28" t="str">
        <f>CONCATENATE('Hospitalisation Details'!$D433,"-",'Hospitalisation Details'!$C433,"-",'Hospitalisation Details'!$B433)</f>
        <v>10-Jul-1999</v>
      </c>
      <c r="L433" s="30">
        <f>DATEDIF('Hospitalisation Details'!$K433, DATE(2023,6,8), "Y")</f>
        <v>23</v>
      </c>
    </row>
    <row r="434" spans="1:12" x14ac:dyDescent="0.3">
      <c r="A434" s="39" t="s">
        <v>462</v>
      </c>
      <c r="B434" s="23">
        <v>1995</v>
      </c>
      <c r="C434" s="23" t="s">
        <v>10</v>
      </c>
      <c r="D434" s="23">
        <v>11</v>
      </c>
      <c r="E434" s="23">
        <v>1</v>
      </c>
      <c r="F434" s="32">
        <v>3956.07</v>
      </c>
      <c r="G434" s="23" t="s">
        <v>11</v>
      </c>
      <c r="H434" s="23" t="s">
        <v>11</v>
      </c>
      <c r="I434" s="23" t="s">
        <v>23</v>
      </c>
      <c r="J434" s="44">
        <f t="shared" si="6"/>
        <v>1995</v>
      </c>
      <c r="K434" s="23" t="str">
        <f>CONCATENATE('Hospitalisation Details'!$D434,"-",'Hospitalisation Details'!$C434,"-",'Hospitalisation Details'!$B434)</f>
        <v>11-Jul-1995</v>
      </c>
      <c r="L434" s="33">
        <f>DATEDIF('Hospitalisation Details'!$K434, DATE(2023,6,8), "Y")</f>
        <v>27</v>
      </c>
    </row>
    <row r="435" spans="1:12" x14ac:dyDescent="0.3">
      <c r="A435" s="38" t="s">
        <v>463</v>
      </c>
      <c r="B435" s="28">
        <v>1990</v>
      </c>
      <c r="C435" s="28" t="s">
        <v>10</v>
      </c>
      <c r="D435" s="28">
        <v>29</v>
      </c>
      <c r="E435" s="28">
        <v>0</v>
      </c>
      <c r="F435" s="29">
        <v>3972.92</v>
      </c>
      <c r="G435" s="28" t="s">
        <v>11</v>
      </c>
      <c r="H435" s="28" t="s">
        <v>12</v>
      </c>
      <c r="I435" s="28" t="s">
        <v>13</v>
      </c>
      <c r="J435" s="45">
        <f t="shared" si="6"/>
        <v>1990</v>
      </c>
      <c r="K435" s="28" t="str">
        <f>CONCATENATE('Hospitalisation Details'!$D435,"-",'Hospitalisation Details'!$C435,"-",'Hospitalisation Details'!$B435)</f>
        <v>29-Jul-1990</v>
      </c>
      <c r="L435" s="30">
        <f>DATEDIF('Hospitalisation Details'!$K435, DATE(2023,6,8), "Y")</f>
        <v>32</v>
      </c>
    </row>
    <row r="436" spans="1:12" x14ac:dyDescent="0.3">
      <c r="A436" s="39" t="s">
        <v>464</v>
      </c>
      <c r="B436" s="23">
        <v>1996</v>
      </c>
      <c r="C436" s="23" t="s">
        <v>34</v>
      </c>
      <c r="D436" s="23">
        <v>17</v>
      </c>
      <c r="E436" s="23">
        <v>2</v>
      </c>
      <c r="F436" s="32">
        <v>3981.98</v>
      </c>
      <c r="G436" s="23" t="s">
        <v>11</v>
      </c>
      <c r="H436" s="23" t="s">
        <v>11</v>
      </c>
      <c r="I436" s="23" t="s">
        <v>13</v>
      </c>
      <c r="J436" s="44">
        <f t="shared" si="6"/>
        <v>1996</v>
      </c>
      <c r="K436" s="23" t="str">
        <f>CONCATENATE('Hospitalisation Details'!$D436,"-",'Hospitalisation Details'!$C436,"-",'Hospitalisation Details'!$B436)</f>
        <v>17-Aug-1996</v>
      </c>
      <c r="L436" s="33">
        <f>DATEDIF('Hospitalisation Details'!$K436, DATE(2023,6,8), "Y")</f>
        <v>26</v>
      </c>
    </row>
    <row r="437" spans="1:12" x14ac:dyDescent="0.3">
      <c r="A437" s="38" t="s">
        <v>465</v>
      </c>
      <c r="B437" s="28">
        <v>1996</v>
      </c>
      <c r="C437" s="28" t="s">
        <v>20</v>
      </c>
      <c r="D437" s="28">
        <v>8</v>
      </c>
      <c r="E437" s="28">
        <v>2</v>
      </c>
      <c r="F437" s="29">
        <v>3987.93</v>
      </c>
      <c r="G437" s="28" t="s">
        <v>11</v>
      </c>
      <c r="H437" s="28" t="s">
        <v>11</v>
      </c>
      <c r="I437" s="28" t="s">
        <v>41</v>
      </c>
      <c r="J437" s="45">
        <f t="shared" si="6"/>
        <v>1996</v>
      </c>
      <c r="K437" s="28" t="str">
        <f>CONCATENATE('Hospitalisation Details'!$D437,"-",'Hospitalisation Details'!$C437,"-",'Hospitalisation Details'!$B437)</f>
        <v>8-Sep-1996</v>
      </c>
      <c r="L437" s="30">
        <f>DATEDIF('Hospitalisation Details'!$K437, DATE(2023,6,8), "Y")</f>
        <v>26</v>
      </c>
    </row>
    <row r="438" spans="1:12" x14ac:dyDescent="0.3">
      <c r="A438" s="39" t="s">
        <v>466</v>
      </c>
      <c r="B438" s="23">
        <v>1990</v>
      </c>
      <c r="C438" s="23" t="s">
        <v>15</v>
      </c>
      <c r="D438" s="23">
        <v>22</v>
      </c>
      <c r="E438" s="23">
        <v>0</v>
      </c>
      <c r="F438" s="32">
        <v>3989.84</v>
      </c>
      <c r="G438" s="23" t="s">
        <v>11</v>
      </c>
      <c r="H438" s="23" t="s">
        <v>11</v>
      </c>
      <c r="I438" s="23" t="s">
        <v>41</v>
      </c>
      <c r="J438" s="44">
        <f t="shared" si="6"/>
        <v>1990</v>
      </c>
      <c r="K438" s="23" t="str">
        <f>CONCATENATE('Hospitalisation Details'!$D438,"-",'Hospitalisation Details'!$C438,"-",'Hospitalisation Details'!$B438)</f>
        <v>22-Nov-1990</v>
      </c>
      <c r="L438" s="33">
        <f>DATEDIF('Hospitalisation Details'!$K438, DATE(2023,6,8), "Y")</f>
        <v>32</v>
      </c>
    </row>
    <row r="439" spans="1:12" x14ac:dyDescent="0.3">
      <c r="A439" s="38" t="s">
        <v>467</v>
      </c>
      <c r="B439" s="28">
        <v>1990</v>
      </c>
      <c r="C439" s="28" t="s">
        <v>15</v>
      </c>
      <c r="D439" s="28">
        <v>1</v>
      </c>
      <c r="E439" s="28">
        <v>0</v>
      </c>
      <c r="F439" s="29">
        <v>3994.18</v>
      </c>
      <c r="G439" s="28" t="s">
        <v>11</v>
      </c>
      <c r="H439" s="28" t="s">
        <v>11</v>
      </c>
      <c r="I439" s="28" t="s">
        <v>13</v>
      </c>
      <c r="J439" s="45">
        <f t="shared" si="6"/>
        <v>1990</v>
      </c>
      <c r="K439" s="28" t="str">
        <f>CONCATENATE('Hospitalisation Details'!$D439,"-",'Hospitalisation Details'!$C439,"-",'Hospitalisation Details'!$B439)</f>
        <v>1-Nov-1990</v>
      </c>
      <c r="L439" s="30">
        <f>DATEDIF('Hospitalisation Details'!$K439, DATE(2023,6,8), "Y")</f>
        <v>32</v>
      </c>
    </row>
    <row r="440" spans="1:12" x14ac:dyDescent="0.3">
      <c r="A440" s="39" t="s">
        <v>468</v>
      </c>
      <c r="B440" s="23">
        <v>1989</v>
      </c>
      <c r="C440" s="23" t="s">
        <v>10</v>
      </c>
      <c r="D440" s="23">
        <v>10</v>
      </c>
      <c r="E440" s="23">
        <v>3</v>
      </c>
      <c r="F440" s="32">
        <v>4002.36</v>
      </c>
      <c r="G440" s="23" t="s">
        <v>11</v>
      </c>
      <c r="H440" s="23" t="s">
        <v>16</v>
      </c>
      <c r="I440" s="23" t="s">
        <v>13</v>
      </c>
      <c r="J440" s="44">
        <f t="shared" si="6"/>
        <v>1989</v>
      </c>
      <c r="K440" s="23" t="str">
        <f>CONCATENATE('Hospitalisation Details'!$D440,"-",'Hospitalisation Details'!$C440,"-",'Hospitalisation Details'!$B440)</f>
        <v>10-Jul-1989</v>
      </c>
      <c r="L440" s="33">
        <f>DATEDIF('Hospitalisation Details'!$K440, DATE(2023,6,8), "Y")</f>
        <v>33</v>
      </c>
    </row>
    <row r="441" spans="1:12" x14ac:dyDescent="0.3">
      <c r="A441" s="38" t="s">
        <v>469</v>
      </c>
      <c r="B441" s="28">
        <v>2000</v>
      </c>
      <c r="C441" s="28" t="s">
        <v>20</v>
      </c>
      <c r="D441" s="28">
        <v>13</v>
      </c>
      <c r="E441" s="28">
        <v>3</v>
      </c>
      <c r="F441" s="29">
        <v>4005.42</v>
      </c>
      <c r="G441" s="28" t="s">
        <v>11</v>
      </c>
      <c r="H441" s="28" t="s">
        <v>16</v>
      </c>
      <c r="I441" s="28" t="s">
        <v>163</v>
      </c>
      <c r="J441" s="45">
        <f t="shared" si="6"/>
        <v>2000</v>
      </c>
      <c r="K441" s="28" t="str">
        <f>CONCATENATE('Hospitalisation Details'!$D441,"-",'Hospitalisation Details'!$C441,"-",'Hospitalisation Details'!$B441)</f>
        <v>13-Sep-2000</v>
      </c>
      <c r="L441" s="30">
        <f>DATEDIF('Hospitalisation Details'!$K441, DATE(2023,6,8), "Y")</f>
        <v>22</v>
      </c>
    </row>
    <row r="442" spans="1:12" x14ac:dyDescent="0.3">
      <c r="A442" s="39" t="s">
        <v>470</v>
      </c>
      <c r="B442" s="23">
        <v>1992</v>
      </c>
      <c r="C442" s="23" t="s">
        <v>36</v>
      </c>
      <c r="D442" s="23">
        <v>11</v>
      </c>
      <c r="E442" s="23">
        <v>1</v>
      </c>
      <c r="F442" s="32">
        <v>4032.24</v>
      </c>
      <c r="G442" s="23" t="s">
        <v>12</v>
      </c>
      <c r="H442" s="23" t="s">
        <v>12</v>
      </c>
      <c r="I442" s="23" t="s">
        <v>23</v>
      </c>
      <c r="J442" s="44">
        <f t="shared" si="6"/>
        <v>1992</v>
      </c>
      <c r="K442" s="23" t="str">
        <f>CONCATENATE('Hospitalisation Details'!$D442,"-",'Hospitalisation Details'!$C442,"-",'Hospitalisation Details'!$B442)</f>
        <v>11-Oct-1992</v>
      </c>
      <c r="L442" s="33">
        <f>DATEDIF('Hospitalisation Details'!$K442, DATE(2023,6,8), "Y")</f>
        <v>30</v>
      </c>
    </row>
    <row r="443" spans="1:12" x14ac:dyDescent="0.3">
      <c r="A443" s="38" t="s">
        <v>471</v>
      </c>
      <c r="B443" s="28">
        <v>1984</v>
      </c>
      <c r="C443" s="28" t="s">
        <v>10</v>
      </c>
      <c r="D443" s="28">
        <v>7</v>
      </c>
      <c r="E443" s="28">
        <v>3</v>
      </c>
      <c r="F443" s="29">
        <v>4038.41</v>
      </c>
      <c r="G443" s="28" t="s">
        <v>11</v>
      </c>
      <c r="H443" s="28" t="s">
        <v>16</v>
      </c>
      <c r="I443" s="28" t="s">
        <v>13</v>
      </c>
      <c r="J443" s="45">
        <f t="shared" si="6"/>
        <v>1984</v>
      </c>
      <c r="K443" s="28" t="str">
        <f>CONCATENATE('Hospitalisation Details'!$D443,"-",'Hospitalisation Details'!$C443,"-",'Hospitalisation Details'!$B443)</f>
        <v>7-Jul-1984</v>
      </c>
      <c r="L443" s="30">
        <f>DATEDIF('Hospitalisation Details'!$K443, DATE(2023,6,8), "Y")</f>
        <v>38</v>
      </c>
    </row>
    <row r="444" spans="1:12" x14ac:dyDescent="0.3">
      <c r="A444" s="39" t="s">
        <v>472</v>
      </c>
      <c r="B444" s="23">
        <v>1983</v>
      </c>
      <c r="C444" s="23" t="s">
        <v>15</v>
      </c>
      <c r="D444" s="23">
        <v>10</v>
      </c>
      <c r="E444" s="23">
        <v>3</v>
      </c>
      <c r="F444" s="32">
        <v>4039.9</v>
      </c>
      <c r="G444" s="23" t="s">
        <v>11</v>
      </c>
      <c r="H444" s="23" t="s">
        <v>16</v>
      </c>
      <c r="I444" s="23" t="s">
        <v>13</v>
      </c>
      <c r="J444" s="44">
        <f t="shared" si="6"/>
        <v>1983</v>
      </c>
      <c r="K444" s="23" t="str">
        <f>CONCATENATE('Hospitalisation Details'!$D444,"-",'Hospitalisation Details'!$C444,"-",'Hospitalisation Details'!$B444)</f>
        <v>10-Nov-1983</v>
      </c>
      <c r="L444" s="33">
        <f>DATEDIF('Hospitalisation Details'!$K444, DATE(2023,6,8), "Y")</f>
        <v>39</v>
      </c>
    </row>
    <row r="445" spans="1:12" x14ac:dyDescent="0.3">
      <c r="A445" s="38" t="s">
        <v>473</v>
      </c>
      <c r="B445" s="28">
        <v>1993</v>
      </c>
      <c r="C445" s="28" t="s">
        <v>30</v>
      </c>
      <c r="D445" s="28">
        <v>26</v>
      </c>
      <c r="E445" s="28">
        <v>1</v>
      </c>
      <c r="F445" s="29">
        <v>4040.56</v>
      </c>
      <c r="G445" s="28" t="s">
        <v>12</v>
      </c>
      <c r="H445" s="28" t="s">
        <v>12</v>
      </c>
      <c r="I445" s="28" t="s">
        <v>163</v>
      </c>
      <c r="J445" s="45">
        <f t="shared" si="6"/>
        <v>1993</v>
      </c>
      <c r="K445" s="28" t="str">
        <f>CONCATENATE('Hospitalisation Details'!$D445,"-",'Hospitalisation Details'!$C445,"-",'Hospitalisation Details'!$B445)</f>
        <v>26-Dec-1993</v>
      </c>
      <c r="L445" s="30">
        <f>DATEDIF('Hospitalisation Details'!$K445, DATE(2023,6,8), "Y")</f>
        <v>29</v>
      </c>
    </row>
    <row r="446" spans="1:12" x14ac:dyDescent="0.3">
      <c r="A446" s="39" t="s">
        <v>474</v>
      </c>
      <c r="B446" s="23">
        <v>1988</v>
      </c>
      <c r="C446" s="23" t="s">
        <v>15</v>
      </c>
      <c r="D446" s="23">
        <v>30</v>
      </c>
      <c r="E446" s="23">
        <v>3</v>
      </c>
      <c r="F446" s="32">
        <v>4047.94</v>
      </c>
      <c r="G446" s="23" t="s">
        <v>11</v>
      </c>
      <c r="H446" s="23" t="s">
        <v>16</v>
      </c>
      <c r="I446" s="23" t="s">
        <v>13</v>
      </c>
      <c r="J446" s="44">
        <f t="shared" si="6"/>
        <v>1988</v>
      </c>
      <c r="K446" s="23" t="str">
        <f>CONCATENATE('Hospitalisation Details'!$D446,"-",'Hospitalisation Details'!$C446,"-",'Hospitalisation Details'!$B446)</f>
        <v>30-Nov-1988</v>
      </c>
      <c r="L446" s="33">
        <f>DATEDIF('Hospitalisation Details'!$K446, DATE(2023,6,8), "Y")</f>
        <v>34</v>
      </c>
    </row>
    <row r="447" spans="1:12" x14ac:dyDescent="0.3">
      <c r="A447" s="38" t="s">
        <v>475</v>
      </c>
      <c r="B447" s="28">
        <v>1993</v>
      </c>
      <c r="C447" s="28" t="s">
        <v>34</v>
      </c>
      <c r="D447" s="28">
        <v>13</v>
      </c>
      <c r="E447" s="28">
        <v>2</v>
      </c>
      <c r="F447" s="29">
        <v>4058.12</v>
      </c>
      <c r="G447" s="28" t="s">
        <v>11</v>
      </c>
      <c r="H447" s="28" t="s">
        <v>16</v>
      </c>
      <c r="I447" s="28" t="s">
        <v>13</v>
      </c>
      <c r="J447" s="45">
        <f t="shared" si="6"/>
        <v>1993</v>
      </c>
      <c r="K447" s="28" t="str">
        <f>CONCATENATE('Hospitalisation Details'!$D447,"-",'Hospitalisation Details'!$C447,"-",'Hospitalisation Details'!$B447)</f>
        <v>13-Aug-1993</v>
      </c>
      <c r="L447" s="30">
        <f>DATEDIF('Hospitalisation Details'!$K447, DATE(2023,6,8), "Y")</f>
        <v>29</v>
      </c>
    </row>
    <row r="448" spans="1:12" x14ac:dyDescent="0.3">
      <c r="A448" s="39" t="s">
        <v>476</v>
      </c>
      <c r="B448" s="23">
        <v>1995</v>
      </c>
      <c r="C448" s="23" t="s">
        <v>20</v>
      </c>
      <c r="D448" s="23">
        <v>14</v>
      </c>
      <c r="E448" s="23">
        <v>2</v>
      </c>
      <c r="F448" s="32">
        <v>4058.71</v>
      </c>
      <c r="G448" s="23" t="s">
        <v>12</v>
      </c>
      <c r="H448" s="23" t="s">
        <v>12</v>
      </c>
      <c r="I448" s="23" t="s">
        <v>23</v>
      </c>
      <c r="J448" s="44">
        <f t="shared" si="6"/>
        <v>1995</v>
      </c>
      <c r="K448" s="23" t="str">
        <f>CONCATENATE('Hospitalisation Details'!$D448,"-",'Hospitalisation Details'!$C448,"-",'Hospitalisation Details'!$B448)</f>
        <v>14-Sep-1995</v>
      </c>
      <c r="L448" s="33">
        <f>DATEDIF('Hospitalisation Details'!$K448, DATE(2023,6,8), "Y")</f>
        <v>27</v>
      </c>
    </row>
    <row r="449" spans="1:12" x14ac:dyDescent="0.3">
      <c r="A449" s="38" t="s">
        <v>477</v>
      </c>
      <c r="B449" s="28">
        <v>1983</v>
      </c>
      <c r="C449" s="28" t="s">
        <v>20</v>
      </c>
      <c r="D449" s="28">
        <v>16</v>
      </c>
      <c r="E449" s="28">
        <v>3</v>
      </c>
      <c r="F449" s="29">
        <v>4070.42</v>
      </c>
      <c r="G449" s="28" t="s">
        <v>11</v>
      </c>
      <c r="H449" s="28" t="s">
        <v>16</v>
      </c>
      <c r="I449" s="28" t="s">
        <v>13</v>
      </c>
      <c r="J449" s="45">
        <f t="shared" si="6"/>
        <v>1983</v>
      </c>
      <c r="K449" s="28" t="str">
        <f>CONCATENATE('Hospitalisation Details'!$D449,"-",'Hospitalisation Details'!$C449,"-",'Hospitalisation Details'!$B449)</f>
        <v>16-Sep-1983</v>
      </c>
      <c r="L449" s="30">
        <f>DATEDIF('Hospitalisation Details'!$K449, DATE(2023,6,8), "Y")</f>
        <v>39</v>
      </c>
    </row>
    <row r="450" spans="1:12" x14ac:dyDescent="0.3">
      <c r="A450" s="39" t="s">
        <v>478</v>
      </c>
      <c r="B450" s="23">
        <v>2002</v>
      </c>
      <c r="C450" s="23" t="s">
        <v>36</v>
      </c>
      <c r="D450" s="23">
        <v>18</v>
      </c>
      <c r="E450" s="23">
        <v>0</v>
      </c>
      <c r="F450" s="32">
        <v>4070.51</v>
      </c>
      <c r="G450" s="23" t="s">
        <v>11</v>
      </c>
      <c r="H450" s="23" t="s">
        <v>16</v>
      </c>
      <c r="I450" s="23" t="s">
        <v>23</v>
      </c>
      <c r="J450" s="44">
        <f t="shared" si="6"/>
        <v>2002</v>
      </c>
      <c r="K450" s="23" t="str">
        <f>CONCATENATE('Hospitalisation Details'!$D450,"-",'Hospitalisation Details'!$C450,"-",'Hospitalisation Details'!$B450)</f>
        <v>18-Oct-2002</v>
      </c>
      <c r="L450" s="33">
        <f>DATEDIF('Hospitalisation Details'!$K450, DATE(2023,6,8), "Y")</f>
        <v>20</v>
      </c>
    </row>
    <row r="451" spans="1:12" x14ac:dyDescent="0.3">
      <c r="A451" s="38" t="s">
        <v>479</v>
      </c>
      <c r="B451" s="28">
        <v>1990</v>
      </c>
      <c r="C451" s="28" t="s">
        <v>30</v>
      </c>
      <c r="D451" s="28">
        <v>1</v>
      </c>
      <c r="E451" s="28">
        <v>1</v>
      </c>
      <c r="F451" s="29">
        <v>4074.45</v>
      </c>
      <c r="G451" s="28" t="s">
        <v>12</v>
      </c>
      <c r="H451" s="28" t="s">
        <v>11</v>
      </c>
      <c r="I451" s="28" t="s">
        <v>13</v>
      </c>
      <c r="J451" s="45">
        <f t="shared" ref="J451:J514" si="7">IF(ISBLANK(B451), AVERAGE($B451:$B2793), B451)</f>
        <v>1990</v>
      </c>
      <c r="K451" s="28" t="str">
        <f>CONCATENATE('Hospitalisation Details'!$D451,"-",'Hospitalisation Details'!$C451,"-",'Hospitalisation Details'!$B451)</f>
        <v>1-Dec-1990</v>
      </c>
      <c r="L451" s="30">
        <f>DATEDIF('Hospitalisation Details'!$K451, DATE(2023,6,8), "Y")</f>
        <v>32</v>
      </c>
    </row>
    <row r="452" spans="1:12" x14ac:dyDescent="0.3">
      <c r="A452" s="39" t="s">
        <v>480</v>
      </c>
      <c r="B452" s="23">
        <v>1990</v>
      </c>
      <c r="C452" s="23" t="s">
        <v>30</v>
      </c>
      <c r="D452" s="23">
        <v>14</v>
      </c>
      <c r="E452" s="23">
        <v>1</v>
      </c>
      <c r="F452" s="32">
        <v>4076.5</v>
      </c>
      <c r="G452" s="23" t="s">
        <v>11</v>
      </c>
      <c r="H452" s="23" t="s">
        <v>12</v>
      </c>
      <c r="I452" s="23" t="s">
        <v>41</v>
      </c>
      <c r="J452" s="44">
        <f t="shared" si="7"/>
        <v>1990</v>
      </c>
      <c r="K452" s="23" t="str">
        <f>CONCATENATE('Hospitalisation Details'!$D452,"-",'Hospitalisation Details'!$C452,"-",'Hospitalisation Details'!$B452)</f>
        <v>14-Dec-1990</v>
      </c>
      <c r="L452" s="33">
        <f>DATEDIF('Hospitalisation Details'!$K452, DATE(2023,6,8), "Y")</f>
        <v>32</v>
      </c>
    </row>
    <row r="453" spans="1:12" x14ac:dyDescent="0.3">
      <c r="A453" s="38" t="s">
        <v>481</v>
      </c>
      <c r="B453" s="28">
        <v>1994</v>
      </c>
      <c r="C453" s="28" t="s">
        <v>34</v>
      </c>
      <c r="D453" s="28">
        <v>21</v>
      </c>
      <c r="E453" s="28">
        <v>1</v>
      </c>
      <c r="F453" s="29">
        <v>4133.6400000000003</v>
      </c>
      <c r="G453" s="28" t="s">
        <v>11</v>
      </c>
      <c r="H453" s="28" t="s">
        <v>12</v>
      </c>
      <c r="I453" s="28" t="s">
        <v>23</v>
      </c>
      <c r="J453" s="45">
        <f t="shared" si="7"/>
        <v>1994</v>
      </c>
      <c r="K453" s="28" t="str">
        <f>CONCATENATE('Hospitalisation Details'!$D453,"-",'Hospitalisation Details'!$C453,"-",'Hospitalisation Details'!$B453)</f>
        <v>21-Aug-1994</v>
      </c>
      <c r="L453" s="30">
        <f>DATEDIF('Hospitalisation Details'!$K453, DATE(2023,6,8), "Y")</f>
        <v>28</v>
      </c>
    </row>
    <row r="454" spans="1:12" x14ac:dyDescent="0.3">
      <c r="A454" s="39" t="s">
        <v>482</v>
      </c>
      <c r="B454" s="23">
        <v>1991</v>
      </c>
      <c r="C454" s="23" t="s">
        <v>34</v>
      </c>
      <c r="D454" s="23">
        <v>6</v>
      </c>
      <c r="E454" s="23">
        <v>0</v>
      </c>
      <c r="F454" s="32">
        <v>4134.08</v>
      </c>
      <c r="G454" s="23" t="s">
        <v>11</v>
      </c>
      <c r="H454" s="23" t="s">
        <v>16</v>
      </c>
      <c r="I454" s="23" t="s">
        <v>23</v>
      </c>
      <c r="J454" s="44">
        <f t="shared" si="7"/>
        <v>1991</v>
      </c>
      <c r="K454" s="23" t="str">
        <f>CONCATENATE('Hospitalisation Details'!$D454,"-",'Hospitalisation Details'!$C454,"-",'Hospitalisation Details'!$B454)</f>
        <v>6-Aug-1991</v>
      </c>
      <c r="L454" s="33">
        <f>DATEDIF('Hospitalisation Details'!$K454, DATE(2023,6,8), "Y")</f>
        <v>31</v>
      </c>
    </row>
    <row r="455" spans="1:12" x14ac:dyDescent="0.3">
      <c r="A455" s="38" t="s">
        <v>483</v>
      </c>
      <c r="B455" s="28">
        <v>1992</v>
      </c>
      <c r="C455" s="28" t="s">
        <v>18</v>
      </c>
      <c r="D455" s="28">
        <v>18</v>
      </c>
      <c r="E455" s="28">
        <v>0</v>
      </c>
      <c r="F455" s="29">
        <v>4137.5200000000004</v>
      </c>
      <c r="G455" s="28" t="s">
        <v>11</v>
      </c>
      <c r="H455" s="28" t="s">
        <v>12</v>
      </c>
      <c r="I455" s="28" t="s">
        <v>246</v>
      </c>
      <c r="J455" s="45">
        <f t="shared" si="7"/>
        <v>1992</v>
      </c>
      <c r="K455" s="28" t="str">
        <f>CONCATENATE('Hospitalisation Details'!$D455,"-",'Hospitalisation Details'!$C455,"-",'Hospitalisation Details'!$B455)</f>
        <v>18-Jun-1992</v>
      </c>
      <c r="L455" s="30">
        <f>DATEDIF('Hospitalisation Details'!$K455, DATE(2023,6,8), "Y")</f>
        <v>30</v>
      </c>
    </row>
    <row r="456" spans="1:12" x14ac:dyDescent="0.3">
      <c r="A456" s="39" t="s">
        <v>484</v>
      </c>
      <c r="B456" s="23">
        <v>1992</v>
      </c>
      <c r="C456" s="23" t="s">
        <v>18</v>
      </c>
      <c r="D456" s="23">
        <v>28</v>
      </c>
      <c r="E456" s="23">
        <v>1</v>
      </c>
      <c r="F456" s="32">
        <v>4149.74</v>
      </c>
      <c r="G456" s="23" t="s">
        <v>11</v>
      </c>
      <c r="H456" s="23" t="s">
        <v>16</v>
      </c>
      <c r="I456" s="23" t="s">
        <v>41</v>
      </c>
      <c r="J456" s="44">
        <f t="shared" si="7"/>
        <v>1992</v>
      </c>
      <c r="K456" s="23" t="str">
        <f>CONCATENATE('Hospitalisation Details'!$D456,"-",'Hospitalisation Details'!$C456,"-",'Hospitalisation Details'!$B456)</f>
        <v>28-Jun-1992</v>
      </c>
      <c r="L456" s="33">
        <f>DATEDIF('Hospitalisation Details'!$K456, DATE(2023,6,8), "Y")</f>
        <v>30</v>
      </c>
    </row>
    <row r="457" spans="1:12" x14ac:dyDescent="0.3">
      <c r="A457" s="38" t="s">
        <v>485</v>
      </c>
      <c r="B457" s="28">
        <v>1992</v>
      </c>
      <c r="C457" s="28" t="s">
        <v>34</v>
      </c>
      <c r="D457" s="28">
        <v>4</v>
      </c>
      <c r="E457" s="28">
        <v>1</v>
      </c>
      <c r="F457" s="29">
        <v>4151.03</v>
      </c>
      <c r="G457" s="28" t="s">
        <v>11</v>
      </c>
      <c r="H457" s="28" t="s">
        <v>11</v>
      </c>
      <c r="I457" s="28" t="s">
        <v>13</v>
      </c>
      <c r="J457" s="45">
        <f t="shared" si="7"/>
        <v>1992</v>
      </c>
      <c r="K457" s="28" t="str">
        <f>CONCATENATE('Hospitalisation Details'!$D457,"-",'Hospitalisation Details'!$C457,"-",'Hospitalisation Details'!$B457)</f>
        <v>4-Aug-1992</v>
      </c>
      <c r="L457" s="30">
        <f>DATEDIF('Hospitalisation Details'!$K457, DATE(2023,6,8), "Y")</f>
        <v>30</v>
      </c>
    </row>
    <row r="458" spans="1:12" x14ac:dyDescent="0.3">
      <c r="A458" s="39" t="s">
        <v>486</v>
      </c>
      <c r="B458" s="23">
        <v>1998</v>
      </c>
      <c r="C458" s="23" t="s">
        <v>15</v>
      </c>
      <c r="D458" s="23">
        <v>26</v>
      </c>
      <c r="E458" s="23">
        <v>0</v>
      </c>
      <c r="F458" s="32">
        <v>4154.97</v>
      </c>
      <c r="G458" s="23" t="s">
        <v>11</v>
      </c>
      <c r="H458" s="23" t="s">
        <v>16</v>
      </c>
      <c r="I458" s="23" t="s">
        <v>23</v>
      </c>
      <c r="J458" s="44">
        <f t="shared" si="7"/>
        <v>1998</v>
      </c>
      <c r="K458" s="23" t="str">
        <f>CONCATENATE('Hospitalisation Details'!$D458,"-",'Hospitalisation Details'!$C458,"-",'Hospitalisation Details'!$B458)</f>
        <v>26-Nov-1998</v>
      </c>
      <c r="L458" s="33">
        <f>DATEDIF('Hospitalisation Details'!$K458, DATE(2023,6,8), "Y")</f>
        <v>24</v>
      </c>
    </row>
    <row r="459" spans="1:12" x14ac:dyDescent="0.3">
      <c r="A459" s="38" t="s">
        <v>487</v>
      </c>
      <c r="B459" s="28">
        <v>1984</v>
      </c>
      <c r="C459" s="28" t="s">
        <v>20</v>
      </c>
      <c r="D459" s="28">
        <v>16</v>
      </c>
      <c r="E459" s="28">
        <v>3</v>
      </c>
      <c r="F459" s="29">
        <v>4163.21</v>
      </c>
      <c r="G459" s="28" t="s">
        <v>11</v>
      </c>
      <c r="H459" s="28" t="s">
        <v>11</v>
      </c>
      <c r="I459" s="28" t="s">
        <v>23</v>
      </c>
      <c r="J459" s="45">
        <f t="shared" si="7"/>
        <v>1984</v>
      </c>
      <c r="K459" s="28" t="str">
        <f>CONCATENATE('Hospitalisation Details'!$D459,"-",'Hospitalisation Details'!$C459,"-",'Hospitalisation Details'!$B459)</f>
        <v>16-Sep-1984</v>
      </c>
      <c r="L459" s="30">
        <f>DATEDIF('Hospitalisation Details'!$K459, DATE(2023,6,8), "Y")</f>
        <v>38</v>
      </c>
    </row>
    <row r="460" spans="1:12" x14ac:dyDescent="0.3">
      <c r="A460" s="39" t="s">
        <v>488</v>
      </c>
      <c r="B460" s="23">
        <v>1989</v>
      </c>
      <c r="C460" s="23" t="s">
        <v>18</v>
      </c>
      <c r="D460" s="23">
        <v>25</v>
      </c>
      <c r="E460" s="23">
        <v>0</v>
      </c>
      <c r="F460" s="32">
        <v>4185.1000000000004</v>
      </c>
      <c r="G460" s="23" t="s">
        <v>11</v>
      </c>
      <c r="H460" s="23" t="s">
        <v>12</v>
      </c>
      <c r="I460" s="23" t="s">
        <v>13</v>
      </c>
      <c r="J460" s="44">
        <f t="shared" si="7"/>
        <v>1989</v>
      </c>
      <c r="K460" s="23" t="str">
        <f>CONCATENATE('Hospitalisation Details'!$D460,"-",'Hospitalisation Details'!$C460,"-",'Hospitalisation Details'!$B460)</f>
        <v>25-Jun-1989</v>
      </c>
      <c r="L460" s="33">
        <f>DATEDIF('Hospitalisation Details'!$K460, DATE(2023,6,8), "Y")</f>
        <v>33</v>
      </c>
    </row>
    <row r="461" spans="1:12" x14ac:dyDescent="0.3">
      <c r="A461" s="38" t="s">
        <v>489</v>
      </c>
      <c r="B461" s="28">
        <v>1995</v>
      </c>
      <c r="C461" s="28" t="s">
        <v>36</v>
      </c>
      <c r="D461" s="28">
        <v>3</v>
      </c>
      <c r="E461" s="28">
        <v>0</v>
      </c>
      <c r="F461" s="29">
        <v>4188.7299999999996</v>
      </c>
      <c r="G461" s="28" t="s">
        <v>11</v>
      </c>
      <c r="H461" s="28" t="s">
        <v>11</v>
      </c>
      <c r="I461" s="28" t="s">
        <v>199</v>
      </c>
      <c r="J461" s="45">
        <f t="shared" si="7"/>
        <v>1995</v>
      </c>
      <c r="K461" s="28" t="str">
        <f>CONCATENATE('Hospitalisation Details'!$D461,"-",'Hospitalisation Details'!$C461,"-",'Hospitalisation Details'!$B461)</f>
        <v>3-Oct-1995</v>
      </c>
      <c r="L461" s="30">
        <f>DATEDIF('Hospitalisation Details'!$K461, DATE(2023,6,8), "Y")</f>
        <v>27</v>
      </c>
    </row>
    <row r="462" spans="1:12" x14ac:dyDescent="0.3">
      <c r="A462" s="39" t="s">
        <v>490</v>
      </c>
      <c r="B462" s="23">
        <v>1997</v>
      </c>
      <c r="C462" s="23" t="s">
        <v>20</v>
      </c>
      <c r="D462" s="23">
        <v>6</v>
      </c>
      <c r="E462" s="23">
        <v>2</v>
      </c>
      <c r="F462" s="32">
        <v>4189.1099999999997</v>
      </c>
      <c r="G462" s="23" t="s">
        <v>11</v>
      </c>
      <c r="H462" s="23" t="s">
        <v>11</v>
      </c>
      <c r="I462" s="23" t="s">
        <v>23</v>
      </c>
      <c r="J462" s="44">
        <f t="shared" si="7"/>
        <v>1997</v>
      </c>
      <c r="K462" s="23" t="str">
        <f>CONCATENATE('Hospitalisation Details'!$D462,"-",'Hospitalisation Details'!$C462,"-",'Hospitalisation Details'!$B462)</f>
        <v>6-Sep-1997</v>
      </c>
      <c r="L462" s="33">
        <f>DATEDIF('Hospitalisation Details'!$K462, DATE(2023,6,8), "Y")</f>
        <v>25</v>
      </c>
    </row>
    <row r="463" spans="1:12" x14ac:dyDescent="0.3">
      <c r="A463" s="38" t="s">
        <v>491</v>
      </c>
      <c r="B463" s="28">
        <v>1998</v>
      </c>
      <c r="C463" s="28" t="s">
        <v>30</v>
      </c>
      <c r="D463" s="28">
        <v>14</v>
      </c>
      <c r="E463" s="28">
        <v>3</v>
      </c>
      <c r="F463" s="29">
        <v>4234.93</v>
      </c>
      <c r="G463" s="28" t="s">
        <v>11</v>
      </c>
      <c r="H463" s="28" t="s">
        <v>16</v>
      </c>
      <c r="I463" s="28" t="s">
        <v>41</v>
      </c>
      <c r="J463" s="45">
        <f t="shared" si="7"/>
        <v>1998</v>
      </c>
      <c r="K463" s="28" t="str">
        <f>CONCATENATE('Hospitalisation Details'!$D463,"-",'Hospitalisation Details'!$C463,"-",'Hospitalisation Details'!$B463)</f>
        <v>14-Dec-1998</v>
      </c>
      <c r="L463" s="30">
        <f>DATEDIF('Hospitalisation Details'!$K463, DATE(2023,6,8), "Y")</f>
        <v>24</v>
      </c>
    </row>
    <row r="464" spans="1:12" x14ac:dyDescent="0.3">
      <c r="A464" s="39" t="s">
        <v>492</v>
      </c>
      <c r="B464" s="23">
        <v>1992</v>
      </c>
      <c r="C464" s="23" t="s">
        <v>18</v>
      </c>
      <c r="D464" s="23">
        <v>27</v>
      </c>
      <c r="E464" s="23">
        <v>1</v>
      </c>
      <c r="F464" s="32">
        <v>4237.13</v>
      </c>
      <c r="G464" s="23" t="s">
        <v>12</v>
      </c>
      <c r="H464" s="23" t="s">
        <v>16</v>
      </c>
      <c r="I464" s="23" t="s">
        <v>167</v>
      </c>
      <c r="J464" s="44">
        <f t="shared" si="7"/>
        <v>1992</v>
      </c>
      <c r="K464" s="23" t="str">
        <f>CONCATENATE('Hospitalisation Details'!$D464,"-",'Hospitalisation Details'!$C464,"-",'Hospitalisation Details'!$B464)</f>
        <v>27-Jun-1992</v>
      </c>
      <c r="L464" s="33">
        <f>DATEDIF('Hospitalisation Details'!$K464, DATE(2023,6,8), "Y")</f>
        <v>30</v>
      </c>
    </row>
    <row r="465" spans="1:12" x14ac:dyDescent="0.3">
      <c r="A465" s="38" t="s">
        <v>493</v>
      </c>
      <c r="B465" s="28">
        <v>1991</v>
      </c>
      <c r="C465" s="28" t="s">
        <v>15</v>
      </c>
      <c r="D465" s="28">
        <v>3</v>
      </c>
      <c r="E465" s="28">
        <v>1</v>
      </c>
      <c r="F465" s="29">
        <v>4239.8900000000003</v>
      </c>
      <c r="G465" s="28" t="s">
        <v>11</v>
      </c>
      <c r="H465" s="28" t="s">
        <v>11</v>
      </c>
      <c r="I465" s="28" t="s">
        <v>23</v>
      </c>
      <c r="J465" s="45">
        <f t="shared" si="7"/>
        <v>1991</v>
      </c>
      <c r="K465" s="28" t="str">
        <f>CONCATENATE('Hospitalisation Details'!$D465,"-",'Hospitalisation Details'!$C465,"-",'Hospitalisation Details'!$B465)</f>
        <v>3-Nov-1991</v>
      </c>
      <c r="L465" s="30">
        <f>DATEDIF('Hospitalisation Details'!$K465, DATE(2023,6,8), "Y")</f>
        <v>31</v>
      </c>
    </row>
    <row r="466" spans="1:12" x14ac:dyDescent="0.3">
      <c r="A466" s="39" t="s">
        <v>494</v>
      </c>
      <c r="B466" s="23">
        <v>1991</v>
      </c>
      <c r="C466" s="23" t="s">
        <v>30</v>
      </c>
      <c r="D466" s="23">
        <v>1</v>
      </c>
      <c r="E466" s="23">
        <v>1</v>
      </c>
      <c r="F466" s="32">
        <v>4243.59</v>
      </c>
      <c r="G466" s="23" t="s">
        <v>12</v>
      </c>
      <c r="H466" s="23" t="s">
        <v>16</v>
      </c>
      <c r="I466" s="23" t="s">
        <v>23</v>
      </c>
      <c r="J466" s="44">
        <f t="shared" si="7"/>
        <v>1991</v>
      </c>
      <c r="K466" s="23" t="str">
        <f>CONCATENATE('Hospitalisation Details'!$D466,"-",'Hospitalisation Details'!$C466,"-",'Hospitalisation Details'!$B466)</f>
        <v>1-Dec-1991</v>
      </c>
      <c r="L466" s="33">
        <f>DATEDIF('Hospitalisation Details'!$K466, DATE(2023,6,8), "Y")</f>
        <v>31</v>
      </c>
    </row>
    <row r="467" spans="1:12" x14ac:dyDescent="0.3">
      <c r="A467" s="38" t="s">
        <v>495</v>
      </c>
      <c r="B467" s="28">
        <v>1982</v>
      </c>
      <c r="C467" s="28" t="s">
        <v>18</v>
      </c>
      <c r="D467" s="28">
        <v>16</v>
      </c>
      <c r="E467" s="28">
        <v>3</v>
      </c>
      <c r="F467" s="29">
        <v>4250.24</v>
      </c>
      <c r="G467" s="28" t="s">
        <v>11</v>
      </c>
      <c r="H467" s="28" t="s">
        <v>12</v>
      </c>
      <c r="I467" s="28" t="s">
        <v>13</v>
      </c>
      <c r="J467" s="45">
        <f t="shared" si="7"/>
        <v>1982</v>
      </c>
      <c r="K467" s="28" t="str">
        <f>CONCATENATE('Hospitalisation Details'!$D467,"-",'Hospitalisation Details'!$C467,"-",'Hospitalisation Details'!$B467)</f>
        <v>16-Jun-1982</v>
      </c>
      <c r="L467" s="30">
        <f>DATEDIF('Hospitalisation Details'!$K467, DATE(2023,6,8), "Y")</f>
        <v>40</v>
      </c>
    </row>
    <row r="468" spans="1:12" x14ac:dyDescent="0.3">
      <c r="A468" s="39" t="s">
        <v>496</v>
      </c>
      <c r="B468" s="23">
        <v>1995</v>
      </c>
      <c r="C468" s="23" t="s">
        <v>36</v>
      </c>
      <c r="D468" s="23">
        <v>14</v>
      </c>
      <c r="E468" s="23">
        <v>3</v>
      </c>
      <c r="F468" s="32">
        <v>4260.74</v>
      </c>
      <c r="G468" s="23" t="s">
        <v>12</v>
      </c>
      <c r="H468" s="23" t="s">
        <v>11</v>
      </c>
      <c r="I468" s="23" t="s">
        <v>41</v>
      </c>
      <c r="J468" s="44">
        <f t="shared" si="7"/>
        <v>1995</v>
      </c>
      <c r="K468" s="23" t="str">
        <f>CONCATENATE('Hospitalisation Details'!$D468,"-",'Hospitalisation Details'!$C468,"-",'Hospitalisation Details'!$B468)</f>
        <v>14-Oct-1995</v>
      </c>
      <c r="L468" s="33">
        <f>DATEDIF('Hospitalisation Details'!$K468, DATE(2023,6,8), "Y")</f>
        <v>27</v>
      </c>
    </row>
    <row r="469" spans="1:12" x14ac:dyDescent="0.3">
      <c r="A469" s="38" t="s">
        <v>497</v>
      </c>
      <c r="B469" s="28">
        <v>1983</v>
      </c>
      <c r="C469" s="28" t="s">
        <v>15</v>
      </c>
      <c r="D469" s="28">
        <v>20</v>
      </c>
      <c r="E469" s="28">
        <v>3</v>
      </c>
      <c r="F469" s="29">
        <v>4265.01</v>
      </c>
      <c r="G469" s="28" t="s">
        <v>11</v>
      </c>
      <c r="H469" s="28" t="s">
        <v>16</v>
      </c>
      <c r="I469" s="28" t="s">
        <v>23</v>
      </c>
      <c r="J469" s="45">
        <f t="shared" si="7"/>
        <v>1983</v>
      </c>
      <c r="K469" s="28" t="str">
        <f>CONCATENATE('Hospitalisation Details'!$D469,"-",'Hospitalisation Details'!$C469,"-",'Hospitalisation Details'!$B469)</f>
        <v>20-Nov-1983</v>
      </c>
      <c r="L469" s="30">
        <f>DATEDIF('Hospitalisation Details'!$K469, DATE(2023,6,8), "Y")</f>
        <v>39</v>
      </c>
    </row>
    <row r="470" spans="1:12" x14ac:dyDescent="0.3">
      <c r="A470" s="39" t="s">
        <v>498</v>
      </c>
      <c r="B470" s="23">
        <v>1992</v>
      </c>
      <c r="C470" s="23" t="s">
        <v>18</v>
      </c>
      <c r="D470" s="23">
        <v>18</v>
      </c>
      <c r="E470" s="23">
        <v>2</v>
      </c>
      <c r="F470" s="32">
        <v>4266.17</v>
      </c>
      <c r="G470" s="23" t="s">
        <v>12</v>
      </c>
      <c r="H470" s="23" t="s">
        <v>11</v>
      </c>
      <c r="I470" s="23" t="s">
        <v>13</v>
      </c>
      <c r="J470" s="44">
        <f t="shared" si="7"/>
        <v>1992</v>
      </c>
      <c r="K470" s="23" t="str">
        <f>CONCATENATE('Hospitalisation Details'!$D470,"-",'Hospitalisation Details'!$C470,"-",'Hospitalisation Details'!$B470)</f>
        <v>18-Jun-1992</v>
      </c>
      <c r="L470" s="33">
        <f>DATEDIF('Hospitalisation Details'!$K470, DATE(2023,6,8), "Y")</f>
        <v>30</v>
      </c>
    </row>
    <row r="471" spans="1:12" x14ac:dyDescent="0.3">
      <c r="A471" s="38" t="s">
        <v>499</v>
      </c>
      <c r="B471" s="28">
        <v>2003</v>
      </c>
      <c r="C471" s="28" t="s">
        <v>18</v>
      </c>
      <c r="D471" s="28">
        <v>8</v>
      </c>
      <c r="E471" s="28">
        <v>0</v>
      </c>
      <c r="F471" s="29">
        <v>4278.55</v>
      </c>
      <c r="G471" s="28" t="s">
        <v>11</v>
      </c>
      <c r="H471" s="28" t="s">
        <v>16</v>
      </c>
      <c r="I471" s="28" t="s">
        <v>299</v>
      </c>
      <c r="J471" s="45">
        <f t="shared" si="7"/>
        <v>2003</v>
      </c>
      <c r="K471" s="28" t="str">
        <f>CONCATENATE('Hospitalisation Details'!$D471,"-",'Hospitalisation Details'!$C471,"-",'Hospitalisation Details'!$B471)</f>
        <v>8-Jun-2003</v>
      </c>
      <c r="L471" s="30">
        <f>DATEDIF('Hospitalisation Details'!$K471, DATE(2023,6,8), "Y")</f>
        <v>20</v>
      </c>
    </row>
    <row r="472" spans="1:12" x14ac:dyDescent="0.3">
      <c r="A472" s="39" t="s">
        <v>500</v>
      </c>
      <c r="B472" s="23">
        <v>2000</v>
      </c>
      <c r="C472" s="23" t="s">
        <v>15</v>
      </c>
      <c r="D472" s="23">
        <v>25</v>
      </c>
      <c r="E472" s="23">
        <v>3</v>
      </c>
      <c r="F472" s="32">
        <v>4296.2700000000004</v>
      </c>
      <c r="G472" s="23" t="s">
        <v>11</v>
      </c>
      <c r="H472" s="23" t="s">
        <v>12</v>
      </c>
      <c r="I472" s="23" t="s">
        <v>23</v>
      </c>
      <c r="J472" s="44">
        <f t="shared" si="7"/>
        <v>2000</v>
      </c>
      <c r="K472" s="23" t="str">
        <f>CONCATENATE('Hospitalisation Details'!$D472,"-",'Hospitalisation Details'!$C472,"-",'Hospitalisation Details'!$B472)</f>
        <v>25-Nov-2000</v>
      </c>
      <c r="L472" s="33">
        <f>DATEDIF('Hospitalisation Details'!$K472, DATE(2023,6,8), "Y")</f>
        <v>22</v>
      </c>
    </row>
    <row r="473" spans="1:12" x14ac:dyDescent="0.3">
      <c r="A473" s="38" t="s">
        <v>501</v>
      </c>
      <c r="B473" s="28">
        <v>1988</v>
      </c>
      <c r="C473" s="28" t="s">
        <v>30</v>
      </c>
      <c r="D473" s="28">
        <v>19</v>
      </c>
      <c r="E473" s="28">
        <v>0</v>
      </c>
      <c r="F473" s="29">
        <v>4320.41</v>
      </c>
      <c r="G473" s="28" t="s">
        <v>11</v>
      </c>
      <c r="H473" s="28" t="s">
        <v>16</v>
      </c>
      <c r="I473" s="28" t="s">
        <v>23</v>
      </c>
      <c r="J473" s="45">
        <f t="shared" si="7"/>
        <v>1988</v>
      </c>
      <c r="K473" s="28" t="str">
        <f>CONCATENATE('Hospitalisation Details'!$D473,"-",'Hospitalisation Details'!$C473,"-",'Hospitalisation Details'!$B473)</f>
        <v>19-Dec-1988</v>
      </c>
      <c r="L473" s="30">
        <f>DATEDIF('Hospitalisation Details'!$K473, DATE(2023,6,8), "Y")</f>
        <v>34</v>
      </c>
    </row>
    <row r="474" spans="1:12" x14ac:dyDescent="0.3">
      <c r="A474" s="39" t="s">
        <v>502</v>
      </c>
      <c r="B474" s="23">
        <v>1994</v>
      </c>
      <c r="C474" s="23" t="s">
        <v>15</v>
      </c>
      <c r="D474" s="23">
        <v>2</v>
      </c>
      <c r="E474" s="23">
        <v>1</v>
      </c>
      <c r="F474" s="32">
        <v>4337.74</v>
      </c>
      <c r="G474" s="23" t="s">
        <v>11</v>
      </c>
      <c r="H474" s="23" t="s">
        <v>16</v>
      </c>
      <c r="I474" s="23" t="s">
        <v>246</v>
      </c>
      <c r="J474" s="44">
        <f t="shared" si="7"/>
        <v>1994</v>
      </c>
      <c r="K474" s="23" t="str">
        <f>CONCATENATE('Hospitalisation Details'!$D474,"-",'Hospitalisation Details'!$C474,"-",'Hospitalisation Details'!$B474)</f>
        <v>2-Nov-1994</v>
      </c>
      <c r="L474" s="33">
        <f>DATEDIF('Hospitalisation Details'!$K474, DATE(2023,6,8), "Y")</f>
        <v>28</v>
      </c>
    </row>
    <row r="475" spans="1:12" x14ac:dyDescent="0.3">
      <c r="A475" s="38" t="s">
        <v>503</v>
      </c>
      <c r="B475" s="28">
        <v>1994</v>
      </c>
      <c r="C475" s="28" t="s">
        <v>36</v>
      </c>
      <c r="D475" s="28">
        <v>26</v>
      </c>
      <c r="E475" s="28">
        <v>2</v>
      </c>
      <c r="F475" s="29">
        <v>4340.4399999999996</v>
      </c>
      <c r="G475" s="28" t="s">
        <v>11</v>
      </c>
      <c r="H475" s="28" t="s">
        <v>16</v>
      </c>
      <c r="I475" s="28" t="s">
        <v>13</v>
      </c>
      <c r="J475" s="45">
        <f t="shared" si="7"/>
        <v>1994</v>
      </c>
      <c r="K475" s="28" t="str">
        <f>CONCATENATE('Hospitalisation Details'!$D475,"-",'Hospitalisation Details'!$C475,"-",'Hospitalisation Details'!$B475)</f>
        <v>26-Oct-1994</v>
      </c>
      <c r="L475" s="30">
        <f>DATEDIF('Hospitalisation Details'!$K475, DATE(2023,6,8), "Y")</f>
        <v>28</v>
      </c>
    </row>
    <row r="476" spans="1:12" x14ac:dyDescent="0.3">
      <c r="A476" s="39" t="s">
        <v>504</v>
      </c>
      <c r="B476" s="23">
        <v>1991</v>
      </c>
      <c r="C476" s="23" t="s">
        <v>18</v>
      </c>
      <c r="D476" s="23">
        <v>1</v>
      </c>
      <c r="E476" s="23">
        <v>0</v>
      </c>
      <c r="F476" s="32">
        <v>4347.0200000000004</v>
      </c>
      <c r="G476" s="23" t="s">
        <v>11</v>
      </c>
      <c r="H476" s="23" t="s">
        <v>16</v>
      </c>
      <c r="I476" s="23" t="s">
        <v>246</v>
      </c>
      <c r="J476" s="44">
        <f t="shared" si="7"/>
        <v>1991</v>
      </c>
      <c r="K476" s="23" t="str">
        <f>CONCATENATE('Hospitalisation Details'!$D476,"-",'Hospitalisation Details'!$C476,"-",'Hospitalisation Details'!$B476)</f>
        <v>1-Jun-1991</v>
      </c>
      <c r="L476" s="33">
        <f>DATEDIF('Hospitalisation Details'!$K476, DATE(2023,6,8), "Y")</f>
        <v>32</v>
      </c>
    </row>
    <row r="477" spans="1:12" x14ac:dyDescent="0.3">
      <c r="A477" s="38" t="s">
        <v>505</v>
      </c>
      <c r="B477" s="28">
        <v>1994</v>
      </c>
      <c r="C477" s="28" t="s">
        <v>15</v>
      </c>
      <c r="D477" s="28">
        <v>1</v>
      </c>
      <c r="E477" s="28">
        <v>2</v>
      </c>
      <c r="F477" s="29">
        <v>4349.46</v>
      </c>
      <c r="G477" s="28" t="s">
        <v>11</v>
      </c>
      <c r="H477" s="28" t="s">
        <v>11</v>
      </c>
      <c r="I477" s="28" t="s">
        <v>13</v>
      </c>
      <c r="J477" s="45">
        <f t="shared" si="7"/>
        <v>1994</v>
      </c>
      <c r="K477" s="28" t="str">
        <f>CONCATENATE('Hospitalisation Details'!$D477,"-",'Hospitalisation Details'!$C477,"-",'Hospitalisation Details'!$B477)</f>
        <v>1-Nov-1994</v>
      </c>
      <c r="L477" s="30">
        <f>DATEDIF('Hospitalisation Details'!$K477, DATE(2023,6,8), "Y")</f>
        <v>28</v>
      </c>
    </row>
    <row r="478" spans="1:12" x14ac:dyDescent="0.3">
      <c r="A478" s="39" t="s">
        <v>506</v>
      </c>
      <c r="B478" s="23">
        <v>1991</v>
      </c>
      <c r="C478" s="23" t="s">
        <v>20</v>
      </c>
      <c r="D478" s="23">
        <v>13</v>
      </c>
      <c r="E478" s="23">
        <v>1</v>
      </c>
      <c r="F478" s="32">
        <v>4350.51</v>
      </c>
      <c r="G478" s="23" t="s">
        <v>11</v>
      </c>
      <c r="H478" s="23" t="s">
        <v>11</v>
      </c>
      <c r="I478" s="23" t="s">
        <v>13</v>
      </c>
      <c r="J478" s="44">
        <f t="shared" si="7"/>
        <v>1991</v>
      </c>
      <c r="K478" s="23" t="str">
        <f>CONCATENATE('Hospitalisation Details'!$D478,"-",'Hospitalisation Details'!$C478,"-",'Hospitalisation Details'!$B478)</f>
        <v>13-Sep-1991</v>
      </c>
      <c r="L478" s="33">
        <f>DATEDIF('Hospitalisation Details'!$K478, DATE(2023,6,8), "Y")</f>
        <v>31</v>
      </c>
    </row>
    <row r="479" spans="1:12" x14ac:dyDescent="0.3">
      <c r="A479" s="38" t="s">
        <v>507</v>
      </c>
      <c r="B479" s="28">
        <v>1990</v>
      </c>
      <c r="C479" s="28" t="s">
        <v>34</v>
      </c>
      <c r="D479" s="28">
        <v>28</v>
      </c>
      <c r="E479" s="28">
        <v>0</v>
      </c>
      <c r="F479" s="29">
        <v>4357.04</v>
      </c>
      <c r="G479" s="28" t="s">
        <v>11</v>
      </c>
      <c r="H479" s="28" t="s">
        <v>12</v>
      </c>
      <c r="I479" s="28" t="s">
        <v>23</v>
      </c>
      <c r="J479" s="45">
        <f t="shared" si="7"/>
        <v>1990</v>
      </c>
      <c r="K479" s="28" t="str">
        <f>CONCATENATE('Hospitalisation Details'!$D479,"-",'Hospitalisation Details'!$C479,"-",'Hospitalisation Details'!$B479)</f>
        <v>28-Aug-1990</v>
      </c>
      <c r="L479" s="30">
        <f>DATEDIF('Hospitalisation Details'!$K479, DATE(2023,6,8), "Y")</f>
        <v>32</v>
      </c>
    </row>
    <row r="480" spans="1:12" x14ac:dyDescent="0.3">
      <c r="A480" s="39" t="s">
        <v>508</v>
      </c>
      <c r="B480" s="23">
        <v>1997</v>
      </c>
      <c r="C480" s="23" t="s">
        <v>15</v>
      </c>
      <c r="D480" s="23">
        <v>29</v>
      </c>
      <c r="E480" s="23">
        <v>3</v>
      </c>
      <c r="F480" s="32">
        <v>4391.6499999999996</v>
      </c>
      <c r="G480" s="23" t="s">
        <v>11</v>
      </c>
      <c r="H480" s="23" t="s">
        <v>11</v>
      </c>
      <c r="I480" s="23" t="s">
        <v>41</v>
      </c>
      <c r="J480" s="44">
        <f t="shared" si="7"/>
        <v>1997</v>
      </c>
      <c r="K480" s="23" t="str">
        <f>CONCATENATE('Hospitalisation Details'!$D480,"-",'Hospitalisation Details'!$C480,"-",'Hospitalisation Details'!$B480)</f>
        <v>29-Nov-1997</v>
      </c>
      <c r="L480" s="33">
        <f>DATEDIF('Hospitalisation Details'!$K480, DATE(2023,6,8), "Y")</f>
        <v>25</v>
      </c>
    </row>
    <row r="481" spans="1:12" x14ac:dyDescent="0.3">
      <c r="A481" s="38" t="s">
        <v>509</v>
      </c>
      <c r="B481" s="28">
        <v>1982</v>
      </c>
      <c r="C481" s="28" t="s">
        <v>18</v>
      </c>
      <c r="D481" s="28">
        <v>29</v>
      </c>
      <c r="E481" s="28">
        <v>3</v>
      </c>
      <c r="F481" s="29">
        <v>4392.7</v>
      </c>
      <c r="G481" s="28" t="s">
        <v>11</v>
      </c>
      <c r="H481" s="28" t="s">
        <v>11</v>
      </c>
      <c r="I481" s="28" t="s">
        <v>13</v>
      </c>
      <c r="J481" s="45">
        <f t="shared" si="7"/>
        <v>1982</v>
      </c>
      <c r="K481" s="28" t="str">
        <f>CONCATENATE('Hospitalisation Details'!$D481,"-",'Hospitalisation Details'!$C481,"-",'Hospitalisation Details'!$B481)</f>
        <v>29-Jun-1982</v>
      </c>
      <c r="L481" s="30">
        <f>DATEDIF('Hospitalisation Details'!$K481, DATE(2023,6,8), "Y")</f>
        <v>40</v>
      </c>
    </row>
    <row r="482" spans="1:12" x14ac:dyDescent="0.3">
      <c r="A482" s="39" t="s">
        <v>510</v>
      </c>
      <c r="B482" s="23">
        <v>1988</v>
      </c>
      <c r="C482" s="23" t="s">
        <v>10</v>
      </c>
      <c r="D482" s="23">
        <v>18</v>
      </c>
      <c r="E482" s="23">
        <v>3</v>
      </c>
      <c r="F482" s="32">
        <v>4397.3100000000004</v>
      </c>
      <c r="G482" s="23" t="s">
        <v>11</v>
      </c>
      <c r="H482" s="23" t="s">
        <v>11</v>
      </c>
      <c r="I482" s="23" t="s">
        <v>13</v>
      </c>
      <c r="J482" s="44">
        <f t="shared" si="7"/>
        <v>1988</v>
      </c>
      <c r="K482" s="23" t="str">
        <f>CONCATENATE('Hospitalisation Details'!$D482,"-",'Hospitalisation Details'!$C482,"-",'Hospitalisation Details'!$B482)</f>
        <v>18-Jul-1988</v>
      </c>
      <c r="L482" s="33">
        <f>DATEDIF('Hospitalisation Details'!$K482, DATE(2023,6,8), "Y")</f>
        <v>34</v>
      </c>
    </row>
    <row r="483" spans="1:12" x14ac:dyDescent="0.3">
      <c r="A483" s="38" t="s">
        <v>511</v>
      </c>
      <c r="B483" s="28">
        <v>1986</v>
      </c>
      <c r="C483" s="28" t="s">
        <v>34</v>
      </c>
      <c r="D483" s="28">
        <v>11</v>
      </c>
      <c r="E483" s="28">
        <v>0</v>
      </c>
      <c r="F483" s="29">
        <v>4399.7299999999996</v>
      </c>
      <c r="G483" s="28" t="s">
        <v>12</v>
      </c>
      <c r="H483" s="28" t="s">
        <v>11</v>
      </c>
      <c r="I483" s="28" t="s">
        <v>13</v>
      </c>
      <c r="J483" s="45">
        <f t="shared" si="7"/>
        <v>1986</v>
      </c>
      <c r="K483" s="28" t="str">
        <f>CONCATENATE('Hospitalisation Details'!$D483,"-",'Hospitalisation Details'!$C483,"-",'Hospitalisation Details'!$B483)</f>
        <v>11-Aug-1986</v>
      </c>
      <c r="L483" s="30">
        <f>DATEDIF('Hospitalisation Details'!$K483, DATE(2023,6,8), "Y")</f>
        <v>36</v>
      </c>
    </row>
    <row r="484" spans="1:12" x14ac:dyDescent="0.3">
      <c r="A484" s="39" t="s">
        <v>512</v>
      </c>
      <c r="B484" s="23">
        <v>1986</v>
      </c>
      <c r="C484" s="23" t="s">
        <v>10</v>
      </c>
      <c r="D484" s="23">
        <v>13</v>
      </c>
      <c r="E484" s="23">
        <v>0</v>
      </c>
      <c r="F484" s="32">
        <v>4402.2299999999996</v>
      </c>
      <c r="G484" s="23" t="s">
        <v>11</v>
      </c>
      <c r="H484" s="23" t="s">
        <v>11</v>
      </c>
      <c r="I484" s="23" t="s">
        <v>41</v>
      </c>
      <c r="J484" s="44">
        <f t="shared" si="7"/>
        <v>1986</v>
      </c>
      <c r="K484" s="23" t="str">
        <f>CONCATENATE('Hospitalisation Details'!$D484,"-",'Hospitalisation Details'!$C484,"-",'Hospitalisation Details'!$B484)</f>
        <v>13-Jul-1986</v>
      </c>
      <c r="L484" s="33">
        <f>DATEDIF('Hospitalisation Details'!$K484, DATE(2023,6,8), "Y")</f>
        <v>36</v>
      </c>
    </row>
    <row r="485" spans="1:12" x14ac:dyDescent="0.3">
      <c r="A485" s="38" t="s">
        <v>513</v>
      </c>
      <c r="B485" s="28">
        <v>1988</v>
      </c>
      <c r="C485" s="28" t="s">
        <v>20</v>
      </c>
      <c r="D485" s="28">
        <v>16</v>
      </c>
      <c r="E485" s="28">
        <v>0</v>
      </c>
      <c r="F485" s="29">
        <v>4415.16</v>
      </c>
      <c r="G485" s="28" t="s">
        <v>11</v>
      </c>
      <c r="H485" s="28" t="s">
        <v>16</v>
      </c>
      <c r="I485" s="28" t="s">
        <v>13</v>
      </c>
      <c r="J485" s="45">
        <f t="shared" si="7"/>
        <v>1988</v>
      </c>
      <c r="K485" s="28" t="str">
        <f>CONCATENATE('Hospitalisation Details'!$D485,"-",'Hospitalisation Details'!$C485,"-",'Hospitalisation Details'!$B485)</f>
        <v>16-Sep-1988</v>
      </c>
      <c r="L485" s="30">
        <f>DATEDIF('Hospitalisation Details'!$K485, DATE(2023,6,8), "Y")</f>
        <v>34</v>
      </c>
    </row>
    <row r="486" spans="1:12" x14ac:dyDescent="0.3">
      <c r="A486" s="39" t="s">
        <v>514</v>
      </c>
      <c r="B486" s="23">
        <v>1992</v>
      </c>
      <c r="C486" s="23" t="s">
        <v>34</v>
      </c>
      <c r="D486" s="23">
        <v>15</v>
      </c>
      <c r="E486" s="23">
        <v>0</v>
      </c>
      <c r="F486" s="32">
        <v>4420.95</v>
      </c>
      <c r="G486" s="23" t="s">
        <v>11</v>
      </c>
      <c r="H486" s="23" t="s">
        <v>12</v>
      </c>
      <c r="I486" s="23" t="s">
        <v>515</v>
      </c>
      <c r="J486" s="44">
        <f t="shared" si="7"/>
        <v>1992</v>
      </c>
      <c r="K486" s="23" t="str">
        <f>CONCATENATE('Hospitalisation Details'!$D486,"-",'Hospitalisation Details'!$C486,"-",'Hospitalisation Details'!$B486)</f>
        <v>15-Aug-1992</v>
      </c>
      <c r="L486" s="33">
        <f>DATEDIF('Hospitalisation Details'!$K486, DATE(2023,6,8), "Y")</f>
        <v>30</v>
      </c>
    </row>
    <row r="487" spans="1:12" x14ac:dyDescent="0.3">
      <c r="A487" s="38" t="s">
        <v>516</v>
      </c>
      <c r="B487" s="28">
        <v>1994</v>
      </c>
      <c r="C487" s="28" t="s">
        <v>30</v>
      </c>
      <c r="D487" s="28">
        <v>29</v>
      </c>
      <c r="E487" s="28">
        <v>2</v>
      </c>
      <c r="F487" s="29">
        <v>4428.8900000000003</v>
      </c>
      <c r="G487" s="28" t="s">
        <v>12</v>
      </c>
      <c r="H487" s="28" t="s">
        <v>16</v>
      </c>
      <c r="I487" s="28" t="s">
        <v>355</v>
      </c>
      <c r="J487" s="45">
        <f t="shared" si="7"/>
        <v>1994</v>
      </c>
      <c r="K487" s="28" t="str">
        <f>CONCATENATE('Hospitalisation Details'!$D487,"-",'Hospitalisation Details'!$C487,"-",'Hospitalisation Details'!$B487)</f>
        <v>29-Dec-1994</v>
      </c>
      <c r="L487" s="30">
        <f>DATEDIF('Hospitalisation Details'!$K487, DATE(2023,6,8), "Y")</f>
        <v>28</v>
      </c>
    </row>
    <row r="488" spans="1:12" x14ac:dyDescent="0.3">
      <c r="A488" s="39" t="s">
        <v>517</v>
      </c>
      <c r="B488" s="23">
        <v>1993</v>
      </c>
      <c r="C488" s="23" t="s">
        <v>20</v>
      </c>
      <c r="D488" s="23">
        <v>4</v>
      </c>
      <c r="E488" s="23">
        <v>2</v>
      </c>
      <c r="F488" s="32">
        <v>4433.3900000000003</v>
      </c>
      <c r="G488" s="23" t="s">
        <v>11</v>
      </c>
      <c r="H488" s="23" t="s">
        <v>12</v>
      </c>
      <c r="I488" s="23" t="s">
        <v>23</v>
      </c>
      <c r="J488" s="44">
        <f t="shared" si="7"/>
        <v>1993</v>
      </c>
      <c r="K488" s="23" t="str">
        <f>CONCATENATE('Hospitalisation Details'!$D488,"-",'Hospitalisation Details'!$C488,"-",'Hospitalisation Details'!$B488)</f>
        <v>4-Sep-1993</v>
      </c>
      <c r="L488" s="33">
        <f>DATEDIF('Hospitalisation Details'!$K488, DATE(2023,6,8), "Y")</f>
        <v>29</v>
      </c>
    </row>
    <row r="489" spans="1:12" x14ac:dyDescent="0.3">
      <c r="A489" s="38" t="s">
        <v>518</v>
      </c>
      <c r="B489" s="28">
        <v>1993</v>
      </c>
      <c r="C489" s="28" t="s">
        <v>30</v>
      </c>
      <c r="D489" s="28">
        <v>23</v>
      </c>
      <c r="E489" s="28">
        <v>2</v>
      </c>
      <c r="F489" s="29">
        <v>4433.92</v>
      </c>
      <c r="G489" s="28" t="s">
        <v>11</v>
      </c>
      <c r="H489" s="28" t="s">
        <v>11</v>
      </c>
      <c r="I489" s="28" t="s">
        <v>23</v>
      </c>
      <c r="J489" s="45">
        <f t="shared" si="7"/>
        <v>1993</v>
      </c>
      <c r="K489" s="28" t="str">
        <f>CONCATENATE('Hospitalisation Details'!$D489,"-",'Hospitalisation Details'!$C489,"-",'Hospitalisation Details'!$B489)</f>
        <v>23-Dec-1993</v>
      </c>
      <c r="L489" s="30">
        <f>DATEDIF('Hospitalisation Details'!$K489, DATE(2023,6,8), "Y")</f>
        <v>29</v>
      </c>
    </row>
    <row r="490" spans="1:12" x14ac:dyDescent="0.3">
      <c r="A490" s="39" t="s">
        <v>519</v>
      </c>
      <c r="B490" s="23">
        <v>1994</v>
      </c>
      <c r="C490" s="23" t="s">
        <v>36</v>
      </c>
      <c r="D490" s="23">
        <v>8</v>
      </c>
      <c r="E490" s="23">
        <v>2</v>
      </c>
      <c r="F490" s="32">
        <v>4435.09</v>
      </c>
      <c r="G490" s="23" t="s">
        <v>12</v>
      </c>
      <c r="H490" s="23" t="s">
        <v>11</v>
      </c>
      <c r="I490" s="23" t="s">
        <v>167</v>
      </c>
      <c r="J490" s="44">
        <f t="shared" si="7"/>
        <v>1994</v>
      </c>
      <c r="K490" s="23" t="str">
        <f>CONCATENATE('Hospitalisation Details'!$D490,"-",'Hospitalisation Details'!$C490,"-",'Hospitalisation Details'!$B490)</f>
        <v>8-Oct-1994</v>
      </c>
      <c r="L490" s="33">
        <f>DATEDIF('Hospitalisation Details'!$K490, DATE(2023,6,8), "Y")</f>
        <v>28</v>
      </c>
    </row>
    <row r="491" spans="1:12" x14ac:dyDescent="0.3">
      <c r="A491" s="38" t="s">
        <v>520</v>
      </c>
      <c r="B491" s="28">
        <v>1994</v>
      </c>
      <c r="C491" s="28" t="s">
        <v>36</v>
      </c>
      <c r="D491" s="28">
        <v>24</v>
      </c>
      <c r="E491" s="28">
        <v>2</v>
      </c>
      <c r="F491" s="29">
        <v>4438.26</v>
      </c>
      <c r="G491" s="28" t="s">
        <v>11</v>
      </c>
      <c r="H491" s="28" t="s">
        <v>12</v>
      </c>
      <c r="I491" s="28" t="s">
        <v>355</v>
      </c>
      <c r="J491" s="45">
        <f t="shared" si="7"/>
        <v>1994</v>
      </c>
      <c r="K491" s="28" t="str">
        <f>CONCATENATE('Hospitalisation Details'!$D491,"-",'Hospitalisation Details'!$C491,"-",'Hospitalisation Details'!$B491)</f>
        <v>24-Oct-1994</v>
      </c>
      <c r="L491" s="30">
        <f>DATEDIF('Hospitalisation Details'!$K491, DATE(2023,6,8), "Y")</f>
        <v>28</v>
      </c>
    </row>
    <row r="492" spans="1:12" x14ac:dyDescent="0.3">
      <c r="A492" s="39" t="s">
        <v>521</v>
      </c>
      <c r="B492" s="23">
        <v>1991</v>
      </c>
      <c r="C492" s="23" t="s">
        <v>20</v>
      </c>
      <c r="D492" s="23">
        <v>3</v>
      </c>
      <c r="E492" s="23">
        <v>1</v>
      </c>
      <c r="F492" s="32">
        <v>4441.21</v>
      </c>
      <c r="G492" s="23" t="s">
        <v>16</v>
      </c>
      <c r="H492" s="23" t="s">
        <v>11</v>
      </c>
      <c r="I492" s="23" t="s">
        <v>275</v>
      </c>
      <c r="J492" s="44">
        <f t="shared" si="7"/>
        <v>1991</v>
      </c>
      <c r="K492" s="23" t="str">
        <f>CONCATENATE('Hospitalisation Details'!$D492,"-",'Hospitalisation Details'!$C492,"-",'Hospitalisation Details'!$B492)</f>
        <v>3-Sep-1991</v>
      </c>
      <c r="L492" s="33">
        <f>DATEDIF('Hospitalisation Details'!$K492, DATE(2023,6,8), "Y")</f>
        <v>31</v>
      </c>
    </row>
    <row r="493" spans="1:12" x14ac:dyDescent="0.3">
      <c r="A493" s="38" t="s">
        <v>522</v>
      </c>
      <c r="B493" s="28">
        <v>1994</v>
      </c>
      <c r="C493" s="28" t="s">
        <v>18</v>
      </c>
      <c r="D493" s="28">
        <v>28</v>
      </c>
      <c r="E493" s="28">
        <v>3</v>
      </c>
      <c r="F493" s="29">
        <v>4449.46</v>
      </c>
      <c r="G493" s="28" t="s">
        <v>16</v>
      </c>
      <c r="H493" s="28" t="s">
        <v>11</v>
      </c>
      <c r="I493" s="28" t="s">
        <v>13</v>
      </c>
      <c r="J493" s="45">
        <f t="shared" si="7"/>
        <v>1994</v>
      </c>
      <c r="K493" s="28" t="str">
        <f>CONCATENATE('Hospitalisation Details'!$D493,"-",'Hospitalisation Details'!$C493,"-",'Hospitalisation Details'!$B493)</f>
        <v>28-Jun-1994</v>
      </c>
      <c r="L493" s="30">
        <f>DATEDIF('Hospitalisation Details'!$K493, DATE(2023,6,8), "Y")</f>
        <v>28</v>
      </c>
    </row>
    <row r="494" spans="1:12" x14ac:dyDescent="0.3">
      <c r="A494" s="39" t="s">
        <v>523</v>
      </c>
      <c r="B494" s="23">
        <v>1990</v>
      </c>
      <c r="C494" s="23" t="s">
        <v>34</v>
      </c>
      <c r="D494" s="23">
        <v>8</v>
      </c>
      <c r="E494" s="23">
        <v>1</v>
      </c>
      <c r="F494" s="32">
        <v>4454.3999999999996</v>
      </c>
      <c r="G494" s="23" t="s">
        <v>11</v>
      </c>
      <c r="H494" s="23" t="s">
        <v>12</v>
      </c>
      <c r="I494" s="23" t="s">
        <v>23</v>
      </c>
      <c r="J494" s="44">
        <f t="shared" si="7"/>
        <v>1990</v>
      </c>
      <c r="K494" s="23" t="str">
        <f>CONCATENATE('Hospitalisation Details'!$D494,"-",'Hospitalisation Details'!$C494,"-",'Hospitalisation Details'!$B494)</f>
        <v>8-Aug-1990</v>
      </c>
      <c r="L494" s="33">
        <f>DATEDIF('Hospitalisation Details'!$K494, DATE(2023,6,8), "Y")</f>
        <v>32</v>
      </c>
    </row>
    <row r="495" spans="1:12" x14ac:dyDescent="0.3">
      <c r="A495" s="38" t="s">
        <v>524</v>
      </c>
      <c r="B495" s="28">
        <v>1990</v>
      </c>
      <c r="C495" s="28" t="s">
        <v>10</v>
      </c>
      <c r="D495" s="28">
        <v>15</v>
      </c>
      <c r="E495" s="28">
        <v>1</v>
      </c>
      <c r="F495" s="29">
        <v>4462.72</v>
      </c>
      <c r="G495" s="28" t="s">
        <v>11</v>
      </c>
      <c r="H495" s="28" t="s">
        <v>12</v>
      </c>
      <c r="I495" s="28" t="s">
        <v>23</v>
      </c>
      <c r="J495" s="45">
        <f t="shared" si="7"/>
        <v>1990</v>
      </c>
      <c r="K495" s="28" t="str">
        <f>CONCATENATE('Hospitalisation Details'!$D495,"-",'Hospitalisation Details'!$C495,"-",'Hospitalisation Details'!$B495)</f>
        <v>15-Jul-1990</v>
      </c>
      <c r="L495" s="30">
        <f>DATEDIF('Hospitalisation Details'!$K495, DATE(2023,6,8), "Y")</f>
        <v>32</v>
      </c>
    </row>
    <row r="496" spans="1:12" x14ac:dyDescent="0.3">
      <c r="A496" s="39" t="s">
        <v>525</v>
      </c>
      <c r="B496" s="23">
        <v>1991</v>
      </c>
      <c r="C496" s="23" t="s">
        <v>10</v>
      </c>
      <c r="D496" s="23">
        <v>4</v>
      </c>
      <c r="E496" s="23">
        <v>2</v>
      </c>
      <c r="F496" s="32">
        <v>4463.21</v>
      </c>
      <c r="G496" s="23" t="s">
        <v>12</v>
      </c>
      <c r="H496" s="23" t="s">
        <v>12</v>
      </c>
      <c r="I496" s="23" t="s">
        <v>13</v>
      </c>
      <c r="J496" s="44">
        <f t="shared" si="7"/>
        <v>1991</v>
      </c>
      <c r="K496" s="23" t="str">
        <f>CONCATENATE('Hospitalisation Details'!$D496,"-",'Hospitalisation Details'!$C496,"-",'Hospitalisation Details'!$B496)</f>
        <v>4-Jul-1991</v>
      </c>
      <c r="L496" s="33">
        <f>DATEDIF('Hospitalisation Details'!$K496, DATE(2023,6,8), "Y")</f>
        <v>31</v>
      </c>
    </row>
    <row r="497" spans="1:12" x14ac:dyDescent="0.3">
      <c r="A497" s="38" t="s">
        <v>526</v>
      </c>
      <c r="B497" s="28">
        <v>1999</v>
      </c>
      <c r="C497" s="28" t="s">
        <v>15</v>
      </c>
      <c r="D497" s="28">
        <v>20</v>
      </c>
      <c r="E497" s="28">
        <v>3</v>
      </c>
      <c r="F497" s="29">
        <v>4466.62</v>
      </c>
      <c r="G497" s="28" t="s">
        <v>11</v>
      </c>
      <c r="H497" s="28" t="s">
        <v>11</v>
      </c>
      <c r="I497" s="28" t="s">
        <v>23</v>
      </c>
      <c r="J497" s="45">
        <f t="shared" si="7"/>
        <v>1999</v>
      </c>
      <c r="K497" s="28" t="str">
        <f>CONCATENATE('Hospitalisation Details'!$D497,"-",'Hospitalisation Details'!$C497,"-",'Hospitalisation Details'!$B497)</f>
        <v>20-Nov-1999</v>
      </c>
      <c r="L497" s="30">
        <f>DATEDIF('Hospitalisation Details'!$K497, DATE(2023,6,8), "Y")</f>
        <v>23</v>
      </c>
    </row>
    <row r="498" spans="1:12" x14ac:dyDescent="0.3">
      <c r="A498" s="39" t="s">
        <v>527</v>
      </c>
      <c r="B498" s="23">
        <v>2004</v>
      </c>
      <c r="C498" s="23" t="s">
        <v>10</v>
      </c>
      <c r="D498" s="23">
        <v>18</v>
      </c>
      <c r="E498" s="23">
        <v>0</v>
      </c>
      <c r="F498" s="32">
        <v>4468.25</v>
      </c>
      <c r="G498" s="23" t="s">
        <v>11</v>
      </c>
      <c r="H498" s="23" t="s">
        <v>11</v>
      </c>
      <c r="I498" s="23" t="s">
        <v>23</v>
      </c>
      <c r="J498" s="44">
        <f t="shared" si="7"/>
        <v>2004</v>
      </c>
      <c r="K498" s="23" t="str">
        <f>CONCATENATE('Hospitalisation Details'!$D498,"-",'Hospitalisation Details'!$C498,"-",'Hospitalisation Details'!$B498)</f>
        <v>18-Jul-2004</v>
      </c>
      <c r="L498" s="33">
        <f>DATEDIF('Hospitalisation Details'!$K498, DATE(2023,6,8), "Y")</f>
        <v>18</v>
      </c>
    </row>
    <row r="499" spans="1:12" x14ac:dyDescent="0.3">
      <c r="A499" s="38" t="s">
        <v>528</v>
      </c>
      <c r="B499" s="28">
        <v>1992</v>
      </c>
      <c r="C499" s="28" t="s">
        <v>10</v>
      </c>
      <c r="D499" s="28">
        <v>12</v>
      </c>
      <c r="E499" s="28">
        <v>0</v>
      </c>
      <c r="F499" s="29">
        <v>4488.58</v>
      </c>
      <c r="G499" s="28" t="s">
        <v>11</v>
      </c>
      <c r="H499" s="28" t="s">
        <v>12</v>
      </c>
      <c r="I499" s="28" t="s">
        <v>23</v>
      </c>
      <c r="J499" s="45">
        <f t="shared" si="7"/>
        <v>1992</v>
      </c>
      <c r="K499" s="28" t="str">
        <f>CONCATENATE('Hospitalisation Details'!$D499,"-",'Hospitalisation Details'!$C499,"-",'Hospitalisation Details'!$B499)</f>
        <v>12-Jul-1992</v>
      </c>
      <c r="L499" s="30">
        <f>DATEDIF('Hospitalisation Details'!$K499, DATE(2023,6,8), "Y")</f>
        <v>30</v>
      </c>
    </row>
    <row r="500" spans="1:12" x14ac:dyDescent="0.3">
      <c r="A500" s="39" t="s">
        <v>529</v>
      </c>
      <c r="B500" s="23">
        <v>1988</v>
      </c>
      <c r="C500" s="23" t="s">
        <v>18</v>
      </c>
      <c r="D500" s="23">
        <v>26</v>
      </c>
      <c r="E500" s="23">
        <v>0</v>
      </c>
      <c r="F500" s="32">
        <v>4500.34</v>
      </c>
      <c r="G500" s="23" t="s">
        <v>11</v>
      </c>
      <c r="H500" s="23" t="s">
        <v>16</v>
      </c>
      <c r="I500" s="23" t="s">
        <v>355</v>
      </c>
      <c r="J500" s="44">
        <f t="shared" si="7"/>
        <v>1988</v>
      </c>
      <c r="K500" s="23" t="str">
        <f>CONCATENATE('Hospitalisation Details'!$D500,"-",'Hospitalisation Details'!$C500,"-",'Hospitalisation Details'!$B500)</f>
        <v>26-Jun-1988</v>
      </c>
      <c r="L500" s="33">
        <f>DATEDIF('Hospitalisation Details'!$K500, DATE(2023,6,8), "Y")</f>
        <v>34</v>
      </c>
    </row>
    <row r="501" spans="1:12" x14ac:dyDescent="0.3">
      <c r="A501" s="38" t="s">
        <v>530</v>
      </c>
      <c r="B501" s="28">
        <v>1997</v>
      </c>
      <c r="C501" s="28" t="s">
        <v>36</v>
      </c>
      <c r="D501" s="28">
        <v>13</v>
      </c>
      <c r="E501" s="28">
        <v>4</v>
      </c>
      <c r="F501" s="29">
        <v>4504.66</v>
      </c>
      <c r="G501" s="28" t="s">
        <v>16</v>
      </c>
      <c r="H501" s="28" t="s">
        <v>11</v>
      </c>
      <c r="I501" s="28" t="s">
        <v>13</v>
      </c>
      <c r="J501" s="45">
        <f t="shared" si="7"/>
        <v>1997</v>
      </c>
      <c r="K501" s="28" t="str">
        <f>CONCATENATE('Hospitalisation Details'!$D501,"-",'Hospitalisation Details'!$C501,"-",'Hospitalisation Details'!$B501)</f>
        <v>13-Oct-1997</v>
      </c>
      <c r="L501" s="30">
        <f>DATEDIF('Hospitalisation Details'!$K501, DATE(2023,6,8), "Y")</f>
        <v>25</v>
      </c>
    </row>
    <row r="502" spans="1:12" x14ac:dyDescent="0.3">
      <c r="A502" s="39" t="s">
        <v>531</v>
      </c>
      <c r="B502" s="23">
        <v>1982</v>
      </c>
      <c r="C502" s="23" t="s">
        <v>20</v>
      </c>
      <c r="D502" s="23">
        <v>27</v>
      </c>
      <c r="E502" s="23">
        <v>3</v>
      </c>
      <c r="F502" s="32">
        <v>4511.41</v>
      </c>
      <c r="G502" s="23" t="s">
        <v>11</v>
      </c>
      <c r="H502" s="23" t="s">
        <v>12</v>
      </c>
      <c r="I502" s="23" t="s">
        <v>13</v>
      </c>
      <c r="J502" s="44">
        <f t="shared" si="7"/>
        <v>1982</v>
      </c>
      <c r="K502" s="23" t="str">
        <f>CONCATENATE('Hospitalisation Details'!$D502,"-",'Hospitalisation Details'!$C502,"-",'Hospitalisation Details'!$B502)</f>
        <v>27-Sep-1982</v>
      </c>
      <c r="L502" s="33">
        <f>DATEDIF('Hospitalisation Details'!$K502, DATE(2023,6,8), "Y")</f>
        <v>40</v>
      </c>
    </row>
    <row r="503" spans="1:12" x14ac:dyDescent="0.3">
      <c r="A503" s="38" t="s">
        <v>532</v>
      </c>
      <c r="B503" s="28">
        <v>1980</v>
      </c>
      <c r="C503" s="28" t="s">
        <v>18</v>
      </c>
      <c r="D503" s="28">
        <v>16</v>
      </c>
      <c r="E503" s="28">
        <v>2</v>
      </c>
      <c r="F503" s="29">
        <v>4515.71</v>
      </c>
      <c r="G503" s="28" t="s">
        <v>11</v>
      </c>
      <c r="H503" s="28" t="s">
        <v>12</v>
      </c>
      <c r="I503" s="28" t="s">
        <v>13</v>
      </c>
      <c r="J503" s="45">
        <f t="shared" si="7"/>
        <v>1980</v>
      </c>
      <c r="K503" s="28" t="str">
        <f>CONCATENATE('Hospitalisation Details'!$D503,"-",'Hospitalisation Details'!$C503,"-",'Hospitalisation Details'!$B503)</f>
        <v>16-Jun-1980</v>
      </c>
      <c r="L503" s="30">
        <f>DATEDIF('Hospitalisation Details'!$K503, DATE(2023,6,8), "Y")</f>
        <v>42</v>
      </c>
    </row>
    <row r="504" spans="1:12" x14ac:dyDescent="0.3">
      <c r="A504" s="39" t="s">
        <v>533</v>
      </c>
      <c r="B504" s="23">
        <v>2003</v>
      </c>
      <c r="C504" s="23" t="s">
        <v>36</v>
      </c>
      <c r="D504" s="23">
        <v>2</v>
      </c>
      <c r="E504" s="23">
        <v>0</v>
      </c>
      <c r="F504" s="32">
        <v>4518.3999999999996</v>
      </c>
      <c r="G504" s="23" t="s">
        <v>11</v>
      </c>
      <c r="H504" s="23" t="s">
        <v>12</v>
      </c>
      <c r="I504" s="23" t="s">
        <v>534</v>
      </c>
      <c r="J504" s="44">
        <f t="shared" si="7"/>
        <v>2003</v>
      </c>
      <c r="K504" s="23" t="str">
        <f>CONCATENATE('Hospitalisation Details'!$D504,"-",'Hospitalisation Details'!$C504,"-",'Hospitalisation Details'!$B504)</f>
        <v>2-Oct-2003</v>
      </c>
      <c r="L504" s="33">
        <f>DATEDIF('Hospitalisation Details'!$K504, DATE(2023,6,8), "Y")</f>
        <v>19</v>
      </c>
    </row>
    <row r="505" spans="1:12" x14ac:dyDescent="0.3">
      <c r="A505" s="38" t="s">
        <v>535</v>
      </c>
      <c r="B505" s="28">
        <v>1987</v>
      </c>
      <c r="C505" s="28" t="s">
        <v>30</v>
      </c>
      <c r="D505" s="28">
        <v>5</v>
      </c>
      <c r="E505" s="28">
        <v>3</v>
      </c>
      <c r="F505" s="29">
        <v>4518.7700000000004</v>
      </c>
      <c r="G505" s="28" t="s">
        <v>11</v>
      </c>
      <c r="H505" s="28" t="s">
        <v>12</v>
      </c>
      <c r="I505" s="28" t="s">
        <v>23</v>
      </c>
      <c r="J505" s="45">
        <f t="shared" si="7"/>
        <v>1987</v>
      </c>
      <c r="K505" s="28" t="str">
        <f>CONCATENATE('Hospitalisation Details'!$D505,"-",'Hospitalisation Details'!$C505,"-",'Hospitalisation Details'!$B505)</f>
        <v>5-Dec-1987</v>
      </c>
      <c r="L505" s="30">
        <f>DATEDIF('Hospitalisation Details'!$K505, DATE(2023,6,8), "Y")</f>
        <v>35</v>
      </c>
    </row>
    <row r="506" spans="1:12" x14ac:dyDescent="0.3">
      <c r="A506" s="39" t="s">
        <v>536</v>
      </c>
      <c r="B506" s="23">
        <v>1988</v>
      </c>
      <c r="C506" s="23" t="s">
        <v>30</v>
      </c>
      <c r="D506" s="23">
        <v>21</v>
      </c>
      <c r="E506" s="23">
        <v>0</v>
      </c>
      <c r="F506" s="32">
        <v>4518.83</v>
      </c>
      <c r="G506" s="23" t="s">
        <v>11</v>
      </c>
      <c r="H506" s="23" t="s">
        <v>11</v>
      </c>
      <c r="I506" s="23" t="s">
        <v>355</v>
      </c>
      <c r="J506" s="44">
        <f t="shared" si="7"/>
        <v>1988</v>
      </c>
      <c r="K506" s="23" t="str">
        <f>CONCATENATE('Hospitalisation Details'!$D506,"-",'Hospitalisation Details'!$C506,"-",'Hospitalisation Details'!$B506)</f>
        <v>21-Dec-1988</v>
      </c>
      <c r="L506" s="33">
        <f>DATEDIF('Hospitalisation Details'!$K506, DATE(2023,6,8), "Y")</f>
        <v>34</v>
      </c>
    </row>
    <row r="507" spans="1:12" x14ac:dyDescent="0.3">
      <c r="A507" s="38" t="s">
        <v>537</v>
      </c>
      <c r="B507" s="28">
        <v>1992</v>
      </c>
      <c r="C507" s="28" t="s">
        <v>34</v>
      </c>
      <c r="D507" s="28">
        <v>13</v>
      </c>
      <c r="E507" s="28">
        <v>1</v>
      </c>
      <c r="F507" s="29">
        <v>4527.18</v>
      </c>
      <c r="G507" s="28" t="s">
        <v>11</v>
      </c>
      <c r="H507" s="28" t="s">
        <v>11</v>
      </c>
      <c r="I507" s="28" t="s">
        <v>23</v>
      </c>
      <c r="J507" s="45">
        <f t="shared" si="7"/>
        <v>1992</v>
      </c>
      <c r="K507" s="28" t="str">
        <f>CONCATENATE('Hospitalisation Details'!$D507,"-",'Hospitalisation Details'!$C507,"-",'Hospitalisation Details'!$B507)</f>
        <v>13-Aug-1992</v>
      </c>
      <c r="L507" s="30">
        <f>DATEDIF('Hospitalisation Details'!$K507, DATE(2023,6,8), "Y")</f>
        <v>30</v>
      </c>
    </row>
    <row r="508" spans="1:12" x14ac:dyDescent="0.3">
      <c r="A508" s="39" t="s">
        <v>538</v>
      </c>
      <c r="B508" s="23">
        <v>1993</v>
      </c>
      <c r="C508" s="23" t="s">
        <v>18</v>
      </c>
      <c r="D508" s="23">
        <v>29</v>
      </c>
      <c r="E508" s="23">
        <v>2</v>
      </c>
      <c r="F508" s="32">
        <v>4529.4799999999996</v>
      </c>
      <c r="G508" s="23" t="s">
        <v>11</v>
      </c>
      <c r="H508" s="23" t="s">
        <v>16</v>
      </c>
      <c r="I508" s="23" t="s">
        <v>41</v>
      </c>
      <c r="J508" s="44">
        <f t="shared" si="7"/>
        <v>1993</v>
      </c>
      <c r="K508" s="23" t="str">
        <f>CONCATENATE('Hospitalisation Details'!$D508,"-",'Hospitalisation Details'!$C508,"-",'Hospitalisation Details'!$B508)</f>
        <v>29-Jun-1993</v>
      </c>
      <c r="L508" s="33">
        <f>DATEDIF('Hospitalisation Details'!$K508, DATE(2023,6,8), "Y")</f>
        <v>29</v>
      </c>
    </row>
    <row r="509" spans="1:12" x14ac:dyDescent="0.3">
      <c r="A509" s="38" t="s">
        <v>539</v>
      </c>
      <c r="B509" s="28">
        <v>1988</v>
      </c>
      <c r="C509" s="28" t="s">
        <v>18</v>
      </c>
      <c r="D509" s="28">
        <v>13</v>
      </c>
      <c r="E509" s="28">
        <v>1</v>
      </c>
      <c r="F509" s="29">
        <v>4536.26</v>
      </c>
      <c r="G509" s="28" t="s">
        <v>11</v>
      </c>
      <c r="H509" s="28" t="s">
        <v>11</v>
      </c>
      <c r="I509" s="28" t="s">
        <v>41</v>
      </c>
      <c r="J509" s="45">
        <f t="shared" si="7"/>
        <v>1988</v>
      </c>
      <c r="K509" s="28" t="str">
        <f>CONCATENATE('Hospitalisation Details'!$D509,"-",'Hospitalisation Details'!$C509,"-",'Hospitalisation Details'!$B509)</f>
        <v>13-Jun-1988</v>
      </c>
      <c r="L509" s="30">
        <f>DATEDIF('Hospitalisation Details'!$K509, DATE(2023,6,8), "Y")</f>
        <v>34</v>
      </c>
    </row>
    <row r="510" spans="1:12" x14ac:dyDescent="0.3">
      <c r="A510" s="39" t="s">
        <v>540</v>
      </c>
      <c r="B510" s="23">
        <v>1990</v>
      </c>
      <c r="C510" s="23" t="s">
        <v>15</v>
      </c>
      <c r="D510" s="23">
        <v>17</v>
      </c>
      <c r="E510" s="23">
        <v>0</v>
      </c>
      <c r="F510" s="32">
        <v>4544.2299999999996</v>
      </c>
      <c r="G510" s="23" t="s">
        <v>11</v>
      </c>
      <c r="H510" s="23" t="s">
        <v>16</v>
      </c>
      <c r="I510" s="23" t="s">
        <v>246</v>
      </c>
      <c r="J510" s="44">
        <f t="shared" si="7"/>
        <v>1990</v>
      </c>
      <c r="K510" s="23" t="str">
        <f>CONCATENATE('Hospitalisation Details'!$D510,"-",'Hospitalisation Details'!$C510,"-",'Hospitalisation Details'!$B510)</f>
        <v>17-Nov-1990</v>
      </c>
      <c r="L510" s="33">
        <f>DATEDIF('Hospitalisation Details'!$K510, DATE(2023,6,8), "Y")</f>
        <v>32</v>
      </c>
    </row>
    <row r="511" spans="1:12" x14ac:dyDescent="0.3">
      <c r="A511" s="38" t="s">
        <v>541</v>
      </c>
      <c r="B511" s="28">
        <v>2004</v>
      </c>
      <c r="C511" s="28" t="s">
        <v>30</v>
      </c>
      <c r="D511" s="28">
        <v>22</v>
      </c>
      <c r="E511" s="28">
        <v>4</v>
      </c>
      <c r="F511" s="29">
        <v>4561.1899999999996</v>
      </c>
      <c r="G511" s="28" t="s">
        <v>11</v>
      </c>
      <c r="H511" s="28" t="s">
        <v>11</v>
      </c>
      <c r="I511" s="28" t="s">
        <v>246</v>
      </c>
      <c r="J511" s="45">
        <f t="shared" si="7"/>
        <v>2004</v>
      </c>
      <c r="K511" s="28" t="str">
        <f>CONCATENATE('Hospitalisation Details'!$D511,"-",'Hospitalisation Details'!$C511,"-",'Hospitalisation Details'!$B511)</f>
        <v>22-Dec-2004</v>
      </c>
      <c r="L511" s="30">
        <f>DATEDIF('Hospitalisation Details'!$K511, DATE(2023,6,8), "Y")</f>
        <v>18</v>
      </c>
    </row>
    <row r="512" spans="1:12" x14ac:dyDescent="0.3">
      <c r="A512" s="39" t="s">
        <v>542</v>
      </c>
      <c r="B512" s="23">
        <v>1990</v>
      </c>
      <c r="C512" s="23" t="s">
        <v>20</v>
      </c>
      <c r="D512" s="23">
        <v>20</v>
      </c>
      <c r="E512" s="23">
        <v>1</v>
      </c>
      <c r="F512" s="32">
        <v>4562.84</v>
      </c>
      <c r="G512" s="23" t="s">
        <v>11</v>
      </c>
      <c r="H512" s="23" t="s">
        <v>11</v>
      </c>
      <c r="I512" s="23" t="s">
        <v>13</v>
      </c>
      <c r="J512" s="44">
        <f t="shared" si="7"/>
        <v>1990</v>
      </c>
      <c r="K512" s="23" t="str">
        <f>CONCATENATE('Hospitalisation Details'!$D512,"-",'Hospitalisation Details'!$C512,"-",'Hospitalisation Details'!$B512)</f>
        <v>20-Sep-1990</v>
      </c>
      <c r="L512" s="33">
        <f>DATEDIF('Hospitalisation Details'!$K512, DATE(2023,6,8), "Y")</f>
        <v>32</v>
      </c>
    </row>
    <row r="513" spans="1:12" x14ac:dyDescent="0.3">
      <c r="A513" s="38" t="s">
        <v>543</v>
      </c>
      <c r="B513" s="28">
        <v>1996</v>
      </c>
      <c r="C513" s="28" t="s">
        <v>30</v>
      </c>
      <c r="D513" s="28">
        <v>25</v>
      </c>
      <c r="E513" s="28">
        <v>2</v>
      </c>
      <c r="F513" s="29">
        <v>4564.1899999999996</v>
      </c>
      <c r="G513" s="28" t="s">
        <v>11</v>
      </c>
      <c r="H513" s="28" t="s">
        <v>11</v>
      </c>
      <c r="I513" s="28" t="s">
        <v>246</v>
      </c>
      <c r="J513" s="45">
        <f t="shared" si="7"/>
        <v>1996</v>
      </c>
      <c r="K513" s="28" t="str">
        <f>CONCATENATE('Hospitalisation Details'!$D513,"-",'Hospitalisation Details'!$C513,"-",'Hospitalisation Details'!$B513)</f>
        <v>25-Dec-1996</v>
      </c>
      <c r="L513" s="30">
        <f>DATEDIF('Hospitalisation Details'!$K513, DATE(2023,6,8), "Y")</f>
        <v>26</v>
      </c>
    </row>
    <row r="514" spans="1:12" x14ac:dyDescent="0.3">
      <c r="A514" s="39" t="s">
        <v>544</v>
      </c>
      <c r="B514" s="23">
        <v>1989</v>
      </c>
      <c r="C514" s="23" t="s">
        <v>20</v>
      </c>
      <c r="D514" s="23">
        <v>18</v>
      </c>
      <c r="E514" s="23">
        <v>0</v>
      </c>
      <c r="F514" s="32">
        <v>4571.41</v>
      </c>
      <c r="G514" s="23" t="s">
        <v>11</v>
      </c>
      <c r="H514" s="23" t="s">
        <v>11</v>
      </c>
      <c r="I514" s="23" t="s">
        <v>23</v>
      </c>
      <c r="J514" s="44">
        <f t="shared" si="7"/>
        <v>1989</v>
      </c>
      <c r="K514" s="23" t="str">
        <f>CONCATENATE('Hospitalisation Details'!$D514,"-",'Hospitalisation Details'!$C514,"-",'Hospitalisation Details'!$B514)</f>
        <v>18-Sep-1989</v>
      </c>
      <c r="L514" s="33">
        <f>DATEDIF('Hospitalisation Details'!$K514, DATE(2023,6,8), "Y")</f>
        <v>33</v>
      </c>
    </row>
    <row r="515" spans="1:12" x14ac:dyDescent="0.3">
      <c r="A515" s="38" t="s">
        <v>545</v>
      </c>
      <c r="B515" s="28">
        <v>2000</v>
      </c>
      <c r="C515" s="28" t="s">
        <v>10</v>
      </c>
      <c r="D515" s="28">
        <v>2</v>
      </c>
      <c r="E515" s="28">
        <v>0</v>
      </c>
      <c r="F515" s="29">
        <v>4608.03</v>
      </c>
      <c r="G515" s="28" t="s">
        <v>11</v>
      </c>
      <c r="H515" s="28" t="s">
        <v>12</v>
      </c>
      <c r="I515" s="28" t="s">
        <v>41</v>
      </c>
      <c r="J515" s="45">
        <f t="shared" ref="J515:J578" si="8">IF(ISBLANK(B515), AVERAGE($B515:$B2857), B515)</f>
        <v>2000</v>
      </c>
      <c r="K515" s="28" t="str">
        <f>CONCATENATE('Hospitalisation Details'!$D515,"-",'Hospitalisation Details'!$C515,"-",'Hospitalisation Details'!$B515)</f>
        <v>2-Jul-2000</v>
      </c>
      <c r="L515" s="30">
        <f>DATEDIF('Hospitalisation Details'!$K515, DATE(2023,6,8), "Y")</f>
        <v>22</v>
      </c>
    </row>
    <row r="516" spans="1:12" x14ac:dyDescent="0.3">
      <c r="A516" s="39" t="s">
        <v>546</v>
      </c>
      <c r="B516" s="23">
        <v>1998</v>
      </c>
      <c r="C516" s="23" t="s">
        <v>18</v>
      </c>
      <c r="D516" s="23">
        <v>29</v>
      </c>
      <c r="E516" s="23">
        <v>3</v>
      </c>
      <c r="F516" s="32">
        <v>4618.08</v>
      </c>
      <c r="G516" s="23" t="s">
        <v>11</v>
      </c>
      <c r="H516" s="23" t="s">
        <v>16</v>
      </c>
      <c r="I516" s="23" t="s">
        <v>23</v>
      </c>
      <c r="J516" s="44">
        <f t="shared" si="8"/>
        <v>1998</v>
      </c>
      <c r="K516" s="23" t="str">
        <f>CONCATENATE('Hospitalisation Details'!$D516,"-",'Hospitalisation Details'!$C516,"-",'Hospitalisation Details'!$B516)</f>
        <v>29-Jun-1998</v>
      </c>
      <c r="L516" s="33">
        <f>DATEDIF('Hospitalisation Details'!$K516, DATE(2023,6,8), "Y")</f>
        <v>24</v>
      </c>
    </row>
    <row r="517" spans="1:12" x14ac:dyDescent="0.3">
      <c r="A517" s="38" t="s">
        <v>547</v>
      </c>
      <c r="B517" s="28">
        <v>1985</v>
      </c>
      <c r="C517" s="28" t="s">
        <v>18</v>
      </c>
      <c r="D517" s="28">
        <v>22</v>
      </c>
      <c r="E517" s="28">
        <v>0</v>
      </c>
      <c r="F517" s="29">
        <v>4646.76</v>
      </c>
      <c r="G517" s="28" t="s">
        <v>16</v>
      </c>
      <c r="H517" s="28" t="s">
        <v>16</v>
      </c>
      <c r="I517" s="28" t="s">
        <v>41</v>
      </c>
      <c r="J517" s="45">
        <f t="shared" si="8"/>
        <v>1985</v>
      </c>
      <c r="K517" s="28" t="str">
        <f>CONCATENATE('Hospitalisation Details'!$D517,"-",'Hospitalisation Details'!$C517,"-",'Hospitalisation Details'!$B517)</f>
        <v>22-Jun-1985</v>
      </c>
      <c r="L517" s="30">
        <f>DATEDIF('Hospitalisation Details'!$K517, DATE(2023,6,8), "Y")</f>
        <v>37</v>
      </c>
    </row>
    <row r="518" spans="1:12" x14ac:dyDescent="0.3">
      <c r="A518" s="39" t="s">
        <v>548</v>
      </c>
      <c r="B518" s="23">
        <v>1996</v>
      </c>
      <c r="C518" s="23" t="s">
        <v>36</v>
      </c>
      <c r="D518" s="23">
        <v>25</v>
      </c>
      <c r="E518" s="23">
        <v>3</v>
      </c>
      <c r="F518" s="32">
        <v>4661.29</v>
      </c>
      <c r="G518" s="23" t="s">
        <v>11</v>
      </c>
      <c r="H518" s="23" t="s">
        <v>16</v>
      </c>
      <c r="I518" s="23" t="s">
        <v>355</v>
      </c>
      <c r="J518" s="44">
        <f t="shared" si="8"/>
        <v>1996</v>
      </c>
      <c r="K518" s="23" t="str">
        <f>CONCATENATE('Hospitalisation Details'!$D518,"-",'Hospitalisation Details'!$C518,"-",'Hospitalisation Details'!$B518)</f>
        <v>25-Oct-1996</v>
      </c>
      <c r="L518" s="33">
        <f>DATEDIF('Hospitalisation Details'!$K518, DATE(2023,6,8), "Y")</f>
        <v>26</v>
      </c>
    </row>
    <row r="519" spans="1:12" x14ac:dyDescent="0.3">
      <c r="A519" s="38" t="s">
        <v>549</v>
      </c>
      <c r="B519" s="28">
        <v>1990</v>
      </c>
      <c r="C519" s="28" t="s">
        <v>34</v>
      </c>
      <c r="D519" s="28">
        <v>5</v>
      </c>
      <c r="E519" s="28">
        <v>1</v>
      </c>
      <c r="F519" s="29">
        <v>4667.6099999999997</v>
      </c>
      <c r="G519" s="28" t="s">
        <v>12</v>
      </c>
      <c r="H519" s="28" t="s">
        <v>12</v>
      </c>
      <c r="I519" s="28" t="s">
        <v>167</v>
      </c>
      <c r="J519" s="45">
        <f t="shared" si="8"/>
        <v>1990</v>
      </c>
      <c r="K519" s="28" t="str">
        <f>CONCATENATE('Hospitalisation Details'!$D519,"-",'Hospitalisation Details'!$C519,"-",'Hospitalisation Details'!$B519)</f>
        <v>5-Aug-1990</v>
      </c>
      <c r="L519" s="30">
        <f>DATEDIF('Hospitalisation Details'!$K519, DATE(2023,6,8), "Y")</f>
        <v>32</v>
      </c>
    </row>
    <row r="520" spans="1:12" x14ac:dyDescent="0.3">
      <c r="A520" s="39" t="s">
        <v>550</v>
      </c>
      <c r="B520" s="23">
        <v>1990</v>
      </c>
      <c r="C520" s="23" t="s">
        <v>20</v>
      </c>
      <c r="D520" s="23">
        <v>26</v>
      </c>
      <c r="E520" s="23">
        <v>2</v>
      </c>
      <c r="F520" s="32">
        <v>4670.6400000000003</v>
      </c>
      <c r="G520" s="23" t="s">
        <v>11</v>
      </c>
      <c r="H520" s="23" t="s">
        <v>11</v>
      </c>
      <c r="I520" s="23" t="s">
        <v>41</v>
      </c>
      <c r="J520" s="44">
        <f t="shared" si="8"/>
        <v>1990</v>
      </c>
      <c r="K520" s="23" t="str">
        <f>CONCATENATE('Hospitalisation Details'!$D520,"-",'Hospitalisation Details'!$C520,"-",'Hospitalisation Details'!$B520)</f>
        <v>26-Sep-1990</v>
      </c>
      <c r="L520" s="33">
        <f>DATEDIF('Hospitalisation Details'!$K520, DATE(2023,6,8), "Y")</f>
        <v>32</v>
      </c>
    </row>
    <row r="521" spans="1:12" x14ac:dyDescent="0.3">
      <c r="A521" s="38" t="s">
        <v>551</v>
      </c>
      <c r="B521" s="28">
        <v>1990</v>
      </c>
      <c r="C521" s="28" t="s">
        <v>10</v>
      </c>
      <c r="D521" s="28">
        <v>13</v>
      </c>
      <c r="E521" s="28">
        <v>2</v>
      </c>
      <c r="F521" s="29">
        <v>4673.3900000000003</v>
      </c>
      <c r="G521" s="28" t="s">
        <v>11</v>
      </c>
      <c r="H521" s="28" t="s">
        <v>16</v>
      </c>
      <c r="I521" s="28" t="s">
        <v>13</v>
      </c>
      <c r="J521" s="45">
        <f t="shared" si="8"/>
        <v>1990</v>
      </c>
      <c r="K521" s="28" t="str">
        <f>CONCATENATE('Hospitalisation Details'!$D521,"-",'Hospitalisation Details'!$C521,"-",'Hospitalisation Details'!$B521)</f>
        <v>13-Jul-1990</v>
      </c>
      <c r="L521" s="30">
        <f>DATEDIF('Hospitalisation Details'!$K521, DATE(2023,6,8), "Y")</f>
        <v>32</v>
      </c>
    </row>
    <row r="522" spans="1:12" x14ac:dyDescent="0.3">
      <c r="A522" s="39" t="s">
        <v>552</v>
      </c>
      <c r="B522" s="23">
        <v>1979</v>
      </c>
      <c r="C522" s="23" t="s">
        <v>36</v>
      </c>
      <c r="D522" s="23">
        <v>18</v>
      </c>
      <c r="E522" s="23">
        <v>2</v>
      </c>
      <c r="F522" s="32">
        <v>4674.2</v>
      </c>
      <c r="G522" s="23" t="s">
        <v>11</v>
      </c>
      <c r="H522" s="23" t="s">
        <v>16</v>
      </c>
      <c r="I522" s="23" t="s">
        <v>13</v>
      </c>
      <c r="J522" s="44">
        <f t="shared" si="8"/>
        <v>1979</v>
      </c>
      <c r="K522" s="23" t="str">
        <f>CONCATENATE('Hospitalisation Details'!$D522,"-",'Hospitalisation Details'!$C522,"-",'Hospitalisation Details'!$B522)</f>
        <v>18-Oct-1979</v>
      </c>
      <c r="L522" s="33">
        <f>DATEDIF('Hospitalisation Details'!$K522, DATE(2023,6,8), "Y")</f>
        <v>43</v>
      </c>
    </row>
    <row r="523" spans="1:12" x14ac:dyDescent="0.3">
      <c r="A523" s="38" t="s">
        <v>553</v>
      </c>
      <c r="B523" s="28">
        <v>2003</v>
      </c>
      <c r="C523" s="28" t="s">
        <v>36</v>
      </c>
      <c r="D523" s="28">
        <v>4</v>
      </c>
      <c r="E523" s="28">
        <v>0</v>
      </c>
      <c r="F523" s="29">
        <v>4678.8</v>
      </c>
      <c r="G523" s="28" t="s">
        <v>11</v>
      </c>
      <c r="H523" s="28" t="s">
        <v>16</v>
      </c>
      <c r="I523" s="28" t="s">
        <v>299</v>
      </c>
      <c r="J523" s="45">
        <f t="shared" si="8"/>
        <v>2003</v>
      </c>
      <c r="K523" s="28" t="str">
        <f>CONCATENATE('Hospitalisation Details'!$D523,"-",'Hospitalisation Details'!$C523,"-",'Hospitalisation Details'!$B523)</f>
        <v>4-Oct-2003</v>
      </c>
      <c r="L523" s="30">
        <f>DATEDIF('Hospitalisation Details'!$K523, DATE(2023,6,8), "Y")</f>
        <v>19</v>
      </c>
    </row>
    <row r="524" spans="1:12" x14ac:dyDescent="0.3">
      <c r="A524" s="39" t="s">
        <v>554</v>
      </c>
      <c r="B524" s="23">
        <v>1990</v>
      </c>
      <c r="C524" s="23" t="s">
        <v>20</v>
      </c>
      <c r="D524" s="23">
        <v>4</v>
      </c>
      <c r="E524" s="23">
        <v>2</v>
      </c>
      <c r="F524" s="32">
        <v>4686.3900000000003</v>
      </c>
      <c r="G524" s="23" t="s">
        <v>12</v>
      </c>
      <c r="H524" s="23" t="s">
        <v>12</v>
      </c>
      <c r="I524" s="23" t="s">
        <v>13</v>
      </c>
      <c r="J524" s="44">
        <f t="shared" si="8"/>
        <v>1990</v>
      </c>
      <c r="K524" s="23" t="str">
        <f>CONCATENATE('Hospitalisation Details'!$D524,"-",'Hospitalisation Details'!$C524,"-",'Hospitalisation Details'!$B524)</f>
        <v>4-Sep-1990</v>
      </c>
      <c r="L524" s="33">
        <f>DATEDIF('Hospitalisation Details'!$K524, DATE(2023,6,8), "Y")</f>
        <v>32</v>
      </c>
    </row>
    <row r="525" spans="1:12" x14ac:dyDescent="0.3">
      <c r="A525" s="38" t="s">
        <v>555</v>
      </c>
      <c r="B525" s="28">
        <v>2003</v>
      </c>
      <c r="C525" s="28" t="s">
        <v>18</v>
      </c>
      <c r="D525" s="28">
        <v>22</v>
      </c>
      <c r="E525" s="28">
        <v>5</v>
      </c>
      <c r="F525" s="29">
        <v>4687.8</v>
      </c>
      <c r="G525" s="28" t="s">
        <v>11</v>
      </c>
      <c r="H525" s="28" t="s">
        <v>12</v>
      </c>
      <c r="I525" s="28" t="s">
        <v>41</v>
      </c>
      <c r="J525" s="45">
        <f t="shared" si="8"/>
        <v>2003</v>
      </c>
      <c r="K525" s="28" t="str">
        <f>CONCATENATE('Hospitalisation Details'!$D525,"-",'Hospitalisation Details'!$C525,"-",'Hospitalisation Details'!$B525)</f>
        <v>22-Jun-2003</v>
      </c>
      <c r="L525" s="30">
        <f>DATEDIF('Hospitalisation Details'!$K525, DATE(2023,6,8), "Y")</f>
        <v>19</v>
      </c>
    </row>
    <row r="526" spans="1:12" x14ac:dyDescent="0.3">
      <c r="A526" s="39" t="s">
        <v>556</v>
      </c>
      <c r="B526" s="23">
        <v>1977</v>
      </c>
      <c r="C526" s="23" t="s">
        <v>30</v>
      </c>
      <c r="D526" s="23">
        <v>4</v>
      </c>
      <c r="E526" s="23">
        <v>2</v>
      </c>
      <c r="F526" s="32">
        <v>4699.47</v>
      </c>
      <c r="G526" s="23" t="s">
        <v>11</v>
      </c>
      <c r="H526" s="23" t="s">
        <v>12</v>
      </c>
      <c r="I526" s="23" t="s">
        <v>13</v>
      </c>
      <c r="J526" s="44">
        <f t="shared" si="8"/>
        <v>1977</v>
      </c>
      <c r="K526" s="23" t="str">
        <f>CONCATENATE('Hospitalisation Details'!$D526,"-",'Hospitalisation Details'!$C526,"-",'Hospitalisation Details'!$B526)</f>
        <v>4-Dec-1977</v>
      </c>
      <c r="L526" s="33">
        <f>DATEDIF('Hospitalisation Details'!$K526, DATE(2023,6,8), "Y")</f>
        <v>45</v>
      </c>
    </row>
    <row r="527" spans="1:12" x14ac:dyDescent="0.3">
      <c r="A527" s="38" t="s">
        <v>557</v>
      </c>
      <c r="B527" s="28">
        <v>1981</v>
      </c>
      <c r="C527" s="28" t="s">
        <v>34</v>
      </c>
      <c r="D527" s="28">
        <v>12</v>
      </c>
      <c r="E527" s="28">
        <v>1</v>
      </c>
      <c r="F527" s="29">
        <v>4712.12</v>
      </c>
      <c r="G527" s="28" t="s">
        <v>11</v>
      </c>
      <c r="H527" s="28" t="s">
        <v>12</v>
      </c>
      <c r="I527" s="28" t="s">
        <v>41</v>
      </c>
      <c r="J527" s="45">
        <f t="shared" si="8"/>
        <v>1981</v>
      </c>
      <c r="K527" s="28" t="str">
        <f>CONCATENATE('Hospitalisation Details'!$D527,"-",'Hospitalisation Details'!$C527,"-",'Hospitalisation Details'!$B527)</f>
        <v>12-Aug-1981</v>
      </c>
      <c r="L527" s="30">
        <f>DATEDIF('Hospitalisation Details'!$K527, DATE(2023,6,8), "Y")</f>
        <v>41</v>
      </c>
    </row>
    <row r="528" spans="1:12" x14ac:dyDescent="0.3">
      <c r="A528" s="39" t="s">
        <v>558</v>
      </c>
      <c r="B528" s="23">
        <v>1992</v>
      </c>
      <c r="C528" s="23" t="s">
        <v>36</v>
      </c>
      <c r="D528" s="23">
        <v>9</v>
      </c>
      <c r="E528" s="23">
        <v>1</v>
      </c>
      <c r="F528" s="32">
        <v>4718.2</v>
      </c>
      <c r="G528" s="23" t="s">
        <v>11</v>
      </c>
      <c r="H528" s="23" t="s">
        <v>12</v>
      </c>
      <c r="I528" s="23" t="s">
        <v>246</v>
      </c>
      <c r="J528" s="44">
        <f t="shared" si="8"/>
        <v>1992</v>
      </c>
      <c r="K528" s="23" t="str">
        <f>CONCATENATE('Hospitalisation Details'!$D528,"-",'Hospitalisation Details'!$C528,"-",'Hospitalisation Details'!$B528)</f>
        <v>9-Oct-1992</v>
      </c>
      <c r="L528" s="33">
        <f>DATEDIF('Hospitalisation Details'!$K528, DATE(2023,6,8), "Y")</f>
        <v>30</v>
      </c>
    </row>
    <row r="529" spans="1:12" x14ac:dyDescent="0.3">
      <c r="A529" s="38" t="s">
        <v>559</v>
      </c>
      <c r="B529" s="28">
        <v>1992</v>
      </c>
      <c r="C529" s="28" t="s">
        <v>20</v>
      </c>
      <c r="D529" s="28">
        <v>28</v>
      </c>
      <c r="E529" s="28">
        <v>1</v>
      </c>
      <c r="F529" s="29">
        <v>4719.5200000000004</v>
      </c>
      <c r="G529" s="28" t="s">
        <v>11</v>
      </c>
      <c r="H529" s="28" t="s">
        <v>11</v>
      </c>
      <c r="I529" s="28" t="s">
        <v>246</v>
      </c>
      <c r="J529" s="45">
        <f t="shared" si="8"/>
        <v>1992</v>
      </c>
      <c r="K529" s="28" t="str">
        <f>CONCATENATE('Hospitalisation Details'!$D529,"-",'Hospitalisation Details'!$C529,"-",'Hospitalisation Details'!$B529)</f>
        <v>28-Sep-1992</v>
      </c>
      <c r="L529" s="30">
        <f>DATEDIF('Hospitalisation Details'!$K529, DATE(2023,6,8), "Y")</f>
        <v>30</v>
      </c>
    </row>
    <row r="530" spans="1:12" x14ac:dyDescent="0.3">
      <c r="A530" s="39" t="s">
        <v>560</v>
      </c>
      <c r="B530" s="23">
        <v>1994</v>
      </c>
      <c r="C530" s="23" t="s">
        <v>34</v>
      </c>
      <c r="D530" s="23">
        <v>12</v>
      </c>
      <c r="E530" s="23">
        <v>2</v>
      </c>
      <c r="F530" s="32">
        <v>4719.74</v>
      </c>
      <c r="G530" s="23" t="s">
        <v>11</v>
      </c>
      <c r="H530" s="23" t="s">
        <v>16</v>
      </c>
      <c r="I530" s="23" t="s">
        <v>23</v>
      </c>
      <c r="J530" s="44">
        <f t="shared" si="8"/>
        <v>1994</v>
      </c>
      <c r="K530" s="23" t="str">
        <f>CONCATENATE('Hospitalisation Details'!$D530,"-",'Hospitalisation Details'!$C530,"-",'Hospitalisation Details'!$B530)</f>
        <v>12-Aug-1994</v>
      </c>
      <c r="L530" s="33">
        <f>DATEDIF('Hospitalisation Details'!$K530, DATE(2023,6,8), "Y")</f>
        <v>28</v>
      </c>
    </row>
    <row r="531" spans="1:12" x14ac:dyDescent="0.3">
      <c r="A531" s="38" t="s">
        <v>561</v>
      </c>
      <c r="B531" s="28">
        <v>1980</v>
      </c>
      <c r="C531" s="28" t="s">
        <v>10</v>
      </c>
      <c r="D531" s="28">
        <v>2</v>
      </c>
      <c r="E531" s="28">
        <v>2</v>
      </c>
      <c r="F531" s="29">
        <v>4728.71</v>
      </c>
      <c r="G531" s="28" t="s">
        <v>11</v>
      </c>
      <c r="H531" s="28" t="s">
        <v>12</v>
      </c>
      <c r="I531" s="28" t="s">
        <v>23</v>
      </c>
      <c r="J531" s="45">
        <f t="shared" si="8"/>
        <v>1980</v>
      </c>
      <c r="K531" s="28" t="str">
        <f>CONCATENATE('Hospitalisation Details'!$D531,"-",'Hospitalisation Details'!$C531,"-",'Hospitalisation Details'!$B531)</f>
        <v>2-Jul-1980</v>
      </c>
      <c r="L531" s="30">
        <f>DATEDIF('Hospitalisation Details'!$K531, DATE(2023,6,8), "Y")</f>
        <v>42</v>
      </c>
    </row>
    <row r="532" spans="1:12" x14ac:dyDescent="0.3">
      <c r="A532" s="39" t="s">
        <v>562</v>
      </c>
      <c r="B532" s="23">
        <v>1986</v>
      </c>
      <c r="C532" s="23" t="s">
        <v>20</v>
      </c>
      <c r="D532" s="23">
        <v>5</v>
      </c>
      <c r="E532" s="23">
        <v>3</v>
      </c>
      <c r="F532" s="32">
        <v>4734.6400000000003</v>
      </c>
      <c r="G532" s="23" t="s">
        <v>11</v>
      </c>
      <c r="H532" s="23" t="s">
        <v>16</v>
      </c>
      <c r="I532" s="23" t="s">
        <v>13</v>
      </c>
      <c r="J532" s="44">
        <f t="shared" si="8"/>
        <v>1986</v>
      </c>
      <c r="K532" s="23" t="str">
        <f>CONCATENATE('Hospitalisation Details'!$D532,"-",'Hospitalisation Details'!$C532,"-",'Hospitalisation Details'!$B532)</f>
        <v>5-Sep-1986</v>
      </c>
      <c r="L532" s="33">
        <f>DATEDIF('Hospitalisation Details'!$K532, DATE(2023,6,8), "Y")</f>
        <v>36</v>
      </c>
    </row>
    <row r="533" spans="1:12" x14ac:dyDescent="0.3">
      <c r="A533" s="38" t="s">
        <v>563</v>
      </c>
      <c r="B533" s="28">
        <v>1991</v>
      </c>
      <c r="C533" s="28" t="s">
        <v>36</v>
      </c>
      <c r="D533" s="28">
        <v>12</v>
      </c>
      <c r="E533" s="28">
        <v>1</v>
      </c>
      <c r="F533" s="29">
        <v>4738.2700000000004</v>
      </c>
      <c r="G533" s="28" t="s">
        <v>11</v>
      </c>
      <c r="H533" s="28" t="s">
        <v>12</v>
      </c>
      <c r="I533" s="28" t="s">
        <v>23</v>
      </c>
      <c r="J533" s="45">
        <f t="shared" si="8"/>
        <v>1991</v>
      </c>
      <c r="K533" s="28" t="str">
        <f>CONCATENATE('Hospitalisation Details'!$D533,"-",'Hospitalisation Details'!$C533,"-",'Hospitalisation Details'!$B533)</f>
        <v>12-Oct-1991</v>
      </c>
      <c r="L533" s="30">
        <f>DATEDIF('Hospitalisation Details'!$K533, DATE(2023,6,8), "Y")</f>
        <v>31</v>
      </c>
    </row>
    <row r="534" spans="1:12" x14ac:dyDescent="0.3">
      <c r="A534" s="39" t="s">
        <v>564</v>
      </c>
      <c r="B534" s="23">
        <v>2004</v>
      </c>
      <c r="C534" s="23" t="s">
        <v>15</v>
      </c>
      <c r="D534" s="23">
        <v>24</v>
      </c>
      <c r="E534" s="23">
        <v>0</v>
      </c>
      <c r="F534" s="32">
        <v>4740.78</v>
      </c>
      <c r="G534" s="23" t="s">
        <v>11</v>
      </c>
      <c r="H534" s="23" t="s">
        <v>12</v>
      </c>
      <c r="I534" s="23" t="s">
        <v>299</v>
      </c>
      <c r="J534" s="44">
        <f t="shared" si="8"/>
        <v>2004</v>
      </c>
      <c r="K534" s="23" t="str">
        <f>CONCATENATE('Hospitalisation Details'!$D534,"-",'Hospitalisation Details'!$C534,"-",'Hospitalisation Details'!$B534)</f>
        <v>24-Nov-2004</v>
      </c>
      <c r="L534" s="33">
        <f>DATEDIF('Hospitalisation Details'!$K534, DATE(2023,6,8), "Y")</f>
        <v>18</v>
      </c>
    </row>
    <row r="535" spans="1:12" x14ac:dyDescent="0.3">
      <c r="A535" s="38" t="s">
        <v>565</v>
      </c>
      <c r="B535" s="28">
        <v>1987</v>
      </c>
      <c r="C535" s="28" t="s">
        <v>18</v>
      </c>
      <c r="D535" s="28">
        <v>5</v>
      </c>
      <c r="E535" s="28">
        <v>1</v>
      </c>
      <c r="F535" s="29">
        <v>4746.34</v>
      </c>
      <c r="G535" s="28" t="s">
        <v>11</v>
      </c>
      <c r="H535" s="28" t="s">
        <v>11</v>
      </c>
      <c r="I535" s="28" t="s">
        <v>41</v>
      </c>
      <c r="J535" s="45">
        <f t="shared" si="8"/>
        <v>1987</v>
      </c>
      <c r="K535" s="28" t="str">
        <f>CONCATENATE('Hospitalisation Details'!$D535,"-",'Hospitalisation Details'!$C535,"-",'Hospitalisation Details'!$B535)</f>
        <v>5-Jun-1987</v>
      </c>
      <c r="L535" s="30">
        <f>DATEDIF('Hospitalisation Details'!$K535, DATE(2023,6,8), "Y")</f>
        <v>36</v>
      </c>
    </row>
    <row r="536" spans="1:12" x14ac:dyDescent="0.3">
      <c r="A536" s="39" t="s">
        <v>566</v>
      </c>
      <c r="B536" s="23">
        <v>1987</v>
      </c>
      <c r="C536" s="23" t="s">
        <v>20</v>
      </c>
      <c r="D536" s="23">
        <v>2</v>
      </c>
      <c r="E536" s="23">
        <v>1</v>
      </c>
      <c r="F536" s="32">
        <v>4747.05</v>
      </c>
      <c r="G536" s="23" t="s">
        <v>11</v>
      </c>
      <c r="H536" s="23" t="s">
        <v>11</v>
      </c>
      <c r="I536" s="23" t="s">
        <v>13</v>
      </c>
      <c r="J536" s="44">
        <f t="shared" si="8"/>
        <v>1987</v>
      </c>
      <c r="K536" s="23" t="str">
        <f>CONCATENATE('Hospitalisation Details'!$D536,"-",'Hospitalisation Details'!$C536,"-",'Hospitalisation Details'!$B536)</f>
        <v>2-Sep-1987</v>
      </c>
      <c r="L536" s="33">
        <f>DATEDIF('Hospitalisation Details'!$K536, DATE(2023,6,8), "Y")</f>
        <v>35</v>
      </c>
    </row>
    <row r="537" spans="1:12" x14ac:dyDescent="0.3">
      <c r="A537" s="38" t="s">
        <v>567</v>
      </c>
      <c r="B537" s="28">
        <v>1987</v>
      </c>
      <c r="C537" s="28" t="s">
        <v>15</v>
      </c>
      <c r="D537" s="28">
        <v>22</v>
      </c>
      <c r="E537" s="28">
        <v>1</v>
      </c>
      <c r="F537" s="29">
        <v>4751.07</v>
      </c>
      <c r="G537" s="28" t="s">
        <v>12</v>
      </c>
      <c r="H537" s="28" t="s">
        <v>16</v>
      </c>
      <c r="I537" s="28" t="s">
        <v>41</v>
      </c>
      <c r="J537" s="45">
        <f t="shared" si="8"/>
        <v>1987</v>
      </c>
      <c r="K537" s="28" t="str">
        <f>CONCATENATE('Hospitalisation Details'!$D537,"-",'Hospitalisation Details'!$C537,"-",'Hospitalisation Details'!$B537)</f>
        <v>22-Nov-1987</v>
      </c>
      <c r="L537" s="30">
        <f>DATEDIF('Hospitalisation Details'!$K537, DATE(2023,6,8), "Y")</f>
        <v>35</v>
      </c>
    </row>
    <row r="538" spans="1:12" x14ac:dyDescent="0.3">
      <c r="A538" s="39" t="s">
        <v>568</v>
      </c>
      <c r="B538" s="23">
        <v>1992</v>
      </c>
      <c r="C538" s="23" t="s">
        <v>34</v>
      </c>
      <c r="D538" s="23">
        <v>16</v>
      </c>
      <c r="E538" s="23">
        <v>2</v>
      </c>
      <c r="F538" s="32">
        <v>4753.6400000000003</v>
      </c>
      <c r="G538" s="23" t="s">
        <v>11</v>
      </c>
      <c r="H538" s="23" t="s">
        <v>12</v>
      </c>
      <c r="I538" s="23" t="s">
        <v>13</v>
      </c>
      <c r="J538" s="44">
        <f t="shared" si="8"/>
        <v>1992</v>
      </c>
      <c r="K538" s="23" t="str">
        <f>CONCATENATE('Hospitalisation Details'!$D538,"-",'Hospitalisation Details'!$C538,"-",'Hospitalisation Details'!$B538)</f>
        <v>16-Aug-1992</v>
      </c>
      <c r="L538" s="33">
        <f>DATEDIF('Hospitalisation Details'!$K538, DATE(2023,6,8), "Y")</f>
        <v>30</v>
      </c>
    </row>
    <row r="539" spans="1:12" x14ac:dyDescent="0.3">
      <c r="A539" s="38" t="s">
        <v>569</v>
      </c>
      <c r="B539" s="28">
        <v>1987</v>
      </c>
      <c r="C539" s="28" t="s">
        <v>20</v>
      </c>
      <c r="D539" s="28">
        <v>27</v>
      </c>
      <c r="E539" s="28">
        <v>1</v>
      </c>
      <c r="F539" s="29">
        <v>4762.33</v>
      </c>
      <c r="G539" s="28" t="s">
        <v>12</v>
      </c>
      <c r="H539" s="28" t="s">
        <v>12</v>
      </c>
      <c r="I539" s="28" t="s">
        <v>41</v>
      </c>
      <c r="J539" s="45">
        <f t="shared" si="8"/>
        <v>1987</v>
      </c>
      <c r="K539" s="28" t="str">
        <f>CONCATENATE('Hospitalisation Details'!$D539,"-",'Hospitalisation Details'!$C539,"-",'Hospitalisation Details'!$B539)</f>
        <v>27-Sep-1987</v>
      </c>
      <c r="L539" s="30">
        <f>DATEDIF('Hospitalisation Details'!$K539, DATE(2023,6,8), "Y")</f>
        <v>35</v>
      </c>
    </row>
    <row r="540" spans="1:12" x14ac:dyDescent="0.3">
      <c r="A540" s="39" t="s">
        <v>570</v>
      </c>
      <c r="B540" s="23">
        <v>1989</v>
      </c>
      <c r="C540" s="23" t="s">
        <v>34</v>
      </c>
      <c r="D540" s="23">
        <v>1</v>
      </c>
      <c r="E540" s="23">
        <v>1</v>
      </c>
      <c r="F540" s="32">
        <v>4766.0200000000004</v>
      </c>
      <c r="G540" s="23" t="s">
        <v>11</v>
      </c>
      <c r="H540" s="23" t="s">
        <v>12</v>
      </c>
      <c r="I540" s="23" t="s">
        <v>41</v>
      </c>
      <c r="J540" s="44">
        <f t="shared" si="8"/>
        <v>1989</v>
      </c>
      <c r="K540" s="23" t="str">
        <f>CONCATENATE('Hospitalisation Details'!$D540,"-",'Hospitalisation Details'!$C540,"-",'Hospitalisation Details'!$B540)</f>
        <v>1-Aug-1989</v>
      </c>
      <c r="L540" s="33">
        <f>DATEDIF('Hospitalisation Details'!$K540, DATE(2023,6,8), "Y")</f>
        <v>33</v>
      </c>
    </row>
    <row r="541" spans="1:12" x14ac:dyDescent="0.3">
      <c r="A541" s="38" t="s">
        <v>571</v>
      </c>
      <c r="B541" s="28">
        <v>1989</v>
      </c>
      <c r="C541" s="28" t="s">
        <v>30</v>
      </c>
      <c r="D541" s="28">
        <v>9</v>
      </c>
      <c r="E541" s="28">
        <v>1</v>
      </c>
      <c r="F541" s="29">
        <v>4779.6000000000004</v>
      </c>
      <c r="G541" s="28" t="s">
        <v>11</v>
      </c>
      <c r="H541" s="28" t="s">
        <v>12</v>
      </c>
      <c r="I541" s="28" t="s">
        <v>13</v>
      </c>
      <c r="J541" s="45">
        <f t="shared" si="8"/>
        <v>1989</v>
      </c>
      <c r="K541" s="28" t="str">
        <f>CONCATENATE('Hospitalisation Details'!$D541,"-",'Hospitalisation Details'!$C541,"-",'Hospitalisation Details'!$B541)</f>
        <v>9-Dec-1989</v>
      </c>
      <c r="L541" s="30">
        <f>DATEDIF('Hospitalisation Details'!$K541, DATE(2023,6,8), "Y")</f>
        <v>33</v>
      </c>
    </row>
    <row r="542" spans="1:12" x14ac:dyDescent="0.3">
      <c r="A542" s="39" t="s">
        <v>572</v>
      </c>
      <c r="B542" s="23">
        <v>1987</v>
      </c>
      <c r="C542" s="23" t="s">
        <v>18</v>
      </c>
      <c r="D542" s="23">
        <v>22</v>
      </c>
      <c r="E542" s="23">
        <v>3</v>
      </c>
      <c r="F542" s="32">
        <v>4787.42</v>
      </c>
      <c r="G542" s="23" t="s">
        <v>11</v>
      </c>
      <c r="H542" s="23" t="s">
        <v>12</v>
      </c>
      <c r="I542" s="23" t="s">
        <v>13</v>
      </c>
      <c r="J542" s="44">
        <f t="shared" si="8"/>
        <v>1987</v>
      </c>
      <c r="K542" s="23" t="str">
        <f>CONCATENATE('Hospitalisation Details'!$D542,"-",'Hospitalisation Details'!$C542,"-",'Hospitalisation Details'!$B542)</f>
        <v>22-Jun-1987</v>
      </c>
      <c r="L542" s="33">
        <f>DATEDIF('Hospitalisation Details'!$K542, DATE(2023,6,8), "Y")</f>
        <v>35</v>
      </c>
    </row>
    <row r="543" spans="1:12" x14ac:dyDescent="0.3">
      <c r="A543" s="38" t="s">
        <v>573</v>
      </c>
      <c r="B543" s="28">
        <v>1989</v>
      </c>
      <c r="C543" s="28" t="s">
        <v>30</v>
      </c>
      <c r="D543" s="28">
        <v>16</v>
      </c>
      <c r="E543" s="28">
        <v>1</v>
      </c>
      <c r="F543" s="29">
        <v>4795.66</v>
      </c>
      <c r="G543" s="28" t="s">
        <v>11</v>
      </c>
      <c r="H543" s="28" t="s">
        <v>16</v>
      </c>
      <c r="I543" s="28" t="s">
        <v>13</v>
      </c>
      <c r="J543" s="45">
        <f t="shared" si="8"/>
        <v>1989</v>
      </c>
      <c r="K543" s="28" t="str">
        <f>CONCATENATE('Hospitalisation Details'!$D543,"-",'Hospitalisation Details'!$C543,"-",'Hospitalisation Details'!$B543)</f>
        <v>16-Dec-1989</v>
      </c>
      <c r="L543" s="30">
        <f>DATEDIF('Hospitalisation Details'!$K543, DATE(2023,6,8), "Y")</f>
        <v>33</v>
      </c>
    </row>
    <row r="544" spans="1:12" x14ac:dyDescent="0.3">
      <c r="A544" s="39" t="s">
        <v>574</v>
      </c>
      <c r="B544" s="23">
        <v>1978</v>
      </c>
      <c r="C544" s="23" t="s">
        <v>36</v>
      </c>
      <c r="D544" s="23">
        <v>3</v>
      </c>
      <c r="E544" s="23">
        <v>2</v>
      </c>
      <c r="F544" s="32">
        <v>4812.34</v>
      </c>
      <c r="G544" s="23" t="s">
        <v>11</v>
      </c>
      <c r="H544" s="23" t="s">
        <v>12</v>
      </c>
      <c r="I544" s="23" t="s">
        <v>13</v>
      </c>
      <c r="J544" s="44">
        <f t="shared" si="8"/>
        <v>1978</v>
      </c>
      <c r="K544" s="23" t="str">
        <f>CONCATENATE('Hospitalisation Details'!$D544,"-",'Hospitalisation Details'!$C544,"-",'Hospitalisation Details'!$B544)</f>
        <v>3-Oct-1978</v>
      </c>
      <c r="L544" s="33">
        <f>DATEDIF('Hospitalisation Details'!$K544, DATE(2023,6,8), "Y")</f>
        <v>44</v>
      </c>
    </row>
    <row r="545" spans="1:12" x14ac:dyDescent="0.3">
      <c r="A545" s="38" t="s">
        <v>575</v>
      </c>
      <c r="B545" s="28">
        <v>1981</v>
      </c>
      <c r="C545" s="28" t="s">
        <v>10</v>
      </c>
      <c r="D545" s="28">
        <v>3</v>
      </c>
      <c r="E545" s="28">
        <v>1</v>
      </c>
      <c r="F545" s="29">
        <v>4827.1000000000004</v>
      </c>
      <c r="G545" s="28" t="s">
        <v>11</v>
      </c>
      <c r="H545" s="28" t="s">
        <v>16</v>
      </c>
      <c r="I545" s="28" t="s">
        <v>13</v>
      </c>
      <c r="J545" s="45">
        <f t="shared" si="8"/>
        <v>1981</v>
      </c>
      <c r="K545" s="28" t="str">
        <f>CONCATENATE('Hospitalisation Details'!$D545,"-",'Hospitalisation Details'!$C545,"-",'Hospitalisation Details'!$B545)</f>
        <v>3-Jul-1981</v>
      </c>
      <c r="L545" s="30">
        <f>DATEDIF('Hospitalisation Details'!$K545, DATE(2023,6,8), "Y")</f>
        <v>41</v>
      </c>
    </row>
    <row r="546" spans="1:12" x14ac:dyDescent="0.3">
      <c r="A546" s="39" t="s">
        <v>576</v>
      </c>
      <c r="B546" s="23">
        <v>1995</v>
      </c>
      <c r="C546" s="23" t="s">
        <v>30</v>
      </c>
      <c r="D546" s="23">
        <v>1</v>
      </c>
      <c r="E546" s="23">
        <v>3</v>
      </c>
      <c r="F546" s="32">
        <v>4827.8999999999996</v>
      </c>
      <c r="G546" s="23" t="s">
        <v>16</v>
      </c>
      <c r="H546" s="23" t="s">
        <v>11</v>
      </c>
      <c r="I546" s="23" t="s">
        <v>2382</v>
      </c>
      <c r="J546" s="44">
        <f t="shared" si="8"/>
        <v>1995</v>
      </c>
      <c r="K546" s="23" t="str">
        <f>CONCATENATE('Hospitalisation Details'!$D546,"-",'Hospitalisation Details'!$C546,"-",'Hospitalisation Details'!$B546)</f>
        <v>1-Dec-1995</v>
      </c>
      <c r="L546" s="33">
        <f>DATEDIF('Hospitalisation Details'!$K546, DATE(2023,6,8), "Y")</f>
        <v>27</v>
      </c>
    </row>
    <row r="547" spans="1:12" x14ac:dyDescent="0.3">
      <c r="A547" s="38" t="s">
        <v>577</v>
      </c>
      <c r="B547" s="28">
        <v>2002</v>
      </c>
      <c r="C547" s="28" t="s">
        <v>18</v>
      </c>
      <c r="D547" s="28">
        <v>27</v>
      </c>
      <c r="E547" s="28">
        <v>5</v>
      </c>
      <c r="F547" s="29">
        <v>4830.63</v>
      </c>
      <c r="G547" s="28" t="s">
        <v>11</v>
      </c>
      <c r="H547" s="28" t="s">
        <v>16</v>
      </c>
      <c r="I547" s="28" t="s">
        <v>41</v>
      </c>
      <c r="J547" s="45">
        <f t="shared" si="8"/>
        <v>2002</v>
      </c>
      <c r="K547" s="28" t="str">
        <f>CONCATENATE('Hospitalisation Details'!$D547,"-",'Hospitalisation Details'!$C547,"-",'Hospitalisation Details'!$B547)</f>
        <v>27-Jun-2002</v>
      </c>
      <c r="L547" s="30">
        <f>DATEDIF('Hospitalisation Details'!$K547, DATE(2023,6,8), "Y")</f>
        <v>20</v>
      </c>
    </row>
    <row r="548" spans="1:12" x14ac:dyDescent="0.3">
      <c r="A548" s="39" t="s">
        <v>578</v>
      </c>
      <c r="B548" s="23">
        <v>2000</v>
      </c>
      <c r="C548" s="23" t="s">
        <v>30</v>
      </c>
      <c r="D548" s="23">
        <v>11</v>
      </c>
      <c r="E548" s="23">
        <v>0</v>
      </c>
      <c r="F548" s="32">
        <v>4835.43</v>
      </c>
      <c r="G548" s="23" t="s">
        <v>11</v>
      </c>
      <c r="H548" s="23" t="s">
        <v>11</v>
      </c>
      <c r="I548" s="23" t="s">
        <v>299</v>
      </c>
      <c r="J548" s="44">
        <f t="shared" si="8"/>
        <v>2000</v>
      </c>
      <c r="K548" s="23" t="str">
        <f>CONCATENATE('Hospitalisation Details'!$D548,"-",'Hospitalisation Details'!$C548,"-",'Hospitalisation Details'!$B548)</f>
        <v>11-Dec-2000</v>
      </c>
      <c r="L548" s="33">
        <f>DATEDIF('Hospitalisation Details'!$K548, DATE(2023,6,8), "Y")</f>
        <v>22</v>
      </c>
    </row>
    <row r="549" spans="1:12" x14ac:dyDescent="0.3">
      <c r="A549" s="38" t="s">
        <v>579</v>
      </c>
      <c r="B549" s="28">
        <v>1992</v>
      </c>
      <c r="C549" s="28" t="s">
        <v>20</v>
      </c>
      <c r="D549" s="28">
        <v>10</v>
      </c>
      <c r="E549" s="28">
        <v>3</v>
      </c>
      <c r="F549" s="29">
        <v>4837.58</v>
      </c>
      <c r="G549" s="28" t="s">
        <v>12</v>
      </c>
      <c r="H549" s="28" t="s">
        <v>11</v>
      </c>
      <c r="I549" s="28" t="s">
        <v>13</v>
      </c>
      <c r="J549" s="45">
        <f t="shared" si="8"/>
        <v>1992</v>
      </c>
      <c r="K549" s="28" t="str">
        <f>CONCATENATE('Hospitalisation Details'!$D549,"-",'Hospitalisation Details'!$C549,"-",'Hospitalisation Details'!$B549)</f>
        <v>10-Sep-1992</v>
      </c>
      <c r="L549" s="30">
        <f>DATEDIF('Hospitalisation Details'!$K549, DATE(2023,6,8), "Y")</f>
        <v>30</v>
      </c>
    </row>
    <row r="550" spans="1:12" x14ac:dyDescent="0.3">
      <c r="A550" s="39" t="s">
        <v>580</v>
      </c>
      <c r="B550" s="23">
        <v>1984</v>
      </c>
      <c r="C550" s="23" t="s">
        <v>36</v>
      </c>
      <c r="D550" s="23">
        <v>15</v>
      </c>
      <c r="E550" s="23">
        <v>3</v>
      </c>
      <c r="F550" s="32">
        <v>4839.18</v>
      </c>
      <c r="G550" s="23" t="s">
        <v>11</v>
      </c>
      <c r="H550" s="23" t="s">
        <v>16</v>
      </c>
      <c r="I550" s="23" t="s">
        <v>23</v>
      </c>
      <c r="J550" s="44">
        <f t="shared" si="8"/>
        <v>1984</v>
      </c>
      <c r="K550" s="23" t="str">
        <f>CONCATENATE('Hospitalisation Details'!$D550,"-",'Hospitalisation Details'!$C550,"-",'Hospitalisation Details'!$B550)</f>
        <v>15-Oct-1984</v>
      </c>
      <c r="L550" s="33">
        <f>DATEDIF('Hospitalisation Details'!$K550, DATE(2023,6,8), "Y")</f>
        <v>38</v>
      </c>
    </row>
    <row r="551" spans="1:12" x14ac:dyDescent="0.3">
      <c r="A551" s="38" t="s">
        <v>581</v>
      </c>
      <c r="B551" s="28">
        <v>1995</v>
      </c>
      <c r="C551" s="28" t="s">
        <v>20</v>
      </c>
      <c r="D551" s="28">
        <v>29</v>
      </c>
      <c r="E551" s="28">
        <v>0</v>
      </c>
      <c r="F551" s="29">
        <v>4840.95</v>
      </c>
      <c r="G551" s="28" t="s">
        <v>11</v>
      </c>
      <c r="H551" s="28" t="s">
        <v>16</v>
      </c>
      <c r="I551" s="28" t="s">
        <v>299</v>
      </c>
      <c r="J551" s="45">
        <f t="shared" si="8"/>
        <v>1995</v>
      </c>
      <c r="K551" s="28" t="str">
        <f>CONCATENATE('Hospitalisation Details'!$D551,"-",'Hospitalisation Details'!$C551,"-",'Hospitalisation Details'!$B551)</f>
        <v>29-Sep-1995</v>
      </c>
      <c r="L551" s="30">
        <f>DATEDIF('Hospitalisation Details'!$K551, DATE(2023,6,8), "Y")</f>
        <v>27</v>
      </c>
    </row>
    <row r="552" spans="1:12" x14ac:dyDescent="0.3">
      <c r="A552" s="39" t="s">
        <v>582</v>
      </c>
      <c r="B552" s="23">
        <v>1979</v>
      </c>
      <c r="C552" s="23" t="s">
        <v>30</v>
      </c>
      <c r="D552" s="23">
        <v>13</v>
      </c>
      <c r="E552" s="23">
        <v>2</v>
      </c>
      <c r="F552" s="32">
        <v>4843.79</v>
      </c>
      <c r="G552" s="23" t="s">
        <v>11</v>
      </c>
      <c r="H552" s="23" t="s">
        <v>12</v>
      </c>
      <c r="I552" s="23" t="s">
        <v>13</v>
      </c>
      <c r="J552" s="44">
        <f t="shared" si="8"/>
        <v>1979</v>
      </c>
      <c r="K552" s="23" t="str">
        <f>CONCATENATE('Hospitalisation Details'!$D552,"-",'Hospitalisation Details'!$C552,"-",'Hospitalisation Details'!$B552)</f>
        <v>13-Dec-1979</v>
      </c>
      <c r="L552" s="33">
        <f>DATEDIF('Hospitalisation Details'!$K552, DATE(2023,6,8), "Y")</f>
        <v>43</v>
      </c>
    </row>
    <row r="553" spans="1:12" x14ac:dyDescent="0.3">
      <c r="A553" s="38" t="s">
        <v>583</v>
      </c>
      <c r="B553" s="28">
        <v>1974</v>
      </c>
      <c r="C553" s="28" t="s">
        <v>20</v>
      </c>
      <c r="D553" s="28">
        <v>11</v>
      </c>
      <c r="E553" s="28">
        <v>0</v>
      </c>
      <c r="F553" s="29">
        <v>4844.67</v>
      </c>
      <c r="G553" s="28" t="s">
        <v>11</v>
      </c>
      <c r="H553" s="28" t="s">
        <v>11</v>
      </c>
      <c r="I553" s="28" t="s">
        <v>13</v>
      </c>
      <c r="J553" s="45">
        <f t="shared" si="8"/>
        <v>1974</v>
      </c>
      <c r="K553" s="28" t="str">
        <f>CONCATENATE('Hospitalisation Details'!$D553,"-",'Hospitalisation Details'!$C553,"-",'Hospitalisation Details'!$B553)</f>
        <v>11-Sep-1974</v>
      </c>
      <c r="L553" s="30">
        <f>DATEDIF('Hospitalisation Details'!$K553, DATE(2023,6,8), "Y")</f>
        <v>48</v>
      </c>
    </row>
    <row r="554" spans="1:12" x14ac:dyDescent="0.3">
      <c r="A554" s="39" t="s">
        <v>584</v>
      </c>
      <c r="B554" s="23">
        <v>2001</v>
      </c>
      <c r="C554" s="23" t="s">
        <v>18</v>
      </c>
      <c r="D554" s="23">
        <v>7</v>
      </c>
      <c r="E554" s="23">
        <v>0</v>
      </c>
      <c r="F554" s="32">
        <v>4846.53</v>
      </c>
      <c r="G554" s="23" t="s">
        <v>11</v>
      </c>
      <c r="H554" s="23" t="s">
        <v>12</v>
      </c>
      <c r="I554" s="23" t="s">
        <v>299</v>
      </c>
      <c r="J554" s="44">
        <f t="shared" si="8"/>
        <v>2001</v>
      </c>
      <c r="K554" s="23" t="str">
        <f>CONCATENATE('Hospitalisation Details'!$D554,"-",'Hospitalisation Details'!$C554,"-",'Hospitalisation Details'!$B554)</f>
        <v>7-Jun-2001</v>
      </c>
      <c r="L554" s="33">
        <f>DATEDIF('Hospitalisation Details'!$K554, DATE(2023,6,8), "Y")</f>
        <v>22</v>
      </c>
    </row>
    <row r="555" spans="1:12" x14ac:dyDescent="0.3">
      <c r="A555" s="38" t="s">
        <v>585</v>
      </c>
      <c r="B555" s="28">
        <v>1995</v>
      </c>
      <c r="C555" s="28" t="s">
        <v>30</v>
      </c>
      <c r="D555" s="28">
        <v>27</v>
      </c>
      <c r="E555" s="28">
        <v>3</v>
      </c>
      <c r="F555" s="29">
        <v>4846.92</v>
      </c>
      <c r="G555" s="28" t="s">
        <v>11</v>
      </c>
      <c r="H555" s="28" t="s">
        <v>12</v>
      </c>
      <c r="I555" s="28" t="s">
        <v>355</v>
      </c>
      <c r="J555" s="45">
        <f t="shared" si="8"/>
        <v>1995</v>
      </c>
      <c r="K555" s="28" t="str">
        <f>CONCATENATE('Hospitalisation Details'!$D555,"-",'Hospitalisation Details'!$C555,"-",'Hospitalisation Details'!$B555)</f>
        <v>27-Dec-1995</v>
      </c>
      <c r="L555" s="30">
        <f>DATEDIF('Hospitalisation Details'!$K555, DATE(2023,6,8), "Y")</f>
        <v>27</v>
      </c>
    </row>
    <row r="556" spans="1:12" x14ac:dyDescent="0.3">
      <c r="A556" s="39" t="s">
        <v>586</v>
      </c>
      <c r="B556" s="23">
        <v>1989</v>
      </c>
      <c r="C556" s="23" t="s">
        <v>20</v>
      </c>
      <c r="D556" s="23">
        <v>1</v>
      </c>
      <c r="E556" s="23">
        <v>3</v>
      </c>
      <c r="F556" s="32">
        <v>4859.8900000000003</v>
      </c>
      <c r="G556" s="23" t="s">
        <v>11</v>
      </c>
      <c r="H556" s="23" t="s">
        <v>12</v>
      </c>
      <c r="I556" s="23" t="s">
        <v>41</v>
      </c>
      <c r="J556" s="44">
        <f t="shared" si="8"/>
        <v>1989</v>
      </c>
      <c r="K556" s="23" t="str">
        <f>CONCATENATE('Hospitalisation Details'!$D556,"-",'Hospitalisation Details'!$C556,"-",'Hospitalisation Details'!$B556)</f>
        <v>1-Sep-1989</v>
      </c>
      <c r="L556" s="33">
        <f>DATEDIF('Hospitalisation Details'!$K556, DATE(2023,6,8), "Y")</f>
        <v>33</v>
      </c>
    </row>
    <row r="557" spans="1:12" x14ac:dyDescent="0.3">
      <c r="A557" s="38" t="s">
        <v>587</v>
      </c>
      <c r="B557" s="28">
        <v>1997</v>
      </c>
      <c r="C557" s="28" t="s">
        <v>20</v>
      </c>
      <c r="D557" s="28">
        <v>29</v>
      </c>
      <c r="E557" s="28">
        <v>4</v>
      </c>
      <c r="F557" s="29">
        <v>4877.9799999999996</v>
      </c>
      <c r="G557" s="28" t="s">
        <v>11</v>
      </c>
      <c r="H557" s="28" t="s">
        <v>12</v>
      </c>
      <c r="I557" s="28" t="s">
        <v>23</v>
      </c>
      <c r="J557" s="45">
        <f t="shared" si="8"/>
        <v>1997</v>
      </c>
      <c r="K557" s="28" t="str">
        <f>CONCATENATE('Hospitalisation Details'!$D557,"-",'Hospitalisation Details'!$C557,"-",'Hospitalisation Details'!$B557)</f>
        <v>29-Sep-1997</v>
      </c>
      <c r="L557" s="30">
        <f>DATEDIF('Hospitalisation Details'!$K557, DATE(2023,6,8), "Y")</f>
        <v>25</v>
      </c>
    </row>
    <row r="558" spans="1:12" x14ac:dyDescent="0.3">
      <c r="A558" s="39" t="s">
        <v>588</v>
      </c>
      <c r="B558" s="23">
        <v>1986</v>
      </c>
      <c r="C558" s="23" t="s">
        <v>30</v>
      </c>
      <c r="D558" s="23">
        <v>23</v>
      </c>
      <c r="E558" s="23">
        <v>0</v>
      </c>
      <c r="F558" s="32">
        <v>4883.87</v>
      </c>
      <c r="G558" s="23" t="s">
        <v>11</v>
      </c>
      <c r="H558" s="23" t="s">
        <v>16</v>
      </c>
      <c r="I558" s="23" t="s">
        <v>41</v>
      </c>
      <c r="J558" s="44">
        <f t="shared" si="8"/>
        <v>1986</v>
      </c>
      <c r="K558" s="23" t="str">
        <f>CONCATENATE('Hospitalisation Details'!$D558,"-",'Hospitalisation Details'!$C558,"-",'Hospitalisation Details'!$B558)</f>
        <v>23-Dec-1986</v>
      </c>
      <c r="L558" s="33">
        <f>DATEDIF('Hospitalisation Details'!$K558, DATE(2023,6,8), "Y")</f>
        <v>36</v>
      </c>
    </row>
    <row r="559" spans="1:12" x14ac:dyDescent="0.3">
      <c r="A559" s="38" t="s">
        <v>589</v>
      </c>
      <c r="B559" s="28">
        <v>1986</v>
      </c>
      <c r="C559" s="28" t="s">
        <v>36</v>
      </c>
      <c r="D559" s="28">
        <v>27</v>
      </c>
      <c r="E559" s="28">
        <v>0</v>
      </c>
      <c r="F559" s="29">
        <v>4889.04</v>
      </c>
      <c r="G559" s="28" t="s">
        <v>11</v>
      </c>
      <c r="H559" s="28" t="s">
        <v>16</v>
      </c>
      <c r="I559" s="28" t="s">
        <v>13</v>
      </c>
      <c r="J559" s="45">
        <f t="shared" si="8"/>
        <v>1986</v>
      </c>
      <c r="K559" s="28" t="str">
        <f>CONCATENATE('Hospitalisation Details'!$D559,"-",'Hospitalisation Details'!$C559,"-",'Hospitalisation Details'!$B559)</f>
        <v>27-Oct-1986</v>
      </c>
      <c r="L559" s="30">
        <f>DATEDIF('Hospitalisation Details'!$K559, DATE(2023,6,8), "Y")</f>
        <v>36</v>
      </c>
    </row>
    <row r="560" spans="1:12" x14ac:dyDescent="0.3">
      <c r="A560" s="39" t="s">
        <v>590</v>
      </c>
      <c r="B560" s="23">
        <v>1989</v>
      </c>
      <c r="C560" s="23" t="s">
        <v>10</v>
      </c>
      <c r="D560" s="23">
        <v>10</v>
      </c>
      <c r="E560" s="23">
        <v>2</v>
      </c>
      <c r="F560" s="32">
        <v>4890</v>
      </c>
      <c r="G560" s="23" t="s">
        <v>12</v>
      </c>
      <c r="H560" s="23" t="s">
        <v>11</v>
      </c>
      <c r="I560" s="23" t="s">
        <v>13</v>
      </c>
      <c r="J560" s="44">
        <f t="shared" si="8"/>
        <v>1989</v>
      </c>
      <c r="K560" s="23" t="str">
        <f>CONCATENATE('Hospitalisation Details'!$D560,"-",'Hospitalisation Details'!$C560,"-",'Hospitalisation Details'!$B560)</f>
        <v>10-Jul-1989</v>
      </c>
      <c r="L560" s="33">
        <f>DATEDIF('Hospitalisation Details'!$K560, DATE(2023,6,8), "Y")</f>
        <v>33</v>
      </c>
    </row>
    <row r="561" spans="1:12" x14ac:dyDescent="0.3">
      <c r="A561" s="38" t="s">
        <v>591</v>
      </c>
      <c r="B561" s="28">
        <v>1990</v>
      </c>
      <c r="C561" s="28" t="s">
        <v>15</v>
      </c>
      <c r="D561" s="28">
        <v>28</v>
      </c>
      <c r="E561" s="28">
        <v>3</v>
      </c>
      <c r="F561" s="29">
        <v>4894.3900000000003</v>
      </c>
      <c r="G561" s="28" t="s">
        <v>11</v>
      </c>
      <c r="H561" s="28" t="s">
        <v>12</v>
      </c>
      <c r="I561" s="28" t="s">
        <v>13</v>
      </c>
      <c r="J561" s="45">
        <f t="shared" si="8"/>
        <v>1990</v>
      </c>
      <c r="K561" s="28" t="str">
        <f>CONCATENATE('Hospitalisation Details'!$D561,"-",'Hospitalisation Details'!$C561,"-",'Hospitalisation Details'!$B561)</f>
        <v>28-Nov-1990</v>
      </c>
      <c r="L561" s="30">
        <f>DATEDIF('Hospitalisation Details'!$K561, DATE(2023,6,8), "Y")</f>
        <v>32</v>
      </c>
    </row>
    <row r="562" spans="1:12" x14ac:dyDescent="0.3">
      <c r="A562" s="39" t="s">
        <v>592</v>
      </c>
      <c r="B562" s="23">
        <v>1988</v>
      </c>
      <c r="C562" s="23" t="s">
        <v>20</v>
      </c>
      <c r="D562" s="23">
        <v>23</v>
      </c>
      <c r="E562" s="23">
        <v>1</v>
      </c>
      <c r="F562" s="32">
        <v>4894.75</v>
      </c>
      <c r="G562" s="23" t="s">
        <v>12</v>
      </c>
      <c r="H562" s="23" t="s">
        <v>12</v>
      </c>
      <c r="I562" s="23" t="s">
        <v>23</v>
      </c>
      <c r="J562" s="44">
        <f t="shared" si="8"/>
        <v>1988</v>
      </c>
      <c r="K562" s="23" t="str">
        <f>CONCATENATE('Hospitalisation Details'!$D562,"-",'Hospitalisation Details'!$C562,"-",'Hospitalisation Details'!$B562)</f>
        <v>23-Sep-1988</v>
      </c>
      <c r="L562" s="33">
        <f>DATEDIF('Hospitalisation Details'!$K562, DATE(2023,6,8), "Y")</f>
        <v>34</v>
      </c>
    </row>
    <row r="563" spans="1:12" x14ac:dyDescent="0.3">
      <c r="A563" s="38" t="s">
        <v>593</v>
      </c>
      <c r="B563" s="28">
        <v>1993</v>
      </c>
      <c r="C563" s="28" t="s">
        <v>10</v>
      </c>
      <c r="D563" s="28">
        <v>10</v>
      </c>
      <c r="E563" s="28">
        <v>2</v>
      </c>
      <c r="F563" s="29">
        <v>4906.41</v>
      </c>
      <c r="G563" s="28" t="s">
        <v>11</v>
      </c>
      <c r="H563" s="28" t="s">
        <v>16</v>
      </c>
      <c r="I563" s="28" t="s">
        <v>23</v>
      </c>
      <c r="J563" s="45">
        <f t="shared" si="8"/>
        <v>1993</v>
      </c>
      <c r="K563" s="28" t="str">
        <f>CONCATENATE('Hospitalisation Details'!$D563,"-",'Hospitalisation Details'!$C563,"-",'Hospitalisation Details'!$B563)</f>
        <v>10-Jul-1993</v>
      </c>
      <c r="L563" s="30">
        <f>DATEDIF('Hospitalisation Details'!$K563, DATE(2023,6,8), "Y")</f>
        <v>29</v>
      </c>
    </row>
    <row r="564" spans="1:12" x14ac:dyDescent="0.3">
      <c r="A564" s="39" t="s">
        <v>594</v>
      </c>
      <c r="B564" s="23">
        <v>1981</v>
      </c>
      <c r="C564" s="23" t="s">
        <v>36</v>
      </c>
      <c r="D564" s="23">
        <v>18</v>
      </c>
      <c r="E564" s="23">
        <v>1</v>
      </c>
      <c r="F564" s="32">
        <v>4911.8900000000003</v>
      </c>
      <c r="G564" s="23" t="s">
        <v>11</v>
      </c>
      <c r="H564" s="23" t="s">
        <v>12</v>
      </c>
      <c r="I564" s="23" t="s">
        <v>13</v>
      </c>
      <c r="J564" s="44">
        <f t="shared" si="8"/>
        <v>1981</v>
      </c>
      <c r="K564" s="23" t="str">
        <f>CONCATENATE('Hospitalisation Details'!$D564,"-",'Hospitalisation Details'!$C564,"-",'Hospitalisation Details'!$B564)</f>
        <v>18-Oct-1981</v>
      </c>
      <c r="L564" s="33">
        <f>DATEDIF('Hospitalisation Details'!$K564, DATE(2023,6,8), "Y")</f>
        <v>41</v>
      </c>
    </row>
    <row r="565" spans="1:12" x14ac:dyDescent="0.3">
      <c r="A565" s="38" t="s">
        <v>595</v>
      </c>
      <c r="B565" s="28">
        <v>2002</v>
      </c>
      <c r="C565" s="28" t="s">
        <v>34</v>
      </c>
      <c r="D565" s="28">
        <v>21</v>
      </c>
      <c r="E565" s="28">
        <v>5</v>
      </c>
      <c r="F565" s="29">
        <v>4915.0600000000004</v>
      </c>
      <c r="G565" s="28" t="s">
        <v>11</v>
      </c>
      <c r="H565" s="28" t="s">
        <v>16</v>
      </c>
      <c r="I565" s="28" t="s">
        <v>355</v>
      </c>
      <c r="J565" s="45">
        <f t="shared" si="8"/>
        <v>2002</v>
      </c>
      <c r="K565" s="28" t="str">
        <f>CONCATENATE('Hospitalisation Details'!$D565,"-",'Hospitalisation Details'!$C565,"-",'Hospitalisation Details'!$B565)</f>
        <v>21-Aug-2002</v>
      </c>
      <c r="L565" s="30">
        <f>DATEDIF('Hospitalisation Details'!$K565, DATE(2023,6,8), "Y")</f>
        <v>20</v>
      </c>
    </row>
    <row r="566" spans="1:12" x14ac:dyDescent="0.3">
      <c r="A566" s="39" t="s">
        <v>596</v>
      </c>
      <c r="B566" s="23">
        <v>1993</v>
      </c>
      <c r="C566" s="23" t="s">
        <v>34</v>
      </c>
      <c r="D566" s="23">
        <v>10</v>
      </c>
      <c r="E566" s="23">
        <v>2</v>
      </c>
      <c r="F566" s="32">
        <v>4922.92</v>
      </c>
      <c r="G566" s="23" t="s">
        <v>11</v>
      </c>
      <c r="H566" s="23" t="s">
        <v>11</v>
      </c>
      <c r="I566" s="23" t="s">
        <v>23</v>
      </c>
      <c r="J566" s="44">
        <f t="shared" si="8"/>
        <v>1993</v>
      </c>
      <c r="K566" s="23" t="str">
        <f>CONCATENATE('Hospitalisation Details'!$D566,"-",'Hospitalisation Details'!$C566,"-",'Hospitalisation Details'!$B566)</f>
        <v>10-Aug-1993</v>
      </c>
      <c r="L566" s="33">
        <f>DATEDIF('Hospitalisation Details'!$K566, DATE(2023,6,8), "Y")</f>
        <v>29</v>
      </c>
    </row>
    <row r="567" spans="1:12" x14ac:dyDescent="0.3">
      <c r="A567" s="38" t="s">
        <v>597</v>
      </c>
      <c r="B567" s="28">
        <v>1991</v>
      </c>
      <c r="C567" s="28" t="s">
        <v>34</v>
      </c>
      <c r="D567" s="28">
        <v>23</v>
      </c>
      <c r="E567" s="28">
        <v>2</v>
      </c>
      <c r="F567" s="29">
        <v>4931.6499999999996</v>
      </c>
      <c r="G567" s="28" t="s">
        <v>11</v>
      </c>
      <c r="H567" s="28" t="s">
        <v>12</v>
      </c>
      <c r="I567" s="28" t="s">
        <v>41</v>
      </c>
      <c r="J567" s="45">
        <f t="shared" si="8"/>
        <v>1991</v>
      </c>
      <c r="K567" s="28" t="str">
        <f>CONCATENATE('Hospitalisation Details'!$D567,"-",'Hospitalisation Details'!$C567,"-",'Hospitalisation Details'!$B567)</f>
        <v>23-Aug-1991</v>
      </c>
      <c r="L567" s="30">
        <f>DATEDIF('Hospitalisation Details'!$K567, DATE(2023,6,8), "Y")</f>
        <v>31</v>
      </c>
    </row>
    <row r="568" spans="1:12" x14ac:dyDescent="0.3">
      <c r="A568" s="39" t="s">
        <v>598</v>
      </c>
      <c r="B568" s="23">
        <v>1991</v>
      </c>
      <c r="C568" s="23" t="s">
        <v>15</v>
      </c>
      <c r="D568" s="23">
        <v>27</v>
      </c>
      <c r="E568" s="23">
        <v>2</v>
      </c>
      <c r="F568" s="32">
        <v>4934.71</v>
      </c>
      <c r="G568" s="23" t="s">
        <v>11</v>
      </c>
      <c r="H568" s="23" t="s">
        <v>12</v>
      </c>
      <c r="I568" s="23" t="s">
        <v>41</v>
      </c>
      <c r="J568" s="44">
        <f t="shared" si="8"/>
        <v>1991</v>
      </c>
      <c r="K568" s="23" t="str">
        <f>CONCATENATE('Hospitalisation Details'!$D568,"-",'Hospitalisation Details'!$C568,"-",'Hospitalisation Details'!$B568)</f>
        <v>27-Nov-1991</v>
      </c>
      <c r="L568" s="33">
        <f>DATEDIF('Hospitalisation Details'!$K568, DATE(2023,6,8), "Y")</f>
        <v>31</v>
      </c>
    </row>
    <row r="569" spans="1:12" x14ac:dyDescent="0.3">
      <c r="A569" s="38" t="s">
        <v>599</v>
      </c>
      <c r="B569" s="28">
        <v>1974</v>
      </c>
      <c r="C569" s="28" t="s">
        <v>18</v>
      </c>
      <c r="D569" s="28">
        <v>26</v>
      </c>
      <c r="E569" s="28">
        <v>0</v>
      </c>
      <c r="F569" s="29">
        <v>4942.0600000000004</v>
      </c>
      <c r="G569" s="28" t="s">
        <v>11</v>
      </c>
      <c r="H569" s="28" t="s">
        <v>11</v>
      </c>
      <c r="I569" s="28" t="s">
        <v>13</v>
      </c>
      <c r="J569" s="45">
        <f t="shared" si="8"/>
        <v>1974</v>
      </c>
      <c r="K569" s="28" t="str">
        <f>CONCATENATE('Hospitalisation Details'!$D569,"-",'Hospitalisation Details'!$C569,"-",'Hospitalisation Details'!$B569)</f>
        <v>26-Jun-1974</v>
      </c>
      <c r="L569" s="30">
        <f>DATEDIF('Hospitalisation Details'!$K569, DATE(2023,6,8), "Y")</f>
        <v>48</v>
      </c>
    </row>
    <row r="570" spans="1:12" x14ac:dyDescent="0.3">
      <c r="A570" s="39" t="s">
        <v>600</v>
      </c>
      <c r="B570" s="23">
        <v>1991</v>
      </c>
      <c r="C570" s="23" t="s">
        <v>34</v>
      </c>
      <c r="D570" s="23">
        <v>30</v>
      </c>
      <c r="E570" s="23">
        <v>2</v>
      </c>
      <c r="F570" s="32">
        <v>4949.76</v>
      </c>
      <c r="G570" s="23" t="s">
        <v>11</v>
      </c>
      <c r="H570" s="23" t="s">
        <v>16</v>
      </c>
      <c r="I570" s="23" t="s">
        <v>13</v>
      </c>
      <c r="J570" s="44">
        <f t="shared" si="8"/>
        <v>1991</v>
      </c>
      <c r="K570" s="23" t="str">
        <f>CONCATENATE('Hospitalisation Details'!$D570,"-",'Hospitalisation Details'!$C570,"-",'Hospitalisation Details'!$B570)</f>
        <v>30-Aug-1991</v>
      </c>
      <c r="L570" s="33">
        <f>DATEDIF('Hospitalisation Details'!$K570, DATE(2023,6,8), "Y")</f>
        <v>31</v>
      </c>
    </row>
    <row r="571" spans="1:12" x14ac:dyDescent="0.3">
      <c r="A571" s="38" t="s">
        <v>601</v>
      </c>
      <c r="B571" s="28">
        <v>1973</v>
      </c>
      <c r="C571" s="28" t="s">
        <v>15</v>
      </c>
      <c r="D571" s="28">
        <v>7</v>
      </c>
      <c r="E571" s="28">
        <v>0</v>
      </c>
      <c r="F571" s="29">
        <v>4985.22</v>
      </c>
      <c r="G571" s="28" t="s">
        <v>11</v>
      </c>
      <c r="H571" s="28" t="s">
        <v>12</v>
      </c>
      <c r="I571" s="28" t="s">
        <v>13</v>
      </c>
      <c r="J571" s="45">
        <f t="shared" si="8"/>
        <v>1973</v>
      </c>
      <c r="K571" s="28" t="str">
        <f>CONCATENATE('Hospitalisation Details'!$D571,"-",'Hospitalisation Details'!$C571,"-",'Hospitalisation Details'!$B571)</f>
        <v>7-Nov-1973</v>
      </c>
      <c r="L571" s="30">
        <f>DATEDIF('Hospitalisation Details'!$K571, DATE(2023,6,8), "Y")</f>
        <v>49</v>
      </c>
    </row>
    <row r="572" spans="1:12" x14ac:dyDescent="0.3">
      <c r="A572" s="39" t="s">
        <v>602</v>
      </c>
      <c r="B572" s="23">
        <v>1988</v>
      </c>
      <c r="C572" s="23" t="s">
        <v>18</v>
      </c>
      <c r="D572" s="23">
        <v>24</v>
      </c>
      <c r="E572" s="23">
        <v>0</v>
      </c>
      <c r="F572" s="32">
        <v>4992.38</v>
      </c>
      <c r="G572" s="23" t="s">
        <v>11</v>
      </c>
      <c r="H572" s="23" t="s">
        <v>12</v>
      </c>
      <c r="I572" s="23" t="s">
        <v>246</v>
      </c>
      <c r="J572" s="44">
        <f t="shared" si="8"/>
        <v>1988</v>
      </c>
      <c r="K572" s="23" t="str">
        <f>CONCATENATE('Hospitalisation Details'!$D572,"-",'Hospitalisation Details'!$C572,"-",'Hospitalisation Details'!$B572)</f>
        <v>24-Jun-1988</v>
      </c>
      <c r="L572" s="33">
        <f>DATEDIF('Hospitalisation Details'!$K572, DATE(2023,6,8), "Y")</f>
        <v>34</v>
      </c>
    </row>
    <row r="573" spans="1:12" x14ac:dyDescent="0.3">
      <c r="A573" s="38" t="s">
        <v>603</v>
      </c>
      <c r="B573" s="28">
        <v>2001</v>
      </c>
      <c r="C573" s="28" t="s">
        <v>36</v>
      </c>
      <c r="D573" s="28">
        <v>5</v>
      </c>
      <c r="E573" s="28">
        <v>0</v>
      </c>
      <c r="F573" s="29">
        <v>4999.04</v>
      </c>
      <c r="G573" s="28" t="s">
        <v>11</v>
      </c>
      <c r="H573" s="28" t="s">
        <v>11</v>
      </c>
      <c r="I573" s="28" t="s">
        <v>41</v>
      </c>
      <c r="J573" s="45">
        <f t="shared" si="8"/>
        <v>2001</v>
      </c>
      <c r="K573" s="28" t="str">
        <f>CONCATENATE('Hospitalisation Details'!$D573,"-",'Hospitalisation Details'!$C573,"-",'Hospitalisation Details'!$B573)</f>
        <v>5-Oct-2001</v>
      </c>
      <c r="L573" s="30">
        <f>DATEDIF('Hospitalisation Details'!$K573, DATE(2023,6,8), "Y")</f>
        <v>21</v>
      </c>
    </row>
    <row r="574" spans="1:12" x14ac:dyDescent="0.3">
      <c r="A574" s="39" t="s">
        <v>604</v>
      </c>
      <c r="B574" s="23">
        <v>1988</v>
      </c>
      <c r="C574" s="23" t="s">
        <v>20</v>
      </c>
      <c r="D574" s="23">
        <v>4</v>
      </c>
      <c r="E574" s="23">
        <v>1</v>
      </c>
      <c r="F574" s="32">
        <v>5002.78</v>
      </c>
      <c r="G574" s="23" t="s">
        <v>11</v>
      </c>
      <c r="H574" s="23" t="s">
        <v>11</v>
      </c>
      <c r="I574" s="23" t="s">
        <v>13</v>
      </c>
      <c r="J574" s="44">
        <f t="shared" si="8"/>
        <v>1988</v>
      </c>
      <c r="K574" s="23" t="str">
        <f>CONCATENATE('Hospitalisation Details'!$D574,"-",'Hospitalisation Details'!$C574,"-",'Hospitalisation Details'!$B574)</f>
        <v>4-Sep-1988</v>
      </c>
      <c r="L574" s="33">
        <f>DATEDIF('Hospitalisation Details'!$K574, DATE(2023,6,8), "Y")</f>
        <v>34</v>
      </c>
    </row>
    <row r="575" spans="1:12" x14ac:dyDescent="0.3">
      <c r="A575" s="38" t="s">
        <v>605</v>
      </c>
      <c r="B575" s="28">
        <v>1977</v>
      </c>
      <c r="C575" s="28" t="s">
        <v>18</v>
      </c>
      <c r="D575" s="28">
        <v>9</v>
      </c>
      <c r="E575" s="28">
        <v>2</v>
      </c>
      <c r="F575" s="29">
        <v>5003.7700000000004</v>
      </c>
      <c r="G575" s="28" t="s">
        <v>11</v>
      </c>
      <c r="H575" s="28" t="s">
        <v>12</v>
      </c>
      <c r="I575" s="28" t="s">
        <v>13</v>
      </c>
      <c r="J575" s="45">
        <f t="shared" si="8"/>
        <v>1977</v>
      </c>
      <c r="K575" s="28" t="str">
        <f>CONCATENATE('Hospitalisation Details'!$D575,"-",'Hospitalisation Details'!$C575,"-",'Hospitalisation Details'!$B575)</f>
        <v>9-Jun-1977</v>
      </c>
      <c r="L575" s="30">
        <f>DATEDIF('Hospitalisation Details'!$K575, DATE(2023,6,8), "Y")</f>
        <v>45</v>
      </c>
    </row>
    <row r="576" spans="1:12" x14ac:dyDescent="0.3">
      <c r="A576" s="39" t="s">
        <v>606</v>
      </c>
      <c r="B576" s="23">
        <v>1988</v>
      </c>
      <c r="C576" s="23" t="s">
        <v>10</v>
      </c>
      <c r="D576" s="23">
        <v>8</v>
      </c>
      <c r="E576" s="23">
        <v>1</v>
      </c>
      <c r="F576" s="32">
        <v>5003.8500000000004</v>
      </c>
      <c r="G576" s="23" t="s">
        <v>11</v>
      </c>
      <c r="H576" s="23" t="s">
        <v>12</v>
      </c>
      <c r="I576" s="23" t="s">
        <v>41</v>
      </c>
      <c r="J576" s="44">
        <f t="shared" si="8"/>
        <v>1988</v>
      </c>
      <c r="K576" s="23" t="str">
        <f>CONCATENATE('Hospitalisation Details'!$D576,"-",'Hospitalisation Details'!$C576,"-",'Hospitalisation Details'!$B576)</f>
        <v>8-Jul-1988</v>
      </c>
      <c r="L576" s="33">
        <f>DATEDIF('Hospitalisation Details'!$K576, DATE(2023,6,8), "Y")</f>
        <v>34</v>
      </c>
    </row>
    <row r="577" spans="1:12" x14ac:dyDescent="0.3">
      <c r="A577" s="38" t="s">
        <v>607</v>
      </c>
      <c r="B577" s="28">
        <v>1988</v>
      </c>
      <c r="C577" s="28" t="s">
        <v>15</v>
      </c>
      <c r="D577" s="28">
        <v>9</v>
      </c>
      <c r="E577" s="28">
        <v>1</v>
      </c>
      <c r="F577" s="29">
        <v>5012.47</v>
      </c>
      <c r="G577" s="28" t="s">
        <v>11</v>
      </c>
      <c r="H577" s="28" t="s">
        <v>12</v>
      </c>
      <c r="I577" s="28" t="s">
        <v>41</v>
      </c>
      <c r="J577" s="45">
        <f t="shared" si="8"/>
        <v>1988</v>
      </c>
      <c r="K577" s="28" t="str">
        <f>CONCATENATE('Hospitalisation Details'!$D577,"-",'Hospitalisation Details'!$C577,"-",'Hospitalisation Details'!$B577)</f>
        <v>9-Nov-1988</v>
      </c>
      <c r="L577" s="30">
        <f>DATEDIF('Hospitalisation Details'!$K577, DATE(2023,6,8), "Y")</f>
        <v>34</v>
      </c>
    </row>
    <row r="578" spans="1:12" x14ac:dyDescent="0.3">
      <c r="A578" s="39" t="s">
        <v>608</v>
      </c>
      <c r="B578" s="23">
        <v>1985</v>
      </c>
      <c r="C578" s="23" t="s">
        <v>30</v>
      </c>
      <c r="D578" s="23">
        <v>28</v>
      </c>
      <c r="E578" s="23">
        <v>0</v>
      </c>
      <c r="F578" s="32">
        <v>5028.1499999999996</v>
      </c>
      <c r="G578" s="23" t="s">
        <v>16</v>
      </c>
      <c r="H578" s="23" t="s">
        <v>11</v>
      </c>
      <c r="I578" s="23" t="s">
        <v>23</v>
      </c>
      <c r="J578" s="44">
        <f t="shared" si="8"/>
        <v>1985</v>
      </c>
      <c r="K578" s="23" t="str">
        <f>CONCATENATE('Hospitalisation Details'!$D578,"-",'Hospitalisation Details'!$C578,"-",'Hospitalisation Details'!$B578)</f>
        <v>28-Dec-1985</v>
      </c>
      <c r="L578" s="33">
        <f>DATEDIF('Hospitalisation Details'!$K578, DATE(2023,6,8), "Y")</f>
        <v>37</v>
      </c>
    </row>
    <row r="579" spans="1:12" x14ac:dyDescent="0.3">
      <c r="A579" s="38" t="s">
        <v>609</v>
      </c>
      <c r="B579" s="28">
        <v>1991</v>
      </c>
      <c r="C579" s="28" t="s">
        <v>20</v>
      </c>
      <c r="D579" s="28">
        <v>10</v>
      </c>
      <c r="E579" s="28">
        <v>2</v>
      </c>
      <c r="F579" s="29">
        <v>5031.2700000000004</v>
      </c>
      <c r="G579" s="28" t="s">
        <v>12</v>
      </c>
      <c r="H579" s="28" t="s">
        <v>16</v>
      </c>
      <c r="I579" s="28" t="s">
        <v>167</v>
      </c>
      <c r="J579" s="45">
        <f t="shared" ref="J579:J642" si="9">IF(ISBLANK(B579), AVERAGE($B579:$B2921), B579)</f>
        <v>1991</v>
      </c>
      <c r="K579" s="28" t="str">
        <f>CONCATENATE('Hospitalisation Details'!$D579,"-",'Hospitalisation Details'!$C579,"-",'Hospitalisation Details'!$B579)</f>
        <v>10-Sep-1991</v>
      </c>
      <c r="L579" s="30">
        <f>DATEDIF('Hospitalisation Details'!$K579, DATE(2023,6,8), "Y")</f>
        <v>31</v>
      </c>
    </row>
    <row r="580" spans="1:12" x14ac:dyDescent="0.3">
      <c r="A580" s="39" t="s">
        <v>610</v>
      </c>
      <c r="B580" s="23">
        <v>1986</v>
      </c>
      <c r="C580" s="23" t="s">
        <v>18</v>
      </c>
      <c r="D580" s="23">
        <v>29</v>
      </c>
      <c r="E580" s="23">
        <v>3</v>
      </c>
      <c r="F580" s="32">
        <v>5034.1000000000004</v>
      </c>
      <c r="G580" s="23" t="s">
        <v>11</v>
      </c>
      <c r="H580" s="23" t="s">
        <v>11</v>
      </c>
      <c r="I580" s="23" t="s">
        <v>13</v>
      </c>
      <c r="J580" s="44">
        <f t="shared" si="9"/>
        <v>1986</v>
      </c>
      <c r="K580" s="23" t="str">
        <f>CONCATENATE('Hospitalisation Details'!$D580,"-",'Hospitalisation Details'!$C580,"-",'Hospitalisation Details'!$B580)</f>
        <v>29-Jun-1986</v>
      </c>
      <c r="L580" s="33">
        <f>DATEDIF('Hospitalisation Details'!$K580, DATE(2023,6,8), "Y")</f>
        <v>36</v>
      </c>
    </row>
    <row r="581" spans="1:12" x14ac:dyDescent="0.3">
      <c r="A581" s="38" t="s">
        <v>611</v>
      </c>
      <c r="B581" s="28">
        <v>1997</v>
      </c>
      <c r="C581" s="28" t="s">
        <v>30</v>
      </c>
      <c r="D581" s="28">
        <v>4</v>
      </c>
      <c r="E581" s="28">
        <v>0</v>
      </c>
      <c r="F581" s="29">
        <v>5038.57</v>
      </c>
      <c r="G581" s="28" t="s">
        <v>11</v>
      </c>
      <c r="H581" s="28" t="s">
        <v>11</v>
      </c>
      <c r="I581" s="28" t="s">
        <v>199</v>
      </c>
      <c r="J581" s="45">
        <f t="shared" si="9"/>
        <v>1997</v>
      </c>
      <c r="K581" s="28" t="str">
        <f>CONCATENATE('Hospitalisation Details'!$D581,"-",'Hospitalisation Details'!$C581,"-",'Hospitalisation Details'!$B581)</f>
        <v>4-Dec-1997</v>
      </c>
      <c r="L581" s="30">
        <f>DATEDIF('Hospitalisation Details'!$K581, DATE(2023,6,8), "Y")</f>
        <v>25</v>
      </c>
    </row>
    <row r="582" spans="1:12" x14ac:dyDescent="0.3">
      <c r="A582" s="39" t="s">
        <v>612</v>
      </c>
      <c r="B582" s="23">
        <v>2001</v>
      </c>
      <c r="C582" s="23" t="s">
        <v>36</v>
      </c>
      <c r="D582" s="23">
        <v>16</v>
      </c>
      <c r="E582" s="23">
        <v>0</v>
      </c>
      <c r="F582" s="32">
        <v>5043.13</v>
      </c>
      <c r="G582" s="23" t="s">
        <v>11</v>
      </c>
      <c r="H582" s="23" t="s">
        <v>12</v>
      </c>
      <c r="I582" s="23" t="s">
        <v>41</v>
      </c>
      <c r="J582" s="44">
        <f t="shared" si="9"/>
        <v>2001</v>
      </c>
      <c r="K582" s="23" t="str">
        <f>CONCATENATE('Hospitalisation Details'!$D582,"-",'Hospitalisation Details'!$C582,"-",'Hospitalisation Details'!$B582)</f>
        <v>16-Oct-2001</v>
      </c>
      <c r="L582" s="33">
        <f>DATEDIF('Hospitalisation Details'!$K582, DATE(2023,6,8), "Y")</f>
        <v>21</v>
      </c>
    </row>
    <row r="583" spans="1:12" x14ac:dyDescent="0.3">
      <c r="A583" s="38" t="s">
        <v>613</v>
      </c>
      <c r="B583" s="28">
        <v>1997</v>
      </c>
      <c r="C583" s="28" t="s">
        <v>10</v>
      </c>
      <c r="D583" s="28">
        <v>29</v>
      </c>
      <c r="E583" s="28">
        <v>0</v>
      </c>
      <c r="F583" s="29">
        <v>5045.1499999999996</v>
      </c>
      <c r="G583" s="28" t="s">
        <v>11</v>
      </c>
      <c r="H583" s="28" t="s">
        <v>11</v>
      </c>
      <c r="I583" s="28" t="s">
        <v>23</v>
      </c>
      <c r="J583" s="45">
        <f t="shared" si="9"/>
        <v>1997</v>
      </c>
      <c r="K583" s="28" t="str">
        <f>CONCATENATE('Hospitalisation Details'!$D583,"-",'Hospitalisation Details'!$C583,"-",'Hospitalisation Details'!$B583)</f>
        <v>29-Jul-1997</v>
      </c>
      <c r="L583" s="30">
        <f>DATEDIF('Hospitalisation Details'!$K583, DATE(2023,6,8), "Y")</f>
        <v>25</v>
      </c>
    </row>
    <row r="584" spans="1:12" x14ac:dyDescent="0.3">
      <c r="A584" s="39" t="s">
        <v>614</v>
      </c>
      <c r="B584" s="23">
        <v>1980</v>
      </c>
      <c r="C584" s="23" t="s">
        <v>20</v>
      </c>
      <c r="D584" s="23">
        <v>7</v>
      </c>
      <c r="E584" s="23">
        <v>2</v>
      </c>
      <c r="F584" s="32">
        <v>5054.05</v>
      </c>
      <c r="G584" s="23" t="s">
        <v>11</v>
      </c>
      <c r="H584" s="23" t="s">
        <v>11</v>
      </c>
      <c r="I584" s="23" t="s">
        <v>13</v>
      </c>
      <c r="J584" s="44">
        <f t="shared" si="9"/>
        <v>1980</v>
      </c>
      <c r="K584" s="23" t="str">
        <f>CONCATENATE('Hospitalisation Details'!$D584,"-",'Hospitalisation Details'!$C584,"-",'Hospitalisation Details'!$B584)</f>
        <v>7-Sep-1980</v>
      </c>
      <c r="L584" s="33">
        <f>DATEDIF('Hospitalisation Details'!$K584, DATE(2023,6,8), "Y")</f>
        <v>42</v>
      </c>
    </row>
    <row r="585" spans="1:12" x14ac:dyDescent="0.3">
      <c r="A585" s="38" t="s">
        <v>615</v>
      </c>
      <c r="B585" s="28">
        <v>1993</v>
      </c>
      <c r="C585" s="28" t="s">
        <v>18</v>
      </c>
      <c r="D585" s="28">
        <v>11</v>
      </c>
      <c r="E585" s="28">
        <v>0</v>
      </c>
      <c r="F585" s="29">
        <v>5059.5600000000004</v>
      </c>
      <c r="G585" s="28" t="s">
        <v>11</v>
      </c>
      <c r="H585" s="28" t="s">
        <v>16</v>
      </c>
      <c r="I585" s="28" t="s">
        <v>299</v>
      </c>
      <c r="J585" s="45">
        <f t="shared" si="9"/>
        <v>1993</v>
      </c>
      <c r="K585" s="28" t="str">
        <f>CONCATENATE('Hospitalisation Details'!$D585,"-",'Hospitalisation Details'!$C585,"-",'Hospitalisation Details'!$B585)</f>
        <v>11-Jun-1993</v>
      </c>
      <c r="L585" s="30">
        <f>DATEDIF('Hospitalisation Details'!$K585, DATE(2023,6,8), "Y")</f>
        <v>29</v>
      </c>
    </row>
    <row r="586" spans="1:12" x14ac:dyDescent="0.3">
      <c r="A586" s="39" t="s">
        <v>616</v>
      </c>
      <c r="B586" s="23">
        <v>1978</v>
      </c>
      <c r="C586" s="23" t="s">
        <v>15</v>
      </c>
      <c r="D586" s="23">
        <v>22</v>
      </c>
      <c r="E586" s="23">
        <v>2</v>
      </c>
      <c r="F586" s="32">
        <v>5077.1899999999996</v>
      </c>
      <c r="G586" s="23" t="s">
        <v>11</v>
      </c>
      <c r="H586" s="23" t="s">
        <v>12</v>
      </c>
      <c r="I586" s="23" t="s">
        <v>23</v>
      </c>
      <c r="J586" s="44">
        <f t="shared" si="9"/>
        <v>1978</v>
      </c>
      <c r="K586" s="23" t="str">
        <f>CONCATENATE('Hospitalisation Details'!$D586,"-",'Hospitalisation Details'!$C586,"-",'Hospitalisation Details'!$B586)</f>
        <v>22-Nov-1978</v>
      </c>
      <c r="L586" s="33">
        <f>DATEDIF('Hospitalisation Details'!$K586, DATE(2023,6,8), "Y")</f>
        <v>44</v>
      </c>
    </row>
    <row r="587" spans="1:12" x14ac:dyDescent="0.3">
      <c r="A587" s="38" t="s">
        <v>617</v>
      </c>
      <c r="B587" s="28">
        <v>1997</v>
      </c>
      <c r="C587" s="28" t="s">
        <v>10</v>
      </c>
      <c r="D587" s="28">
        <v>14</v>
      </c>
      <c r="E587" s="28">
        <v>5</v>
      </c>
      <c r="F587" s="29">
        <v>5080.1000000000004</v>
      </c>
      <c r="G587" s="28" t="s">
        <v>12</v>
      </c>
      <c r="H587" s="28" t="s">
        <v>11</v>
      </c>
      <c r="I587" s="28" t="s">
        <v>41</v>
      </c>
      <c r="J587" s="45">
        <f t="shared" si="9"/>
        <v>1997</v>
      </c>
      <c r="K587" s="28" t="str">
        <f>CONCATENATE('Hospitalisation Details'!$D587,"-",'Hospitalisation Details'!$C587,"-",'Hospitalisation Details'!$B587)</f>
        <v>14-Jul-1997</v>
      </c>
      <c r="L587" s="30">
        <f>DATEDIF('Hospitalisation Details'!$K587, DATE(2023,6,8), "Y")</f>
        <v>25</v>
      </c>
    </row>
    <row r="588" spans="1:12" x14ac:dyDescent="0.3">
      <c r="A588" s="39" t="s">
        <v>618</v>
      </c>
      <c r="B588" s="23">
        <v>1999</v>
      </c>
      <c r="C588" s="23" t="s">
        <v>18</v>
      </c>
      <c r="D588" s="23">
        <v>19</v>
      </c>
      <c r="E588" s="23">
        <v>0</v>
      </c>
      <c r="F588" s="32">
        <v>5087.92</v>
      </c>
      <c r="G588" s="23" t="s">
        <v>11</v>
      </c>
      <c r="H588" s="23" t="s">
        <v>11</v>
      </c>
      <c r="I588" s="23" t="s">
        <v>534</v>
      </c>
      <c r="J588" s="44">
        <f t="shared" si="9"/>
        <v>1999</v>
      </c>
      <c r="K588" s="23" t="str">
        <f>CONCATENATE('Hospitalisation Details'!$D588,"-",'Hospitalisation Details'!$C588,"-",'Hospitalisation Details'!$B588)</f>
        <v>19-Jun-1999</v>
      </c>
      <c r="L588" s="33">
        <f>DATEDIF('Hospitalisation Details'!$K588, DATE(2023,6,8), "Y")</f>
        <v>23</v>
      </c>
    </row>
    <row r="589" spans="1:12" x14ac:dyDescent="0.3">
      <c r="A589" s="38" t="s">
        <v>619</v>
      </c>
      <c r="B589" s="28">
        <v>1987</v>
      </c>
      <c r="C589" s="28" t="s">
        <v>15</v>
      </c>
      <c r="D589" s="28">
        <v>18</v>
      </c>
      <c r="E589" s="28">
        <v>1</v>
      </c>
      <c r="F589" s="29">
        <v>5116.5</v>
      </c>
      <c r="G589" s="28" t="s">
        <v>11</v>
      </c>
      <c r="H589" s="28" t="s">
        <v>11</v>
      </c>
      <c r="I589" s="28" t="s">
        <v>23</v>
      </c>
      <c r="J589" s="45">
        <f t="shared" si="9"/>
        <v>1987</v>
      </c>
      <c r="K589" s="28" t="str">
        <f>CONCATENATE('Hospitalisation Details'!$D589,"-",'Hospitalisation Details'!$C589,"-",'Hospitalisation Details'!$B589)</f>
        <v>18-Nov-1987</v>
      </c>
      <c r="L589" s="30">
        <f>DATEDIF('Hospitalisation Details'!$K589, DATE(2023,6,8), "Y")</f>
        <v>35</v>
      </c>
    </row>
    <row r="590" spans="1:12" x14ac:dyDescent="0.3">
      <c r="A590" s="39" t="s">
        <v>620</v>
      </c>
      <c r="B590" s="23">
        <v>1988</v>
      </c>
      <c r="C590" s="23" t="s">
        <v>15</v>
      </c>
      <c r="D590" s="23">
        <v>1</v>
      </c>
      <c r="E590" s="23">
        <v>2</v>
      </c>
      <c r="F590" s="32">
        <v>5124.1899999999996</v>
      </c>
      <c r="G590" s="23" t="s">
        <v>11</v>
      </c>
      <c r="H590" s="23" t="s">
        <v>12</v>
      </c>
      <c r="I590" s="23" t="s">
        <v>13</v>
      </c>
      <c r="J590" s="44">
        <f t="shared" si="9"/>
        <v>1988</v>
      </c>
      <c r="K590" s="23" t="str">
        <f>CONCATENATE('Hospitalisation Details'!$D590,"-",'Hospitalisation Details'!$C590,"-",'Hospitalisation Details'!$B590)</f>
        <v>1-Nov-1988</v>
      </c>
      <c r="L590" s="33">
        <f>DATEDIF('Hospitalisation Details'!$K590, DATE(2023,6,8), "Y")</f>
        <v>34</v>
      </c>
    </row>
    <row r="591" spans="1:12" x14ac:dyDescent="0.3">
      <c r="A591" s="38" t="s">
        <v>621</v>
      </c>
      <c r="B591" s="28">
        <v>1987</v>
      </c>
      <c r="C591" s="28" t="s">
        <v>20</v>
      </c>
      <c r="D591" s="28">
        <v>13</v>
      </c>
      <c r="E591" s="28">
        <v>1</v>
      </c>
      <c r="F591" s="29">
        <v>5125.22</v>
      </c>
      <c r="G591" s="28" t="s">
        <v>16</v>
      </c>
      <c r="H591" s="28" t="s">
        <v>11</v>
      </c>
      <c r="I591" s="28" t="s">
        <v>23</v>
      </c>
      <c r="J591" s="45">
        <f t="shared" si="9"/>
        <v>1987</v>
      </c>
      <c r="K591" s="28" t="str">
        <f>CONCATENATE('Hospitalisation Details'!$D591,"-",'Hospitalisation Details'!$C591,"-",'Hospitalisation Details'!$B591)</f>
        <v>13-Sep-1987</v>
      </c>
      <c r="L591" s="30">
        <f>DATEDIF('Hospitalisation Details'!$K591, DATE(2023,6,8), "Y")</f>
        <v>35</v>
      </c>
    </row>
    <row r="592" spans="1:12" x14ac:dyDescent="0.3">
      <c r="A592" s="39" t="s">
        <v>622</v>
      </c>
      <c r="B592" s="23">
        <v>1988</v>
      </c>
      <c r="C592" s="23" t="s">
        <v>20</v>
      </c>
      <c r="D592" s="23">
        <v>15</v>
      </c>
      <c r="E592" s="23">
        <v>3</v>
      </c>
      <c r="F592" s="32">
        <v>5136.75</v>
      </c>
      <c r="G592" s="23" t="s">
        <v>11</v>
      </c>
      <c r="H592" s="23" t="s">
        <v>16</v>
      </c>
      <c r="I592" s="23" t="s">
        <v>13</v>
      </c>
      <c r="J592" s="44">
        <f t="shared" si="9"/>
        <v>1988</v>
      </c>
      <c r="K592" s="23" t="str">
        <f>CONCATENATE('Hospitalisation Details'!$D592,"-",'Hospitalisation Details'!$C592,"-",'Hospitalisation Details'!$B592)</f>
        <v>15-Sep-1988</v>
      </c>
      <c r="L592" s="33">
        <f>DATEDIF('Hospitalisation Details'!$K592, DATE(2023,6,8), "Y")</f>
        <v>34</v>
      </c>
    </row>
    <row r="593" spans="1:12" x14ac:dyDescent="0.3">
      <c r="A593" s="38" t="s">
        <v>623</v>
      </c>
      <c r="B593" s="28">
        <v>1993</v>
      </c>
      <c r="C593" s="28" t="s">
        <v>30</v>
      </c>
      <c r="D593" s="28">
        <v>10</v>
      </c>
      <c r="E593" s="28">
        <v>3</v>
      </c>
      <c r="F593" s="29">
        <v>5138.26</v>
      </c>
      <c r="G593" s="28" t="s">
        <v>11</v>
      </c>
      <c r="H593" s="28" t="s">
        <v>11</v>
      </c>
      <c r="I593" s="28" t="s">
        <v>13</v>
      </c>
      <c r="J593" s="45">
        <f t="shared" si="9"/>
        <v>1993</v>
      </c>
      <c r="K593" s="28" t="str">
        <f>CONCATENATE('Hospitalisation Details'!$D593,"-",'Hospitalisation Details'!$C593,"-",'Hospitalisation Details'!$B593)</f>
        <v>10-Dec-1993</v>
      </c>
      <c r="L593" s="30">
        <f>DATEDIF('Hospitalisation Details'!$K593, DATE(2023,6,8), "Y")</f>
        <v>29</v>
      </c>
    </row>
    <row r="594" spans="1:12" x14ac:dyDescent="0.3">
      <c r="A594" s="39" t="s">
        <v>624</v>
      </c>
      <c r="B594" s="23">
        <v>1984</v>
      </c>
      <c r="C594" s="23" t="s">
        <v>34</v>
      </c>
      <c r="D594" s="23">
        <v>22</v>
      </c>
      <c r="E594" s="23">
        <v>3</v>
      </c>
      <c r="F594" s="32">
        <v>5144.18</v>
      </c>
      <c r="G594" s="23" t="s">
        <v>11</v>
      </c>
      <c r="H594" s="23" t="s">
        <v>16</v>
      </c>
      <c r="I594" s="23" t="s">
        <v>13</v>
      </c>
      <c r="J594" s="44">
        <f t="shared" si="9"/>
        <v>1984</v>
      </c>
      <c r="K594" s="23" t="str">
        <f>CONCATENATE('Hospitalisation Details'!$D594,"-",'Hospitalisation Details'!$C594,"-",'Hospitalisation Details'!$B594)</f>
        <v>22-Aug-1984</v>
      </c>
      <c r="L594" s="33">
        <f>DATEDIF('Hospitalisation Details'!$K594, DATE(2023,6,8), "Y")</f>
        <v>38</v>
      </c>
    </row>
    <row r="595" spans="1:12" x14ac:dyDescent="0.3">
      <c r="A595" s="38" t="s">
        <v>625</v>
      </c>
      <c r="B595" s="28">
        <v>1990</v>
      </c>
      <c r="C595" s="28" t="s">
        <v>34</v>
      </c>
      <c r="D595" s="28">
        <v>22</v>
      </c>
      <c r="E595" s="28">
        <v>1</v>
      </c>
      <c r="F595" s="29">
        <v>5148.55</v>
      </c>
      <c r="G595" s="28" t="s">
        <v>11</v>
      </c>
      <c r="H595" s="28" t="s">
        <v>11</v>
      </c>
      <c r="I595" s="28" t="s">
        <v>246</v>
      </c>
      <c r="J595" s="45">
        <f t="shared" si="9"/>
        <v>1990</v>
      </c>
      <c r="K595" s="28" t="str">
        <f>CONCATENATE('Hospitalisation Details'!$D595,"-",'Hospitalisation Details'!$C595,"-",'Hospitalisation Details'!$B595)</f>
        <v>22-Aug-1990</v>
      </c>
      <c r="L595" s="30">
        <f>DATEDIF('Hospitalisation Details'!$K595, DATE(2023,6,8), "Y")</f>
        <v>32</v>
      </c>
    </row>
    <row r="596" spans="1:12" x14ac:dyDescent="0.3">
      <c r="A596" s="39" t="s">
        <v>626</v>
      </c>
      <c r="B596" s="23">
        <v>1990</v>
      </c>
      <c r="C596" s="23" t="s">
        <v>36</v>
      </c>
      <c r="D596" s="23">
        <v>9</v>
      </c>
      <c r="E596" s="23">
        <v>2</v>
      </c>
      <c r="F596" s="32">
        <v>5152.13</v>
      </c>
      <c r="G596" s="23" t="s">
        <v>11</v>
      </c>
      <c r="H596" s="23" t="s">
        <v>11</v>
      </c>
      <c r="I596" s="23" t="s">
        <v>41</v>
      </c>
      <c r="J596" s="44">
        <f t="shared" si="9"/>
        <v>1990</v>
      </c>
      <c r="K596" s="23" t="str">
        <f>CONCATENATE('Hospitalisation Details'!$D596,"-",'Hospitalisation Details'!$C596,"-",'Hospitalisation Details'!$B596)</f>
        <v>9-Oct-1990</v>
      </c>
      <c r="L596" s="33">
        <f>DATEDIF('Hospitalisation Details'!$K596, DATE(2023,6,8), "Y")</f>
        <v>32</v>
      </c>
    </row>
    <row r="597" spans="1:12" x14ac:dyDescent="0.3">
      <c r="A597" s="38" t="s">
        <v>627</v>
      </c>
      <c r="B597" s="28">
        <v>1991</v>
      </c>
      <c r="C597" s="28" t="s">
        <v>34</v>
      </c>
      <c r="D597" s="28">
        <v>29</v>
      </c>
      <c r="E597" s="28">
        <v>3</v>
      </c>
      <c r="F597" s="29">
        <v>5166.96</v>
      </c>
      <c r="G597" s="28" t="s">
        <v>11</v>
      </c>
      <c r="H597" s="28" t="s">
        <v>11</v>
      </c>
      <c r="I597" s="28" t="s">
        <v>23</v>
      </c>
      <c r="J597" s="45">
        <f t="shared" si="9"/>
        <v>1991</v>
      </c>
      <c r="K597" s="28" t="str">
        <f>CONCATENATE('Hospitalisation Details'!$D597,"-",'Hospitalisation Details'!$C597,"-",'Hospitalisation Details'!$B597)</f>
        <v>29-Aug-1991</v>
      </c>
      <c r="L597" s="30">
        <f>DATEDIF('Hospitalisation Details'!$K597, DATE(2023,6,8), "Y")</f>
        <v>31</v>
      </c>
    </row>
    <row r="598" spans="1:12" x14ac:dyDescent="0.3">
      <c r="A598" s="39" t="s">
        <v>628</v>
      </c>
      <c r="B598" s="23">
        <v>1984</v>
      </c>
      <c r="C598" s="23" t="s">
        <v>36</v>
      </c>
      <c r="D598" s="23">
        <v>16</v>
      </c>
      <c r="E598" s="23">
        <v>3</v>
      </c>
      <c r="F598" s="32">
        <v>5177.12</v>
      </c>
      <c r="G598" s="23" t="s">
        <v>11</v>
      </c>
      <c r="H598" s="23" t="s">
        <v>16</v>
      </c>
      <c r="I598" s="23" t="s">
        <v>13</v>
      </c>
      <c r="J598" s="44">
        <f t="shared" si="9"/>
        <v>1984</v>
      </c>
      <c r="K598" s="23" t="str">
        <f>CONCATENATE('Hospitalisation Details'!$D598,"-",'Hospitalisation Details'!$C598,"-",'Hospitalisation Details'!$B598)</f>
        <v>16-Oct-1984</v>
      </c>
      <c r="L598" s="33">
        <f>DATEDIF('Hospitalisation Details'!$K598, DATE(2023,6,8), "Y")</f>
        <v>38</v>
      </c>
    </row>
    <row r="599" spans="1:12" x14ac:dyDescent="0.3">
      <c r="A599" s="38" t="s">
        <v>629</v>
      </c>
      <c r="B599" s="28">
        <v>1979</v>
      </c>
      <c r="C599" s="28" t="s">
        <v>20</v>
      </c>
      <c r="D599" s="28">
        <v>12</v>
      </c>
      <c r="E599" s="28">
        <v>2</v>
      </c>
      <c r="F599" s="29">
        <v>5195.58</v>
      </c>
      <c r="G599" s="28" t="s">
        <v>11</v>
      </c>
      <c r="H599" s="28" t="s">
        <v>11</v>
      </c>
      <c r="I599" s="28" t="s">
        <v>13</v>
      </c>
      <c r="J599" s="45">
        <f t="shared" si="9"/>
        <v>1979</v>
      </c>
      <c r="K599" s="28" t="str">
        <f>CONCATENATE('Hospitalisation Details'!$D599,"-",'Hospitalisation Details'!$C599,"-",'Hospitalisation Details'!$B599)</f>
        <v>12-Sep-1979</v>
      </c>
      <c r="L599" s="30">
        <f>DATEDIF('Hospitalisation Details'!$K599, DATE(2023,6,8), "Y")</f>
        <v>43</v>
      </c>
    </row>
    <row r="600" spans="1:12" x14ac:dyDescent="0.3">
      <c r="A600" s="39" t="s">
        <v>630</v>
      </c>
      <c r="B600" s="23">
        <v>2004</v>
      </c>
      <c r="C600" s="23" t="s">
        <v>18</v>
      </c>
      <c r="D600" s="23">
        <v>6</v>
      </c>
      <c r="E600" s="23">
        <v>0</v>
      </c>
      <c r="F600" s="32">
        <v>5198.6899999999996</v>
      </c>
      <c r="G600" s="23" t="s">
        <v>11</v>
      </c>
      <c r="H600" s="23" t="s">
        <v>11</v>
      </c>
      <c r="I600" s="23" t="s">
        <v>631</v>
      </c>
      <c r="J600" s="44">
        <f t="shared" si="9"/>
        <v>2004</v>
      </c>
      <c r="K600" s="23" t="str">
        <f>CONCATENATE('Hospitalisation Details'!$D600,"-",'Hospitalisation Details'!$C600,"-",'Hospitalisation Details'!$B600)</f>
        <v>6-Jun-2004</v>
      </c>
      <c r="L600" s="33">
        <f>DATEDIF('Hospitalisation Details'!$K600, DATE(2023,6,8), "Y")</f>
        <v>19</v>
      </c>
    </row>
    <row r="601" spans="1:12" x14ac:dyDescent="0.3">
      <c r="A601" s="38" t="s">
        <v>632</v>
      </c>
      <c r="B601" s="28">
        <v>1983</v>
      </c>
      <c r="C601" s="28" t="s">
        <v>36</v>
      </c>
      <c r="D601" s="28">
        <v>24</v>
      </c>
      <c r="E601" s="28">
        <v>3</v>
      </c>
      <c r="F601" s="29">
        <v>5207.97</v>
      </c>
      <c r="G601" s="28" t="s">
        <v>11</v>
      </c>
      <c r="H601" s="28" t="s">
        <v>11</v>
      </c>
      <c r="I601" s="28" t="s">
        <v>23</v>
      </c>
      <c r="J601" s="45">
        <f t="shared" si="9"/>
        <v>1983</v>
      </c>
      <c r="K601" s="28" t="str">
        <f>CONCATENATE('Hospitalisation Details'!$D601,"-",'Hospitalisation Details'!$C601,"-",'Hospitalisation Details'!$B601)</f>
        <v>24-Oct-1983</v>
      </c>
      <c r="L601" s="30">
        <f>DATEDIF('Hospitalisation Details'!$K601, DATE(2023,6,8), "Y")</f>
        <v>39</v>
      </c>
    </row>
    <row r="602" spans="1:12" x14ac:dyDescent="0.3">
      <c r="A602" s="39" t="s">
        <v>633</v>
      </c>
      <c r="B602" s="23">
        <v>1993</v>
      </c>
      <c r="C602" s="23" t="s">
        <v>18</v>
      </c>
      <c r="D602" s="23">
        <v>17</v>
      </c>
      <c r="E602" s="23">
        <v>3</v>
      </c>
      <c r="F602" s="32">
        <v>5209.58</v>
      </c>
      <c r="G602" s="23" t="s">
        <v>12</v>
      </c>
      <c r="H602" s="23" t="s">
        <v>12</v>
      </c>
      <c r="I602" s="23" t="s">
        <v>355</v>
      </c>
      <c r="J602" s="44">
        <f t="shared" si="9"/>
        <v>1993</v>
      </c>
      <c r="K602" s="23" t="str">
        <f>CONCATENATE('Hospitalisation Details'!$D602,"-",'Hospitalisation Details'!$C602,"-",'Hospitalisation Details'!$B602)</f>
        <v>17-Jun-1993</v>
      </c>
      <c r="L602" s="33">
        <f>DATEDIF('Hospitalisation Details'!$K602, DATE(2023,6,8), "Y")</f>
        <v>29</v>
      </c>
    </row>
    <row r="603" spans="1:12" x14ac:dyDescent="0.3">
      <c r="A603" s="38" t="s">
        <v>634</v>
      </c>
      <c r="B603" s="28">
        <v>1999</v>
      </c>
      <c r="C603" s="28" t="s">
        <v>30</v>
      </c>
      <c r="D603" s="28">
        <v>1</v>
      </c>
      <c r="E603" s="28">
        <v>0</v>
      </c>
      <c r="F603" s="29">
        <v>5213.22</v>
      </c>
      <c r="G603" s="28" t="s">
        <v>11</v>
      </c>
      <c r="H603" s="28" t="s">
        <v>16</v>
      </c>
      <c r="I603" s="28" t="s">
        <v>23</v>
      </c>
      <c r="J603" s="45">
        <f t="shared" si="9"/>
        <v>1999</v>
      </c>
      <c r="K603" s="28" t="str">
        <f>CONCATENATE('Hospitalisation Details'!$D603,"-",'Hospitalisation Details'!$C603,"-",'Hospitalisation Details'!$B603)</f>
        <v>1-Dec-1999</v>
      </c>
      <c r="L603" s="30">
        <f>DATEDIF('Hospitalisation Details'!$K603, DATE(2023,6,8), "Y")</f>
        <v>23</v>
      </c>
    </row>
    <row r="604" spans="1:12" x14ac:dyDescent="0.3">
      <c r="A604" s="39" t="s">
        <v>635</v>
      </c>
      <c r="B604" s="23">
        <v>1995</v>
      </c>
      <c r="C604" s="23" t="s">
        <v>18</v>
      </c>
      <c r="D604" s="23">
        <v>6</v>
      </c>
      <c r="E604" s="23">
        <v>0</v>
      </c>
      <c r="F604" s="32">
        <v>5216.4799999999996</v>
      </c>
      <c r="G604" s="23" t="s">
        <v>11</v>
      </c>
      <c r="H604" s="23" t="s">
        <v>11</v>
      </c>
      <c r="I604" s="23" t="s">
        <v>199</v>
      </c>
      <c r="J604" s="44">
        <f t="shared" si="9"/>
        <v>1995</v>
      </c>
      <c r="K604" s="23" t="str">
        <f>CONCATENATE('Hospitalisation Details'!$D604,"-",'Hospitalisation Details'!$C604,"-",'Hospitalisation Details'!$B604)</f>
        <v>6-Jun-1995</v>
      </c>
      <c r="L604" s="33">
        <f>DATEDIF('Hospitalisation Details'!$K604, DATE(2023,6,8), "Y")</f>
        <v>28</v>
      </c>
    </row>
    <row r="605" spans="1:12" x14ac:dyDescent="0.3">
      <c r="A605" s="38" t="s">
        <v>636</v>
      </c>
      <c r="B605" s="28">
        <v>1987</v>
      </c>
      <c r="C605" s="28" t="s">
        <v>18</v>
      </c>
      <c r="D605" s="28">
        <v>29</v>
      </c>
      <c r="E605" s="28">
        <v>0</v>
      </c>
      <c r="F605" s="29">
        <v>5227.99</v>
      </c>
      <c r="G605" s="28" t="s">
        <v>11</v>
      </c>
      <c r="H605" s="28" t="s">
        <v>16</v>
      </c>
      <c r="I605" s="28" t="s">
        <v>246</v>
      </c>
      <c r="J605" s="45">
        <f t="shared" si="9"/>
        <v>1987</v>
      </c>
      <c r="K605" s="28" t="str">
        <f>CONCATENATE('Hospitalisation Details'!$D605,"-",'Hospitalisation Details'!$C605,"-",'Hospitalisation Details'!$B605)</f>
        <v>29-Jun-1987</v>
      </c>
      <c r="L605" s="30">
        <f>DATEDIF('Hospitalisation Details'!$K605, DATE(2023,6,8), "Y")</f>
        <v>35</v>
      </c>
    </row>
    <row r="606" spans="1:12" x14ac:dyDescent="0.3">
      <c r="A606" s="39" t="s">
        <v>637</v>
      </c>
      <c r="B606" s="23">
        <v>1987</v>
      </c>
      <c r="C606" s="23" t="s">
        <v>30</v>
      </c>
      <c r="D606" s="23">
        <v>26</v>
      </c>
      <c r="E606" s="23">
        <v>1</v>
      </c>
      <c r="F606" s="32">
        <v>5240.7700000000004</v>
      </c>
      <c r="G606" s="23" t="s">
        <v>11</v>
      </c>
      <c r="H606" s="23" t="s">
        <v>11</v>
      </c>
      <c r="I606" s="23" t="s">
        <v>41</v>
      </c>
      <c r="J606" s="44">
        <f t="shared" si="9"/>
        <v>1987</v>
      </c>
      <c r="K606" s="23" t="str">
        <f>CONCATENATE('Hospitalisation Details'!$D606,"-",'Hospitalisation Details'!$C606,"-",'Hospitalisation Details'!$B606)</f>
        <v>26-Dec-1987</v>
      </c>
      <c r="L606" s="33">
        <f>DATEDIF('Hospitalisation Details'!$K606, DATE(2023,6,8), "Y")</f>
        <v>35</v>
      </c>
    </row>
    <row r="607" spans="1:12" x14ac:dyDescent="0.3">
      <c r="A607" s="38" t="s">
        <v>638</v>
      </c>
      <c r="B607" s="28">
        <v>1987</v>
      </c>
      <c r="C607" s="28" t="s">
        <v>10</v>
      </c>
      <c r="D607" s="28">
        <v>5</v>
      </c>
      <c r="E607" s="28">
        <v>1</v>
      </c>
      <c r="F607" s="29">
        <v>5245.23</v>
      </c>
      <c r="G607" s="28" t="s">
        <v>11</v>
      </c>
      <c r="H607" s="28" t="s">
        <v>11</v>
      </c>
      <c r="I607" s="28" t="s">
        <v>13</v>
      </c>
      <c r="J607" s="45">
        <f t="shared" si="9"/>
        <v>1987</v>
      </c>
      <c r="K607" s="28" t="str">
        <f>CONCATENATE('Hospitalisation Details'!$D607,"-",'Hospitalisation Details'!$C607,"-",'Hospitalisation Details'!$B607)</f>
        <v>5-Jul-1987</v>
      </c>
      <c r="L607" s="30">
        <f>DATEDIF('Hospitalisation Details'!$K607, DATE(2023,6,8), "Y")</f>
        <v>35</v>
      </c>
    </row>
    <row r="608" spans="1:12" x14ac:dyDescent="0.3">
      <c r="A608" s="39" t="s">
        <v>639</v>
      </c>
      <c r="B608" s="23">
        <v>1987</v>
      </c>
      <c r="C608" s="23" t="s">
        <v>20</v>
      </c>
      <c r="D608" s="23">
        <v>9</v>
      </c>
      <c r="E608" s="23">
        <v>1</v>
      </c>
      <c r="F608" s="32">
        <v>5246.05</v>
      </c>
      <c r="G608" s="23" t="s">
        <v>11</v>
      </c>
      <c r="H608" s="23" t="s">
        <v>12</v>
      </c>
      <c r="I608" s="23" t="s">
        <v>41</v>
      </c>
      <c r="J608" s="44">
        <f t="shared" si="9"/>
        <v>1987</v>
      </c>
      <c r="K608" s="23" t="str">
        <f>CONCATENATE('Hospitalisation Details'!$D608,"-",'Hospitalisation Details'!$C608,"-",'Hospitalisation Details'!$B608)</f>
        <v>9-Sep-1987</v>
      </c>
      <c r="L608" s="33">
        <f>DATEDIF('Hospitalisation Details'!$K608, DATE(2023,6,8), "Y")</f>
        <v>35</v>
      </c>
    </row>
    <row r="609" spans="1:12" x14ac:dyDescent="0.3">
      <c r="A609" s="38" t="s">
        <v>640</v>
      </c>
      <c r="B609" s="28">
        <v>1990</v>
      </c>
      <c r="C609" s="28" t="s">
        <v>10</v>
      </c>
      <c r="D609" s="28">
        <v>6</v>
      </c>
      <c r="E609" s="28">
        <v>3</v>
      </c>
      <c r="F609" s="29">
        <v>5253.52</v>
      </c>
      <c r="G609" s="28" t="s">
        <v>12</v>
      </c>
      <c r="H609" s="28" t="s">
        <v>12</v>
      </c>
      <c r="I609" s="28" t="s">
        <v>41</v>
      </c>
      <c r="J609" s="45">
        <f t="shared" si="9"/>
        <v>1990</v>
      </c>
      <c r="K609" s="28" t="str">
        <f>CONCATENATE('Hospitalisation Details'!$D609,"-",'Hospitalisation Details'!$C609,"-",'Hospitalisation Details'!$B609)</f>
        <v>6-Jul-1990</v>
      </c>
      <c r="L609" s="30">
        <f>DATEDIF('Hospitalisation Details'!$K609, DATE(2023,6,8), "Y")</f>
        <v>32</v>
      </c>
    </row>
    <row r="610" spans="1:12" x14ac:dyDescent="0.3">
      <c r="A610" s="39" t="s">
        <v>641</v>
      </c>
      <c r="B610" s="23">
        <v>1989</v>
      </c>
      <c r="C610" s="23" t="s">
        <v>15</v>
      </c>
      <c r="D610" s="23">
        <v>25</v>
      </c>
      <c r="E610" s="23">
        <v>2</v>
      </c>
      <c r="F610" s="32">
        <v>5257.51</v>
      </c>
      <c r="G610" s="23" t="s">
        <v>11</v>
      </c>
      <c r="H610" s="23" t="s">
        <v>11</v>
      </c>
      <c r="I610" s="23" t="s">
        <v>23</v>
      </c>
      <c r="J610" s="44">
        <f t="shared" si="9"/>
        <v>1989</v>
      </c>
      <c r="K610" s="23" t="str">
        <f>CONCATENATE('Hospitalisation Details'!$D610,"-",'Hospitalisation Details'!$C610,"-",'Hospitalisation Details'!$B610)</f>
        <v>25-Nov-1989</v>
      </c>
      <c r="L610" s="33">
        <f>DATEDIF('Hospitalisation Details'!$K610, DATE(2023,6,8), "Y")</f>
        <v>33</v>
      </c>
    </row>
    <row r="611" spans="1:12" x14ac:dyDescent="0.3">
      <c r="A611" s="38" t="s">
        <v>642</v>
      </c>
      <c r="B611" s="28">
        <v>1989</v>
      </c>
      <c r="C611" s="28" t="s">
        <v>10</v>
      </c>
      <c r="D611" s="28">
        <v>19</v>
      </c>
      <c r="E611" s="28">
        <v>2</v>
      </c>
      <c r="F611" s="29">
        <v>5261.47</v>
      </c>
      <c r="G611" s="28" t="s">
        <v>11</v>
      </c>
      <c r="H611" s="28" t="s">
        <v>11</v>
      </c>
      <c r="I611" s="28" t="s">
        <v>23</v>
      </c>
      <c r="J611" s="45">
        <f t="shared" si="9"/>
        <v>1989</v>
      </c>
      <c r="K611" s="28" t="str">
        <f>CONCATENATE('Hospitalisation Details'!$D611,"-",'Hospitalisation Details'!$C611,"-",'Hospitalisation Details'!$B611)</f>
        <v>19-Jul-1989</v>
      </c>
      <c r="L611" s="30">
        <f>DATEDIF('Hospitalisation Details'!$K611, DATE(2023,6,8), "Y")</f>
        <v>33</v>
      </c>
    </row>
    <row r="612" spans="1:12" x14ac:dyDescent="0.3">
      <c r="A612" s="39" t="s">
        <v>643</v>
      </c>
      <c r="B612" s="23">
        <v>1986</v>
      </c>
      <c r="C612" s="23" t="s">
        <v>36</v>
      </c>
      <c r="D612" s="23">
        <v>25</v>
      </c>
      <c r="E612" s="23">
        <v>0</v>
      </c>
      <c r="F612" s="32">
        <v>5266.37</v>
      </c>
      <c r="G612" s="23" t="s">
        <v>11</v>
      </c>
      <c r="H612" s="23" t="s">
        <v>11</v>
      </c>
      <c r="I612" s="23" t="s">
        <v>23</v>
      </c>
      <c r="J612" s="44">
        <f t="shared" si="9"/>
        <v>1986</v>
      </c>
      <c r="K612" s="23" t="str">
        <f>CONCATENATE('Hospitalisation Details'!$D612,"-",'Hospitalisation Details'!$C612,"-",'Hospitalisation Details'!$B612)</f>
        <v>25-Oct-1986</v>
      </c>
      <c r="L612" s="33">
        <f>DATEDIF('Hospitalisation Details'!$K612, DATE(2023,6,8), "Y")</f>
        <v>36</v>
      </c>
    </row>
    <row r="613" spans="1:12" x14ac:dyDescent="0.3">
      <c r="A613" s="38" t="s">
        <v>644</v>
      </c>
      <c r="B613" s="28">
        <v>1986</v>
      </c>
      <c r="C613" s="28" t="s">
        <v>20</v>
      </c>
      <c r="D613" s="28">
        <v>20</v>
      </c>
      <c r="E613" s="28">
        <v>0</v>
      </c>
      <c r="F613" s="29">
        <v>5267.82</v>
      </c>
      <c r="G613" s="28" t="s">
        <v>11</v>
      </c>
      <c r="H613" s="28" t="s">
        <v>11</v>
      </c>
      <c r="I613" s="28" t="s">
        <v>23</v>
      </c>
      <c r="J613" s="45">
        <f t="shared" si="9"/>
        <v>1986</v>
      </c>
      <c r="K613" s="28" t="str">
        <f>CONCATENATE('Hospitalisation Details'!$D613,"-",'Hospitalisation Details'!$C613,"-",'Hospitalisation Details'!$B613)</f>
        <v>20-Sep-1986</v>
      </c>
      <c r="L613" s="30">
        <f>DATEDIF('Hospitalisation Details'!$K613, DATE(2023,6,8), "Y")</f>
        <v>36</v>
      </c>
    </row>
    <row r="614" spans="1:12" x14ac:dyDescent="0.3">
      <c r="A614" s="39" t="s">
        <v>645</v>
      </c>
      <c r="B614" s="23">
        <v>1986</v>
      </c>
      <c r="C614" s="23" t="s">
        <v>36</v>
      </c>
      <c r="D614" s="23">
        <v>20</v>
      </c>
      <c r="E614" s="23">
        <v>0</v>
      </c>
      <c r="F614" s="32">
        <v>5272.18</v>
      </c>
      <c r="G614" s="23" t="s">
        <v>11</v>
      </c>
      <c r="H614" s="23" t="s">
        <v>12</v>
      </c>
      <c r="I614" s="23" t="s">
        <v>23</v>
      </c>
      <c r="J614" s="44">
        <f t="shared" si="9"/>
        <v>1986</v>
      </c>
      <c r="K614" s="23" t="str">
        <f>CONCATENATE('Hospitalisation Details'!$D614,"-",'Hospitalisation Details'!$C614,"-",'Hospitalisation Details'!$B614)</f>
        <v>20-Oct-1986</v>
      </c>
      <c r="L614" s="33">
        <f>DATEDIF('Hospitalisation Details'!$K614, DATE(2023,6,8), "Y")</f>
        <v>36</v>
      </c>
    </row>
    <row r="615" spans="1:12" x14ac:dyDescent="0.3">
      <c r="A615" s="38" t="s">
        <v>646</v>
      </c>
      <c r="B615" s="28">
        <v>1987</v>
      </c>
      <c r="C615" s="28" t="s">
        <v>20</v>
      </c>
      <c r="D615" s="28">
        <v>1</v>
      </c>
      <c r="E615" s="28">
        <v>3</v>
      </c>
      <c r="F615" s="29">
        <v>5275.86</v>
      </c>
      <c r="G615" s="28" t="s">
        <v>11</v>
      </c>
      <c r="H615" s="28" t="s">
        <v>11</v>
      </c>
      <c r="I615" s="28" t="s">
        <v>13</v>
      </c>
      <c r="J615" s="45">
        <f t="shared" si="9"/>
        <v>1987</v>
      </c>
      <c r="K615" s="28" t="str">
        <f>CONCATENATE('Hospitalisation Details'!$D615,"-",'Hospitalisation Details'!$C615,"-",'Hospitalisation Details'!$B615)</f>
        <v>1-Sep-1987</v>
      </c>
      <c r="L615" s="30">
        <f>DATEDIF('Hospitalisation Details'!$K615, DATE(2023,6,8), "Y")</f>
        <v>35</v>
      </c>
    </row>
    <row r="616" spans="1:12" x14ac:dyDescent="0.3">
      <c r="A616" s="39" t="s">
        <v>647</v>
      </c>
      <c r="B616" s="23">
        <v>1974</v>
      </c>
      <c r="C616" s="23" t="s">
        <v>15</v>
      </c>
      <c r="D616" s="23">
        <v>12</v>
      </c>
      <c r="E616" s="23">
        <v>0</v>
      </c>
      <c r="F616" s="32">
        <v>5291.71</v>
      </c>
      <c r="G616" s="23" t="s">
        <v>11</v>
      </c>
      <c r="H616" s="23" t="s">
        <v>11</v>
      </c>
      <c r="I616" s="23" t="s">
        <v>23</v>
      </c>
      <c r="J616" s="44">
        <f t="shared" si="9"/>
        <v>1974</v>
      </c>
      <c r="K616" s="23" t="str">
        <f>CONCATENATE('Hospitalisation Details'!$D616,"-",'Hospitalisation Details'!$C616,"-",'Hospitalisation Details'!$B616)</f>
        <v>12-Nov-1974</v>
      </c>
      <c r="L616" s="33">
        <f>DATEDIF('Hospitalisation Details'!$K616, DATE(2023,6,8), "Y")</f>
        <v>48</v>
      </c>
    </row>
    <row r="617" spans="1:12" x14ac:dyDescent="0.3">
      <c r="A617" s="38" t="s">
        <v>648</v>
      </c>
      <c r="B617" s="28">
        <v>2004</v>
      </c>
      <c r="C617" s="28" t="s">
        <v>34</v>
      </c>
      <c r="D617" s="28">
        <v>22</v>
      </c>
      <c r="E617" s="28">
        <v>0</v>
      </c>
      <c r="F617" s="29">
        <v>5293.67</v>
      </c>
      <c r="G617" s="28" t="s">
        <v>11</v>
      </c>
      <c r="H617" s="28" t="s">
        <v>11</v>
      </c>
      <c r="I617" s="28" t="s">
        <v>631</v>
      </c>
      <c r="J617" s="45">
        <f t="shared" si="9"/>
        <v>2004</v>
      </c>
      <c r="K617" s="28" t="str">
        <f>CONCATENATE('Hospitalisation Details'!$D617,"-",'Hospitalisation Details'!$C617,"-",'Hospitalisation Details'!$B617)</f>
        <v>22-Aug-2004</v>
      </c>
      <c r="L617" s="30">
        <f>DATEDIF('Hospitalisation Details'!$K617, DATE(2023,6,8), "Y")</f>
        <v>18</v>
      </c>
    </row>
    <row r="618" spans="1:12" x14ac:dyDescent="0.3">
      <c r="A618" s="39" t="s">
        <v>649</v>
      </c>
      <c r="B618" s="23">
        <v>2000</v>
      </c>
      <c r="C618" s="23" t="s">
        <v>20</v>
      </c>
      <c r="D618" s="23">
        <v>9</v>
      </c>
      <c r="E618" s="23">
        <v>0</v>
      </c>
      <c r="F618" s="32">
        <v>5306.7</v>
      </c>
      <c r="G618" s="23" t="s">
        <v>11</v>
      </c>
      <c r="H618" s="23" t="s">
        <v>12</v>
      </c>
      <c r="I618" s="23" t="s">
        <v>23</v>
      </c>
      <c r="J618" s="44">
        <f t="shared" si="9"/>
        <v>2000</v>
      </c>
      <c r="K618" s="23" t="str">
        <f>CONCATENATE('Hospitalisation Details'!$D618,"-",'Hospitalisation Details'!$C618,"-",'Hospitalisation Details'!$B618)</f>
        <v>9-Sep-2000</v>
      </c>
      <c r="L618" s="33">
        <f>DATEDIF('Hospitalisation Details'!$K618, DATE(2023,6,8), "Y")</f>
        <v>22</v>
      </c>
    </row>
    <row r="619" spans="1:12" x14ac:dyDescent="0.3">
      <c r="A619" s="38" t="s">
        <v>650</v>
      </c>
      <c r="B619" s="28">
        <v>1994</v>
      </c>
      <c r="C619" s="28" t="s">
        <v>15</v>
      </c>
      <c r="D619" s="28">
        <v>13</v>
      </c>
      <c r="E619" s="28">
        <v>3</v>
      </c>
      <c r="F619" s="29">
        <v>5312.17</v>
      </c>
      <c r="G619" s="28" t="s">
        <v>11</v>
      </c>
      <c r="H619" s="28" t="s">
        <v>11</v>
      </c>
      <c r="I619" s="28" t="s">
        <v>23</v>
      </c>
      <c r="J619" s="45">
        <f t="shared" si="9"/>
        <v>1994</v>
      </c>
      <c r="K619" s="28" t="str">
        <f>CONCATENATE('Hospitalisation Details'!$D619,"-",'Hospitalisation Details'!$C619,"-",'Hospitalisation Details'!$B619)</f>
        <v>13-Nov-1994</v>
      </c>
      <c r="L619" s="30">
        <f>DATEDIF('Hospitalisation Details'!$K619, DATE(2023,6,8), "Y")</f>
        <v>28</v>
      </c>
    </row>
    <row r="620" spans="1:12" x14ac:dyDescent="0.3">
      <c r="A620" s="39" t="s">
        <v>651</v>
      </c>
      <c r="B620" s="23">
        <v>1974</v>
      </c>
      <c r="C620" s="23" t="s">
        <v>20</v>
      </c>
      <c r="D620" s="23">
        <v>2</v>
      </c>
      <c r="E620" s="23">
        <v>0</v>
      </c>
      <c r="F620" s="32">
        <v>5322.24</v>
      </c>
      <c r="G620" s="23" t="s">
        <v>11</v>
      </c>
      <c r="H620" s="23" t="s">
        <v>16</v>
      </c>
      <c r="I620" s="23" t="s">
        <v>23</v>
      </c>
      <c r="J620" s="44">
        <f t="shared" si="9"/>
        <v>1974</v>
      </c>
      <c r="K620" s="23" t="str">
        <f>CONCATENATE('Hospitalisation Details'!$D620,"-",'Hospitalisation Details'!$C620,"-",'Hospitalisation Details'!$B620)</f>
        <v>2-Sep-1974</v>
      </c>
      <c r="L620" s="33">
        <f>DATEDIF('Hospitalisation Details'!$K620, DATE(2023,6,8), "Y")</f>
        <v>48</v>
      </c>
    </row>
    <row r="621" spans="1:12" x14ac:dyDescent="0.3">
      <c r="A621" s="38" t="s">
        <v>652</v>
      </c>
      <c r="B621" s="28">
        <v>1992</v>
      </c>
      <c r="C621" s="28" t="s">
        <v>18</v>
      </c>
      <c r="D621" s="28">
        <v>18</v>
      </c>
      <c r="E621" s="28">
        <v>3</v>
      </c>
      <c r="F621" s="29">
        <v>5325.65</v>
      </c>
      <c r="G621" s="28" t="s">
        <v>11</v>
      </c>
      <c r="H621" s="28" t="s">
        <v>16</v>
      </c>
      <c r="I621" s="28" t="s">
        <v>41</v>
      </c>
      <c r="J621" s="45">
        <f t="shared" si="9"/>
        <v>1992</v>
      </c>
      <c r="K621" s="28" t="str">
        <f>CONCATENATE('Hospitalisation Details'!$D621,"-",'Hospitalisation Details'!$C621,"-",'Hospitalisation Details'!$B621)</f>
        <v>18-Jun-1992</v>
      </c>
      <c r="L621" s="30">
        <f>DATEDIF('Hospitalisation Details'!$K621, DATE(2023,6,8), "Y")</f>
        <v>30</v>
      </c>
    </row>
    <row r="622" spans="1:12" x14ac:dyDescent="0.3">
      <c r="A622" s="39" t="s">
        <v>653</v>
      </c>
      <c r="B622" s="23">
        <v>1991</v>
      </c>
      <c r="C622" s="23" t="s">
        <v>34</v>
      </c>
      <c r="D622" s="23">
        <v>28</v>
      </c>
      <c r="E622" s="23">
        <v>2</v>
      </c>
      <c r="F622" s="32">
        <v>5327.4</v>
      </c>
      <c r="G622" s="23" t="s">
        <v>11</v>
      </c>
      <c r="H622" s="23" t="s">
        <v>16</v>
      </c>
      <c r="I622" s="23" t="s">
        <v>23</v>
      </c>
      <c r="J622" s="44">
        <f t="shared" si="9"/>
        <v>1991</v>
      </c>
      <c r="K622" s="23" t="str">
        <f>CONCATENATE('Hospitalisation Details'!$D622,"-",'Hospitalisation Details'!$C622,"-",'Hospitalisation Details'!$B622)</f>
        <v>28-Aug-1991</v>
      </c>
      <c r="L622" s="33">
        <f>DATEDIF('Hospitalisation Details'!$K622, DATE(2023,6,8), "Y")</f>
        <v>31</v>
      </c>
    </row>
    <row r="623" spans="1:12" x14ac:dyDescent="0.3">
      <c r="A623" s="38" t="s">
        <v>654</v>
      </c>
      <c r="B623" s="28">
        <v>1972</v>
      </c>
      <c r="C623" s="28" t="s">
        <v>30</v>
      </c>
      <c r="D623" s="28">
        <v>15</v>
      </c>
      <c r="E623" s="28">
        <v>0</v>
      </c>
      <c r="F623" s="29">
        <v>5344.81</v>
      </c>
      <c r="G623" s="28" t="s">
        <v>11</v>
      </c>
      <c r="H623" s="28" t="s">
        <v>12</v>
      </c>
      <c r="I623" s="28" t="s">
        <v>13</v>
      </c>
      <c r="J623" s="45">
        <f t="shared" si="9"/>
        <v>1972</v>
      </c>
      <c r="K623" s="28" t="str">
        <f>CONCATENATE('Hospitalisation Details'!$D623,"-",'Hospitalisation Details'!$C623,"-",'Hospitalisation Details'!$B623)</f>
        <v>15-Dec-1972</v>
      </c>
      <c r="L623" s="30">
        <f>DATEDIF('Hospitalisation Details'!$K623, DATE(2023,6,8), "Y")</f>
        <v>50</v>
      </c>
    </row>
    <row r="624" spans="1:12" x14ac:dyDescent="0.3">
      <c r="A624" s="39" t="s">
        <v>655</v>
      </c>
      <c r="B624" s="23">
        <v>1989</v>
      </c>
      <c r="C624" s="23" t="s">
        <v>15</v>
      </c>
      <c r="D624" s="23">
        <v>7</v>
      </c>
      <c r="E624" s="23">
        <v>1</v>
      </c>
      <c r="F624" s="32">
        <v>5354.07</v>
      </c>
      <c r="G624" s="23" t="s">
        <v>11</v>
      </c>
      <c r="H624" s="23" t="s">
        <v>12</v>
      </c>
      <c r="I624" s="23" t="s">
        <v>246</v>
      </c>
      <c r="J624" s="44">
        <f t="shared" si="9"/>
        <v>1989</v>
      </c>
      <c r="K624" s="23" t="str">
        <f>CONCATENATE('Hospitalisation Details'!$D624,"-",'Hospitalisation Details'!$C624,"-",'Hospitalisation Details'!$B624)</f>
        <v>7-Nov-1989</v>
      </c>
      <c r="L624" s="33">
        <f>DATEDIF('Hospitalisation Details'!$K624, DATE(2023,6,8), "Y")</f>
        <v>33</v>
      </c>
    </row>
    <row r="625" spans="1:12" x14ac:dyDescent="0.3">
      <c r="A625" s="38" t="s">
        <v>656</v>
      </c>
      <c r="B625" s="28">
        <v>1994</v>
      </c>
      <c r="C625" s="28" t="s">
        <v>30</v>
      </c>
      <c r="D625" s="28">
        <v>7</v>
      </c>
      <c r="E625" s="28">
        <v>0</v>
      </c>
      <c r="F625" s="29">
        <v>5364.66</v>
      </c>
      <c r="G625" s="28" t="s">
        <v>11</v>
      </c>
      <c r="H625" s="28" t="s">
        <v>16</v>
      </c>
      <c r="I625" s="28" t="s">
        <v>41</v>
      </c>
      <c r="J625" s="45">
        <f t="shared" si="9"/>
        <v>1994</v>
      </c>
      <c r="K625" s="28" t="str">
        <f>CONCATENATE('Hospitalisation Details'!$D625,"-",'Hospitalisation Details'!$C625,"-",'Hospitalisation Details'!$B625)</f>
        <v>7-Dec-1994</v>
      </c>
      <c r="L625" s="30">
        <f>DATEDIF('Hospitalisation Details'!$K625, DATE(2023,6,8), "Y")</f>
        <v>28</v>
      </c>
    </row>
    <row r="626" spans="1:12" x14ac:dyDescent="0.3">
      <c r="A626" s="39" t="s">
        <v>657</v>
      </c>
      <c r="B626" s="23">
        <v>1986</v>
      </c>
      <c r="C626" s="23" t="s">
        <v>18</v>
      </c>
      <c r="D626" s="23">
        <v>1</v>
      </c>
      <c r="E626" s="23">
        <v>1</v>
      </c>
      <c r="F626" s="32">
        <v>5373.36</v>
      </c>
      <c r="G626" s="23" t="s">
        <v>11</v>
      </c>
      <c r="H626" s="23" t="s">
        <v>11</v>
      </c>
      <c r="I626" s="23" t="s">
        <v>23</v>
      </c>
      <c r="J626" s="44">
        <f t="shared" si="9"/>
        <v>1986</v>
      </c>
      <c r="K626" s="23" t="str">
        <f>CONCATENATE('Hospitalisation Details'!$D626,"-",'Hospitalisation Details'!$C626,"-",'Hospitalisation Details'!$B626)</f>
        <v>1-Jun-1986</v>
      </c>
      <c r="L626" s="33">
        <f>DATEDIF('Hospitalisation Details'!$K626, DATE(2023,6,8), "Y")</f>
        <v>37</v>
      </c>
    </row>
    <row r="627" spans="1:12" x14ac:dyDescent="0.3">
      <c r="A627" s="38" t="s">
        <v>658</v>
      </c>
      <c r="B627" s="28">
        <v>1989</v>
      </c>
      <c r="C627" s="28" t="s">
        <v>15</v>
      </c>
      <c r="D627" s="28">
        <v>18</v>
      </c>
      <c r="E627" s="28">
        <v>2</v>
      </c>
      <c r="F627" s="29">
        <v>5375.04</v>
      </c>
      <c r="G627" s="28" t="s">
        <v>11</v>
      </c>
      <c r="H627" s="28" t="s">
        <v>16</v>
      </c>
      <c r="I627" s="28" t="s">
        <v>41</v>
      </c>
      <c r="J627" s="45">
        <f t="shared" si="9"/>
        <v>1989</v>
      </c>
      <c r="K627" s="28" t="str">
        <f>CONCATENATE('Hospitalisation Details'!$D627,"-",'Hospitalisation Details'!$C627,"-",'Hospitalisation Details'!$B627)</f>
        <v>18-Nov-1989</v>
      </c>
      <c r="L627" s="30">
        <f>DATEDIF('Hospitalisation Details'!$K627, DATE(2023,6,8), "Y")</f>
        <v>33</v>
      </c>
    </row>
    <row r="628" spans="1:12" x14ac:dyDescent="0.3">
      <c r="A628" s="39" t="s">
        <v>659</v>
      </c>
      <c r="B628" s="23">
        <v>1986</v>
      </c>
      <c r="C628" s="23" t="s">
        <v>10</v>
      </c>
      <c r="D628" s="23">
        <v>22</v>
      </c>
      <c r="E628" s="23">
        <v>1</v>
      </c>
      <c r="F628" s="32">
        <v>5377.46</v>
      </c>
      <c r="G628" s="23" t="s">
        <v>11</v>
      </c>
      <c r="H628" s="23" t="s">
        <v>12</v>
      </c>
      <c r="I628" s="23" t="s">
        <v>23</v>
      </c>
      <c r="J628" s="44">
        <f t="shared" si="9"/>
        <v>1986</v>
      </c>
      <c r="K628" s="23" t="str">
        <f>CONCATENATE('Hospitalisation Details'!$D628,"-",'Hospitalisation Details'!$C628,"-",'Hospitalisation Details'!$B628)</f>
        <v>22-Jul-1986</v>
      </c>
      <c r="L628" s="33">
        <f>DATEDIF('Hospitalisation Details'!$K628, DATE(2023,6,8), "Y")</f>
        <v>36</v>
      </c>
    </row>
    <row r="629" spans="1:12" x14ac:dyDescent="0.3">
      <c r="A629" s="38" t="s">
        <v>660</v>
      </c>
      <c r="B629" s="28">
        <v>1984</v>
      </c>
      <c r="C629" s="28" t="s">
        <v>18</v>
      </c>
      <c r="D629" s="28">
        <v>1</v>
      </c>
      <c r="E629" s="28">
        <v>0</v>
      </c>
      <c r="F629" s="29">
        <v>5383.54</v>
      </c>
      <c r="G629" s="28" t="s">
        <v>11</v>
      </c>
      <c r="H629" s="28" t="s">
        <v>12</v>
      </c>
      <c r="I629" s="28" t="s">
        <v>41</v>
      </c>
      <c r="J629" s="45">
        <f t="shared" si="9"/>
        <v>1984</v>
      </c>
      <c r="K629" s="28" t="str">
        <f>CONCATENATE('Hospitalisation Details'!$D629,"-",'Hospitalisation Details'!$C629,"-",'Hospitalisation Details'!$B629)</f>
        <v>1-Jun-1984</v>
      </c>
      <c r="L629" s="30">
        <f>DATEDIF('Hospitalisation Details'!$K629, DATE(2023,6,8), "Y")</f>
        <v>39</v>
      </c>
    </row>
    <row r="630" spans="1:12" x14ac:dyDescent="0.3">
      <c r="A630" s="39" t="s">
        <v>661</v>
      </c>
      <c r="B630" s="23">
        <v>1988</v>
      </c>
      <c r="C630" s="23" t="s">
        <v>34</v>
      </c>
      <c r="D630" s="23">
        <v>8</v>
      </c>
      <c r="E630" s="23">
        <v>1</v>
      </c>
      <c r="F630" s="32">
        <v>5385.34</v>
      </c>
      <c r="G630" s="23" t="s">
        <v>11</v>
      </c>
      <c r="H630" s="23" t="s">
        <v>12</v>
      </c>
      <c r="I630" s="23" t="s">
        <v>23</v>
      </c>
      <c r="J630" s="44">
        <f t="shared" si="9"/>
        <v>1988</v>
      </c>
      <c r="K630" s="23" t="str">
        <f>CONCATENATE('Hospitalisation Details'!$D630,"-",'Hospitalisation Details'!$C630,"-",'Hospitalisation Details'!$B630)</f>
        <v>8-Aug-1988</v>
      </c>
      <c r="L630" s="33">
        <f>DATEDIF('Hospitalisation Details'!$K630, DATE(2023,6,8), "Y")</f>
        <v>34</v>
      </c>
    </row>
    <row r="631" spans="1:12" x14ac:dyDescent="0.3">
      <c r="A631" s="38" t="s">
        <v>662</v>
      </c>
      <c r="B631" s="28">
        <v>1989</v>
      </c>
      <c r="C631" s="28" t="s">
        <v>15</v>
      </c>
      <c r="D631" s="28">
        <v>6</v>
      </c>
      <c r="E631" s="28">
        <v>3</v>
      </c>
      <c r="F631" s="29">
        <v>5396.44</v>
      </c>
      <c r="G631" s="28" t="s">
        <v>11</v>
      </c>
      <c r="H631" s="28" t="s">
        <v>12</v>
      </c>
      <c r="I631" s="28" t="s">
        <v>13</v>
      </c>
      <c r="J631" s="45">
        <f t="shared" si="9"/>
        <v>1989</v>
      </c>
      <c r="K631" s="28" t="str">
        <f>CONCATENATE('Hospitalisation Details'!$D631,"-",'Hospitalisation Details'!$C631,"-",'Hospitalisation Details'!$B631)</f>
        <v>6-Nov-1989</v>
      </c>
      <c r="L631" s="30">
        <f>DATEDIF('Hospitalisation Details'!$K631, DATE(2023,6,8), "Y")</f>
        <v>33</v>
      </c>
    </row>
    <row r="632" spans="1:12" x14ac:dyDescent="0.3">
      <c r="A632" s="39" t="s">
        <v>663</v>
      </c>
      <c r="B632" s="23">
        <v>1984</v>
      </c>
      <c r="C632" s="23" t="s">
        <v>20</v>
      </c>
      <c r="D632" s="23">
        <v>3</v>
      </c>
      <c r="E632" s="23">
        <v>0</v>
      </c>
      <c r="F632" s="32">
        <v>5397.62</v>
      </c>
      <c r="G632" s="23" t="s">
        <v>11</v>
      </c>
      <c r="H632" s="23" t="s">
        <v>11</v>
      </c>
      <c r="I632" s="23" t="s">
        <v>13</v>
      </c>
      <c r="J632" s="44">
        <f t="shared" si="9"/>
        <v>1984</v>
      </c>
      <c r="K632" s="23" t="str">
        <f>CONCATENATE('Hospitalisation Details'!$D632,"-",'Hospitalisation Details'!$C632,"-",'Hospitalisation Details'!$B632)</f>
        <v>3-Sep-1984</v>
      </c>
      <c r="L632" s="33">
        <f>DATEDIF('Hospitalisation Details'!$K632, DATE(2023,6,8), "Y")</f>
        <v>38</v>
      </c>
    </row>
    <row r="633" spans="1:12" x14ac:dyDescent="0.3">
      <c r="A633" s="38" t="s">
        <v>664</v>
      </c>
      <c r="B633" s="28">
        <v>1984</v>
      </c>
      <c r="C633" s="28" t="s">
        <v>34</v>
      </c>
      <c r="D633" s="28">
        <v>1</v>
      </c>
      <c r="E633" s="28">
        <v>0</v>
      </c>
      <c r="F633" s="29">
        <v>5400.98</v>
      </c>
      <c r="G633" s="28" t="s">
        <v>11</v>
      </c>
      <c r="H633" s="28" t="s">
        <v>11</v>
      </c>
      <c r="I633" s="28" t="s">
        <v>13</v>
      </c>
      <c r="J633" s="45">
        <f t="shared" si="9"/>
        <v>1984</v>
      </c>
      <c r="K633" s="28" t="str">
        <f>CONCATENATE('Hospitalisation Details'!$D633,"-",'Hospitalisation Details'!$C633,"-",'Hospitalisation Details'!$B633)</f>
        <v>1-Aug-1984</v>
      </c>
      <c r="L633" s="30">
        <f>DATEDIF('Hospitalisation Details'!$K633, DATE(2023,6,8), "Y")</f>
        <v>38</v>
      </c>
    </row>
    <row r="634" spans="1:12" x14ac:dyDescent="0.3">
      <c r="A634" s="39" t="s">
        <v>665</v>
      </c>
      <c r="B634" s="23">
        <v>1985</v>
      </c>
      <c r="C634" s="23" t="s">
        <v>30</v>
      </c>
      <c r="D634" s="23">
        <v>23</v>
      </c>
      <c r="E634" s="23">
        <v>3</v>
      </c>
      <c r="F634" s="32">
        <v>5402.89</v>
      </c>
      <c r="G634" s="23" t="s">
        <v>11</v>
      </c>
      <c r="H634" s="23" t="s">
        <v>16</v>
      </c>
      <c r="I634" s="23" t="s">
        <v>13</v>
      </c>
      <c r="J634" s="44">
        <f t="shared" si="9"/>
        <v>1985</v>
      </c>
      <c r="K634" s="23" t="str">
        <f>CONCATENATE('Hospitalisation Details'!$D634,"-",'Hospitalisation Details'!$C634,"-",'Hospitalisation Details'!$B634)</f>
        <v>23-Dec-1985</v>
      </c>
      <c r="L634" s="33">
        <f>DATEDIF('Hospitalisation Details'!$K634, DATE(2023,6,8), "Y")</f>
        <v>37</v>
      </c>
    </row>
    <row r="635" spans="1:12" x14ac:dyDescent="0.3">
      <c r="A635" s="38" t="s">
        <v>666</v>
      </c>
      <c r="B635" s="28">
        <v>1975</v>
      </c>
      <c r="C635" s="28" t="s">
        <v>20</v>
      </c>
      <c r="D635" s="28">
        <v>27</v>
      </c>
      <c r="E635" s="28">
        <v>1</v>
      </c>
      <c r="F635" s="29">
        <v>5411.99</v>
      </c>
      <c r="G635" s="28" t="s">
        <v>11</v>
      </c>
      <c r="H635" s="28" t="s">
        <v>12</v>
      </c>
      <c r="I635" s="28" t="s">
        <v>23</v>
      </c>
      <c r="J635" s="45">
        <f t="shared" si="9"/>
        <v>1975</v>
      </c>
      <c r="K635" s="28" t="str">
        <f>CONCATENATE('Hospitalisation Details'!$D635,"-",'Hospitalisation Details'!$C635,"-",'Hospitalisation Details'!$B635)</f>
        <v>27-Sep-1975</v>
      </c>
      <c r="L635" s="30">
        <f>DATEDIF('Hospitalisation Details'!$K635, DATE(2023,6,8), "Y")</f>
        <v>47</v>
      </c>
    </row>
    <row r="636" spans="1:12" x14ac:dyDescent="0.3">
      <c r="A636" s="39" t="s">
        <v>667</v>
      </c>
      <c r="B636" s="23">
        <v>1982</v>
      </c>
      <c r="C636" s="23" t="s">
        <v>20</v>
      </c>
      <c r="D636" s="23">
        <v>27</v>
      </c>
      <c r="E636" s="23">
        <v>0</v>
      </c>
      <c r="F636" s="32">
        <v>5415.66</v>
      </c>
      <c r="G636" s="23" t="s">
        <v>11</v>
      </c>
      <c r="H636" s="23" t="s">
        <v>12</v>
      </c>
      <c r="I636" s="23" t="s">
        <v>13</v>
      </c>
      <c r="J636" s="44">
        <f t="shared" si="9"/>
        <v>1982</v>
      </c>
      <c r="K636" s="23" t="str">
        <f>CONCATENATE('Hospitalisation Details'!$D636,"-",'Hospitalisation Details'!$C636,"-",'Hospitalisation Details'!$B636)</f>
        <v>27-Sep-1982</v>
      </c>
      <c r="L636" s="33">
        <f>DATEDIF('Hospitalisation Details'!$K636, DATE(2023,6,8), "Y")</f>
        <v>40</v>
      </c>
    </row>
    <row r="637" spans="1:12" x14ac:dyDescent="0.3">
      <c r="A637" s="38" t="s">
        <v>668</v>
      </c>
      <c r="B637" s="28">
        <v>1991</v>
      </c>
      <c r="C637" s="28" t="s">
        <v>10</v>
      </c>
      <c r="D637" s="28">
        <v>6</v>
      </c>
      <c r="E637" s="28">
        <v>3</v>
      </c>
      <c r="F637" s="29">
        <v>5425.02</v>
      </c>
      <c r="G637" s="28" t="s">
        <v>11</v>
      </c>
      <c r="H637" s="28" t="s">
        <v>16</v>
      </c>
      <c r="I637" s="28" t="s">
        <v>23</v>
      </c>
      <c r="J637" s="45">
        <f t="shared" si="9"/>
        <v>1991</v>
      </c>
      <c r="K637" s="28" t="str">
        <f>CONCATENATE('Hospitalisation Details'!$D637,"-",'Hospitalisation Details'!$C637,"-",'Hospitalisation Details'!$B637)</f>
        <v>6-Jul-1991</v>
      </c>
      <c r="L637" s="30">
        <f>DATEDIF('Hospitalisation Details'!$K637, DATE(2023,6,8), "Y")</f>
        <v>31</v>
      </c>
    </row>
    <row r="638" spans="1:12" x14ac:dyDescent="0.3">
      <c r="A638" s="39" t="s">
        <v>669</v>
      </c>
      <c r="B638" s="23">
        <v>1992</v>
      </c>
      <c r="C638" s="23" t="s">
        <v>20</v>
      </c>
      <c r="D638" s="23">
        <v>17</v>
      </c>
      <c r="E638" s="23">
        <v>3</v>
      </c>
      <c r="F638" s="32">
        <v>5428.73</v>
      </c>
      <c r="G638" s="23" t="s">
        <v>12</v>
      </c>
      <c r="H638" s="23" t="s">
        <v>16</v>
      </c>
      <c r="I638" s="23" t="s">
        <v>355</v>
      </c>
      <c r="J638" s="44">
        <f t="shared" si="9"/>
        <v>1992</v>
      </c>
      <c r="K638" s="23" t="str">
        <f>CONCATENATE('Hospitalisation Details'!$D638,"-",'Hospitalisation Details'!$C638,"-",'Hospitalisation Details'!$B638)</f>
        <v>17-Sep-1992</v>
      </c>
      <c r="L638" s="33">
        <f>DATEDIF('Hospitalisation Details'!$K638, DATE(2023,6,8), "Y")</f>
        <v>30</v>
      </c>
    </row>
    <row r="639" spans="1:12" x14ac:dyDescent="0.3">
      <c r="A639" s="38" t="s">
        <v>670</v>
      </c>
      <c r="B639" s="28">
        <v>1978</v>
      </c>
      <c r="C639" s="28" t="s">
        <v>18</v>
      </c>
      <c r="D639" s="28">
        <v>8</v>
      </c>
      <c r="E639" s="28">
        <v>2</v>
      </c>
      <c r="F639" s="29">
        <v>5428.98</v>
      </c>
      <c r="G639" s="28" t="s">
        <v>11</v>
      </c>
      <c r="H639" s="28" t="s">
        <v>11</v>
      </c>
      <c r="I639" s="28" t="s">
        <v>23</v>
      </c>
      <c r="J639" s="45">
        <f t="shared" si="9"/>
        <v>1978</v>
      </c>
      <c r="K639" s="28" t="str">
        <f>CONCATENATE('Hospitalisation Details'!$D639,"-",'Hospitalisation Details'!$C639,"-",'Hospitalisation Details'!$B639)</f>
        <v>8-Jun-1978</v>
      </c>
      <c r="L639" s="30">
        <f>DATEDIF('Hospitalisation Details'!$K639, DATE(2023,6,8), "Y")</f>
        <v>45</v>
      </c>
    </row>
    <row r="640" spans="1:12" x14ac:dyDescent="0.3">
      <c r="A640" s="39" t="s">
        <v>671</v>
      </c>
      <c r="B640" s="23">
        <v>1982</v>
      </c>
      <c r="C640" s="23" t="s">
        <v>34</v>
      </c>
      <c r="D640" s="23">
        <v>25</v>
      </c>
      <c r="E640" s="23">
        <v>0</v>
      </c>
      <c r="F640" s="32">
        <v>5438.75</v>
      </c>
      <c r="G640" s="23" t="s">
        <v>12</v>
      </c>
      <c r="H640" s="23" t="s">
        <v>11</v>
      </c>
      <c r="I640" s="23" t="s">
        <v>13</v>
      </c>
      <c r="J640" s="44">
        <f t="shared" si="9"/>
        <v>1982</v>
      </c>
      <c r="K640" s="23" t="str">
        <f>CONCATENATE('Hospitalisation Details'!$D640,"-",'Hospitalisation Details'!$C640,"-",'Hospitalisation Details'!$B640)</f>
        <v>25-Aug-1982</v>
      </c>
      <c r="L640" s="33">
        <f>DATEDIF('Hospitalisation Details'!$K640, DATE(2023,6,8), "Y")</f>
        <v>40</v>
      </c>
    </row>
    <row r="641" spans="1:12" x14ac:dyDescent="0.3">
      <c r="A641" s="38" t="s">
        <v>672</v>
      </c>
      <c r="B641" s="28">
        <v>1986</v>
      </c>
      <c r="C641" s="28" t="s">
        <v>30</v>
      </c>
      <c r="D641" s="28">
        <v>25</v>
      </c>
      <c r="E641" s="28">
        <v>0</v>
      </c>
      <c r="F641" s="29">
        <v>5458.05</v>
      </c>
      <c r="G641" s="28" t="s">
        <v>11</v>
      </c>
      <c r="H641" s="28" t="s">
        <v>11</v>
      </c>
      <c r="I641" s="28" t="s">
        <v>246</v>
      </c>
      <c r="J641" s="45">
        <f t="shared" si="9"/>
        <v>1986</v>
      </c>
      <c r="K641" s="28" t="str">
        <f>CONCATENATE('Hospitalisation Details'!$D641,"-",'Hospitalisation Details'!$C641,"-",'Hospitalisation Details'!$B641)</f>
        <v>25-Dec-1986</v>
      </c>
      <c r="L641" s="30">
        <f>DATEDIF('Hospitalisation Details'!$K641, DATE(2023,6,8), "Y")</f>
        <v>36</v>
      </c>
    </row>
    <row r="642" spans="1:12" x14ac:dyDescent="0.3">
      <c r="A642" s="39" t="s">
        <v>673</v>
      </c>
      <c r="B642" s="23">
        <v>1973</v>
      </c>
      <c r="C642" s="23" t="s">
        <v>36</v>
      </c>
      <c r="D642" s="23">
        <v>24</v>
      </c>
      <c r="E642" s="23">
        <v>0</v>
      </c>
      <c r="F642" s="32">
        <v>5466.88</v>
      </c>
      <c r="G642" s="23" t="s">
        <v>11</v>
      </c>
      <c r="H642" s="23" t="s">
        <v>11</v>
      </c>
      <c r="I642" s="23" t="s">
        <v>13</v>
      </c>
      <c r="J642" s="44">
        <f t="shared" si="9"/>
        <v>1973</v>
      </c>
      <c r="K642" s="23" t="str">
        <f>CONCATENATE('Hospitalisation Details'!$D642,"-",'Hospitalisation Details'!$C642,"-",'Hospitalisation Details'!$B642)</f>
        <v>24-Oct-1973</v>
      </c>
      <c r="L642" s="33">
        <f>DATEDIF('Hospitalisation Details'!$K642, DATE(2023,6,8), "Y")</f>
        <v>49</v>
      </c>
    </row>
    <row r="643" spans="1:12" x14ac:dyDescent="0.3">
      <c r="A643" s="38" t="s">
        <v>674</v>
      </c>
      <c r="B643" s="28">
        <v>1986</v>
      </c>
      <c r="C643" s="28" t="s">
        <v>30</v>
      </c>
      <c r="D643" s="28">
        <v>2</v>
      </c>
      <c r="E643" s="28">
        <v>0</v>
      </c>
      <c r="F643" s="29">
        <v>5469.01</v>
      </c>
      <c r="G643" s="28" t="s">
        <v>11</v>
      </c>
      <c r="H643" s="28" t="s">
        <v>11</v>
      </c>
      <c r="I643" s="28" t="s">
        <v>246</v>
      </c>
      <c r="J643" s="45">
        <f t="shared" ref="J643:J706" si="10">IF(ISBLANK(B643), AVERAGE($B643:$B2985), B643)</f>
        <v>1986</v>
      </c>
      <c r="K643" s="28" t="str">
        <f>CONCATENATE('Hospitalisation Details'!$D643,"-",'Hospitalisation Details'!$C643,"-",'Hospitalisation Details'!$B643)</f>
        <v>2-Dec-1986</v>
      </c>
      <c r="L643" s="30">
        <f>DATEDIF('Hospitalisation Details'!$K643, DATE(2023,6,8), "Y")</f>
        <v>36</v>
      </c>
    </row>
    <row r="644" spans="1:12" x14ac:dyDescent="0.3">
      <c r="A644" s="39" t="s">
        <v>675</v>
      </c>
      <c r="B644" s="23">
        <v>1986</v>
      </c>
      <c r="C644" s="23" t="s">
        <v>10</v>
      </c>
      <c r="D644" s="23">
        <v>12</v>
      </c>
      <c r="E644" s="23">
        <v>1</v>
      </c>
      <c r="F644" s="32">
        <v>5472.45</v>
      </c>
      <c r="G644" s="23" t="s">
        <v>11</v>
      </c>
      <c r="H644" s="23" t="s">
        <v>12</v>
      </c>
      <c r="I644" s="23" t="s">
        <v>41</v>
      </c>
      <c r="J644" s="44">
        <f t="shared" si="10"/>
        <v>1986</v>
      </c>
      <c r="K644" s="23" t="str">
        <f>CONCATENATE('Hospitalisation Details'!$D644,"-",'Hospitalisation Details'!$C644,"-",'Hospitalisation Details'!$B644)</f>
        <v>12-Jul-1986</v>
      </c>
      <c r="L644" s="33">
        <f>DATEDIF('Hospitalisation Details'!$K644, DATE(2023,6,8), "Y")</f>
        <v>36</v>
      </c>
    </row>
    <row r="645" spans="1:12" x14ac:dyDescent="0.3">
      <c r="A645" s="38" t="s">
        <v>676</v>
      </c>
      <c r="B645" s="28">
        <v>1986</v>
      </c>
      <c r="C645" s="28" t="s">
        <v>20</v>
      </c>
      <c r="D645" s="28">
        <v>30</v>
      </c>
      <c r="E645" s="28">
        <v>1</v>
      </c>
      <c r="F645" s="29">
        <v>5478.04</v>
      </c>
      <c r="G645" s="28" t="s">
        <v>11</v>
      </c>
      <c r="H645" s="28" t="s">
        <v>12</v>
      </c>
      <c r="I645" s="28" t="s">
        <v>13</v>
      </c>
      <c r="J645" s="45">
        <f t="shared" si="10"/>
        <v>1986</v>
      </c>
      <c r="K645" s="28" t="str">
        <f>CONCATENATE('Hospitalisation Details'!$D645,"-",'Hospitalisation Details'!$C645,"-",'Hospitalisation Details'!$B645)</f>
        <v>30-Sep-1986</v>
      </c>
      <c r="L645" s="30">
        <f>DATEDIF('Hospitalisation Details'!$K645, DATE(2023,6,8), "Y")</f>
        <v>36</v>
      </c>
    </row>
    <row r="646" spans="1:12" x14ac:dyDescent="0.3">
      <c r="A646" s="39" t="s">
        <v>677</v>
      </c>
      <c r="B646" s="23">
        <v>1984</v>
      </c>
      <c r="C646" s="23" t="s">
        <v>34</v>
      </c>
      <c r="D646" s="23">
        <v>26</v>
      </c>
      <c r="E646" s="23">
        <v>1</v>
      </c>
      <c r="F646" s="32">
        <v>5484.47</v>
      </c>
      <c r="G646" s="23" t="s">
        <v>11</v>
      </c>
      <c r="H646" s="23" t="s">
        <v>11</v>
      </c>
      <c r="I646" s="23" t="s">
        <v>13</v>
      </c>
      <c r="J646" s="44">
        <f t="shared" si="10"/>
        <v>1984</v>
      </c>
      <c r="K646" s="23" t="str">
        <f>CONCATENATE('Hospitalisation Details'!$D646,"-",'Hospitalisation Details'!$C646,"-",'Hospitalisation Details'!$B646)</f>
        <v>26-Aug-1984</v>
      </c>
      <c r="L646" s="33">
        <f>DATEDIF('Hospitalisation Details'!$K646, DATE(2023,6,8), "Y")</f>
        <v>38</v>
      </c>
    </row>
    <row r="647" spans="1:12" x14ac:dyDescent="0.3">
      <c r="A647" s="38" t="s">
        <v>678</v>
      </c>
      <c r="B647" s="28">
        <v>1984</v>
      </c>
      <c r="C647" s="28" t="s">
        <v>34</v>
      </c>
      <c r="D647" s="28">
        <v>17</v>
      </c>
      <c r="E647" s="28">
        <v>1</v>
      </c>
      <c r="F647" s="29">
        <v>5488.26</v>
      </c>
      <c r="G647" s="28" t="s">
        <v>11</v>
      </c>
      <c r="H647" s="28" t="s">
        <v>12</v>
      </c>
      <c r="I647" s="28" t="s">
        <v>41</v>
      </c>
      <c r="J647" s="45">
        <f t="shared" si="10"/>
        <v>1984</v>
      </c>
      <c r="K647" s="28" t="str">
        <f>CONCATENATE('Hospitalisation Details'!$D647,"-",'Hospitalisation Details'!$C647,"-",'Hospitalisation Details'!$B647)</f>
        <v>17-Aug-1984</v>
      </c>
      <c r="L647" s="30">
        <f>DATEDIF('Hospitalisation Details'!$K647, DATE(2023,6,8), "Y")</f>
        <v>38</v>
      </c>
    </row>
    <row r="648" spans="1:12" x14ac:dyDescent="0.3">
      <c r="A648" s="39" t="s">
        <v>679</v>
      </c>
      <c r="B648" s="23">
        <v>1988</v>
      </c>
      <c r="C648" s="23" t="s">
        <v>10</v>
      </c>
      <c r="D648" s="23">
        <v>29</v>
      </c>
      <c r="E648" s="23">
        <v>3</v>
      </c>
      <c r="F648" s="32">
        <v>5503.36</v>
      </c>
      <c r="G648" s="23" t="s">
        <v>11</v>
      </c>
      <c r="H648" s="23" t="s">
        <v>11</v>
      </c>
      <c r="I648" s="23" t="s">
        <v>23</v>
      </c>
      <c r="J648" s="44">
        <f t="shared" si="10"/>
        <v>1988</v>
      </c>
      <c r="K648" s="23" t="str">
        <f>CONCATENATE('Hospitalisation Details'!$D648,"-",'Hospitalisation Details'!$C648,"-",'Hospitalisation Details'!$B648)</f>
        <v>29-Jul-1988</v>
      </c>
      <c r="L648" s="33">
        <f>DATEDIF('Hospitalisation Details'!$K648, DATE(2023,6,8), "Y")</f>
        <v>34</v>
      </c>
    </row>
    <row r="649" spans="1:12" x14ac:dyDescent="0.3">
      <c r="A649" s="38" t="s">
        <v>680</v>
      </c>
      <c r="B649" s="28">
        <v>1981</v>
      </c>
      <c r="C649" s="28" t="s">
        <v>15</v>
      </c>
      <c r="D649" s="28">
        <v>7</v>
      </c>
      <c r="E649" s="28">
        <v>1</v>
      </c>
      <c r="F649" s="29">
        <v>5539.4</v>
      </c>
      <c r="G649" s="28" t="s">
        <v>11</v>
      </c>
      <c r="H649" s="28" t="s">
        <v>11</v>
      </c>
      <c r="I649" s="28" t="s">
        <v>13</v>
      </c>
      <c r="J649" s="45">
        <f t="shared" si="10"/>
        <v>1981</v>
      </c>
      <c r="K649" s="28" t="str">
        <f>CONCATENATE('Hospitalisation Details'!$D649,"-",'Hospitalisation Details'!$C649,"-",'Hospitalisation Details'!$B649)</f>
        <v>7-Nov-1981</v>
      </c>
      <c r="L649" s="30">
        <f>DATEDIF('Hospitalisation Details'!$K649, DATE(2023,6,8), "Y")</f>
        <v>41</v>
      </c>
    </row>
    <row r="650" spans="1:12" x14ac:dyDescent="0.3">
      <c r="A650" s="39" t="s">
        <v>681</v>
      </c>
      <c r="B650" s="23">
        <v>1980</v>
      </c>
      <c r="C650" s="23" t="s">
        <v>30</v>
      </c>
      <c r="D650" s="23">
        <v>7</v>
      </c>
      <c r="E650" s="23">
        <v>2</v>
      </c>
      <c r="F650" s="32">
        <v>5540.35</v>
      </c>
      <c r="G650" s="23" t="s">
        <v>11</v>
      </c>
      <c r="H650" s="23" t="s">
        <v>11</v>
      </c>
      <c r="I650" s="23" t="s">
        <v>23</v>
      </c>
      <c r="J650" s="44">
        <f t="shared" si="10"/>
        <v>1980</v>
      </c>
      <c r="K650" s="23" t="str">
        <f>CONCATENATE('Hospitalisation Details'!$D650,"-",'Hospitalisation Details'!$C650,"-",'Hospitalisation Details'!$B650)</f>
        <v>7-Dec-1980</v>
      </c>
      <c r="L650" s="33">
        <f>DATEDIF('Hospitalisation Details'!$K650, DATE(2023,6,8), "Y")</f>
        <v>42</v>
      </c>
    </row>
    <row r="651" spans="1:12" x14ac:dyDescent="0.3">
      <c r="A651" s="38" t="s">
        <v>682</v>
      </c>
      <c r="B651" s="28">
        <v>1999</v>
      </c>
      <c r="C651" s="28" t="s">
        <v>20</v>
      </c>
      <c r="D651" s="28">
        <v>22</v>
      </c>
      <c r="E651" s="28">
        <v>0</v>
      </c>
      <c r="F651" s="29">
        <v>5552.61</v>
      </c>
      <c r="G651" s="28" t="s">
        <v>11</v>
      </c>
      <c r="H651" s="28" t="s">
        <v>12</v>
      </c>
      <c r="I651" s="28" t="s">
        <v>534</v>
      </c>
      <c r="J651" s="45">
        <f t="shared" si="10"/>
        <v>1999</v>
      </c>
      <c r="K651" s="28" t="str">
        <f>CONCATENATE('Hospitalisation Details'!$D651,"-",'Hospitalisation Details'!$C651,"-",'Hospitalisation Details'!$B651)</f>
        <v>22-Sep-1999</v>
      </c>
      <c r="L651" s="30">
        <f>DATEDIF('Hospitalisation Details'!$K651, DATE(2023,6,8), "Y")</f>
        <v>23</v>
      </c>
    </row>
    <row r="652" spans="1:12" x14ac:dyDescent="0.3">
      <c r="A652" s="39" t="s">
        <v>683</v>
      </c>
      <c r="B652" s="23">
        <v>1974</v>
      </c>
      <c r="C652" s="23" t="s">
        <v>20</v>
      </c>
      <c r="D652" s="23">
        <v>18</v>
      </c>
      <c r="E652" s="23">
        <v>0</v>
      </c>
      <c r="F652" s="32">
        <v>5576.35</v>
      </c>
      <c r="G652" s="23" t="s">
        <v>11</v>
      </c>
      <c r="H652" s="23" t="s">
        <v>12</v>
      </c>
      <c r="I652" s="23" t="s">
        <v>13</v>
      </c>
      <c r="J652" s="44">
        <f t="shared" si="10"/>
        <v>1974</v>
      </c>
      <c r="K652" s="23" t="str">
        <f>CONCATENATE('Hospitalisation Details'!$D652,"-",'Hospitalisation Details'!$C652,"-",'Hospitalisation Details'!$B652)</f>
        <v>18-Sep-1974</v>
      </c>
      <c r="L652" s="33">
        <f>DATEDIF('Hospitalisation Details'!$K652, DATE(2023,6,8), "Y")</f>
        <v>48</v>
      </c>
    </row>
    <row r="653" spans="1:12" x14ac:dyDescent="0.3">
      <c r="A653" s="38" t="s">
        <v>684</v>
      </c>
      <c r="B653" s="28">
        <v>1985</v>
      </c>
      <c r="C653" s="28" t="s">
        <v>20</v>
      </c>
      <c r="D653" s="28">
        <v>5</v>
      </c>
      <c r="E653" s="28">
        <v>3</v>
      </c>
      <c r="F653" s="29">
        <v>5582.95</v>
      </c>
      <c r="G653" s="28" t="s">
        <v>11</v>
      </c>
      <c r="H653" s="28" t="s">
        <v>16</v>
      </c>
      <c r="I653" s="28" t="s">
        <v>23</v>
      </c>
      <c r="J653" s="45">
        <f t="shared" si="10"/>
        <v>1985</v>
      </c>
      <c r="K653" s="28" t="str">
        <f>CONCATENATE('Hospitalisation Details'!$D653,"-",'Hospitalisation Details'!$C653,"-",'Hospitalisation Details'!$B653)</f>
        <v>5-Sep-1985</v>
      </c>
      <c r="L653" s="30">
        <f>DATEDIF('Hospitalisation Details'!$K653, DATE(2023,6,8), "Y")</f>
        <v>37</v>
      </c>
    </row>
    <row r="654" spans="1:12" x14ac:dyDescent="0.3">
      <c r="A654" s="39" t="s">
        <v>685</v>
      </c>
      <c r="B654" s="23">
        <v>1986</v>
      </c>
      <c r="C654" s="23" t="s">
        <v>15</v>
      </c>
      <c r="D654" s="23">
        <v>21</v>
      </c>
      <c r="E654" s="23">
        <v>2</v>
      </c>
      <c r="F654" s="32">
        <v>5584.31</v>
      </c>
      <c r="G654" s="23" t="s">
        <v>12</v>
      </c>
      <c r="H654" s="23" t="s">
        <v>16</v>
      </c>
      <c r="I654" s="23" t="s">
        <v>13</v>
      </c>
      <c r="J654" s="44">
        <f t="shared" si="10"/>
        <v>1986</v>
      </c>
      <c r="K654" s="23" t="str">
        <f>CONCATENATE('Hospitalisation Details'!$D654,"-",'Hospitalisation Details'!$C654,"-",'Hospitalisation Details'!$B654)</f>
        <v>21-Nov-1986</v>
      </c>
      <c r="L654" s="33">
        <f>DATEDIF('Hospitalisation Details'!$K654, DATE(2023,6,8), "Y")</f>
        <v>36</v>
      </c>
    </row>
    <row r="655" spans="1:12" x14ac:dyDescent="0.3">
      <c r="A655" s="38" t="s">
        <v>686</v>
      </c>
      <c r="B655" s="28">
        <v>1983</v>
      </c>
      <c r="C655" s="28" t="s">
        <v>36</v>
      </c>
      <c r="D655" s="28">
        <v>3</v>
      </c>
      <c r="E655" s="28">
        <v>3</v>
      </c>
      <c r="F655" s="29">
        <v>5587.59</v>
      </c>
      <c r="G655" s="28" t="s">
        <v>11</v>
      </c>
      <c r="H655" s="28" t="s">
        <v>16</v>
      </c>
      <c r="I655" s="28" t="s">
        <v>13</v>
      </c>
      <c r="J655" s="45">
        <f t="shared" si="10"/>
        <v>1983</v>
      </c>
      <c r="K655" s="28" t="str">
        <f>CONCATENATE('Hospitalisation Details'!$D655,"-",'Hospitalisation Details'!$C655,"-",'Hospitalisation Details'!$B655)</f>
        <v>3-Oct-1983</v>
      </c>
      <c r="L655" s="30">
        <f>DATEDIF('Hospitalisation Details'!$K655, DATE(2023,6,8), "Y")</f>
        <v>39</v>
      </c>
    </row>
    <row r="656" spans="1:12" x14ac:dyDescent="0.3">
      <c r="A656" s="39" t="s">
        <v>687</v>
      </c>
      <c r="B656" s="23">
        <v>1988</v>
      </c>
      <c r="C656" s="23" t="s">
        <v>15</v>
      </c>
      <c r="D656" s="23">
        <v>18</v>
      </c>
      <c r="E656" s="23">
        <v>1</v>
      </c>
      <c r="F656" s="32">
        <v>5594.85</v>
      </c>
      <c r="G656" s="23" t="s">
        <v>11</v>
      </c>
      <c r="H656" s="23" t="s">
        <v>12</v>
      </c>
      <c r="I656" s="23" t="s">
        <v>246</v>
      </c>
      <c r="J656" s="44">
        <f t="shared" si="10"/>
        <v>1988</v>
      </c>
      <c r="K656" s="23" t="str">
        <f>CONCATENATE('Hospitalisation Details'!$D656,"-",'Hospitalisation Details'!$C656,"-",'Hospitalisation Details'!$B656)</f>
        <v>18-Nov-1988</v>
      </c>
      <c r="L656" s="33">
        <f>DATEDIF('Hospitalisation Details'!$K656, DATE(2023,6,8), "Y")</f>
        <v>34</v>
      </c>
    </row>
    <row r="657" spans="1:12" x14ac:dyDescent="0.3">
      <c r="A657" s="38" t="s">
        <v>688</v>
      </c>
      <c r="B657" s="28">
        <v>1978</v>
      </c>
      <c r="C657" s="28" t="s">
        <v>20</v>
      </c>
      <c r="D657" s="28">
        <v>11</v>
      </c>
      <c r="E657" s="28">
        <v>2</v>
      </c>
      <c r="F657" s="29">
        <v>5612.83</v>
      </c>
      <c r="G657" s="28" t="s">
        <v>11</v>
      </c>
      <c r="H657" s="28" t="s">
        <v>12</v>
      </c>
      <c r="I657" s="28" t="s">
        <v>13</v>
      </c>
      <c r="J657" s="45">
        <f t="shared" si="10"/>
        <v>1978</v>
      </c>
      <c r="K657" s="28" t="str">
        <f>CONCATENATE('Hospitalisation Details'!$D657,"-",'Hospitalisation Details'!$C657,"-",'Hospitalisation Details'!$B657)</f>
        <v>11-Sep-1978</v>
      </c>
      <c r="L657" s="30">
        <f>DATEDIF('Hospitalisation Details'!$K657, DATE(2023,6,8), "Y")</f>
        <v>44</v>
      </c>
    </row>
    <row r="658" spans="1:12" x14ac:dyDescent="0.3">
      <c r="A658" s="39" t="s">
        <v>689</v>
      </c>
      <c r="B658" s="23">
        <v>1994</v>
      </c>
      <c r="C658" s="23" t="s">
        <v>15</v>
      </c>
      <c r="D658" s="23">
        <v>15</v>
      </c>
      <c r="E658" s="23">
        <v>5</v>
      </c>
      <c r="F658" s="32">
        <v>5615.37</v>
      </c>
      <c r="G658" s="23" t="s">
        <v>11</v>
      </c>
      <c r="H658" s="23" t="s">
        <v>12</v>
      </c>
      <c r="I658" s="23" t="s">
        <v>41</v>
      </c>
      <c r="J658" s="44">
        <f t="shared" si="10"/>
        <v>1994</v>
      </c>
      <c r="K658" s="23" t="str">
        <f>CONCATENATE('Hospitalisation Details'!$D658,"-",'Hospitalisation Details'!$C658,"-",'Hospitalisation Details'!$B658)</f>
        <v>15-Nov-1994</v>
      </c>
      <c r="L658" s="33">
        <f>DATEDIF('Hospitalisation Details'!$K658, DATE(2023,6,8), "Y")</f>
        <v>28</v>
      </c>
    </row>
    <row r="659" spans="1:12" x14ac:dyDescent="0.3">
      <c r="A659" s="38" t="s">
        <v>690</v>
      </c>
      <c r="B659" s="28">
        <v>1987</v>
      </c>
      <c r="C659" s="28" t="s">
        <v>30</v>
      </c>
      <c r="D659" s="28">
        <v>9</v>
      </c>
      <c r="E659" s="28">
        <v>1</v>
      </c>
      <c r="F659" s="29">
        <v>5630.46</v>
      </c>
      <c r="G659" s="28" t="s">
        <v>11</v>
      </c>
      <c r="H659" s="28" t="s">
        <v>12</v>
      </c>
      <c r="I659" s="28" t="s">
        <v>23</v>
      </c>
      <c r="J659" s="45">
        <f t="shared" si="10"/>
        <v>1987</v>
      </c>
      <c r="K659" s="28" t="str">
        <f>CONCATENATE('Hospitalisation Details'!$D659,"-",'Hospitalisation Details'!$C659,"-",'Hospitalisation Details'!$B659)</f>
        <v>9-Dec-1987</v>
      </c>
      <c r="L659" s="30">
        <f>DATEDIF('Hospitalisation Details'!$K659, DATE(2023,6,8), "Y")</f>
        <v>35</v>
      </c>
    </row>
    <row r="660" spans="1:12" x14ac:dyDescent="0.3">
      <c r="A660" s="39" t="s">
        <v>691</v>
      </c>
      <c r="B660" s="23">
        <v>1983</v>
      </c>
      <c r="C660" s="23" t="s">
        <v>18</v>
      </c>
      <c r="D660" s="23">
        <v>8</v>
      </c>
      <c r="E660" s="23">
        <v>0</v>
      </c>
      <c r="F660" s="32">
        <v>5649.72</v>
      </c>
      <c r="G660" s="23" t="s">
        <v>11</v>
      </c>
      <c r="H660" s="23" t="s">
        <v>12</v>
      </c>
      <c r="I660" s="23" t="s">
        <v>41</v>
      </c>
      <c r="J660" s="44">
        <f t="shared" si="10"/>
        <v>1983</v>
      </c>
      <c r="K660" s="23" t="str">
        <f>CONCATENATE('Hospitalisation Details'!$D660,"-",'Hospitalisation Details'!$C660,"-",'Hospitalisation Details'!$B660)</f>
        <v>8-Jun-1983</v>
      </c>
      <c r="L660" s="33">
        <f>DATEDIF('Hospitalisation Details'!$K660, DATE(2023,6,8), "Y")</f>
        <v>40</v>
      </c>
    </row>
    <row r="661" spans="1:12" x14ac:dyDescent="0.3">
      <c r="A661" s="38" t="s">
        <v>692</v>
      </c>
      <c r="B661" s="28">
        <v>1978</v>
      </c>
      <c r="C661" s="28" t="s">
        <v>20</v>
      </c>
      <c r="D661" s="28">
        <v>27</v>
      </c>
      <c r="E661" s="28">
        <v>2</v>
      </c>
      <c r="F661" s="29">
        <v>5650.14</v>
      </c>
      <c r="G661" s="28" t="s">
        <v>11</v>
      </c>
      <c r="H661" s="28" t="s">
        <v>16</v>
      </c>
      <c r="I661" s="28" t="s">
        <v>13</v>
      </c>
      <c r="J661" s="45">
        <f t="shared" si="10"/>
        <v>1978</v>
      </c>
      <c r="K661" s="28" t="str">
        <f>CONCATENATE('Hospitalisation Details'!$D661,"-",'Hospitalisation Details'!$C661,"-",'Hospitalisation Details'!$B661)</f>
        <v>27-Sep-1978</v>
      </c>
      <c r="L661" s="30">
        <f>DATEDIF('Hospitalisation Details'!$K661, DATE(2023,6,8), "Y")</f>
        <v>44</v>
      </c>
    </row>
    <row r="662" spans="1:12" x14ac:dyDescent="0.3">
      <c r="A662" s="39" t="s">
        <v>693</v>
      </c>
      <c r="B662" s="23">
        <v>1983</v>
      </c>
      <c r="C662" s="23" t="s">
        <v>20</v>
      </c>
      <c r="D662" s="23">
        <v>3</v>
      </c>
      <c r="E662" s="23">
        <v>0</v>
      </c>
      <c r="F662" s="32">
        <v>5662.23</v>
      </c>
      <c r="G662" s="23" t="s">
        <v>11</v>
      </c>
      <c r="H662" s="23" t="s">
        <v>16</v>
      </c>
      <c r="I662" s="23" t="s">
        <v>13</v>
      </c>
      <c r="J662" s="44">
        <f t="shared" si="10"/>
        <v>1983</v>
      </c>
      <c r="K662" s="23" t="str">
        <f>CONCATENATE('Hospitalisation Details'!$D662,"-",'Hospitalisation Details'!$C662,"-",'Hospitalisation Details'!$B662)</f>
        <v>3-Sep-1983</v>
      </c>
      <c r="L662" s="33">
        <f>DATEDIF('Hospitalisation Details'!$K662, DATE(2023,6,8), "Y")</f>
        <v>39</v>
      </c>
    </row>
    <row r="663" spans="1:12" x14ac:dyDescent="0.3">
      <c r="A663" s="38" t="s">
        <v>694</v>
      </c>
      <c r="B663" s="28">
        <v>1984</v>
      </c>
      <c r="C663" s="28" t="s">
        <v>34</v>
      </c>
      <c r="D663" s="28">
        <v>12</v>
      </c>
      <c r="E663" s="28">
        <v>3</v>
      </c>
      <c r="F663" s="29">
        <v>5679.13</v>
      </c>
      <c r="G663" s="28" t="s">
        <v>11</v>
      </c>
      <c r="H663" s="28" t="s">
        <v>11</v>
      </c>
      <c r="I663" s="28" t="s">
        <v>13</v>
      </c>
      <c r="J663" s="45">
        <f t="shared" si="10"/>
        <v>1984</v>
      </c>
      <c r="K663" s="28" t="str">
        <f>CONCATENATE('Hospitalisation Details'!$D663,"-",'Hospitalisation Details'!$C663,"-",'Hospitalisation Details'!$B663)</f>
        <v>12-Aug-1984</v>
      </c>
      <c r="L663" s="30">
        <f>DATEDIF('Hospitalisation Details'!$K663, DATE(2023,6,8), "Y")</f>
        <v>38</v>
      </c>
    </row>
    <row r="664" spans="1:12" x14ac:dyDescent="0.3">
      <c r="A664" s="39" t="s">
        <v>695</v>
      </c>
      <c r="B664" s="23">
        <v>1972</v>
      </c>
      <c r="C664" s="23" t="s">
        <v>36</v>
      </c>
      <c r="D664" s="23">
        <v>28</v>
      </c>
      <c r="E664" s="23">
        <v>0</v>
      </c>
      <c r="F664" s="32">
        <v>5690.79</v>
      </c>
      <c r="G664" s="23" t="s">
        <v>11</v>
      </c>
      <c r="H664" s="23" t="s">
        <v>16</v>
      </c>
      <c r="I664" s="23" t="s">
        <v>13</v>
      </c>
      <c r="J664" s="44">
        <f t="shared" si="10"/>
        <v>1972</v>
      </c>
      <c r="K664" s="23" t="str">
        <f>CONCATENATE('Hospitalisation Details'!$D664,"-",'Hospitalisation Details'!$C664,"-",'Hospitalisation Details'!$B664)</f>
        <v>28-Oct-1972</v>
      </c>
      <c r="L664" s="33">
        <f>DATEDIF('Hospitalisation Details'!$K664, DATE(2023,6,8), "Y")</f>
        <v>50</v>
      </c>
    </row>
    <row r="665" spans="1:12" x14ac:dyDescent="0.3">
      <c r="A665" s="38" t="s">
        <v>696</v>
      </c>
      <c r="B665" s="28">
        <v>1992</v>
      </c>
      <c r="C665" s="28" t="s">
        <v>15</v>
      </c>
      <c r="D665" s="28">
        <v>3</v>
      </c>
      <c r="E665" s="28">
        <v>3</v>
      </c>
      <c r="F665" s="29">
        <v>5693.43</v>
      </c>
      <c r="G665" s="28" t="s">
        <v>11</v>
      </c>
      <c r="H665" s="28" t="s">
        <v>12</v>
      </c>
      <c r="I665" s="28" t="s">
        <v>23</v>
      </c>
      <c r="J665" s="45">
        <f t="shared" si="10"/>
        <v>1992</v>
      </c>
      <c r="K665" s="28" t="str">
        <f>CONCATENATE('Hospitalisation Details'!$D665,"-",'Hospitalisation Details'!$C665,"-",'Hospitalisation Details'!$B665)</f>
        <v>3-Nov-1992</v>
      </c>
      <c r="L665" s="30">
        <f>DATEDIF('Hospitalisation Details'!$K665, DATE(2023,6,8), "Y")</f>
        <v>30</v>
      </c>
    </row>
    <row r="666" spans="1:12" x14ac:dyDescent="0.3">
      <c r="A666" s="39" t="s">
        <v>697</v>
      </c>
      <c r="B666" s="23">
        <v>1974</v>
      </c>
      <c r="C666" s="23" t="s">
        <v>10</v>
      </c>
      <c r="D666" s="23">
        <v>6</v>
      </c>
      <c r="E666" s="23">
        <v>0</v>
      </c>
      <c r="F666" s="32">
        <v>5698.74</v>
      </c>
      <c r="G666" s="23" t="s">
        <v>11</v>
      </c>
      <c r="H666" s="23" t="s">
        <v>11</v>
      </c>
      <c r="I666" s="23" t="s">
        <v>23</v>
      </c>
      <c r="J666" s="44">
        <f t="shared" si="10"/>
        <v>1974</v>
      </c>
      <c r="K666" s="23" t="str">
        <f>CONCATENATE('Hospitalisation Details'!$D666,"-",'Hospitalisation Details'!$C666,"-",'Hospitalisation Details'!$B666)</f>
        <v>6-Jul-1974</v>
      </c>
      <c r="L666" s="33">
        <f>DATEDIF('Hospitalisation Details'!$K666, DATE(2023,6,8), "Y")</f>
        <v>48</v>
      </c>
    </row>
    <row r="667" spans="1:12" x14ac:dyDescent="0.3">
      <c r="A667" s="38" t="s">
        <v>698</v>
      </c>
      <c r="B667" s="28">
        <v>1981</v>
      </c>
      <c r="C667" s="28" t="s">
        <v>18</v>
      </c>
      <c r="D667" s="28">
        <v>15</v>
      </c>
      <c r="E667" s="28">
        <v>0</v>
      </c>
      <c r="F667" s="29">
        <v>5699.84</v>
      </c>
      <c r="G667" s="28" t="s">
        <v>11</v>
      </c>
      <c r="H667" s="28" t="s">
        <v>12</v>
      </c>
      <c r="I667" s="28" t="s">
        <v>13</v>
      </c>
      <c r="J667" s="45">
        <f t="shared" si="10"/>
        <v>1981</v>
      </c>
      <c r="K667" s="28" t="str">
        <f>CONCATENATE('Hospitalisation Details'!$D667,"-",'Hospitalisation Details'!$C667,"-",'Hospitalisation Details'!$B667)</f>
        <v>15-Jun-1981</v>
      </c>
      <c r="L667" s="30">
        <f>DATEDIF('Hospitalisation Details'!$K667, DATE(2023,6,8), "Y")</f>
        <v>41</v>
      </c>
    </row>
    <row r="668" spans="1:12" x14ac:dyDescent="0.3">
      <c r="A668" s="39" t="s">
        <v>699</v>
      </c>
      <c r="B668" s="23">
        <v>1993</v>
      </c>
      <c r="C668" s="23" t="s">
        <v>15</v>
      </c>
      <c r="D668" s="23">
        <v>3</v>
      </c>
      <c r="E668" s="23">
        <v>4</v>
      </c>
      <c r="F668" s="32">
        <v>5708.87</v>
      </c>
      <c r="G668" s="23" t="s">
        <v>11</v>
      </c>
      <c r="H668" s="23" t="s">
        <v>16</v>
      </c>
      <c r="I668" s="23" t="s">
        <v>41</v>
      </c>
      <c r="J668" s="44">
        <f t="shared" si="10"/>
        <v>1993</v>
      </c>
      <c r="K668" s="23" t="str">
        <f>CONCATENATE('Hospitalisation Details'!$D668,"-",'Hospitalisation Details'!$C668,"-",'Hospitalisation Details'!$B668)</f>
        <v>3-Nov-1993</v>
      </c>
      <c r="L668" s="33">
        <f>DATEDIF('Hospitalisation Details'!$K668, DATE(2023,6,8), "Y")</f>
        <v>29</v>
      </c>
    </row>
    <row r="669" spans="1:12" x14ac:dyDescent="0.3">
      <c r="A669" s="38" t="s">
        <v>700</v>
      </c>
      <c r="B669" s="28">
        <v>1981</v>
      </c>
      <c r="C669" s="28" t="s">
        <v>34</v>
      </c>
      <c r="D669" s="28">
        <v>30</v>
      </c>
      <c r="E669" s="28">
        <v>0</v>
      </c>
      <c r="F669" s="29">
        <v>5709.16</v>
      </c>
      <c r="G669" s="28" t="s">
        <v>12</v>
      </c>
      <c r="H669" s="28" t="s">
        <v>12</v>
      </c>
      <c r="I669" s="28" t="s">
        <v>13</v>
      </c>
      <c r="J669" s="45">
        <f t="shared" si="10"/>
        <v>1981</v>
      </c>
      <c r="K669" s="28" t="str">
        <f>CONCATENATE('Hospitalisation Details'!$D669,"-",'Hospitalisation Details'!$C669,"-",'Hospitalisation Details'!$B669)</f>
        <v>30-Aug-1981</v>
      </c>
      <c r="L669" s="30">
        <f>DATEDIF('Hospitalisation Details'!$K669, DATE(2023,6,8), "Y")</f>
        <v>41</v>
      </c>
    </row>
    <row r="670" spans="1:12" x14ac:dyDescent="0.3">
      <c r="A670" s="39" t="s">
        <v>701</v>
      </c>
      <c r="B670" s="23">
        <v>1971</v>
      </c>
      <c r="C670" s="23" t="s">
        <v>30</v>
      </c>
      <c r="D670" s="23">
        <v>18</v>
      </c>
      <c r="E670" s="23">
        <v>0</v>
      </c>
      <c r="F670" s="32">
        <v>5720.38</v>
      </c>
      <c r="G670" s="23" t="s">
        <v>11</v>
      </c>
      <c r="H670" s="23" t="s">
        <v>16</v>
      </c>
      <c r="I670" s="23" t="s">
        <v>13</v>
      </c>
      <c r="J670" s="44">
        <f t="shared" si="10"/>
        <v>1971</v>
      </c>
      <c r="K670" s="23" t="str">
        <f>CONCATENATE('Hospitalisation Details'!$D670,"-",'Hospitalisation Details'!$C670,"-",'Hospitalisation Details'!$B670)</f>
        <v>18-Dec-1971</v>
      </c>
      <c r="L670" s="33">
        <f>DATEDIF('Hospitalisation Details'!$K670, DATE(2023,6,8), "Y")</f>
        <v>51</v>
      </c>
    </row>
    <row r="671" spans="1:12" x14ac:dyDescent="0.3">
      <c r="A671" s="38" t="s">
        <v>702</v>
      </c>
      <c r="B671" s="28">
        <v>1987</v>
      </c>
      <c r="C671" s="28" t="s">
        <v>36</v>
      </c>
      <c r="D671" s="28">
        <v>19</v>
      </c>
      <c r="E671" s="28">
        <v>2</v>
      </c>
      <c r="F671" s="29">
        <v>5729.01</v>
      </c>
      <c r="G671" s="28" t="s">
        <v>16</v>
      </c>
      <c r="H671" s="28" t="s">
        <v>11</v>
      </c>
      <c r="I671" s="28" t="s">
        <v>23</v>
      </c>
      <c r="J671" s="45">
        <f t="shared" si="10"/>
        <v>1987</v>
      </c>
      <c r="K671" s="28" t="str">
        <f>CONCATENATE('Hospitalisation Details'!$D671,"-",'Hospitalisation Details'!$C671,"-",'Hospitalisation Details'!$B671)</f>
        <v>19-Oct-1987</v>
      </c>
      <c r="L671" s="30">
        <f>DATEDIF('Hospitalisation Details'!$K671, DATE(2023,6,8), "Y")</f>
        <v>35</v>
      </c>
    </row>
    <row r="672" spans="1:12" x14ac:dyDescent="0.3">
      <c r="A672" s="39" t="s">
        <v>703</v>
      </c>
      <c r="B672" s="23">
        <v>1972</v>
      </c>
      <c r="C672" s="23" t="s">
        <v>34</v>
      </c>
      <c r="D672" s="23">
        <v>21</v>
      </c>
      <c r="E672" s="23">
        <v>0</v>
      </c>
      <c r="F672" s="32">
        <v>5741.67</v>
      </c>
      <c r="G672" s="23" t="s">
        <v>11</v>
      </c>
      <c r="H672" s="23" t="s">
        <v>12</v>
      </c>
      <c r="I672" s="23" t="s">
        <v>13</v>
      </c>
      <c r="J672" s="44">
        <f t="shared" si="10"/>
        <v>1972</v>
      </c>
      <c r="K672" s="23" t="str">
        <f>CONCATENATE('Hospitalisation Details'!$D672,"-",'Hospitalisation Details'!$C672,"-",'Hospitalisation Details'!$B672)</f>
        <v>21-Aug-1972</v>
      </c>
      <c r="L672" s="33">
        <f>DATEDIF('Hospitalisation Details'!$K672, DATE(2023,6,8), "Y")</f>
        <v>50</v>
      </c>
    </row>
    <row r="673" spans="1:12" x14ac:dyDescent="0.3">
      <c r="A673" s="38" t="s">
        <v>704</v>
      </c>
      <c r="B673" s="28">
        <v>1993</v>
      </c>
      <c r="C673" s="28" t="s">
        <v>18</v>
      </c>
      <c r="D673" s="28">
        <v>10</v>
      </c>
      <c r="E673" s="28">
        <v>0</v>
      </c>
      <c r="F673" s="29">
        <v>5748.13</v>
      </c>
      <c r="G673" s="28" t="s">
        <v>11</v>
      </c>
      <c r="H673" s="28" t="s">
        <v>16</v>
      </c>
      <c r="I673" s="28" t="s">
        <v>299</v>
      </c>
      <c r="J673" s="45">
        <f t="shared" si="10"/>
        <v>1993</v>
      </c>
      <c r="K673" s="28" t="str">
        <f>CONCATENATE('Hospitalisation Details'!$D673,"-",'Hospitalisation Details'!$C673,"-",'Hospitalisation Details'!$B673)</f>
        <v>10-Jun-1993</v>
      </c>
      <c r="L673" s="30">
        <f>DATEDIF('Hospitalisation Details'!$K673, DATE(2023,6,8), "Y")</f>
        <v>29</v>
      </c>
    </row>
    <row r="674" spans="1:12" x14ac:dyDescent="0.3">
      <c r="A674" s="39" t="s">
        <v>705</v>
      </c>
      <c r="B674" s="23">
        <v>1983</v>
      </c>
      <c r="C674" s="23" t="s">
        <v>34</v>
      </c>
      <c r="D674" s="23">
        <v>30</v>
      </c>
      <c r="E674" s="23">
        <v>0</v>
      </c>
      <c r="F674" s="32">
        <v>5757.41</v>
      </c>
      <c r="G674" s="23" t="s">
        <v>11</v>
      </c>
      <c r="H674" s="23" t="s">
        <v>12</v>
      </c>
      <c r="I674" s="23" t="s">
        <v>165</v>
      </c>
      <c r="J674" s="44">
        <f t="shared" si="10"/>
        <v>1983</v>
      </c>
      <c r="K674" s="23" t="str">
        <f>CONCATENATE('Hospitalisation Details'!$D674,"-",'Hospitalisation Details'!$C674,"-",'Hospitalisation Details'!$B674)</f>
        <v>30-Aug-1983</v>
      </c>
      <c r="L674" s="33">
        <f>DATEDIF('Hospitalisation Details'!$K674, DATE(2023,6,8), "Y")</f>
        <v>39</v>
      </c>
    </row>
    <row r="675" spans="1:12" x14ac:dyDescent="0.3">
      <c r="A675" s="38" t="s">
        <v>706</v>
      </c>
      <c r="B675" s="28">
        <v>2004</v>
      </c>
      <c r="C675" s="28" t="s">
        <v>15</v>
      </c>
      <c r="D675" s="28">
        <v>1</v>
      </c>
      <c r="E675" s="28">
        <v>0</v>
      </c>
      <c r="F675" s="29">
        <v>5778.71</v>
      </c>
      <c r="G675" s="28" t="s">
        <v>11</v>
      </c>
      <c r="H675" s="28" t="s">
        <v>12</v>
      </c>
      <c r="I675" s="28" t="s">
        <v>631</v>
      </c>
      <c r="J675" s="45">
        <f t="shared" si="10"/>
        <v>2004</v>
      </c>
      <c r="K675" s="28" t="str">
        <f>CONCATENATE('Hospitalisation Details'!$D675,"-",'Hospitalisation Details'!$C675,"-",'Hospitalisation Details'!$B675)</f>
        <v>1-Nov-2004</v>
      </c>
      <c r="L675" s="30">
        <f>DATEDIF('Hospitalisation Details'!$K675, DATE(2023,6,8), "Y")</f>
        <v>18</v>
      </c>
    </row>
    <row r="676" spans="1:12" x14ac:dyDescent="0.3">
      <c r="A676" s="39" t="s">
        <v>707</v>
      </c>
      <c r="B676" s="23">
        <v>1980</v>
      </c>
      <c r="C676" s="23" t="s">
        <v>20</v>
      </c>
      <c r="D676" s="23">
        <v>18</v>
      </c>
      <c r="E676" s="23">
        <v>2</v>
      </c>
      <c r="F676" s="32">
        <v>5807.06</v>
      </c>
      <c r="G676" s="23" t="s">
        <v>11</v>
      </c>
      <c r="H676" s="23" t="s">
        <v>12</v>
      </c>
      <c r="I676" s="23" t="s">
        <v>13</v>
      </c>
      <c r="J676" s="44">
        <f t="shared" si="10"/>
        <v>1980</v>
      </c>
      <c r="K676" s="23" t="str">
        <f>CONCATENATE('Hospitalisation Details'!$D676,"-",'Hospitalisation Details'!$C676,"-",'Hospitalisation Details'!$B676)</f>
        <v>18-Sep-1980</v>
      </c>
      <c r="L676" s="33">
        <f>DATEDIF('Hospitalisation Details'!$K676, DATE(2023,6,8), "Y")</f>
        <v>42</v>
      </c>
    </row>
    <row r="677" spans="1:12" x14ac:dyDescent="0.3">
      <c r="A677" s="38" t="s">
        <v>708</v>
      </c>
      <c r="B677" s="28">
        <v>1972</v>
      </c>
      <c r="C677" s="28" t="s">
        <v>15</v>
      </c>
      <c r="D677" s="28">
        <v>2</v>
      </c>
      <c r="E677" s="28">
        <v>0</v>
      </c>
      <c r="F677" s="29">
        <v>5812.9</v>
      </c>
      <c r="G677" s="28" t="s">
        <v>11</v>
      </c>
      <c r="H677" s="28" t="s">
        <v>11</v>
      </c>
      <c r="I677" s="28" t="s">
        <v>13</v>
      </c>
      <c r="J677" s="45">
        <f t="shared" si="10"/>
        <v>1972</v>
      </c>
      <c r="K677" s="28" t="str">
        <f>CONCATENATE('Hospitalisation Details'!$D677,"-",'Hospitalisation Details'!$C677,"-",'Hospitalisation Details'!$B677)</f>
        <v>2-Nov-1972</v>
      </c>
      <c r="L677" s="30">
        <f>DATEDIF('Hospitalisation Details'!$K677, DATE(2023,6,8), "Y")</f>
        <v>50</v>
      </c>
    </row>
    <row r="678" spans="1:12" x14ac:dyDescent="0.3">
      <c r="A678" s="39" t="s">
        <v>709</v>
      </c>
      <c r="B678" s="23">
        <v>2002</v>
      </c>
      <c r="C678" s="23" t="s">
        <v>10</v>
      </c>
      <c r="D678" s="23">
        <v>22</v>
      </c>
      <c r="E678" s="23">
        <v>0</v>
      </c>
      <c r="F678" s="32">
        <v>5816.58</v>
      </c>
      <c r="G678" s="23" t="s">
        <v>11</v>
      </c>
      <c r="H678" s="23" t="s">
        <v>11</v>
      </c>
      <c r="I678" s="23" t="s">
        <v>534</v>
      </c>
      <c r="J678" s="44">
        <f t="shared" si="10"/>
        <v>2002</v>
      </c>
      <c r="K678" s="23" t="str">
        <f>CONCATENATE('Hospitalisation Details'!$D678,"-",'Hospitalisation Details'!$C678,"-",'Hospitalisation Details'!$B678)</f>
        <v>22-Jul-2002</v>
      </c>
      <c r="L678" s="33">
        <f>DATEDIF('Hospitalisation Details'!$K678, DATE(2023,6,8), "Y")</f>
        <v>20</v>
      </c>
    </row>
    <row r="679" spans="1:12" x14ac:dyDescent="0.3">
      <c r="A679" s="38" t="s">
        <v>710</v>
      </c>
      <c r="B679" s="28">
        <v>1971</v>
      </c>
      <c r="C679" s="28" t="s">
        <v>20</v>
      </c>
      <c r="D679" s="28">
        <v>27</v>
      </c>
      <c r="E679" s="28">
        <v>0</v>
      </c>
      <c r="F679" s="29">
        <v>5832.6</v>
      </c>
      <c r="G679" s="28" t="s">
        <v>11</v>
      </c>
      <c r="H679" s="28" t="s">
        <v>12</v>
      </c>
      <c r="I679" s="28" t="s">
        <v>23</v>
      </c>
      <c r="J679" s="45">
        <f t="shared" si="10"/>
        <v>1971</v>
      </c>
      <c r="K679" s="28" t="str">
        <f>CONCATENATE('Hospitalisation Details'!$D679,"-",'Hospitalisation Details'!$C679,"-",'Hospitalisation Details'!$B679)</f>
        <v>27-Sep-1971</v>
      </c>
      <c r="L679" s="30">
        <f>DATEDIF('Hospitalisation Details'!$K679, DATE(2023,6,8), "Y")</f>
        <v>51</v>
      </c>
    </row>
    <row r="680" spans="1:12" x14ac:dyDescent="0.3">
      <c r="A680" s="39" t="s">
        <v>711</v>
      </c>
      <c r="B680" s="23">
        <v>1987</v>
      </c>
      <c r="C680" s="23" t="s">
        <v>10</v>
      </c>
      <c r="D680" s="23">
        <v>27</v>
      </c>
      <c r="E680" s="23">
        <v>2</v>
      </c>
      <c r="F680" s="32">
        <v>5836.52</v>
      </c>
      <c r="G680" s="23" t="s">
        <v>11</v>
      </c>
      <c r="H680" s="23" t="s">
        <v>12</v>
      </c>
      <c r="I680" s="23" t="s">
        <v>13</v>
      </c>
      <c r="J680" s="44">
        <f t="shared" si="10"/>
        <v>1987</v>
      </c>
      <c r="K680" s="23" t="str">
        <f>CONCATENATE('Hospitalisation Details'!$D680,"-",'Hospitalisation Details'!$C680,"-",'Hospitalisation Details'!$B680)</f>
        <v>27-Jul-1987</v>
      </c>
      <c r="L680" s="33">
        <f>DATEDIF('Hospitalisation Details'!$K680, DATE(2023,6,8), "Y")</f>
        <v>35</v>
      </c>
    </row>
    <row r="681" spans="1:12" x14ac:dyDescent="0.3">
      <c r="A681" s="38" t="s">
        <v>712</v>
      </c>
      <c r="B681" s="28">
        <v>1995</v>
      </c>
      <c r="C681" s="28" t="s">
        <v>34</v>
      </c>
      <c r="D681" s="28">
        <v>20</v>
      </c>
      <c r="E681" s="28">
        <v>0</v>
      </c>
      <c r="F681" s="29">
        <v>5843.99</v>
      </c>
      <c r="G681" s="28" t="s">
        <v>11</v>
      </c>
      <c r="H681" s="28" t="s">
        <v>11</v>
      </c>
      <c r="I681" s="28" t="s">
        <v>199</v>
      </c>
      <c r="J681" s="45">
        <f t="shared" si="10"/>
        <v>1995</v>
      </c>
      <c r="K681" s="28" t="str">
        <f>CONCATENATE('Hospitalisation Details'!$D681,"-",'Hospitalisation Details'!$C681,"-",'Hospitalisation Details'!$B681)</f>
        <v>20-Aug-1995</v>
      </c>
      <c r="L681" s="30">
        <f>DATEDIF('Hospitalisation Details'!$K681, DATE(2023,6,8), "Y")</f>
        <v>27</v>
      </c>
    </row>
    <row r="682" spans="1:12" x14ac:dyDescent="0.3">
      <c r="A682" s="39" t="s">
        <v>713</v>
      </c>
      <c r="B682" s="23">
        <v>1987</v>
      </c>
      <c r="C682" s="23" t="s">
        <v>20</v>
      </c>
      <c r="D682" s="23">
        <v>30</v>
      </c>
      <c r="E682" s="23">
        <v>2</v>
      </c>
      <c r="F682" s="32">
        <v>5846.92</v>
      </c>
      <c r="G682" s="23" t="s">
        <v>11</v>
      </c>
      <c r="H682" s="23" t="s">
        <v>11</v>
      </c>
      <c r="I682" s="23" t="s">
        <v>13</v>
      </c>
      <c r="J682" s="44">
        <f t="shared" si="10"/>
        <v>1987</v>
      </c>
      <c r="K682" s="23" t="str">
        <f>CONCATENATE('Hospitalisation Details'!$D682,"-",'Hospitalisation Details'!$C682,"-",'Hospitalisation Details'!$B682)</f>
        <v>30-Sep-1987</v>
      </c>
      <c r="L682" s="33">
        <f>DATEDIF('Hospitalisation Details'!$K682, DATE(2023,6,8), "Y")</f>
        <v>35</v>
      </c>
    </row>
    <row r="683" spans="1:12" x14ac:dyDescent="0.3">
      <c r="A683" s="38" t="s">
        <v>714</v>
      </c>
      <c r="B683" s="28">
        <v>1985</v>
      </c>
      <c r="C683" s="28" t="s">
        <v>18</v>
      </c>
      <c r="D683" s="28">
        <v>18</v>
      </c>
      <c r="E683" s="28">
        <v>3</v>
      </c>
      <c r="F683" s="29">
        <v>5847.24</v>
      </c>
      <c r="G683" s="28" t="s">
        <v>11</v>
      </c>
      <c r="H683" s="28" t="s">
        <v>16</v>
      </c>
      <c r="I683" s="28" t="s">
        <v>13</v>
      </c>
      <c r="J683" s="45">
        <f t="shared" si="10"/>
        <v>1985</v>
      </c>
      <c r="K683" s="28" t="str">
        <f>CONCATENATE('Hospitalisation Details'!$D683,"-",'Hospitalisation Details'!$C683,"-",'Hospitalisation Details'!$B683)</f>
        <v>18-Jun-1985</v>
      </c>
      <c r="L683" s="30">
        <f>DATEDIF('Hospitalisation Details'!$K683, DATE(2023,6,8), "Y")</f>
        <v>37</v>
      </c>
    </row>
    <row r="684" spans="1:12" x14ac:dyDescent="0.3">
      <c r="A684" s="39" t="s">
        <v>715</v>
      </c>
      <c r="B684" s="23">
        <v>1984</v>
      </c>
      <c r="C684" s="23" t="s">
        <v>15</v>
      </c>
      <c r="D684" s="23">
        <v>22</v>
      </c>
      <c r="E684" s="23">
        <v>1</v>
      </c>
      <c r="F684" s="32">
        <v>5855.9</v>
      </c>
      <c r="G684" s="23" t="s">
        <v>11</v>
      </c>
      <c r="H684" s="23" t="s">
        <v>12</v>
      </c>
      <c r="I684" s="23" t="s">
        <v>23</v>
      </c>
      <c r="J684" s="44">
        <f t="shared" si="10"/>
        <v>1984</v>
      </c>
      <c r="K684" s="23" t="str">
        <f>CONCATENATE('Hospitalisation Details'!$D684,"-",'Hospitalisation Details'!$C684,"-",'Hospitalisation Details'!$B684)</f>
        <v>22-Nov-1984</v>
      </c>
      <c r="L684" s="33">
        <f>DATEDIF('Hospitalisation Details'!$K684, DATE(2023,6,8), "Y")</f>
        <v>38</v>
      </c>
    </row>
    <row r="685" spans="1:12" x14ac:dyDescent="0.3">
      <c r="A685" s="38" t="s">
        <v>716</v>
      </c>
      <c r="B685" s="28">
        <v>1993</v>
      </c>
      <c r="C685" s="28" t="s">
        <v>36</v>
      </c>
      <c r="D685" s="28">
        <v>19</v>
      </c>
      <c r="E685" s="28">
        <v>0</v>
      </c>
      <c r="F685" s="29">
        <v>5877.02</v>
      </c>
      <c r="G685" s="28" t="s">
        <v>11</v>
      </c>
      <c r="H685" s="28" t="s">
        <v>11</v>
      </c>
      <c r="I685" s="28" t="s">
        <v>299</v>
      </c>
      <c r="J685" s="45">
        <f t="shared" si="10"/>
        <v>1993</v>
      </c>
      <c r="K685" s="28" t="str">
        <f>CONCATENATE('Hospitalisation Details'!$D685,"-",'Hospitalisation Details'!$C685,"-",'Hospitalisation Details'!$B685)</f>
        <v>19-Oct-1993</v>
      </c>
      <c r="L685" s="30">
        <f>DATEDIF('Hospitalisation Details'!$K685, DATE(2023,6,8), "Y")</f>
        <v>29</v>
      </c>
    </row>
    <row r="686" spans="1:12" x14ac:dyDescent="0.3">
      <c r="A686" s="39" t="s">
        <v>717</v>
      </c>
      <c r="B686" s="23">
        <v>1982</v>
      </c>
      <c r="C686" s="23" t="s">
        <v>10</v>
      </c>
      <c r="D686" s="23">
        <v>8</v>
      </c>
      <c r="E686" s="23">
        <v>0</v>
      </c>
      <c r="F686" s="32">
        <v>5910.94</v>
      </c>
      <c r="G686" s="23" t="s">
        <v>11</v>
      </c>
      <c r="H686" s="23" t="s">
        <v>16</v>
      </c>
      <c r="I686" s="23" t="s">
        <v>41</v>
      </c>
      <c r="J686" s="44">
        <f t="shared" si="10"/>
        <v>1982</v>
      </c>
      <c r="K686" s="23" t="str">
        <f>CONCATENATE('Hospitalisation Details'!$D686,"-",'Hospitalisation Details'!$C686,"-",'Hospitalisation Details'!$B686)</f>
        <v>8-Jul-1982</v>
      </c>
      <c r="L686" s="33">
        <f>DATEDIF('Hospitalisation Details'!$K686, DATE(2023,6,8), "Y")</f>
        <v>40</v>
      </c>
    </row>
    <row r="687" spans="1:12" x14ac:dyDescent="0.3">
      <c r="A687" s="38" t="s">
        <v>718</v>
      </c>
      <c r="B687" s="28">
        <v>1982</v>
      </c>
      <c r="C687" s="28" t="s">
        <v>30</v>
      </c>
      <c r="D687" s="28">
        <v>21</v>
      </c>
      <c r="E687" s="28">
        <v>0</v>
      </c>
      <c r="F687" s="29">
        <v>5920.1</v>
      </c>
      <c r="G687" s="28" t="s">
        <v>11</v>
      </c>
      <c r="H687" s="28" t="s">
        <v>16</v>
      </c>
      <c r="I687" s="28" t="s">
        <v>13</v>
      </c>
      <c r="J687" s="45">
        <f t="shared" si="10"/>
        <v>1982</v>
      </c>
      <c r="K687" s="28" t="str">
        <f>CONCATENATE('Hospitalisation Details'!$D687,"-",'Hospitalisation Details'!$C687,"-",'Hospitalisation Details'!$B687)</f>
        <v>21-Dec-1982</v>
      </c>
      <c r="L687" s="30">
        <f>DATEDIF('Hospitalisation Details'!$K687, DATE(2023,6,8), "Y")</f>
        <v>40</v>
      </c>
    </row>
    <row r="688" spans="1:12" x14ac:dyDescent="0.3">
      <c r="A688" s="39" t="s">
        <v>719</v>
      </c>
      <c r="B688" s="23">
        <v>1987</v>
      </c>
      <c r="C688" s="23" t="s">
        <v>10</v>
      </c>
      <c r="D688" s="23">
        <v>29</v>
      </c>
      <c r="E688" s="23">
        <v>3</v>
      </c>
      <c r="F688" s="32">
        <v>5926.85</v>
      </c>
      <c r="G688" s="23" t="s">
        <v>12</v>
      </c>
      <c r="H688" s="23" t="s">
        <v>12</v>
      </c>
      <c r="I688" s="23" t="s">
        <v>41</v>
      </c>
      <c r="J688" s="44">
        <f t="shared" si="10"/>
        <v>1987</v>
      </c>
      <c r="K688" s="23" t="str">
        <f>CONCATENATE('Hospitalisation Details'!$D688,"-",'Hospitalisation Details'!$C688,"-",'Hospitalisation Details'!$B688)</f>
        <v>29-Jul-1987</v>
      </c>
      <c r="L688" s="33">
        <f>DATEDIF('Hospitalisation Details'!$K688, DATE(2023,6,8), "Y")</f>
        <v>35</v>
      </c>
    </row>
    <row r="689" spans="1:12" x14ac:dyDescent="0.3">
      <c r="A689" s="38" t="s">
        <v>720</v>
      </c>
      <c r="B689" s="28">
        <v>1993</v>
      </c>
      <c r="C689" s="28" t="s">
        <v>34</v>
      </c>
      <c r="D689" s="28">
        <v>13</v>
      </c>
      <c r="E689" s="28">
        <v>0</v>
      </c>
      <c r="F689" s="29">
        <v>5926.93</v>
      </c>
      <c r="G689" s="28" t="s">
        <v>11</v>
      </c>
      <c r="H689" s="28" t="s">
        <v>11</v>
      </c>
      <c r="I689" s="28" t="s">
        <v>199</v>
      </c>
      <c r="J689" s="45">
        <f t="shared" si="10"/>
        <v>1993</v>
      </c>
      <c r="K689" s="28" t="str">
        <f>CONCATENATE('Hospitalisation Details'!$D689,"-",'Hospitalisation Details'!$C689,"-",'Hospitalisation Details'!$B689)</f>
        <v>13-Aug-1993</v>
      </c>
      <c r="L689" s="30">
        <f>DATEDIF('Hospitalisation Details'!$K689, DATE(2023,6,8), "Y")</f>
        <v>29</v>
      </c>
    </row>
    <row r="690" spans="1:12" x14ac:dyDescent="0.3">
      <c r="A690" s="39" t="s">
        <v>721</v>
      </c>
      <c r="B690" s="23">
        <v>1994</v>
      </c>
      <c r="C690" s="23" t="s">
        <v>10</v>
      </c>
      <c r="D690" s="23">
        <v>30</v>
      </c>
      <c r="E690" s="23">
        <v>0</v>
      </c>
      <c r="F690" s="32">
        <v>5927.65</v>
      </c>
      <c r="G690" s="23" t="s">
        <v>11</v>
      </c>
      <c r="H690" s="23" t="s">
        <v>16</v>
      </c>
      <c r="I690" s="23" t="s">
        <v>23</v>
      </c>
      <c r="J690" s="44">
        <f t="shared" si="10"/>
        <v>1994</v>
      </c>
      <c r="K690" s="23" t="str">
        <f>CONCATENATE('Hospitalisation Details'!$D690,"-",'Hospitalisation Details'!$C690,"-",'Hospitalisation Details'!$B690)</f>
        <v>30-Jul-1994</v>
      </c>
      <c r="L690" s="33">
        <f>DATEDIF('Hospitalisation Details'!$K690, DATE(2023,6,8), "Y")</f>
        <v>28</v>
      </c>
    </row>
    <row r="691" spans="1:12" x14ac:dyDescent="0.3">
      <c r="A691" s="38" t="s">
        <v>722</v>
      </c>
      <c r="B691" s="28">
        <v>1987</v>
      </c>
      <c r="C691" s="28" t="s">
        <v>10</v>
      </c>
      <c r="D691" s="28">
        <v>14</v>
      </c>
      <c r="E691" s="28">
        <v>3</v>
      </c>
      <c r="F691" s="29">
        <v>5934.38</v>
      </c>
      <c r="G691" s="28" t="s">
        <v>12</v>
      </c>
      <c r="H691" s="28" t="s">
        <v>11</v>
      </c>
      <c r="I691" s="28" t="s">
        <v>13</v>
      </c>
      <c r="J691" s="45">
        <f t="shared" si="10"/>
        <v>1987</v>
      </c>
      <c r="K691" s="28" t="str">
        <f>CONCATENATE('Hospitalisation Details'!$D691,"-",'Hospitalisation Details'!$C691,"-",'Hospitalisation Details'!$B691)</f>
        <v>14-Jul-1987</v>
      </c>
      <c r="L691" s="30">
        <f>DATEDIF('Hospitalisation Details'!$K691, DATE(2023,6,8), "Y")</f>
        <v>35</v>
      </c>
    </row>
    <row r="692" spans="1:12" x14ac:dyDescent="0.3">
      <c r="A692" s="39" t="s">
        <v>723</v>
      </c>
      <c r="B692" s="23">
        <v>2003</v>
      </c>
      <c r="C692" s="23" t="s">
        <v>34</v>
      </c>
      <c r="D692" s="23">
        <v>13</v>
      </c>
      <c r="E692" s="23">
        <v>0</v>
      </c>
      <c r="F692" s="32">
        <v>5957.35</v>
      </c>
      <c r="G692" s="23" t="s">
        <v>11</v>
      </c>
      <c r="H692" s="23" t="s">
        <v>11</v>
      </c>
      <c r="I692" s="23" t="s">
        <v>23</v>
      </c>
      <c r="J692" s="44">
        <f t="shared" si="10"/>
        <v>2003</v>
      </c>
      <c r="K692" s="23" t="str">
        <f>CONCATENATE('Hospitalisation Details'!$D692,"-",'Hospitalisation Details'!$C692,"-",'Hospitalisation Details'!$B692)</f>
        <v>13-Aug-2003</v>
      </c>
      <c r="L692" s="33">
        <f>DATEDIF('Hospitalisation Details'!$K692, DATE(2023,6,8), "Y")</f>
        <v>19</v>
      </c>
    </row>
    <row r="693" spans="1:12" x14ac:dyDescent="0.3">
      <c r="A693" s="38" t="s">
        <v>724</v>
      </c>
      <c r="B693" s="28">
        <v>2004</v>
      </c>
      <c r="C693" s="28" t="s">
        <v>10</v>
      </c>
      <c r="D693" s="28">
        <v>15</v>
      </c>
      <c r="E693" s="28">
        <v>0</v>
      </c>
      <c r="F693" s="29">
        <v>5960.91</v>
      </c>
      <c r="G693" s="28" t="s">
        <v>11</v>
      </c>
      <c r="H693" s="28" t="s">
        <v>16</v>
      </c>
      <c r="I693" s="28" t="s">
        <v>534</v>
      </c>
      <c r="J693" s="45">
        <f t="shared" si="10"/>
        <v>2004</v>
      </c>
      <c r="K693" s="28" t="str">
        <f>CONCATENATE('Hospitalisation Details'!$D693,"-",'Hospitalisation Details'!$C693,"-",'Hospitalisation Details'!$B693)</f>
        <v>15-Jul-2004</v>
      </c>
      <c r="L693" s="30">
        <f>DATEDIF('Hospitalisation Details'!$K693, DATE(2023,6,8), "Y")</f>
        <v>18</v>
      </c>
    </row>
    <row r="694" spans="1:12" x14ac:dyDescent="0.3">
      <c r="A694" s="39" t="s">
        <v>725</v>
      </c>
      <c r="B694" s="23">
        <v>1980</v>
      </c>
      <c r="C694" s="23" t="s">
        <v>34</v>
      </c>
      <c r="D694" s="23">
        <v>5</v>
      </c>
      <c r="E694" s="23">
        <v>0</v>
      </c>
      <c r="F694" s="32">
        <v>5966.89</v>
      </c>
      <c r="G694" s="23" t="s">
        <v>11</v>
      </c>
      <c r="H694" s="23" t="s">
        <v>12</v>
      </c>
      <c r="I694" s="23" t="s">
        <v>13</v>
      </c>
      <c r="J694" s="44">
        <f t="shared" si="10"/>
        <v>1980</v>
      </c>
      <c r="K694" s="23" t="str">
        <f>CONCATENATE('Hospitalisation Details'!$D694,"-",'Hospitalisation Details'!$C694,"-",'Hospitalisation Details'!$B694)</f>
        <v>5-Aug-1980</v>
      </c>
      <c r="L694" s="33">
        <f>DATEDIF('Hospitalisation Details'!$K694, DATE(2023,6,8), "Y")</f>
        <v>42</v>
      </c>
    </row>
    <row r="695" spans="1:12" x14ac:dyDescent="0.3">
      <c r="A695" s="38" t="s">
        <v>726</v>
      </c>
      <c r="B695" s="28">
        <v>1980</v>
      </c>
      <c r="C695" s="28" t="s">
        <v>10</v>
      </c>
      <c r="D695" s="28">
        <v>21</v>
      </c>
      <c r="E695" s="28">
        <v>0</v>
      </c>
      <c r="F695" s="29">
        <v>5969.72</v>
      </c>
      <c r="G695" s="28" t="s">
        <v>12</v>
      </c>
      <c r="H695" s="28" t="s">
        <v>12</v>
      </c>
      <c r="I695" s="28" t="s">
        <v>41</v>
      </c>
      <c r="J695" s="45">
        <f t="shared" si="10"/>
        <v>1980</v>
      </c>
      <c r="K695" s="28" t="str">
        <f>CONCATENATE('Hospitalisation Details'!$D695,"-",'Hospitalisation Details'!$C695,"-",'Hospitalisation Details'!$B695)</f>
        <v>21-Jul-1980</v>
      </c>
      <c r="L695" s="30">
        <f>DATEDIF('Hospitalisation Details'!$K695, DATE(2023,6,8), "Y")</f>
        <v>42</v>
      </c>
    </row>
    <row r="696" spans="1:12" x14ac:dyDescent="0.3">
      <c r="A696" s="39" t="s">
        <v>727</v>
      </c>
      <c r="B696" s="23">
        <v>1989</v>
      </c>
      <c r="C696" s="23" t="s">
        <v>10</v>
      </c>
      <c r="D696" s="23">
        <v>22</v>
      </c>
      <c r="E696" s="23">
        <v>3</v>
      </c>
      <c r="F696" s="32">
        <v>5972.38</v>
      </c>
      <c r="G696" s="23" t="s">
        <v>11</v>
      </c>
      <c r="H696" s="23" t="s">
        <v>11</v>
      </c>
      <c r="I696" s="23" t="s">
        <v>41</v>
      </c>
      <c r="J696" s="44">
        <f t="shared" si="10"/>
        <v>1989</v>
      </c>
      <c r="K696" s="23" t="str">
        <f>CONCATENATE('Hospitalisation Details'!$D696,"-",'Hospitalisation Details'!$C696,"-",'Hospitalisation Details'!$B696)</f>
        <v>22-Jul-1989</v>
      </c>
      <c r="L696" s="33">
        <f>DATEDIF('Hospitalisation Details'!$K696, DATE(2023,6,8), "Y")</f>
        <v>33</v>
      </c>
    </row>
    <row r="697" spans="1:12" x14ac:dyDescent="0.3">
      <c r="A697" s="38" t="s">
        <v>728</v>
      </c>
      <c r="B697" s="28">
        <v>1984</v>
      </c>
      <c r="C697" s="28" t="s">
        <v>20</v>
      </c>
      <c r="D697" s="28">
        <v>19</v>
      </c>
      <c r="E697" s="28">
        <v>1</v>
      </c>
      <c r="F697" s="29">
        <v>5974.38</v>
      </c>
      <c r="G697" s="28" t="s">
        <v>11</v>
      </c>
      <c r="H697" s="28" t="s">
        <v>12</v>
      </c>
      <c r="I697" s="28" t="s">
        <v>13</v>
      </c>
      <c r="J697" s="45">
        <f t="shared" si="10"/>
        <v>1984</v>
      </c>
      <c r="K697" s="28" t="str">
        <f>CONCATENATE('Hospitalisation Details'!$D697,"-",'Hospitalisation Details'!$C697,"-",'Hospitalisation Details'!$B697)</f>
        <v>19-Sep-1984</v>
      </c>
      <c r="L697" s="30">
        <f>DATEDIF('Hospitalisation Details'!$K697, DATE(2023,6,8), "Y")</f>
        <v>38</v>
      </c>
    </row>
    <row r="698" spans="1:12" x14ac:dyDescent="0.3">
      <c r="A698" s="39" t="s">
        <v>729</v>
      </c>
      <c r="B698" s="23">
        <v>1984</v>
      </c>
      <c r="C698" s="23" t="s">
        <v>15</v>
      </c>
      <c r="D698" s="23">
        <v>11</v>
      </c>
      <c r="E698" s="23">
        <v>1</v>
      </c>
      <c r="F698" s="32">
        <v>5976.83</v>
      </c>
      <c r="G698" s="23" t="s">
        <v>11</v>
      </c>
      <c r="H698" s="23" t="s">
        <v>11</v>
      </c>
      <c r="I698" s="23" t="s">
        <v>13</v>
      </c>
      <c r="J698" s="44">
        <f t="shared" si="10"/>
        <v>1984</v>
      </c>
      <c r="K698" s="23" t="str">
        <f>CONCATENATE('Hospitalisation Details'!$D698,"-",'Hospitalisation Details'!$C698,"-",'Hospitalisation Details'!$B698)</f>
        <v>11-Nov-1984</v>
      </c>
      <c r="L698" s="33">
        <f>DATEDIF('Hospitalisation Details'!$K698, DATE(2023,6,8), "Y")</f>
        <v>38</v>
      </c>
    </row>
    <row r="699" spans="1:12" x14ac:dyDescent="0.3">
      <c r="A699" s="38" t="s">
        <v>730</v>
      </c>
      <c r="B699" s="28">
        <v>1970</v>
      </c>
      <c r="C699" s="28" t="s">
        <v>18</v>
      </c>
      <c r="D699" s="28">
        <v>25</v>
      </c>
      <c r="E699" s="28">
        <v>0</v>
      </c>
      <c r="F699" s="29">
        <v>5979.66</v>
      </c>
      <c r="G699" s="28" t="s">
        <v>11</v>
      </c>
      <c r="H699" s="28" t="s">
        <v>12</v>
      </c>
      <c r="I699" s="28" t="s">
        <v>13</v>
      </c>
      <c r="J699" s="45">
        <f t="shared" si="10"/>
        <v>1970</v>
      </c>
      <c r="K699" s="28" t="str">
        <f>CONCATENATE('Hospitalisation Details'!$D699,"-",'Hospitalisation Details'!$C699,"-",'Hospitalisation Details'!$B699)</f>
        <v>25-Jun-1970</v>
      </c>
      <c r="L699" s="30">
        <f>DATEDIF('Hospitalisation Details'!$K699, DATE(2023,6,8), "Y")</f>
        <v>52</v>
      </c>
    </row>
    <row r="700" spans="1:12" x14ac:dyDescent="0.3">
      <c r="A700" s="39" t="s">
        <v>731</v>
      </c>
      <c r="B700" s="23">
        <v>1980</v>
      </c>
      <c r="C700" s="23" t="s">
        <v>36</v>
      </c>
      <c r="D700" s="23">
        <v>10</v>
      </c>
      <c r="E700" s="23">
        <v>0</v>
      </c>
      <c r="F700" s="32">
        <v>5979.73</v>
      </c>
      <c r="G700" s="23" t="s">
        <v>11</v>
      </c>
      <c r="H700" s="23" t="s">
        <v>11</v>
      </c>
      <c r="I700" s="23" t="s">
        <v>41</v>
      </c>
      <c r="J700" s="44">
        <f t="shared" si="10"/>
        <v>1980</v>
      </c>
      <c r="K700" s="23" t="str">
        <f>CONCATENATE('Hospitalisation Details'!$D700,"-",'Hospitalisation Details'!$C700,"-",'Hospitalisation Details'!$B700)</f>
        <v>10-Oct-1980</v>
      </c>
      <c r="L700" s="33">
        <f>DATEDIF('Hospitalisation Details'!$K700, DATE(2023,6,8), "Y")</f>
        <v>42</v>
      </c>
    </row>
    <row r="701" spans="1:12" x14ac:dyDescent="0.3">
      <c r="A701" s="38" t="s">
        <v>732</v>
      </c>
      <c r="B701" s="28">
        <v>1974</v>
      </c>
      <c r="C701" s="28" t="s">
        <v>36</v>
      </c>
      <c r="D701" s="28">
        <v>11</v>
      </c>
      <c r="E701" s="28">
        <v>0</v>
      </c>
      <c r="F701" s="29">
        <v>5979.99</v>
      </c>
      <c r="G701" s="28" t="s">
        <v>11</v>
      </c>
      <c r="H701" s="28" t="s">
        <v>12</v>
      </c>
      <c r="I701" s="28" t="s">
        <v>13</v>
      </c>
      <c r="J701" s="45">
        <f t="shared" si="10"/>
        <v>1974</v>
      </c>
      <c r="K701" s="28" t="str">
        <f>CONCATENATE('Hospitalisation Details'!$D701,"-",'Hospitalisation Details'!$C701,"-",'Hospitalisation Details'!$B701)</f>
        <v>11-Oct-1974</v>
      </c>
      <c r="L701" s="30">
        <f>DATEDIF('Hospitalisation Details'!$K701, DATE(2023,6,8), "Y")</f>
        <v>48</v>
      </c>
    </row>
    <row r="702" spans="1:12" x14ac:dyDescent="0.3">
      <c r="A702" s="39" t="s">
        <v>733</v>
      </c>
      <c r="B702" s="23">
        <v>1988</v>
      </c>
      <c r="C702" s="23" t="s">
        <v>18</v>
      </c>
      <c r="D702" s="23">
        <v>10</v>
      </c>
      <c r="E702" s="23">
        <v>2</v>
      </c>
      <c r="F702" s="32">
        <v>5989.52</v>
      </c>
      <c r="G702" s="23" t="s">
        <v>11</v>
      </c>
      <c r="H702" s="23" t="s">
        <v>16</v>
      </c>
      <c r="I702" s="23" t="s">
        <v>23</v>
      </c>
      <c r="J702" s="44">
        <f t="shared" si="10"/>
        <v>1988</v>
      </c>
      <c r="K702" s="23" t="str">
        <f>CONCATENATE('Hospitalisation Details'!$D702,"-",'Hospitalisation Details'!$C702,"-",'Hospitalisation Details'!$B702)</f>
        <v>10-Jun-1988</v>
      </c>
      <c r="L702" s="33">
        <f>DATEDIF('Hospitalisation Details'!$K702, DATE(2023,6,8), "Y")</f>
        <v>34</v>
      </c>
    </row>
    <row r="703" spans="1:12" x14ac:dyDescent="0.3">
      <c r="A703" s="38" t="s">
        <v>734</v>
      </c>
      <c r="B703" s="28">
        <v>1974</v>
      </c>
      <c r="C703" s="28" t="s">
        <v>34</v>
      </c>
      <c r="D703" s="28">
        <v>17</v>
      </c>
      <c r="E703" s="28">
        <v>0</v>
      </c>
      <c r="F703" s="29">
        <v>5990.17</v>
      </c>
      <c r="G703" s="28" t="s">
        <v>11</v>
      </c>
      <c r="H703" s="28" t="s">
        <v>11</v>
      </c>
      <c r="I703" s="28" t="s">
        <v>13</v>
      </c>
      <c r="J703" s="45">
        <f t="shared" si="10"/>
        <v>1974</v>
      </c>
      <c r="K703" s="28" t="str">
        <f>CONCATENATE('Hospitalisation Details'!$D703,"-",'Hospitalisation Details'!$C703,"-",'Hospitalisation Details'!$B703)</f>
        <v>17-Aug-1974</v>
      </c>
      <c r="L703" s="30">
        <f>DATEDIF('Hospitalisation Details'!$K703, DATE(2023,6,8), "Y")</f>
        <v>48</v>
      </c>
    </row>
    <row r="704" spans="1:12" x14ac:dyDescent="0.3">
      <c r="A704" s="39" t="s">
        <v>735</v>
      </c>
      <c r="B704" s="23">
        <v>1980</v>
      </c>
      <c r="C704" s="23" t="s">
        <v>34</v>
      </c>
      <c r="D704" s="23">
        <v>8</v>
      </c>
      <c r="E704" s="23">
        <v>2</v>
      </c>
      <c r="F704" s="32">
        <v>5993.62</v>
      </c>
      <c r="G704" s="23" t="s">
        <v>11</v>
      </c>
      <c r="H704" s="23" t="s">
        <v>12</v>
      </c>
      <c r="I704" s="23" t="s">
        <v>13</v>
      </c>
      <c r="J704" s="44">
        <f t="shared" si="10"/>
        <v>1980</v>
      </c>
      <c r="K704" s="23" t="str">
        <f>CONCATENATE('Hospitalisation Details'!$D704,"-",'Hospitalisation Details'!$C704,"-",'Hospitalisation Details'!$B704)</f>
        <v>8-Aug-1980</v>
      </c>
      <c r="L704" s="33">
        <f>DATEDIF('Hospitalisation Details'!$K704, DATE(2023,6,8), "Y")</f>
        <v>42</v>
      </c>
    </row>
    <row r="705" spans="1:12" x14ac:dyDescent="0.3">
      <c r="A705" s="38" t="s">
        <v>736</v>
      </c>
      <c r="B705" s="28">
        <v>1989</v>
      </c>
      <c r="C705" s="28" t="s">
        <v>34</v>
      </c>
      <c r="D705" s="28">
        <v>16</v>
      </c>
      <c r="E705" s="28">
        <v>4</v>
      </c>
      <c r="F705" s="29">
        <v>6059.17</v>
      </c>
      <c r="G705" s="28" t="s">
        <v>11</v>
      </c>
      <c r="H705" s="28" t="s">
        <v>16</v>
      </c>
      <c r="I705" s="28" t="s">
        <v>41</v>
      </c>
      <c r="J705" s="45">
        <f t="shared" si="10"/>
        <v>1989</v>
      </c>
      <c r="K705" s="28" t="str">
        <f>CONCATENATE('Hospitalisation Details'!$D705,"-",'Hospitalisation Details'!$C705,"-",'Hospitalisation Details'!$B705)</f>
        <v>16-Aug-1989</v>
      </c>
      <c r="L705" s="30">
        <f>DATEDIF('Hospitalisation Details'!$K705, DATE(2023,6,8), "Y")</f>
        <v>33</v>
      </c>
    </row>
    <row r="706" spans="1:12" x14ac:dyDescent="0.3">
      <c r="A706" s="39" t="s">
        <v>737</v>
      </c>
      <c r="B706" s="23">
        <v>1996</v>
      </c>
      <c r="C706" s="23" t="s">
        <v>10</v>
      </c>
      <c r="D706" s="23">
        <v>28</v>
      </c>
      <c r="E706" s="23">
        <v>0</v>
      </c>
      <c r="F706" s="32">
        <v>6061.8</v>
      </c>
      <c r="G706" s="23" t="s">
        <v>11</v>
      </c>
      <c r="H706" s="23" t="s">
        <v>12</v>
      </c>
      <c r="I706" s="23" t="s">
        <v>23</v>
      </c>
      <c r="J706" s="44">
        <f t="shared" si="10"/>
        <v>1996</v>
      </c>
      <c r="K706" s="23" t="str">
        <f>CONCATENATE('Hospitalisation Details'!$D706,"-",'Hospitalisation Details'!$C706,"-",'Hospitalisation Details'!$B706)</f>
        <v>28-Jul-1996</v>
      </c>
      <c r="L706" s="33">
        <f>DATEDIF('Hospitalisation Details'!$K706, DATE(2023,6,8), "Y")</f>
        <v>26</v>
      </c>
    </row>
    <row r="707" spans="1:12" x14ac:dyDescent="0.3">
      <c r="A707" s="38" t="s">
        <v>738</v>
      </c>
      <c r="B707" s="28">
        <v>1994</v>
      </c>
      <c r="C707" s="28" t="s">
        <v>15</v>
      </c>
      <c r="D707" s="28">
        <v>8</v>
      </c>
      <c r="E707" s="28">
        <v>0</v>
      </c>
      <c r="F707" s="29">
        <v>6064.37</v>
      </c>
      <c r="G707" s="28" t="s">
        <v>11</v>
      </c>
      <c r="H707" s="28" t="s">
        <v>11</v>
      </c>
      <c r="I707" s="28" t="s">
        <v>41</v>
      </c>
      <c r="J707" s="45">
        <f t="shared" ref="J707:J770" si="11">IF(ISBLANK(B707), AVERAGE($B707:$B3049), B707)</f>
        <v>1994</v>
      </c>
      <c r="K707" s="28" t="str">
        <f>CONCATENATE('Hospitalisation Details'!$D707,"-",'Hospitalisation Details'!$C707,"-",'Hospitalisation Details'!$B707)</f>
        <v>8-Nov-1994</v>
      </c>
      <c r="L707" s="30">
        <f>DATEDIF('Hospitalisation Details'!$K707, DATE(2023,6,8), "Y")</f>
        <v>28</v>
      </c>
    </row>
    <row r="708" spans="1:12" x14ac:dyDescent="0.3">
      <c r="A708" s="39" t="s">
        <v>739</v>
      </c>
      <c r="B708" s="23">
        <v>1984</v>
      </c>
      <c r="C708" s="23" t="s">
        <v>20</v>
      </c>
      <c r="D708" s="23">
        <v>21</v>
      </c>
      <c r="E708" s="23">
        <v>1</v>
      </c>
      <c r="F708" s="32">
        <v>6067.13</v>
      </c>
      <c r="G708" s="23" t="s">
        <v>12</v>
      </c>
      <c r="H708" s="23" t="s">
        <v>16</v>
      </c>
      <c r="I708" s="23" t="s">
        <v>167</v>
      </c>
      <c r="J708" s="44">
        <f t="shared" si="11"/>
        <v>1984</v>
      </c>
      <c r="K708" s="23" t="str">
        <f>CONCATENATE('Hospitalisation Details'!$D708,"-",'Hospitalisation Details'!$C708,"-",'Hospitalisation Details'!$B708)</f>
        <v>21-Sep-1984</v>
      </c>
      <c r="L708" s="33">
        <f>DATEDIF('Hospitalisation Details'!$K708, DATE(2023,6,8), "Y")</f>
        <v>38</v>
      </c>
    </row>
    <row r="709" spans="1:12" x14ac:dyDescent="0.3">
      <c r="A709" s="38" t="s">
        <v>740</v>
      </c>
      <c r="B709" s="28">
        <v>1979</v>
      </c>
      <c r="C709" s="28" t="s">
        <v>34</v>
      </c>
      <c r="D709" s="28">
        <v>8</v>
      </c>
      <c r="E709" s="28">
        <v>2</v>
      </c>
      <c r="F709" s="29">
        <v>6074.37</v>
      </c>
      <c r="G709" s="28" t="s">
        <v>11</v>
      </c>
      <c r="H709" s="28" t="s">
        <v>11</v>
      </c>
      <c r="I709" s="28" t="s">
        <v>23</v>
      </c>
      <c r="J709" s="45">
        <f t="shared" si="11"/>
        <v>1979</v>
      </c>
      <c r="K709" s="28" t="str">
        <f>CONCATENATE('Hospitalisation Details'!$D709,"-",'Hospitalisation Details'!$C709,"-",'Hospitalisation Details'!$B709)</f>
        <v>8-Aug-1979</v>
      </c>
      <c r="L709" s="30">
        <f>DATEDIF('Hospitalisation Details'!$K709, DATE(2023,6,8), "Y")</f>
        <v>43</v>
      </c>
    </row>
    <row r="710" spans="1:12" x14ac:dyDescent="0.3">
      <c r="A710" s="39" t="s">
        <v>741</v>
      </c>
      <c r="B710" s="23">
        <v>1984</v>
      </c>
      <c r="C710" s="23" t="s">
        <v>36</v>
      </c>
      <c r="D710" s="23">
        <v>14</v>
      </c>
      <c r="E710" s="23">
        <v>1</v>
      </c>
      <c r="F710" s="32">
        <v>6079.67</v>
      </c>
      <c r="G710" s="23" t="s">
        <v>16</v>
      </c>
      <c r="H710" s="23" t="s">
        <v>16</v>
      </c>
      <c r="I710" s="23" t="s">
        <v>275</v>
      </c>
      <c r="J710" s="44">
        <f t="shared" si="11"/>
        <v>1984</v>
      </c>
      <c r="K710" s="23" t="str">
        <f>CONCATENATE('Hospitalisation Details'!$D710,"-",'Hospitalisation Details'!$C710,"-",'Hospitalisation Details'!$B710)</f>
        <v>14-Oct-1984</v>
      </c>
      <c r="L710" s="33">
        <f>DATEDIF('Hospitalisation Details'!$K710, DATE(2023,6,8), "Y")</f>
        <v>38</v>
      </c>
    </row>
    <row r="711" spans="1:12" x14ac:dyDescent="0.3">
      <c r="A711" s="38" t="s">
        <v>742</v>
      </c>
      <c r="B711" s="28">
        <v>1984</v>
      </c>
      <c r="C711" s="28" t="s">
        <v>10</v>
      </c>
      <c r="D711" s="28">
        <v>25</v>
      </c>
      <c r="E711" s="28">
        <v>2</v>
      </c>
      <c r="F711" s="29">
        <v>6082.41</v>
      </c>
      <c r="G711" s="28" t="s">
        <v>16</v>
      </c>
      <c r="H711" s="28" t="s">
        <v>11</v>
      </c>
      <c r="I711" s="28" t="s">
        <v>41</v>
      </c>
      <c r="J711" s="45">
        <f t="shared" si="11"/>
        <v>1984</v>
      </c>
      <c r="K711" s="28" t="str">
        <f>CONCATENATE('Hospitalisation Details'!$D711,"-",'Hospitalisation Details'!$C711,"-",'Hospitalisation Details'!$B711)</f>
        <v>25-Jul-1984</v>
      </c>
      <c r="L711" s="30">
        <f>DATEDIF('Hospitalisation Details'!$K711, DATE(2023,6,8), "Y")</f>
        <v>38</v>
      </c>
    </row>
    <row r="712" spans="1:12" x14ac:dyDescent="0.3">
      <c r="A712" s="39" t="s">
        <v>743</v>
      </c>
      <c r="B712" s="23">
        <v>1970</v>
      </c>
      <c r="C712" s="23" t="s">
        <v>18</v>
      </c>
      <c r="D712" s="23">
        <v>9</v>
      </c>
      <c r="E712" s="23">
        <v>0</v>
      </c>
      <c r="F712" s="32">
        <v>6098.38</v>
      </c>
      <c r="G712" s="23" t="s">
        <v>11</v>
      </c>
      <c r="H712" s="23" t="s">
        <v>11</v>
      </c>
      <c r="I712" s="23" t="s">
        <v>13</v>
      </c>
      <c r="J712" s="44">
        <f t="shared" si="11"/>
        <v>1970</v>
      </c>
      <c r="K712" s="23" t="str">
        <f>CONCATENATE('Hospitalisation Details'!$D712,"-",'Hospitalisation Details'!$C712,"-",'Hospitalisation Details'!$B712)</f>
        <v>9-Jun-1970</v>
      </c>
      <c r="L712" s="33">
        <f>DATEDIF('Hospitalisation Details'!$K712, DATE(2023,6,8), "Y")</f>
        <v>52</v>
      </c>
    </row>
    <row r="713" spans="1:12" x14ac:dyDescent="0.3">
      <c r="A713" s="38" t="s">
        <v>744</v>
      </c>
      <c r="B713" s="28">
        <v>1995</v>
      </c>
      <c r="C713" s="28" t="s">
        <v>20</v>
      </c>
      <c r="D713" s="28">
        <v>9</v>
      </c>
      <c r="E713" s="28">
        <v>0</v>
      </c>
      <c r="F713" s="29">
        <v>6111.95</v>
      </c>
      <c r="G713" s="28" t="s">
        <v>11</v>
      </c>
      <c r="H713" s="28" t="s">
        <v>12</v>
      </c>
      <c r="I713" s="28" t="s">
        <v>534</v>
      </c>
      <c r="J713" s="45">
        <f t="shared" si="11"/>
        <v>1995</v>
      </c>
      <c r="K713" s="28" t="str">
        <f>CONCATENATE('Hospitalisation Details'!$D713,"-",'Hospitalisation Details'!$C713,"-",'Hospitalisation Details'!$B713)</f>
        <v>9-Sep-1995</v>
      </c>
      <c r="L713" s="30">
        <f>DATEDIF('Hospitalisation Details'!$K713, DATE(2023,6,8), "Y")</f>
        <v>27</v>
      </c>
    </row>
    <row r="714" spans="1:12" x14ac:dyDescent="0.3">
      <c r="A714" s="39" t="s">
        <v>745</v>
      </c>
      <c r="B714" s="23">
        <v>1985</v>
      </c>
      <c r="C714" s="23" t="s">
        <v>10</v>
      </c>
      <c r="D714" s="23">
        <v>21</v>
      </c>
      <c r="E714" s="23">
        <v>1</v>
      </c>
      <c r="F714" s="32">
        <v>6112.35</v>
      </c>
      <c r="G714" s="23" t="s">
        <v>11</v>
      </c>
      <c r="H714" s="23" t="s">
        <v>16</v>
      </c>
      <c r="I714" s="23" t="s">
        <v>23</v>
      </c>
      <c r="J714" s="44">
        <f t="shared" si="11"/>
        <v>1985</v>
      </c>
      <c r="K714" s="23" t="str">
        <f>CONCATENATE('Hospitalisation Details'!$D714,"-",'Hospitalisation Details'!$C714,"-",'Hospitalisation Details'!$B714)</f>
        <v>21-Jul-1985</v>
      </c>
      <c r="L714" s="33">
        <f>DATEDIF('Hospitalisation Details'!$K714, DATE(2023,6,8), "Y")</f>
        <v>37</v>
      </c>
    </row>
    <row r="715" spans="1:12" x14ac:dyDescent="0.3">
      <c r="A715" s="38" t="s">
        <v>746</v>
      </c>
      <c r="B715" s="28">
        <v>1991</v>
      </c>
      <c r="C715" s="28" t="s">
        <v>10</v>
      </c>
      <c r="D715" s="28">
        <v>25</v>
      </c>
      <c r="E715" s="28">
        <v>3</v>
      </c>
      <c r="F715" s="29">
        <v>6113.23</v>
      </c>
      <c r="G715" s="28" t="s">
        <v>11</v>
      </c>
      <c r="H715" s="28" t="s">
        <v>11</v>
      </c>
      <c r="I715" s="28" t="s">
        <v>246</v>
      </c>
      <c r="J715" s="45">
        <f t="shared" si="11"/>
        <v>1991</v>
      </c>
      <c r="K715" s="28" t="str">
        <f>CONCATENATE('Hospitalisation Details'!$D715,"-",'Hospitalisation Details'!$C715,"-",'Hospitalisation Details'!$B715)</f>
        <v>25-Jul-1991</v>
      </c>
      <c r="L715" s="30">
        <f>DATEDIF('Hospitalisation Details'!$K715, DATE(2023,6,8), "Y")</f>
        <v>31</v>
      </c>
    </row>
    <row r="716" spans="1:12" x14ac:dyDescent="0.3">
      <c r="A716" s="39" t="s">
        <v>747</v>
      </c>
      <c r="B716" s="23">
        <v>1983</v>
      </c>
      <c r="C716" s="23" t="s">
        <v>34</v>
      </c>
      <c r="D716" s="23">
        <v>11</v>
      </c>
      <c r="E716" s="23">
        <v>1</v>
      </c>
      <c r="F716" s="32">
        <v>6117.49</v>
      </c>
      <c r="G716" s="23" t="s">
        <v>11</v>
      </c>
      <c r="H716" s="23" t="s">
        <v>12</v>
      </c>
      <c r="I716" s="23" t="s">
        <v>23</v>
      </c>
      <c r="J716" s="44">
        <f t="shared" si="11"/>
        <v>1983</v>
      </c>
      <c r="K716" s="23" t="str">
        <f>CONCATENATE('Hospitalisation Details'!$D716,"-",'Hospitalisation Details'!$C716,"-",'Hospitalisation Details'!$B716)</f>
        <v>11-Aug-1983</v>
      </c>
      <c r="L716" s="33">
        <f>DATEDIF('Hospitalisation Details'!$K716, DATE(2023,6,8), "Y")</f>
        <v>39</v>
      </c>
    </row>
    <row r="717" spans="1:12" x14ac:dyDescent="0.3">
      <c r="A717" s="38" t="s">
        <v>748</v>
      </c>
      <c r="B717" s="28">
        <v>1983</v>
      </c>
      <c r="C717" s="28" t="s">
        <v>15</v>
      </c>
      <c r="D717" s="28">
        <v>16</v>
      </c>
      <c r="E717" s="28">
        <v>1</v>
      </c>
      <c r="F717" s="29">
        <v>6123.57</v>
      </c>
      <c r="G717" s="28" t="s">
        <v>12</v>
      </c>
      <c r="H717" s="28" t="s">
        <v>11</v>
      </c>
      <c r="I717" s="28" t="s">
        <v>23</v>
      </c>
      <c r="J717" s="45">
        <f t="shared" si="11"/>
        <v>1983</v>
      </c>
      <c r="K717" s="28" t="str">
        <f>CONCATENATE('Hospitalisation Details'!$D717,"-",'Hospitalisation Details'!$C717,"-",'Hospitalisation Details'!$B717)</f>
        <v>16-Nov-1983</v>
      </c>
      <c r="L717" s="30">
        <f>DATEDIF('Hospitalisation Details'!$K717, DATE(2023,6,8), "Y")</f>
        <v>39</v>
      </c>
    </row>
    <row r="718" spans="1:12" x14ac:dyDescent="0.3">
      <c r="A718" s="39" t="s">
        <v>749</v>
      </c>
      <c r="B718" s="23">
        <v>1990</v>
      </c>
      <c r="C718" s="23" t="s">
        <v>34</v>
      </c>
      <c r="D718" s="23">
        <v>18</v>
      </c>
      <c r="E718" s="23">
        <v>3</v>
      </c>
      <c r="F718" s="32">
        <v>6128.8</v>
      </c>
      <c r="G718" s="23" t="s">
        <v>11</v>
      </c>
      <c r="H718" s="23" t="s">
        <v>12</v>
      </c>
      <c r="I718" s="23" t="s">
        <v>23</v>
      </c>
      <c r="J718" s="44">
        <f t="shared" si="11"/>
        <v>1990</v>
      </c>
      <c r="K718" s="23" t="str">
        <f>CONCATENATE('Hospitalisation Details'!$D718,"-",'Hospitalisation Details'!$C718,"-",'Hospitalisation Details'!$B718)</f>
        <v>18-Aug-1990</v>
      </c>
      <c r="L718" s="33">
        <f>DATEDIF('Hospitalisation Details'!$K718, DATE(2023,6,8), "Y")</f>
        <v>32</v>
      </c>
    </row>
    <row r="719" spans="1:12" x14ac:dyDescent="0.3">
      <c r="A719" s="38" t="s">
        <v>750</v>
      </c>
      <c r="B719" s="28">
        <v>1969</v>
      </c>
      <c r="C719" s="28" t="s">
        <v>15</v>
      </c>
      <c r="D719" s="28">
        <v>9</v>
      </c>
      <c r="E719" s="28">
        <v>0</v>
      </c>
      <c r="F719" s="29">
        <v>6138.5</v>
      </c>
      <c r="G719" s="28" t="s">
        <v>11</v>
      </c>
      <c r="H719" s="28" t="s">
        <v>11</v>
      </c>
      <c r="I719" s="28" t="s">
        <v>41</v>
      </c>
      <c r="J719" s="45">
        <f t="shared" si="11"/>
        <v>1969</v>
      </c>
      <c r="K719" s="28" t="str">
        <f>CONCATENATE('Hospitalisation Details'!$D719,"-",'Hospitalisation Details'!$C719,"-",'Hospitalisation Details'!$B719)</f>
        <v>9-Nov-1969</v>
      </c>
      <c r="L719" s="30">
        <f>DATEDIF('Hospitalisation Details'!$K719, DATE(2023,6,8), "Y")</f>
        <v>53</v>
      </c>
    </row>
    <row r="720" spans="1:12" x14ac:dyDescent="0.3">
      <c r="A720" s="39" t="s">
        <v>751</v>
      </c>
      <c r="B720" s="23">
        <v>1978</v>
      </c>
      <c r="C720" s="23" t="s">
        <v>20</v>
      </c>
      <c r="D720" s="23">
        <v>5</v>
      </c>
      <c r="E720" s="23">
        <v>2</v>
      </c>
      <c r="F720" s="32">
        <v>6138.58</v>
      </c>
      <c r="G720" s="23" t="s">
        <v>11</v>
      </c>
      <c r="H720" s="23" t="s">
        <v>16</v>
      </c>
      <c r="I720" s="23" t="s">
        <v>13</v>
      </c>
      <c r="J720" s="44">
        <f t="shared" si="11"/>
        <v>1978</v>
      </c>
      <c r="K720" s="23" t="str">
        <f>CONCATENATE('Hospitalisation Details'!$D720,"-",'Hospitalisation Details'!$C720,"-",'Hospitalisation Details'!$B720)</f>
        <v>5-Sep-1978</v>
      </c>
      <c r="L720" s="33">
        <f>DATEDIF('Hospitalisation Details'!$K720, DATE(2023,6,8), "Y")</f>
        <v>44</v>
      </c>
    </row>
    <row r="721" spans="1:12" x14ac:dyDescent="0.3">
      <c r="A721" s="38" t="s">
        <v>752</v>
      </c>
      <c r="B721" s="28">
        <v>1976</v>
      </c>
      <c r="C721" s="28" t="s">
        <v>30</v>
      </c>
      <c r="D721" s="28">
        <v>12</v>
      </c>
      <c r="E721" s="28">
        <v>2</v>
      </c>
      <c r="F721" s="29">
        <v>6139.14</v>
      </c>
      <c r="G721" s="28" t="s">
        <v>11</v>
      </c>
      <c r="H721" s="28" t="s">
        <v>12</v>
      </c>
      <c r="I721" s="28" t="s">
        <v>13</v>
      </c>
      <c r="J721" s="45">
        <f t="shared" si="11"/>
        <v>1976</v>
      </c>
      <c r="K721" s="28" t="str">
        <f>CONCATENATE('Hospitalisation Details'!$D721,"-",'Hospitalisation Details'!$C721,"-",'Hospitalisation Details'!$B721)</f>
        <v>12-Dec-1976</v>
      </c>
      <c r="L721" s="30">
        <f>DATEDIF('Hospitalisation Details'!$K721, DATE(2023,6,8), "Y")</f>
        <v>46</v>
      </c>
    </row>
    <row r="722" spans="1:12" x14ac:dyDescent="0.3">
      <c r="A722" s="39" t="s">
        <v>753</v>
      </c>
      <c r="B722" s="23">
        <v>1970</v>
      </c>
      <c r="C722" s="23" t="s">
        <v>36</v>
      </c>
      <c r="D722" s="23">
        <v>14</v>
      </c>
      <c r="E722" s="23">
        <v>0</v>
      </c>
      <c r="F722" s="32">
        <v>6147.12</v>
      </c>
      <c r="G722" s="23" t="s">
        <v>11</v>
      </c>
      <c r="H722" s="23" t="s">
        <v>12</v>
      </c>
      <c r="I722" s="23" t="s">
        <v>23</v>
      </c>
      <c r="J722" s="44">
        <f t="shared" si="11"/>
        <v>1970</v>
      </c>
      <c r="K722" s="23" t="str">
        <f>CONCATENATE('Hospitalisation Details'!$D722,"-",'Hospitalisation Details'!$C722,"-",'Hospitalisation Details'!$B722)</f>
        <v>14-Oct-1970</v>
      </c>
      <c r="L722" s="33">
        <f>DATEDIF('Hospitalisation Details'!$K722, DATE(2023,6,8), "Y")</f>
        <v>52</v>
      </c>
    </row>
    <row r="723" spans="1:12" x14ac:dyDescent="0.3">
      <c r="A723" s="38" t="s">
        <v>754</v>
      </c>
      <c r="B723" s="28">
        <v>1973</v>
      </c>
      <c r="C723" s="28" t="s">
        <v>15</v>
      </c>
      <c r="D723" s="28">
        <v>6</v>
      </c>
      <c r="E723" s="28">
        <v>0</v>
      </c>
      <c r="F723" s="29">
        <v>6152.05</v>
      </c>
      <c r="G723" s="28" t="s">
        <v>11</v>
      </c>
      <c r="H723" s="28" t="s">
        <v>12</v>
      </c>
      <c r="I723" s="28" t="s">
        <v>13</v>
      </c>
      <c r="J723" s="45">
        <f t="shared" si="11"/>
        <v>1973</v>
      </c>
      <c r="K723" s="28" t="str">
        <f>CONCATENATE('Hospitalisation Details'!$D723,"-",'Hospitalisation Details'!$C723,"-",'Hospitalisation Details'!$B723)</f>
        <v>6-Nov-1973</v>
      </c>
      <c r="L723" s="30">
        <f>DATEDIF('Hospitalisation Details'!$K723, DATE(2023,6,8), "Y")</f>
        <v>49</v>
      </c>
    </row>
    <row r="724" spans="1:12" x14ac:dyDescent="0.3">
      <c r="A724" s="39" t="s">
        <v>755</v>
      </c>
      <c r="B724" s="23">
        <v>1985</v>
      </c>
      <c r="C724" s="23" t="s">
        <v>36</v>
      </c>
      <c r="D724" s="23">
        <v>15</v>
      </c>
      <c r="E724" s="23">
        <v>3</v>
      </c>
      <c r="F724" s="32">
        <v>6159.57</v>
      </c>
      <c r="G724" s="23" t="s">
        <v>11</v>
      </c>
      <c r="H724" s="23" t="s">
        <v>16</v>
      </c>
      <c r="I724" s="23" t="s">
        <v>23</v>
      </c>
      <c r="J724" s="44">
        <f t="shared" si="11"/>
        <v>1985</v>
      </c>
      <c r="K724" s="23" t="str">
        <f>CONCATENATE('Hospitalisation Details'!$D724,"-",'Hospitalisation Details'!$C724,"-",'Hospitalisation Details'!$B724)</f>
        <v>15-Oct-1985</v>
      </c>
      <c r="L724" s="33">
        <f>DATEDIF('Hospitalisation Details'!$K724, DATE(2023,6,8), "Y")</f>
        <v>37</v>
      </c>
    </row>
    <row r="725" spans="1:12" x14ac:dyDescent="0.3">
      <c r="A725" s="38" t="s">
        <v>756</v>
      </c>
      <c r="B725" s="28">
        <v>1984</v>
      </c>
      <c r="C725" s="28" t="s">
        <v>36</v>
      </c>
      <c r="D725" s="28">
        <v>6</v>
      </c>
      <c r="E725" s="28">
        <v>3</v>
      </c>
      <c r="F725" s="29">
        <v>6170.96</v>
      </c>
      <c r="G725" s="28" t="s">
        <v>11</v>
      </c>
      <c r="H725" s="28" t="s">
        <v>16</v>
      </c>
      <c r="I725" s="28" t="s">
        <v>13</v>
      </c>
      <c r="J725" s="45">
        <f t="shared" si="11"/>
        <v>1984</v>
      </c>
      <c r="K725" s="28" t="str">
        <f>CONCATENATE('Hospitalisation Details'!$D725,"-",'Hospitalisation Details'!$C725,"-",'Hospitalisation Details'!$B725)</f>
        <v>6-Oct-1984</v>
      </c>
      <c r="L725" s="30">
        <f>DATEDIF('Hospitalisation Details'!$K725, DATE(2023,6,8), "Y")</f>
        <v>38</v>
      </c>
    </row>
    <row r="726" spans="1:12" x14ac:dyDescent="0.3">
      <c r="A726" s="39" t="s">
        <v>757</v>
      </c>
      <c r="B726" s="23">
        <v>1985</v>
      </c>
      <c r="C726" s="23" t="s">
        <v>34</v>
      </c>
      <c r="D726" s="23">
        <v>9</v>
      </c>
      <c r="E726" s="23">
        <v>3</v>
      </c>
      <c r="F726" s="32">
        <v>6183.32</v>
      </c>
      <c r="G726" s="23" t="s">
        <v>11</v>
      </c>
      <c r="H726" s="23" t="s">
        <v>11</v>
      </c>
      <c r="I726" s="23" t="s">
        <v>23</v>
      </c>
      <c r="J726" s="44">
        <f t="shared" si="11"/>
        <v>1985</v>
      </c>
      <c r="K726" s="23" t="str">
        <f>CONCATENATE('Hospitalisation Details'!$D726,"-",'Hospitalisation Details'!$C726,"-",'Hospitalisation Details'!$B726)</f>
        <v>9-Aug-1985</v>
      </c>
      <c r="L726" s="33">
        <f>DATEDIF('Hospitalisation Details'!$K726, DATE(2023,6,8), "Y")</f>
        <v>37</v>
      </c>
    </row>
    <row r="727" spans="1:12" x14ac:dyDescent="0.3">
      <c r="A727" s="38" t="s">
        <v>758</v>
      </c>
      <c r="B727" s="28">
        <v>1970</v>
      </c>
      <c r="C727" s="28" t="s">
        <v>36</v>
      </c>
      <c r="D727" s="28">
        <v>5</v>
      </c>
      <c r="E727" s="28">
        <v>0</v>
      </c>
      <c r="F727" s="29">
        <v>6183.46</v>
      </c>
      <c r="G727" s="28" t="s">
        <v>11</v>
      </c>
      <c r="H727" s="28" t="s">
        <v>11</v>
      </c>
      <c r="I727" s="28" t="s">
        <v>23</v>
      </c>
      <c r="J727" s="45">
        <f t="shared" si="11"/>
        <v>1970</v>
      </c>
      <c r="K727" s="28" t="str">
        <f>CONCATENATE('Hospitalisation Details'!$D727,"-",'Hospitalisation Details'!$C727,"-",'Hospitalisation Details'!$B727)</f>
        <v>5-Oct-1970</v>
      </c>
      <c r="L727" s="30">
        <f>DATEDIF('Hospitalisation Details'!$K727, DATE(2023,6,8), "Y")</f>
        <v>52</v>
      </c>
    </row>
    <row r="728" spans="1:12" x14ac:dyDescent="0.3">
      <c r="A728" s="39" t="s">
        <v>759</v>
      </c>
      <c r="B728" s="23">
        <v>1988</v>
      </c>
      <c r="C728" s="23" t="s">
        <v>15</v>
      </c>
      <c r="D728" s="23">
        <v>1</v>
      </c>
      <c r="E728" s="23">
        <v>3</v>
      </c>
      <c r="F728" s="32">
        <v>6184.3</v>
      </c>
      <c r="G728" s="23" t="s">
        <v>11</v>
      </c>
      <c r="H728" s="23" t="s">
        <v>12</v>
      </c>
      <c r="I728" s="23" t="s">
        <v>13</v>
      </c>
      <c r="J728" s="44">
        <f t="shared" si="11"/>
        <v>1988</v>
      </c>
      <c r="K728" s="23" t="str">
        <f>CONCATENATE('Hospitalisation Details'!$D728,"-",'Hospitalisation Details'!$C728,"-",'Hospitalisation Details'!$B728)</f>
        <v>1-Nov-1988</v>
      </c>
      <c r="L728" s="33">
        <f>DATEDIF('Hospitalisation Details'!$K728, DATE(2023,6,8), "Y")</f>
        <v>34</v>
      </c>
    </row>
    <row r="729" spans="1:12" x14ac:dyDescent="0.3">
      <c r="A729" s="38" t="s">
        <v>760</v>
      </c>
      <c r="B729" s="28">
        <v>1981</v>
      </c>
      <c r="C729" s="28" t="s">
        <v>15</v>
      </c>
      <c r="D729" s="28">
        <v>22</v>
      </c>
      <c r="E729" s="28">
        <v>0</v>
      </c>
      <c r="F729" s="29">
        <v>6185.32</v>
      </c>
      <c r="G729" s="28" t="s">
        <v>11</v>
      </c>
      <c r="H729" s="28" t="s">
        <v>16</v>
      </c>
      <c r="I729" s="28" t="s">
        <v>13</v>
      </c>
      <c r="J729" s="45">
        <f t="shared" si="11"/>
        <v>1981</v>
      </c>
      <c r="K729" s="28" t="str">
        <f>CONCATENATE('Hospitalisation Details'!$D729,"-",'Hospitalisation Details'!$C729,"-",'Hospitalisation Details'!$B729)</f>
        <v>22-Nov-1981</v>
      </c>
      <c r="L729" s="30">
        <f>DATEDIF('Hospitalisation Details'!$K729, DATE(2023,6,8), "Y")</f>
        <v>41</v>
      </c>
    </row>
    <row r="730" spans="1:12" x14ac:dyDescent="0.3">
      <c r="A730" s="39" t="s">
        <v>761</v>
      </c>
      <c r="B730" s="23">
        <v>1981</v>
      </c>
      <c r="C730" s="23" t="s">
        <v>36</v>
      </c>
      <c r="D730" s="23">
        <v>1</v>
      </c>
      <c r="E730" s="23">
        <v>0</v>
      </c>
      <c r="F730" s="32">
        <v>6186.13</v>
      </c>
      <c r="G730" s="23" t="s">
        <v>11</v>
      </c>
      <c r="H730" s="23" t="s">
        <v>12</v>
      </c>
      <c r="I730" s="23" t="s">
        <v>41</v>
      </c>
      <c r="J730" s="44">
        <f t="shared" si="11"/>
        <v>1981</v>
      </c>
      <c r="K730" s="23" t="str">
        <f>CONCATENATE('Hospitalisation Details'!$D730,"-",'Hospitalisation Details'!$C730,"-",'Hospitalisation Details'!$B730)</f>
        <v>1-Oct-1981</v>
      </c>
      <c r="L730" s="33">
        <f>DATEDIF('Hospitalisation Details'!$K730, DATE(2023,6,8), "Y")</f>
        <v>41</v>
      </c>
    </row>
    <row r="731" spans="1:12" x14ac:dyDescent="0.3">
      <c r="A731" s="38" t="s">
        <v>762</v>
      </c>
      <c r="B731" s="28">
        <v>1988</v>
      </c>
      <c r="C731" s="28" t="s">
        <v>36</v>
      </c>
      <c r="D731" s="28">
        <v>23</v>
      </c>
      <c r="E731" s="28">
        <v>3</v>
      </c>
      <c r="F731" s="29">
        <v>6196.45</v>
      </c>
      <c r="G731" s="28" t="s">
        <v>11</v>
      </c>
      <c r="H731" s="28" t="s">
        <v>16</v>
      </c>
      <c r="I731" s="28" t="s">
        <v>41</v>
      </c>
      <c r="J731" s="45">
        <f t="shared" si="11"/>
        <v>1988</v>
      </c>
      <c r="K731" s="28" t="str">
        <f>CONCATENATE('Hospitalisation Details'!$D731,"-",'Hospitalisation Details'!$C731,"-",'Hospitalisation Details'!$B731)</f>
        <v>23-Oct-1988</v>
      </c>
      <c r="L731" s="30">
        <f>DATEDIF('Hospitalisation Details'!$K731, DATE(2023,6,8), "Y")</f>
        <v>34</v>
      </c>
    </row>
    <row r="732" spans="1:12" x14ac:dyDescent="0.3">
      <c r="A732" s="39" t="s">
        <v>763</v>
      </c>
      <c r="B732" s="23">
        <v>1985</v>
      </c>
      <c r="C732" s="23" t="s">
        <v>10</v>
      </c>
      <c r="D732" s="23">
        <v>22</v>
      </c>
      <c r="E732" s="23">
        <v>2</v>
      </c>
      <c r="F732" s="32">
        <v>6198.75</v>
      </c>
      <c r="G732" s="23" t="s">
        <v>11</v>
      </c>
      <c r="H732" s="23" t="s">
        <v>16</v>
      </c>
      <c r="I732" s="23" t="s">
        <v>23</v>
      </c>
      <c r="J732" s="44">
        <f t="shared" si="11"/>
        <v>1985</v>
      </c>
      <c r="K732" s="23" t="str">
        <f>CONCATENATE('Hospitalisation Details'!$D732,"-",'Hospitalisation Details'!$C732,"-",'Hospitalisation Details'!$B732)</f>
        <v>22-Jul-1985</v>
      </c>
      <c r="L732" s="33">
        <f>DATEDIF('Hospitalisation Details'!$K732, DATE(2023,6,8), "Y")</f>
        <v>37</v>
      </c>
    </row>
    <row r="733" spans="1:12" x14ac:dyDescent="0.3">
      <c r="A733" s="38" t="s">
        <v>2382</v>
      </c>
      <c r="B733" s="28">
        <v>1985</v>
      </c>
      <c r="C733" s="28" t="s">
        <v>30</v>
      </c>
      <c r="D733" s="28">
        <v>20</v>
      </c>
      <c r="E733" s="28">
        <v>2</v>
      </c>
      <c r="F733" s="29">
        <v>6203.9</v>
      </c>
      <c r="G733" s="28" t="s">
        <v>16</v>
      </c>
      <c r="H733" s="28" t="s">
        <v>11</v>
      </c>
      <c r="I733" s="28" t="s">
        <v>23</v>
      </c>
      <c r="J733" s="45">
        <f t="shared" si="11"/>
        <v>1985</v>
      </c>
      <c r="K733" s="28" t="str">
        <f>CONCATENATE('Hospitalisation Details'!$D733,"-",'Hospitalisation Details'!$C733,"-",'Hospitalisation Details'!$B733)</f>
        <v>20-Dec-1985</v>
      </c>
      <c r="L733" s="30">
        <f>DATEDIF('Hospitalisation Details'!$K733, DATE(2023,6,8), "Y")</f>
        <v>37</v>
      </c>
    </row>
    <row r="734" spans="1:12" x14ac:dyDescent="0.3">
      <c r="A734" s="39" t="s">
        <v>764</v>
      </c>
      <c r="B734" s="23">
        <v>1985</v>
      </c>
      <c r="C734" s="23" t="s">
        <v>20</v>
      </c>
      <c r="D734" s="23">
        <v>22</v>
      </c>
      <c r="E734" s="23">
        <v>2</v>
      </c>
      <c r="F734" s="32">
        <v>6203.9</v>
      </c>
      <c r="G734" s="23" t="s">
        <v>11</v>
      </c>
      <c r="H734" s="23" t="s">
        <v>11</v>
      </c>
      <c r="I734" s="23" t="s">
        <v>23</v>
      </c>
      <c r="J734" s="44">
        <f t="shared" si="11"/>
        <v>1985</v>
      </c>
      <c r="K734" s="23" t="str">
        <f>CONCATENATE('Hospitalisation Details'!$D734,"-",'Hospitalisation Details'!$C734,"-",'Hospitalisation Details'!$B734)</f>
        <v>22-Sep-1985</v>
      </c>
      <c r="L734" s="33">
        <f>DATEDIF('Hospitalisation Details'!$K734, DATE(2023,6,8), "Y")</f>
        <v>37</v>
      </c>
    </row>
    <row r="735" spans="1:12" x14ac:dyDescent="0.3">
      <c r="A735" s="38" t="s">
        <v>765</v>
      </c>
      <c r="B735" s="28">
        <v>1999</v>
      </c>
      <c r="C735" s="28" t="s">
        <v>20</v>
      </c>
      <c r="D735" s="28">
        <v>10</v>
      </c>
      <c r="E735" s="28">
        <v>0</v>
      </c>
      <c r="F735" s="29">
        <v>6207.26</v>
      </c>
      <c r="G735" s="28" t="s">
        <v>11</v>
      </c>
      <c r="H735" s="28" t="s">
        <v>11</v>
      </c>
      <c r="I735" s="28" t="s">
        <v>534</v>
      </c>
      <c r="J735" s="45">
        <f t="shared" si="11"/>
        <v>1999</v>
      </c>
      <c r="K735" s="28" t="str">
        <f>CONCATENATE('Hospitalisation Details'!$D735,"-",'Hospitalisation Details'!$C735,"-",'Hospitalisation Details'!$B735)</f>
        <v>10-Sep-1999</v>
      </c>
      <c r="L735" s="30">
        <f>DATEDIF('Hospitalisation Details'!$K735, DATE(2023,6,8), "Y")</f>
        <v>23</v>
      </c>
    </row>
    <row r="736" spans="1:12" x14ac:dyDescent="0.3">
      <c r="A736" s="39" t="s">
        <v>766</v>
      </c>
      <c r="B736" s="23">
        <v>1992</v>
      </c>
      <c r="C736" s="23" t="s">
        <v>34</v>
      </c>
      <c r="D736" s="23">
        <v>12</v>
      </c>
      <c r="E736" s="23">
        <v>0</v>
      </c>
      <c r="F736" s="32">
        <v>6208.5</v>
      </c>
      <c r="G736" s="23" t="s">
        <v>11</v>
      </c>
      <c r="H736" s="23" t="s">
        <v>16</v>
      </c>
      <c r="I736" s="23" t="s">
        <v>299</v>
      </c>
      <c r="J736" s="44">
        <f t="shared" si="11"/>
        <v>1992</v>
      </c>
      <c r="K736" s="23" t="str">
        <f>CONCATENATE('Hospitalisation Details'!$D736,"-",'Hospitalisation Details'!$C736,"-",'Hospitalisation Details'!$B736)</f>
        <v>12-Aug-1992</v>
      </c>
      <c r="L736" s="33">
        <f>DATEDIF('Hospitalisation Details'!$K736, DATE(2023,6,8), "Y")</f>
        <v>30</v>
      </c>
    </row>
    <row r="737" spans="1:12" x14ac:dyDescent="0.3">
      <c r="A737" s="38" t="s">
        <v>767</v>
      </c>
      <c r="B737" s="28">
        <v>1972</v>
      </c>
      <c r="C737" s="28" t="s">
        <v>18</v>
      </c>
      <c r="D737" s="28">
        <v>29</v>
      </c>
      <c r="E737" s="28">
        <v>0</v>
      </c>
      <c r="F737" s="29">
        <v>6219.93</v>
      </c>
      <c r="G737" s="28" t="s">
        <v>11</v>
      </c>
      <c r="H737" s="28" t="s">
        <v>11</v>
      </c>
      <c r="I737" s="28" t="s">
        <v>13</v>
      </c>
      <c r="J737" s="45">
        <f t="shared" si="11"/>
        <v>1972</v>
      </c>
      <c r="K737" s="28" t="str">
        <f>CONCATENATE('Hospitalisation Details'!$D737,"-",'Hospitalisation Details'!$C737,"-",'Hospitalisation Details'!$B737)</f>
        <v>29-Jun-1972</v>
      </c>
      <c r="L737" s="30">
        <f>DATEDIF('Hospitalisation Details'!$K737, DATE(2023,6,8), "Y")</f>
        <v>50</v>
      </c>
    </row>
    <row r="738" spans="1:12" x14ac:dyDescent="0.3">
      <c r="A738" s="39" t="s">
        <v>768</v>
      </c>
      <c r="B738" s="23">
        <v>1978</v>
      </c>
      <c r="C738" s="23" t="s">
        <v>20</v>
      </c>
      <c r="D738" s="23">
        <v>19</v>
      </c>
      <c r="E738" s="23">
        <v>2</v>
      </c>
      <c r="F738" s="32">
        <v>6236.95</v>
      </c>
      <c r="G738" s="23" t="s">
        <v>11</v>
      </c>
      <c r="H738" s="23" t="s">
        <v>11</v>
      </c>
      <c r="I738" s="23" t="s">
        <v>13</v>
      </c>
      <c r="J738" s="44">
        <f t="shared" si="11"/>
        <v>1978</v>
      </c>
      <c r="K738" s="23" t="str">
        <f>CONCATENATE('Hospitalisation Details'!$D738,"-",'Hospitalisation Details'!$C738,"-",'Hospitalisation Details'!$B738)</f>
        <v>19-Sep-1978</v>
      </c>
      <c r="L738" s="33">
        <f>DATEDIF('Hospitalisation Details'!$K738, DATE(2023,6,8), "Y")</f>
        <v>44</v>
      </c>
    </row>
    <row r="739" spans="1:12" x14ac:dyDescent="0.3">
      <c r="A739" s="38" t="s">
        <v>769</v>
      </c>
      <c r="B739" s="28">
        <v>1983</v>
      </c>
      <c r="C739" s="28" t="s">
        <v>34</v>
      </c>
      <c r="D739" s="28">
        <v>11</v>
      </c>
      <c r="E739" s="28">
        <v>1</v>
      </c>
      <c r="F739" s="29">
        <v>6238.3</v>
      </c>
      <c r="G739" s="28" t="s">
        <v>11</v>
      </c>
      <c r="H739" s="28" t="s">
        <v>16</v>
      </c>
      <c r="I739" s="28" t="s">
        <v>41</v>
      </c>
      <c r="J739" s="45">
        <f t="shared" si="11"/>
        <v>1983</v>
      </c>
      <c r="K739" s="28" t="str">
        <f>CONCATENATE('Hospitalisation Details'!$D739,"-",'Hospitalisation Details'!$C739,"-",'Hospitalisation Details'!$B739)</f>
        <v>11-Aug-1983</v>
      </c>
      <c r="L739" s="30">
        <f>DATEDIF('Hospitalisation Details'!$K739, DATE(2023,6,8), "Y")</f>
        <v>39</v>
      </c>
    </row>
    <row r="740" spans="1:12" x14ac:dyDescent="0.3">
      <c r="A740" s="39" t="s">
        <v>770</v>
      </c>
      <c r="B740" s="23">
        <v>1979</v>
      </c>
      <c r="C740" s="23" t="s">
        <v>36</v>
      </c>
      <c r="D740" s="23">
        <v>10</v>
      </c>
      <c r="E740" s="23">
        <v>0</v>
      </c>
      <c r="F740" s="32">
        <v>6250.44</v>
      </c>
      <c r="G740" s="23" t="s">
        <v>11</v>
      </c>
      <c r="H740" s="23" t="s">
        <v>16</v>
      </c>
      <c r="I740" s="23" t="s">
        <v>41</v>
      </c>
      <c r="J740" s="44">
        <f t="shared" si="11"/>
        <v>1979</v>
      </c>
      <c r="K740" s="23" t="str">
        <f>CONCATENATE('Hospitalisation Details'!$D740,"-",'Hospitalisation Details'!$C740,"-",'Hospitalisation Details'!$B740)</f>
        <v>10-Oct-1979</v>
      </c>
      <c r="L740" s="33">
        <f>DATEDIF('Hospitalisation Details'!$K740, DATE(2023,6,8), "Y")</f>
        <v>43</v>
      </c>
    </row>
    <row r="741" spans="1:12" x14ac:dyDescent="0.3">
      <c r="A741" s="38" t="s">
        <v>771</v>
      </c>
      <c r="B741" s="28">
        <v>1972</v>
      </c>
      <c r="C741" s="28" t="s">
        <v>15</v>
      </c>
      <c r="D741" s="28">
        <v>11</v>
      </c>
      <c r="E741" s="28">
        <v>0</v>
      </c>
      <c r="F741" s="29">
        <v>6253.85</v>
      </c>
      <c r="G741" s="28" t="s">
        <v>11</v>
      </c>
      <c r="H741" s="28" t="s">
        <v>11</v>
      </c>
      <c r="I741" s="28" t="s">
        <v>13</v>
      </c>
      <c r="J741" s="45">
        <f t="shared" si="11"/>
        <v>1972</v>
      </c>
      <c r="K741" s="28" t="str">
        <f>CONCATENATE('Hospitalisation Details'!$D741,"-",'Hospitalisation Details'!$C741,"-",'Hospitalisation Details'!$B741)</f>
        <v>11-Nov-1972</v>
      </c>
      <c r="L741" s="30">
        <f>DATEDIF('Hospitalisation Details'!$K741, DATE(2023,6,8), "Y")</f>
        <v>50</v>
      </c>
    </row>
    <row r="742" spans="1:12" x14ac:dyDescent="0.3">
      <c r="A742" s="39" t="s">
        <v>772</v>
      </c>
      <c r="B742" s="23">
        <v>1972</v>
      </c>
      <c r="C742" s="23" t="s">
        <v>20</v>
      </c>
      <c r="D742" s="23">
        <v>8</v>
      </c>
      <c r="E742" s="23">
        <v>0</v>
      </c>
      <c r="F742" s="32">
        <v>6254.13</v>
      </c>
      <c r="G742" s="23" t="s">
        <v>11</v>
      </c>
      <c r="H742" s="23" t="s">
        <v>11</v>
      </c>
      <c r="I742" s="23" t="s">
        <v>23</v>
      </c>
      <c r="J742" s="44">
        <f t="shared" si="11"/>
        <v>1972</v>
      </c>
      <c r="K742" s="23" t="str">
        <f>CONCATENATE('Hospitalisation Details'!$D742,"-",'Hospitalisation Details'!$C742,"-",'Hospitalisation Details'!$B742)</f>
        <v>8-Sep-1972</v>
      </c>
      <c r="L742" s="33">
        <f>DATEDIF('Hospitalisation Details'!$K742, DATE(2023,6,8), "Y")</f>
        <v>50</v>
      </c>
    </row>
    <row r="743" spans="1:12" x14ac:dyDescent="0.3">
      <c r="A743" s="38" t="s">
        <v>773</v>
      </c>
      <c r="B743" s="28">
        <v>1970</v>
      </c>
      <c r="C743" s="28" t="s">
        <v>36</v>
      </c>
      <c r="D743" s="28">
        <v>11</v>
      </c>
      <c r="E743" s="28">
        <v>0</v>
      </c>
      <c r="F743" s="29">
        <v>6255.38</v>
      </c>
      <c r="G743" s="28" t="s">
        <v>11</v>
      </c>
      <c r="H743" s="28" t="s">
        <v>11</v>
      </c>
      <c r="I743" s="28" t="s">
        <v>13</v>
      </c>
      <c r="J743" s="45">
        <f t="shared" si="11"/>
        <v>1970</v>
      </c>
      <c r="K743" s="28" t="str">
        <f>CONCATENATE('Hospitalisation Details'!$D743,"-",'Hospitalisation Details'!$C743,"-",'Hospitalisation Details'!$B743)</f>
        <v>11-Oct-1970</v>
      </c>
      <c r="L743" s="30">
        <f>DATEDIF('Hospitalisation Details'!$K743, DATE(2023,6,8), "Y")</f>
        <v>52</v>
      </c>
    </row>
    <row r="744" spans="1:12" x14ac:dyDescent="0.3">
      <c r="A744" s="39" t="s">
        <v>774</v>
      </c>
      <c r="B744" s="23">
        <v>1995</v>
      </c>
      <c r="C744" s="23" t="s">
        <v>36</v>
      </c>
      <c r="D744" s="23">
        <v>17</v>
      </c>
      <c r="E744" s="23">
        <v>0</v>
      </c>
      <c r="F744" s="32">
        <v>6261.2</v>
      </c>
      <c r="G744" s="23" t="s">
        <v>11</v>
      </c>
      <c r="H744" s="23" t="s">
        <v>16</v>
      </c>
      <c r="I744" s="23" t="s">
        <v>534</v>
      </c>
      <c r="J744" s="44">
        <f t="shared" si="11"/>
        <v>1995</v>
      </c>
      <c r="K744" s="23" t="str">
        <f>CONCATENATE('Hospitalisation Details'!$D744,"-",'Hospitalisation Details'!$C744,"-",'Hospitalisation Details'!$B744)</f>
        <v>17-Oct-1995</v>
      </c>
      <c r="L744" s="33">
        <f>DATEDIF('Hospitalisation Details'!$K744, DATE(2023,6,8), "Y")</f>
        <v>27</v>
      </c>
    </row>
    <row r="745" spans="1:12" x14ac:dyDescent="0.3">
      <c r="A745" s="38" t="s">
        <v>775</v>
      </c>
      <c r="B745" s="28">
        <v>1984</v>
      </c>
      <c r="C745" s="28" t="s">
        <v>20</v>
      </c>
      <c r="D745" s="28">
        <v>25</v>
      </c>
      <c r="E745" s="28">
        <v>3</v>
      </c>
      <c r="F745" s="29">
        <v>6269.33</v>
      </c>
      <c r="G745" s="28" t="s">
        <v>11</v>
      </c>
      <c r="H745" s="28" t="s">
        <v>16</v>
      </c>
      <c r="I745" s="28" t="s">
        <v>13</v>
      </c>
      <c r="J745" s="45">
        <f t="shared" si="11"/>
        <v>1984</v>
      </c>
      <c r="K745" s="28" t="str">
        <f>CONCATENATE('Hospitalisation Details'!$D745,"-",'Hospitalisation Details'!$C745,"-",'Hospitalisation Details'!$B745)</f>
        <v>25-Sep-1984</v>
      </c>
      <c r="L745" s="30">
        <f>DATEDIF('Hospitalisation Details'!$K745, DATE(2023,6,8), "Y")</f>
        <v>38</v>
      </c>
    </row>
    <row r="746" spans="1:12" x14ac:dyDescent="0.3">
      <c r="A746" s="39" t="s">
        <v>776</v>
      </c>
      <c r="B746" s="23">
        <v>1981</v>
      </c>
      <c r="C746" s="23" t="s">
        <v>18</v>
      </c>
      <c r="D746" s="23">
        <v>30</v>
      </c>
      <c r="E746" s="23">
        <v>1</v>
      </c>
      <c r="F746" s="32">
        <v>6272.48</v>
      </c>
      <c r="G746" s="23" t="s">
        <v>16</v>
      </c>
      <c r="H746" s="23" t="s">
        <v>12</v>
      </c>
      <c r="I746" s="23" t="s">
        <v>13</v>
      </c>
      <c r="J746" s="44">
        <f t="shared" si="11"/>
        <v>1981</v>
      </c>
      <c r="K746" s="23" t="str">
        <f>CONCATENATE('Hospitalisation Details'!$D746,"-",'Hospitalisation Details'!$C746,"-",'Hospitalisation Details'!$B746)</f>
        <v>30-Jun-1981</v>
      </c>
      <c r="L746" s="33">
        <f>DATEDIF('Hospitalisation Details'!$K746, DATE(2023,6,8), "Y")</f>
        <v>41</v>
      </c>
    </row>
    <row r="747" spans="1:12" x14ac:dyDescent="0.3">
      <c r="A747" s="38" t="s">
        <v>777</v>
      </c>
      <c r="B747" s="28">
        <v>1993</v>
      </c>
      <c r="C747" s="28" t="s">
        <v>36</v>
      </c>
      <c r="D747" s="28">
        <v>16</v>
      </c>
      <c r="E747" s="28">
        <v>0</v>
      </c>
      <c r="F747" s="29">
        <v>6276.3</v>
      </c>
      <c r="G747" s="28" t="s">
        <v>11</v>
      </c>
      <c r="H747" s="28" t="s">
        <v>16</v>
      </c>
      <c r="I747" s="28" t="s">
        <v>199</v>
      </c>
      <c r="J747" s="45">
        <f t="shared" si="11"/>
        <v>1993</v>
      </c>
      <c r="K747" s="28" t="str">
        <f>CONCATENATE('Hospitalisation Details'!$D747,"-",'Hospitalisation Details'!$C747,"-",'Hospitalisation Details'!$B747)</f>
        <v>16-Oct-1993</v>
      </c>
      <c r="L747" s="30">
        <f>DATEDIF('Hospitalisation Details'!$K747, DATE(2023,6,8), "Y")</f>
        <v>29</v>
      </c>
    </row>
    <row r="748" spans="1:12" x14ac:dyDescent="0.3">
      <c r="A748" s="39" t="s">
        <v>778</v>
      </c>
      <c r="B748" s="23">
        <v>1981</v>
      </c>
      <c r="C748" s="23" t="s">
        <v>15</v>
      </c>
      <c r="D748" s="23">
        <v>24</v>
      </c>
      <c r="E748" s="23">
        <v>1</v>
      </c>
      <c r="F748" s="32">
        <v>6282.24</v>
      </c>
      <c r="G748" s="23" t="s">
        <v>11</v>
      </c>
      <c r="H748" s="23" t="s">
        <v>16</v>
      </c>
      <c r="I748" s="23" t="s">
        <v>41</v>
      </c>
      <c r="J748" s="44">
        <f t="shared" si="11"/>
        <v>1981</v>
      </c>
      <c r="K748" s="23" t="str">
        <f>CONCATENATE('Hospitalisation Details'!$D748,"-",'Hospitalisation Details'!$C748,"-",'Hospitalisation Details'!$B748)</f>
        <v>24-Nov-1981</v>
      </c>
      <c r="L748" s="33">
        <f>DATEDIF('Hospitalisation Details'!$K748, DATE(2023,6,8), "Y")</f>
        <v>41</v>
      </c>
    </row>
    <row r="749" spans="1:12" x14ac:dyDescent="0.3">
      <c r="A749" s="38" t="s">
        <v>779</v>
      </c>
      <c r="B749" s="28">
        <v>1981</v>
      </c>
      <c r="C749" s="28" t="s">
        <v>34</v>
      </c>
      <c r="D749" s="28">
        <v>26</v>
      </c>
      <c r="E749" s="28">
        <v>1</v>
      </c>
      <c r="F749" s="29">
        <v>6289.75</v>
      </c>
      <c r="G749" s="28" t="s">
        <v>11</v>
      </c>
      <c r="H749" s="28" t="s">
        <v>12</v>
      </c>
      <c r="I749" s="28" t="s">
        <v>13</v>
      </c>
      <c r="J749" s="45">
        <f t="shared" si="11"/>
        <v>1981</v>
      </c>
      <c r="K749" s="28" t="str">
        <f>CONCATENATE('Hospitalisation Details'!$D749,"-",'Hospitalisation Details'!$C749,"-",'Hospitalisation Details'!$B749)</f>
        <v>26-Aug-1981</v>
      </c>
      <c r="L749" s="30">
        <f>DATEDIF('Hospitalisation Details'!$K749, DATE(2023,6,8), "Y")</f>
        <v>41</v>
      </c>
    </row>
    <row r="750" spans="1:12" x14ac:dyDescent="0.3">
      <c r="A750" s="39" t="s">
        <v>780</v>
      </c>
      <c r="B750" s="23">
        <v>1996</v>
      </c>
      <c r="C750" s="23" t="s">
        <v>10</v>
      </c>
      <c r="D750" s="23">
        <v>4</v>
      </c>
      <c r="E750" s="23">
        <v>0</v>
      </c>
      <c r="F750" s="32">
        <v>6293.63</v>
      </c>
      <c r="G750" s="23" t="s">
        <v>11</v>
      </c>
      <c r="H750" s="23" t="s">
        <v>12</v>
      </c>
      <c r="I750" s="23" t="s">
        <v>299</v>
      </c>
      <c r="J750" s="44">
        <f t="shared" si="11"/>
        <v>1996</v>
      </c>
      <c r="K750" s="23" t="str">
        <f>CONCATENATE('Hospitalisation Details'!$D750,"-",'Hospitalisation Details'!$C750,"-",'Hospitalisation Details'!$B750)</f>
        <v>4-Jul-1996</v>
      </c>
      <c r="L750" s="33">
        <f>DATEDIF('Hospitalisation Details'!$K750, DATE(2023,6,8), "Y")</f>
        <v>26</v>
      </c>
    </row>
    <row r="751" spans="1:12" x14ac:dyDescent="0.3">
      <c r="A751" s="38" t="s">
        <v>781</v>
      </c>
      <c r="B751" s="28">
        <v>1974</v>
      </c>
      <c r="C751" s="28" t="s">
        <v>20</v>
      </c>
      <c r="D751" s="28">
        <v>17</v>
      </c>
      <c r="E751" s="28">
        <v>0</v>
      </c>
      <c r="F751" s="29">
        <v>6302.23</v>
      </c>
      <c r="G751" s="28" t="s">
        <v>11</v>
      </c>
      <c r="H751" s="28" t="s">
        <v>16</v>
      </c>
      <c r="I751" s="28" t="s">
        <v>13</v>
      </c>
      <c r="J751" s="45">
        <f t="shared" si="11"/>
        <v>1974</v>
      </c>
      <c r="K751" s="28" t="str">
        <f>CONCATENATE('Hospitalisation Details'!$D751,"-",'Hospitalisation Details'!$C751,"-",'Hospitalisation Details'!$B751)</f>
        <v>17-Sep-1974</v>
      </c>
      <c r="L751" s="30">
        <f>DATEDIF('Hospitalisation Details'!$K751, DATE(2023,6,8), "Y")</f>
        <v>48</v>
      </c>
    </row>
    <row r="752" spans="1:12" x14ac:dyDescent="0.3">
      <c r="A752" s="39" t="s">
        <v>782</v>
      </c>
      <c r="B752" s="23">
        <v>1969</v>
      </c>
      <c r="C752" s="23" t="s">
        <v>20</v>
      </c>
      <c r="D752" s="23">
        <v>4</v>
      </c>
      <c r="E752" s="23">
        <v>0</v>
      </c>
      <c r="F752" s="32">
        <v>6305.61</v>
      </c>
      <c r="G752" s="23" t="s">
        <v>11</v>
      </c>
      <c r="H752" s="23" t="s">
        <v>11</v>
      </c>
      <c r="I752" s="23" t="s">
        <v>23</v>
      </c>
      <c r="J752" s="44">
        <f t="shared" si="11"/>
        <v>1969</v>
      </c>
      <c r="K752" s="23" t="str">
        <f>CONCATENATE('Hospitalisation Details'!$D752,"-",'Hospitalisation Details'!$C752,"-",'Hospitalisation Details'!$B752)</f>
        <v>4-Sep-1969</v>
      </c>
      <c r="L752" s="33">
        <f>DATEDIF('Hospitalisation Details'!$K752, DATE(2023,6,8), "Y")</f>
        <v>53</v>
      </c>
    </row>
    <row r="753" spans="1:12" x14ac:dyDescent="0.3">
      <c r="A753" s="38" t="s">
        <v>783</v>
      </c>
      <c r="B753" s="28">
        <v>2004</v>
      </c>
      <c r="C753" s="28" t="s">
        <v>10</v>
      </c>
      <c r="D753" s="28">
        <v>27</v>
      </c>
      <c r="E753" s="28">
        <v>0</v>
      </c>
      <c r="F753" s="29">
        <v>6311.11</v>
      </c>
      <c r="G753" s="28" t="s">
        <v>11</v>
      </c>
      <c r="H753" s="28" t="s">
        <v>11</v>
      </c>
      <c r="I753" s="28" t="s">
        <v>41</v>
      </c>
      <c r="J753" s="45">
        <f t="shared" si="11"/>
        <v>2004</v>
      </c>
      <c r="K753" s="28" t="str">
        <f>CONCATENATE('Hospitalisation Details'!$D753,"-",'Hospitalisation Details'!$C753,"-",'Hospitalisation Details'!$B753)</f>
        <v>27-Jul-2004</v>
      </c>
      <c r="L753" s="30">
        <f>DATEDIF('Hospitalisation Details'!$K753, DATE(2023,6,8), "Y")</f>
        <v>18</v>
      </c>
    </row>
    <row r="754" spans="1:12" x14ac:dyDescent="0.3">
      <c r="A754" s="39" t="s">
        <v>784</v>
      </c>
      <c r="B754" s="23">
        <v>1985</v>
      </c>
      <c r="C754" s="23" t="s">
        <v>15</v>
      </c>
      <c r="D754" s="23">
        <v>19</v>
      </c>
      <c r="E754" s="23">
        <v>2</v>
      </c>
      <c r="F754" s="32">
        <v>6311.95</v>
      </c>
      <c r="G754" s="23" t="s">
        <v>11</v>
      </c>
      <c r="H754" s="23" t="s">
        <v>16</v>
      </c>
      <c r="I754" s="23" t="s">
        <v>41</v>
      </c>
      <c r="J754" s="44">
        <f t="shared" si="11"/>
        <v>1985</v>
      </c>
      <c r="K754" s="23" t="str">
        <f>CONCATENATE('Hospitalisation Details'!$D754,"-",'Hospitalisation Details'!$C754,"-",'Hospitalisation Details'!$B754)</f>
        <v>19-Nov-1985</v>
      </c>
      <c r="L754" s="33">
        <f>DATEDIF('Hospitalisation Details'!$K754, DATE(2023,6,8), "Y")</f>
        <v>37</v>
      </c>
    </row>
    <row r="755" spans="1:12" x14ac:dyDescent="0.3">
      <c r="A755" s="38" t="s">
        <v>785</v>
      </c>
      <c r="B755" s="28">
        <v>1985</v>
      </c>
      <c r="C755" s="28" t="s">
        <v>30</v>
      </c>
      <c r="D755" s="28">
        <v>15</v>
      </c>
      <c r="E755" s="28">
        <v>2</v>
      </c>
      <c r="F755" s="29">
        <v>6313.76</v>
      </c>
      <c r="G755" s="28" t="s">
        <v>11</v>
      </c>
      <c r="H755" s="28" t="s">
        <v>16</v>
      </c>
      <c r="I755" s="28" t="s">
        <v>13</v>
      </c>
      <c r="J755" s="45">
        <f t="shared" si="11"/>
        <v>1985</v>
      </c>
      <c r="K755" s="28" t="str">
        <f>CONCATENATE('Hospitalisation Details'!$D755,"-",'Hospitalisation Details'!$C755,"-",'Hospitalisation Details'!$B755)</f>
        <v>15-Dec-1985</v>
      </c>
      <c r="L755" s="30">
        <f>DATEDIF('Hospitalisation Details'!$K755, DATE(2023,6,8), "Y")</f>
        <v>37</v>
      </c>
    </row>
    <row r="756" spans="1:12" x14ac:dyDescent="0.3">
      <c r="A756" s="39" t="s">
        <v>786</v>
      </c>
      <c r="B756" s="23">
        <v>1990</v>
      </c>
      <c r="C756" s="23" t="s">
        <v>34</v>
      </c>
      <c r="D756" s="23">
        <v>13</v>
      </c>
      <c r="E756" s="23">
        <v>3</v>
      </c>
      <c r="F756" s="32">
        <v>6334.34</v>
      </c>
      <c r="G756" s="23" t="s">
        <v>11</v>
      </c>
      <c r="H756" s="23" t="s">
        <v>11</v>
      </c>
      <c r="I756" s="23" t="s">
        <v>246</v>
      </c>
      <c r="J756" s="44">
        <f t="shared" si="11"/>
        <v>1990</v>
      </c>
      <c r="K756" s="23" t="str">
        <f>CONCATENATE('Hospitalisation Details'!$D756,"-",'Hospitalisation Details'!$C756,"-",'Hospitalisation Details'!$B756)</f>
        <v>13-Aug-1990</v>
      </c>
      <c r="L756" s="33">
        <f>DATEDIF('Hospitalisation Details'!$K756, DATE(2023,6,8), "Y")</f>
        <v>32</v>
      </c>
    </row>
    <row r="757" spans="1:12" x14ac:dyDescent="0.3">
      <c r="A757" s="38" t="s">
        <v>787</v>
      </c>
      <c r="B757" s="28">
        <v>1986</v>
      </c>
      <c r="C757" s="28" t="s">
        <v>20</v>
      </c>
      <c r="D757" s="28">
        <v>25</v>
      </c>
      <c r="E757" s="28">
        <v>3</v>
      </c>
      <c r="F757" s="29">
        <v>6335.64</v>
      </c>
      <c r="G757" s="28" t="s">
        <v>11</v>
      </c>
      <c r="H757" s="28" t="s">
        <v>11</v>
      </c>
      <c r="I757" s="28" t="s">
        <v>13</v>
      </c>
      <c r="J757" s="45">
        <f t="shared" si="11"/>
        <v>1986</v>
      </c>
      <c r="K757" s="28" t="str">
        <f>CONCATENATE('Hospitalisation Details'!$D757,"-",'Hospitalisation Details'!$C757,"-",'Hospitalisation Details'!$B757)</f>
        <v>25-Sep-1986</v>
      </c>
      <c r="L757" s="30">
        <f>DATEDIF('Hospitalisation Details'!$K757, DATE(2023,6,8), "Y")</f>
        <v>36</v>
      </c>
    </row>
    <row r="758" spans="1:12" x14ac:dyDescent="0.3">
      <c r="A758" s="39" t="s">
        <v>788</v>
      </c>
      <c r="B758" s="23">
        <v>1983</v>
      </c>
      <c r="C758" s="23" t="s">
        <v>36</v>
      </c>
      <c r="D758" s="23">
        <v>21</v>
      </c>
      <c r="E758" s="23">
        <v>2</v>
      </c>
      <c r="F758" s="32">
        <v>6338.08</v>
      </c>
      <c r="G758" s="23" t="s">
        <v>11</v>
      </c>
      <c r="H758" s="23" t="s">
        <v>16</v>
      </c>
      <c r="I758" s="23" t="s">
        <v>13</v>
      </c>
      <c r="J758" s="44">
        <f t="shared" si="11"/>
        <v>1983</v>
      </c>
      <c r="K758" s="23" t="str">
        <f>CONCATENATE('Hospitalisation Details'!$D758,"-",'Hospitalisation Details'!$C758,"-",'Hospitalisation Details'!$B758)</f>
        <v>21-Oct-1983</v>
      </c>
      <c r="L758" s="33">
        <f>DATEDIF('Hospitalisation Details'!$K758, DATE(2023,6,8), "Y")</f>
        <v>39</v>
      </c>
    </row>
    <row r="759" spans="1:12" x14ac:dyDescent="0.3">
      <c r="A759" s="38" t="s">
        <v>789</v>
      </c>
      <c r="B759" s="28">
        <v>1983</v>
      </c>
      <c r="C759" s="28" t="s">
        <v>34</v>
      </c>
      <c r="D759" s="28">
        <v>19</v>
      </c>
      <c r="E759" s="28">
        <v>2</v>
      </c>
      <c r="F759" s="29">
        <v>6356.27</v>
      </c>
      <c r="G759" s="28" t="s">
        <v>12</v>
      </c>
      <c r="H759" s="28" t="s">
        <v>11</v>
      </c>
      <c r="I759" s="28" t="s">
        <v>13</v>
      </c>
      <c r="J759" s="45">
        <f t="shared" si="11"/>
        <v>1983</v>
      </c>
      <c r="K759" s="28" t="str">
        <f>CONCATENATE('Hospitalisation Details'!$D759,"-",'Hospitalisation Details'!$C759,"-",'Hospitalisation Details'!$B759)</f>
        <v>19-Aug-1983</v>
      </c>
      <c r="L759" s="30">
        <f>DATEDIF('Hospitalisation Details'!$K759, DATE(2023,6,8), "Y")</f>
        <v>39</v>
      </c>
    </row>
    <row r="760" spans="1:12" x14ac:dyDescent="0.3">
      <c r="A760" s="39" t="s">
        <v>790</v>
      </c>
      <c r="B760" s="23">
        <v>1980</v>
      </c>
      <c r="C760" s="23" t="s">
        <v>36</v>
      </c>
      <c r="D760" s="23">
        <v>30</v>
      </c>
      <c r="E760" s="23">
        <v>0</v>
      </c>
      <c r="F760" s="32">
        <v>6358.78</v>
      </c>
      <c r="G760" s="23" t="s">
        <v>11</v>
      </c>
      <c r="H760" s="23" t="s">
        <v>16</v>
      </c>
      <c r="I760" s="23" t="s">
        <v>23</v>
      </c>
      <c r="J760" s="44">
        <f t="shared" si="11"/>
        <v>1980</v>
      </c>
      <c r="K760" s="23" t="str">
        <f>CONCATENATE('Hospitalisation Details'!$D760,"-",'Hospitalisation Details'!$C760,"-",'Hospitalisation Details'!$B760)</f>
        <v>30-Oct-1980</v>
      </c>
      <c r="L760" s="33">
        <f>DATEDIF('Hospitalisation Details'!$K760, DATE(2023,6,8), "Y")</f>
        <v>42</v>
      </c>
    </row>
    <row r="761" spans="1:12" x14ac:dyDescent="0.3">
      <c r="A761" s="38" t="s">
        <v>791</v>
      </c>
      <c r="B761" s="28">
        <v>1989</v>
      </c>
      <c r="C761" s="28" t="s">
        <v>18</v>
      </c>
      <c r="D761" s="28">
        <v>24</v>
      </c>
      <c r="E761" s="28">
        <v>3</v>
      </c>
      <c r="F761" s="29">
        <v>6360.99</v>
      </c>
      <c r="G761" s="28" t="s">
        <v>11</v>
      </c>
      <c r="H761" s="28" t="s">
        <v>11</v>
      </c>
      <c r="I761" s="28" t="s">
        <v>23</v>
      </c>
      <c r="J761" s="45">
        <f t="shared" si="11"/>
        <v>1989</v>
      </c>
      <c r="K761" s="28" t="str">
        <f>CONCATENATE('Hospitalisation Details'!$D761,"-",'Hospitalisation Details'!$C761,"-",'Hospitalisation Details'!$B761)</f>
        <v>24-Jun-1989</v>
      </c>
      <c r="L761" s="30">
        <f>DATEDIF('Hospitalisation Details'!$K761, DATE(2023,6,8), "Y")</f>
        <v>33</v>
      </c>
    </row>
    <row r="762" spans="1:12" x14ac:dyDescent="0.3">
      <c r="A762" s="39" t="s">
        <v>792</v>
      </c>
      <c r="B762" s="23">
        <v>1996</v>
      </c>
      <c r="C762" s="23" t="s">
        <v>10</v>
      </c>
      <c r="D762" s="23">
        <v>7</v>
      </c>
      <c r="E762" s="23">
        <v>0</v>
      </c>
      <c r="F762" s="32">
        <v>6361.47</v>
      </c>
      <c r="G762" s="23" t="s">
        <v>11</v>
      </c>
      <c r="H762" s="23" t="s">
        <v>12</v>
      </c>
      <c r="I762" s="23" t="s">
        <v>299</v>
      </c>
      <c r="J762" s="44">
        <f t="shared" si="11"/>
        <v>1996</v>
      </c>
      <c r="K762" s="23" t="str">
        <f>CONCATENATE('Hospitalisation Details'!$D762,"-",'Hospitalisation Details'!$C762,"-",'Hospitalisation Details'!$B762)</f>
        <v>7-Jul-1996</v>
      </c>
      <c r="L762" s="33">
        <f>DATEDIF('Hospitalisation Details'!$K762, DATE(2023,6,8), "Y")</f>
        <v>26</v>
      </c>
    </row>
    <row r="763" spans="1:12" x14ac:dyDescent="0.3">
      <c r="A763" s="38" t="s">
        <v>793</v>
      </c>
      <c r="B763" s="28">
        <v>1970</v>
      </c>
      <c r="C763" s="28" t="s">
        <v>15</v>
      </c>
      <c r="D763" s="28">
        <v>9</v>
      </c>
      <c r="E763" s="28">
        <v>0</v>
      </c>
      <c r="F763" s="29">
        <v>6367.31</v>
      </c>
      <c r="G763" s="28" t="s">
        <v>11</v>
      </c>
      <c r="H763" s="28" t="s">
        <v>16</v>
      </c>
      <c r="I763" s="28" t="s">
        <v>13</v>
      </c>
      <c r="J763" s="45">
        <f t="shared" si="11"/>
        <v>1970</v>
      </c>
      <c r="K763" s="28" t="str">
        <f>CONCATENATE('Hospitalisation Details'!$D763,"-",'Hospitalisation Details'!$C763,"-",'Hospitalisation Details'!$B763)</f>
        <v>9-Nov-1970</v>
      </c>
      <c r="L763" s="30">
        <f>DATEDIF('Hospitalisation Details'!$K763, DATE(2023,6,8), "Y")</f>
        <v>52</v>
      </c>
    </row>
    <row r="764" spans="1:12" x14ac:dyDescent="0.3">
      <c r="A764" s="39" t="s">
        <v>794</v>
      </c>
      <c r="B764" s="23">
        <v>1984</v>
      </c>
      <c r="C764" s="23" t="s">
        <v>34</v>
      </c>
      <c r="D764" s="23">
        <v>13</v>
      </c>
      <c r="E764" s="23">
        <v>1</v>
      </c>
      <c r="F764" s="32">
        <v>6373.56</v>
      </c>
      <c r="G764" s="23" t="s">
        <v>11</v>
      </c>
      <c r="H764" s="23" t="s">
        <v>16</v>
      </c>
      <c r="I764" s="23" t="s">
        <v>23</v>
      </c>
      <c r="J764" s="44">
        <f t="shared" si="11"/>
        <v>1984</v>
      </c>
      <c r="K764" s="23" t="str">
        <f>CONCATENATE('Hospitalisation Details'!$D764,"-",'Hospitalisation Details'!$C764,"-",'Hospitalisation Details'!$B764)</f>
        <v>13-Aug-1984</v>
      </c>
      <c r="L764" s="33">
        <f>DATEDIF('Hospitalisation Details'!$K764, DATE(2023,6,8), "Y")</f>
        <v>38</v>
      </c>
    </row>
    <row r="765" spans="1:12" x14ac:dyDescent="0.3">
      <c r="A765" s="38" t="s">
        <v>795</v>
      </c>
      <c r="B765" s="28">
        <v>1976</v>
      </c>
      <c r="C765" s="28" t="s">
        <v>15</v>
      </c>
      <c r="D765" s="28">
        <v>18</v>
      </c>
      <c r="E765" s="28">
        <v>2</v>
      </c>
      <c r="F765" s="29">
        <v>6374.16</v>
      </c>
      <c r="G765" s="28" t="s">
        <v>11</v>
      </c>
      <c r="H765" s="28" t="s">
        <v>11</v>
      </c>
      <c r="I765" s="28" t="s">
        <v>13</v>
      </c>
      <c r="J765" s="45">
        <f t="shared" si="11"/>
        <v>1976</v>
      </c>
      <c r="K765" s="28" t="str">
        <f>CONCATENATE('Hospitalisation Details'!$D765,"-",'Hospitalisation Details'!$C765,"-",'Hospitalisation Details'!$B765)</f>
        <v>18-Nov-1976</v>
      </c>
      <c r="L765" s="30">
        <f>DATEDIF('Hospitalisation Details'!$K765, DATE(2023,6,8), "Y")</f>
        <v>46</v>
      </c>
    </row>
    <row r="766" spans="1:12" x14ac:dyDescent="0.3">
      <c r="A766" s="39" t="s">
        <v>796</v>
      </c>
      <c r="B766" s="23">
        <v>1982</v>
      </c>
      <c r="C766" s="23" t="s">
        <v>34</v>
      </c>
      <c r="D766" s="23">
        <v>6</v>
      </c>
      <c r="E766" s="23">
        <v>1</v>
      </c>
      <c r="F766" s="32">
        <v>6389.38</v>
      </c>
      <c r="G766" s="23" t="s">
        <v>16</v>
      </c>
      <c r="H766" s="23" t="s">
        <v>11</v>
      </c>
      <c r="I766" s="23" t="s">
        <v>23</v>
      </c>
      <c r="J766" s="44">
        <f t="shared" si="11"/>
        <v>1982</v>
      </c>
      <c r="K766" s="23" t="str">
        <f>CONCATENATE('Hospitalisation Details'!$D766,"-",'Hospitalisation Details'!$C766,"-",'Hospitalisation Details'!$B766)</f>
        <v>6-Aug-1982</v>
      </c>
      <c r="L766" s="33">
        <f>DATEDIF('Hospitalisation Details'!$K766, DATE(2023,6,8), "Y")</f>
        <v>40</v>
      </c>
    </row>
    <row r="767" spans="1:12" x14ac:dyDescent="0.3">
      <c r="A767" s="38" t="s">
        <v>797</v>
      </c>
      <c r="B767" s="28">
        <v>1997</v>
      </c>
      <c r="C767" s="28" t="s">
        <v>34</v>
      </c>
      <c r="D767" s="28">
        <v>16</v>
      </c>
      <c r="E767" s="28">
        <v>0</v>
      </c>
      <c r="F767" s="29">
        <v>6389.53</v>
      </c>
      <c r="G767" s="28" t="s">
        <v>11</v>
      </c>
      <c r="H767" s="28" t="s">
        <v>11</v>
      </c>
      <c r="I767" s="28" t="s">
        <v>299</v>
      </c>
      <c r="J767" s="45">
        <f t="shared" si="11"/>
        <v>1997</v>
      </c>
      <c r="K767" s="28" t="str">
        <f>CONCATENATE('Hospitalisation Details'!$D767,"-",'Hospitalisation Details'!$C767,"-",'Hospitalisation Details'!$B767)</f>
        <v>16-Aug-1997</v>
      </c>
      <c r="L767" s="30">
        <f>DATEDIF('Hospitalisation Details'!$K767, DATE(2023,6,8), "Y")</f>
        <v>25</v>
      </c>
    </row>
    <row r="768" spans="1:12" x14ac:dyDescent="0.3">
      <c r="A768" s="39" t="s">
        <v>798</v>
      </c>
      <c r="B768" s="23">
        <v>1982</v>
      </c>
      <c r="C768" s="23" t="s">
        <v>36</v>
      </c>
      <c r="D768" s="23">
        <v>28</v>
      </c>
      <c r="E768" s="23">
        <v>1</v>
      </c>
      <c r="F768" s="32">
        <v>6393.6</v>
      </c>
      <c r="G768" s="23" t="s">
        <v>11</v>
      </c>
      <c r="H768" s="23" t="s">
        <v>16</v>
      </c>
      <c r="I768" s="23" t="s">
        <v>23</v>
      </c>
      <c r="J768" s="44">
        <f t="shared" si="11"/>
        <v>1982</v>
      </c>
      <c r="K768" s="23" t="str">
        <f>CONCATENATE('Hospitalisation Details'!$D768,"-",'Hospitalisation Details'!$C768,"-",'Hospitalisation Details'!$B768)</f>
        <v>28-Oct-1982</v>
      </c>
      <c r="L768" s="33">
        <f>DATEDIF('Hospitalisation Details'!$K768, DATE(2023,6,8), "Y")</f>
        <v>40</v>
      </c>
    </row>
    <row r="769" spans="1:12" x14ac:dyDescent="0.3">
      <c r="A769" s="38" t="s">
        <v>799</v>
      </c>
      <c r="B769" s="28">
        <v>1987</v>
      </c>
      <c r="C769" s="28" t="s">
        <v>20</v>
      </c>
      <c r="D769" s="28">
        <v>9</v>
      </c>
      <c r="E769" s="28">
        <v>2</v>
      </c>
      <c r="F769" s="29">
        <v>6402.29</v>
      </c>
      <c r="G769" s="28" t="s">
        <v>11</v>
      </c>
      <c r="H769" s="28" t="s">
        <v>12</v>
      </c>
      <c r="I769" s="28" t="s">
        <v>246</v>
      </c>
      <c r="J769" s="45">
        <f t="shared" si="11"/>
        <v>1987</v>
      </c>
      <c r="K769" s="28" t="str">
        <f>CONCATENATE('Hospitalisation Details'!$D769,"-",'Hospitalisation Details'!$C769,"-",'Hospitalisation Details'!$B769)</f>
        <v>9-Sep-1987</v>
      </c>
      <c r="L769" s="30">
        <f>DATEDIF('Hospitalisation Details'!$K769, DATE(2023,6,8), "Y")</f>
        <v>35</v>
      </c>
    </row>
    <row r="770" spans="1:12" x14ac:dyDescent="0.3">
      <c r="A770" s="39" t="s">
        <v>800</v>
      </c>
      <c r="B770" s="23">
        <v>1985</v>
      </c>
      <c r="C770" s="23" t="s">
        <v>30</v>
      </c>
      <c r="D770" s="23">
        <v>10</v>
      </c>
      <c r="E770" s="23">
        <v>2</v>
      </c>
      <c r="F770" s="32">
        <v>6406.41</v>
      </c>
      <c r="G770" s="23" t="s">
        <v>16</v>
      </c>
      <c r="H770" s="23" t="s">
        <v>12</v>
      </c>
      <c r="I770" s="23" t="s">
        <v>275</v>
      </c>
      <c r="J770" s="44">
        <f t="shared" si="11"/>
        <v>1985</v>
      </c>
      <c r="K770" s="23" t="str">
        <f>CONCATENATE('Hospitalisation Details'!$D770,"-",'Hospitalisation Details'!$C770,"-",'Hospitalisation Details'!$B770)</f>
        <v>10-Dec-1985</v>
      </c>
      <c r="L770" s="33">
        <f>DATEDIF('Hospitalisation Details'!$K770, DATE(2023,6,8), "Y")</f>
        <v>37</v>
      </c>
    </row>
    <row r="771" spans="1:12" x14ac:dyDescent="0.3">
      <c r="A771" s="38" t="s">
        <v>801</v>
      </c>
      <c r="B771" s="28">
        <v>1970</v>
      </c>
      <c r="C771" s="28" t="s">
        <v>34</v>
      </c>
      <c r="D771" s="28">
        <v>20</v>
      </c>
      <c r="E771" s="28">
        <v>0</v>
      </c>
      <c r="F771" s="29">
        <v>6407.05</v>
      </c>
      <c r="G771" s="28" t="s">
        <v>11</v>
      </c>
      <c r="H771" s="28" t="s">
        <v>16</v>
      </c>
      <c r="I771" s="28" t="s">
        <v>13</v>
      </c>
      <c r="J771" s="45">
        <f t="shared" ref="J771:J834" si="12">IF(ISBLANK(B771), AVERAGE($B771:$B3113), B771)</f>
        <v>1970</v>
      </c>
      <c r="K771" s="28" t="str">
        <f>CONCATENATE('Hospitalisation Details'!$D771,"-",'Hospitalisation Details'!$C771,"-",'Hospitalisation Details'!$B771)</f>
        <v>20-Aug-1970</v>
      </c>
      <c r="L771" s="30">
        <f>DATEDIF('Hospitalisation Details'!$K771, DATE(2023,6,8), "Y")</f>
        <v>52</v>
      </c>
    </row>
    <row r="772" spans="1:12" x14ac:dyDescent="0.3">
      <c r="A772" s="39" t="s">
        <v>802</v>
      </c>
      <c r="B772" s="23">
        <v>1971</v>
      </c>
      <c r="C772" s="23" t="s">
        <v>34</v>
      </c>
      <c r="D772" s="23">
        <v>22</v>
      </c>
      <c r="E772" s="23">
        <v>0</v>
      </c>
      <c r="F772" s="32">
        <v>6412.34</v>
      </c>
      <c r="G772" s="23" t="s">
        <v>11</v>
      </c>
      <c r="H772" s="23" t="s">
        <v>12</v>
      </c>
      <c r="I772" s="23" t="s">
        <v>13</v>
      </c>
      <c r="J772" s="44">
        <f t="shared" si="12"/>
        <v>1971</v>
      </c>
      <c r="K772" s="23" t="str">
        <f>CONCATENATE('Hospitalisation Details'!$D772,"-",'Hospitalisation Details'!$C772,"-",'Hospitalisation Details'!$B772)</f>
        <v>22-Aug-1971</v>
      </c>
      <c r="L772" s="33">
        <f>DATEDIF('Hospitalisation Details'!$K772, DATE(2023,6,8), "Y")</f>
        <v>51</v>
      </c>
    </row>
    <row r="773" spans="1:12" x14ac:dyDescent="0.3">
      <c r="A773" s="38" t="s">
        <v>803</v>
      </c>
      <c r="B773" s="28">
        <v>1987</v>
      </c>
      <c r="C773" s="28" t="s">
        <v>20</v>
      </c>
      <c r="D773" s="28">
        <v>4</v>
      </c>
      <c r="E773" s="28">
        <v>3</v>
      </c>
      <c r="F773" s="29">
        <v>6414.18</v>
      </c>
      <c r="G773" s="28" t="s">
        <v>11</v>
      </c>
      <c r="H773" s="28" t="s">
        <v>11</v>
      </c>
      <c r="I773" s="28" t="s">
        <v>41</v>
      </c>
      <c r="J773" s="45">
        <f t="shared" si="12"/>
        <v>1987</v>
      </c>
      <c r="K773" s="28" t="str">
        <f>CONCATENATE('Hospitalisation Details'!$D773,"-",'Hospitalisation Details'!$C773,"-",'Hospitalisation Details'!$B773)</f>
        <v>4-Sep-1987</v>
      </c>
      <c r="L773" s="30">
        <f>DATEDIF('Hospitalisation Details'!$K773, DATE(2023,6,8), "Y")</f>
        <v>35</v>
      </c>
    </row>
    <row r="774" spans="1:12" x14ac:dyDescent="0.3">
      <c r="A774" s="39" t="s">
        <v>804</v>
      </c>
      <c r="B774" s="23">
        <v>1976</v>
      </c>
      <c r="C774" s="23" t="s">
        <v>30</v>
      </c>
      <c r="D774" s="23">
        <v>30</v>
      </c>
      <c r="E774" s="23">
        <v>2</v>
      </c>
      <c r="F774" s="32">
        <v>6417.28</v>
      </c>
      <c r="G774" s="23" t="s">
        <v>11</v>
      </c>
      <c r="H774" s="23" t="s">
        <v>12</v>
      </c>
      <c r="I774" s="23" t="s">
        <v>13</v>
      </c>
      <c r="J774" s="44">
        <f t="shared" si="12"/>
        <v>1976</v>
      </c>
      <c r="K774" s="23" t="str">
        <f>CONCATENATE('Hospitalisation Details'!$D774,"-",'Hospitalisation Details'!$C774,"-",'Hospitalisation Details'!$B774)</f>
        <v>30-Dec-1976</v>
      </c>
      <c r="L774" s="33">
        <f>DATEDIF('Hospitalisation Details'!$K774, DATE(2023,6,8), "Y")</f>
        <v>46</v>
      </c>
    </row>
    <row r="775" spans="1:12" x14ac:dyDescent="0.3">
      <c r="A775" s="38" t="s">
        <v>805</v>
      </c>
      <c r="B775" s="28">
        <v>1975</v>
      </c>
      <c r="C775" s="28" t="s">
        <v>34</v>
      </c>
      <c r="D775" s="28">
        <v>5</v>
      </c>
      <c r="E775" s="28">
        <v>1</v>
      </c>
      <c r="F775" s="29">
        <v>6423.48</v>
      </c>
      <c r="G775" s="28" t="s">
        <v>11</v>
      </c>
      <c r="H775" s="28" t="s">
        <v>12</v>
      </c>
      <c r="I775" s="28" t="s">
        <v>13</v>
      </c>
      <c r="J775" s="45">
        <f t="shared" si="12"/>
        <v>1975</v>
      </c>
      <c r="K775" s="28" t="str">
        <f>CONCATENATE('Hospitalisation Details'!$D775,"-",'Hospitalisation Details'!$C775,"-",'Hospitalisation Details'!$B775)</f>
        <v>5-Aug-1975</v>
      </c>
      <c r="L775" s="30">
        <f>DATEDIF('Hospitalisation Details'!$K775, DATE(2023,6,8), "Y")</f>
        <v>47</v>
      </c>
    </row>
    <row r="776" spans="1:12" x14ac:dyDescent="0.3">
      <c r="A776" s="39" t="s">
        <v>806</v>
      </c>
      <c r="B776" s="23">
        <v>1985</v>
      </c>
      <c r="C776" s="23" t="s">
        <v>10</v>
      </c>
      <c r="D776" s="23">
        <v>22</v>
      </c>
      <c r="E776" s="23">
        <v>3</v>
      </c>
      <c r="F776" s="32">
        <v>6435.62</v>
      </c>
      <c r="G776" s="23" t="s">
        <v>12</v>
      </c>
      <c r="H776" s="23" t="s">
        <v>11</v>
      </c>
      <c r="I776" s="23" t="s">
        <v>13</v>
      </c>
      <c r="J776" s="44">
        <f t="shared" si="12"/>
        <v>1985</v>
      </c>
      <c r="K776" s="23" t="str">
        <f>CONCATENATE('Hospitalisation Details'!$D776,"-",'Hospitalisation Details'!$C776,"-",'Hospitalisation Details'!$B776)</f>
        <v>22-Jul-1985</v>
      </c>
      <c r="L776" s="33">
        <f>DATEDIF('Hospitalisation Details'!$K776, DATE(2023,6,8), "Y")</f>
        <v>37</v>
      </c>
    </row>
    <row r="777" spans="1:12" x14ac:dyDescent="0.3">
      <c r="A777" s="38" t="s">
        <v>807</v>
      </c>
      <c r="B777" s="28">
        <v>1984</v>
      </c>
      <c r="C777" s="28" t="s">
        <v>34</v>
      </c>
      <c r="D777" s="28">
        <v>26</v>
      </c>
      <c r="E777" s="28">
        <v>2</v>
      </c>
      <c r="F777" s="29">
        <v>6455.86</v>
      </c>
      <c r="G777" s="28" t="s">
        <v>12</v>
      </c>
      <c r="H777" s="28" t="s">
        <v>12</v>
      </c>
      <c r="I777" s="28" t="s">
        <v>23</v>
      </c>
      <c r="J777" s="45">
        <f t="shared" si="12"/>
        <v>1984</v>
      </c>
      <c r="K777" s="28" t="str">
        <f>CONCATENATE('Hospitalisation Details'!$D777,"-",'Hospitalisation Details'!$C777,"-",'Hospitalisation Details'!$B777)</f>
        <v>26-Aug-1984</v>
      </c>
      <c r="L777" s="30">
        <f>DATEDIF('Hospitalisation Details'!$K777, DATE(2023,6,8), "Y")</f>
        <v>38</v>
      </c>
    </row>
    <row r="778" spans="1:12" x14ac:dyDescent="0.3">
      <c r="A778" s="39" t="s">
        <v>808</v>
      </c>
      <c r="B778" s="23">
        <v>1984</v>
      </c>
      <c r="C778" s="23" t="s">
        <v>15</v>
      </c>
      <c r="D778" s="23">
        <v>1</v>
      </c>
      <c r="E778" s="23">
        <v>2</v>
      </c>
      <c r="F778" s="32">
        <v>6457.84</v>
      </c>
      <c r="G778" s="23" t="s">
        <v>11</v>
      </c>
      <c r="H778" s="23" t="s">
        <v>12</v>
      </c>
      <c r="I778" s="23" t="s">
        <v>23</v>
      </c>
      <c r="J778" s="44">
        <f t="shared" si="12"/>
        <v>1984</v>
      </c>
      <c r="K778" s="23" t="str">
        <f>CONCATENATE('Hospitalisation Details'!$D778,"-",'Hospitalisation Details'!$C778,"-",'Hospitalisation Details'!$B778)</f>
        <v>1-Nov-1984</v>
      </c>
      <c r="L778" s="33">
        <f>DATEDIF('Hospitalisation Details'!$K778, DATE(2023,6,8), "Y")</f>
        <v>38</v>
      </c>
    </row>
    <row r="779" spans="1:12" x14ac:dyDescent="0.3">
      <c r="A779" s="38" t="s">
        <v>809</v>
      </c>
      <c r="B779" s="28">
        <v>1981</v>
      </c>
      <c r="C779" s="28" t="s">
        <v>10</v>
      </c>
      <c r="D779" s="28">
        <v>27</v>
      </c>
      <c r="E779" s="28">
        <v>1</v>
      </c>
      <c r="F779" s="29">
        <v>6473.15</v>
      </c>
      <c r="G779" s="28" t="s">
        <v>11</v>
      </c>
      <c r="H779" s="28" t="s">
        <v>11</v>
      </c>
      <c r="I779" s="28" t="s">
        <v>13</v>
      </c>
      <c r="J779" s="45">
        <f t="shared" si="12"/>
        <v>1981</v>
      </c>
      <c r="K779" s="28" t="str">
        <f>CONCATENATE('Hospitalisation Details'!$D779,"-",'Hospitalisation Details'!$C779,"-",'Hospitalisation Details'!$B779)</f>
        <v>27-Jul-1981</v>
      </c>
      <c r="L779" s="30">
        <f>DATEDIF('Hospitalisation Details'!$K779, DATE(2023,6,8), "Y")</f>
        <v>41</v>
      </c>
    </row>
    <row r="780" spans="1:12" x14ac:dyDescent="0.3">
      <c r="A780" s="39" t="s">
        <v>810</v>
      </c>
      <c r="B780" s="23">
        <v>1980</v>
      </c>
      <c r="C780" s="23" t="s">
        <v>18</v>
      </c>
      <c r="D780" s="23">
        <v>8</v>
      </c>
      <c r="E780" s="23">
        <v>0</v>
      </c>
      <c r="F780" s="32">
        <v>6474.01</v>
      </c>
      <c r="G780" s="23" t="s">
        <v>11</v>
      </c>
      <c r="H780" s="23" t="s">
        <v>12</v>
      </c>
      <c r="I780" s="23" t="s">
        <v>41</v>
      </c>
      <c r="J780" s="44">
        <f t="shared" si="12"/>
        <v>1980</v>
      </c>
      <c r="K780" s="23" t="str">
        <f>CONCATENATE('Hospitalisation Details'!$D780,"-",'Hospitalisation Details'!$C780,"-",'Hospitalisation Details'!$B780)</f>
        <v>8-Jun-1980</v>
      </c>
      <c r="L780" s="33">
        <f>DATEDIF('Hospitalisation Details'!$K780, DATE(2023,6,8), "Y")</f>
        <v>43</v>
      </c>
    </row>
    <row r="781" spans="1:12" x14ac:dyDescent="0.3">
      <c r="A781" s="38" t="s">
        <v>811</v>
      </c>
      <c r="B781" s="28">
        <v>1970</v>
      </c>
      <c r="C781" s="28" t="s">
        <v>30</v>
      </c>
      <c r="D781" s="28">
        <v>1</v>
      </c>
      <c r="E781" s="28">
        <v>0</v>
      </c>
      <c r="F781" s="29">
        <v>6481.67</v>
      </c>
      <c r="G781" s="28" t="s">
        <v>11</v>
      </c>
      <c r="H781" s="28" t="s">
        <v>11</v>
      </c>
      <c r="I781" s="28" t="s">
        <v>13</v>
      </c>
      <c r="J781" s="45">
        <f t="shared" si="12"/>
        <v>1970</v>
      </c>
      <c r="K781" s="28" t="str">
        <f>CONCATENATE('Hospitalisation Details'!$D781,"-",'Hospitalisation Details'!$C781,"-",'Hospitalisation Details'!$B781)</f>
        <v>1-Dec-1970</v>
      </c>
      <c r="L781" s="30">
        <f>DATEDIF('Hospitalisation Details'!$K781, DATE(2023,6,8), "Y")</f>
        <v>52</v>
      </c>
    </row>
    <row r="782" spans="1:12" x14ac:dyDescent="0.3">
      <c r="A782" s="39" t="s">
        <v>812</v>
      </c>
      <c r="B782" s="23">
        <v>1982</v>
      </c>
      <c r="C782" s="23" t="s">
        <v>36</v>
      </c>
      <c r="D782" s="23">
        <v>9</v>
      </c>
      <c r="E782" s="23">
        <v>1</v>
      </c>
      <c r="F782" s="32">
        <v>6496.89</v>
      </c>
      <c r="G782" s="23" t="s">
        <v>11</v>
      </c>
      <c r="H782" s="23" t="s">
        <v>12</v>
      </c>
      <c r="I782" s="23" t="s">
        <v>41</v>
      </c>
      <c r="J782" s="44">
        <f t="shared" si="12"/>
        <v>1982</v>
      </c>
      <c r="K782" s="23" t="str">
        <f>CONCATENATE('Hospitalisation Details'!$D782,"-",'Hospitalisation Details'!$C782,"-",'Hospitalisation Details'!$B782)</f>
        <v>9-Oct-1982</v>
      </c>
      <c r="L782" s="33">
        <f>DATEDIF('Hospitalisation Details'!$K782, DATE(2023,6,8), "Y")</f>
        <v>40</v>
      </c>
    </row>
    <row r="783" spans="1:12" x14ac:dyDescent="0.3">
      <c r="A783" s="38" t="s">
        <v>813</v>
      </c>
      <c r="B783" s="28">
        <v>1982</v>
      </c>
      <c r="C783" s="28" t="s">
        <v>34</v>
      </c>
      <c r="D783" s="28">
        <v>28</v>
      </c>
      <c r="E783" s="28">
        <v>1</v>
      </c>
      <c r="F783" s="29">
        <v>6500.24</v>
      </c>
      <c r="G783" s="28" t="s">
        <v>11</v>
      </c>
      <c r="H783" s="28" t="s">
        <v>11</v>
      </c>
      <c r="I783" s="28" t="s">
        <v>13</v>
      </c>
      <c r="J783" s="45">
        <f t="shared" si="12"/>
        <v>1982</v>
      </c>
      <c r="K783" s="28" t="str">
        <f>CONCATENATE('Hospitalisation Details'!$D783,"-",'Hospitalisation Details'!$C783,"-",'Hospitalisation Details'!$B783)</f>
        <v>28-Aug-1982</v>
      </c>
      <c r="L783" s="30">
        <f>DATEDIF('Hospitalisation Details'!$K783, DATE(2023,6,8), "Y")</f>
        <v>40</v>
      </c>
    </row>
    <row r="784" spans="1:12" x14ac:dyDescent="0.3">
      <c r="A784" s="39" t="s">
        <v>814</v>
      </c>
      <c r="B784" s="23">
        <v>1994</v>
      </c>
      <c r="C784" s="23" t="s">
        <v>10</v>
      </c>
      <c r="D784" s="23">
        <v>7</v>
      </c>
      <c r="E784" s="23">
        <v>0</v>
      </c>
      <c r="F784" s="32">
        <v>6512.24</v>
      </c>
      <c r="G784" s="23" t="s">
        <v>11</v>
      </c>
      <c r="H784" s="23" t="s">
        <v>16</v>
      </c>
      <c r="I784" s="23" t="s">
        <v>299</v>
      </c>
      <c r="J784" s="44">
        <f t="shared" si="12"/>
        <v>1994</v>
      </c>
      <c r="K784" s="23" t="str">
        <f>CONCATENATE('Hospitalisation Details'!$D784,"-",'Hospitalisation Details'!$C784,"-",'Hospitalisation Details'!$B784)</f>
        <v>7-Jul-1994</v>
      </c>
      <c r="L784" s="33">
        <f>DATEDIF('Hospitalisation Details'!$K784, DATE(2023,6,8), "Y")</f>
        <v>28</v>
      </c>
    </row>
    <row r="785" spans="1:12" x14ac:dyDescent="0.3">
      <c r="A785" s="38" t="s">
        <v>815</v>
      </c>
      <c r="B785" s="28">
        <v>1976</v>
      </c>
      <c r="C785" s="28" t="s">
        <v>36</v>
      </c>
      <c r="D785" s="28">
        <v>23</v>
      </c>
      <c r="E785" s="28">
        <v>2</v>
      </c>
      <c r="F785" s="29">
        <v>6529.21</v>
      </c>
      <c r="G785" s="28" t="s">
        <v>11</v>
      </c>
      <c r="H785" s="28" t="s">
        <v>16</v>
      </c>
      <c r="I785" s="28" t="s">
        <v>13</v>
      </c>
      <c r="J785" s="45">
        <f t="shared" si="12"/>
        <v>1976</v>
      </c>
      <c r="K785" s="28" t="str">
        <f>CONCATENATE('Hospitalisation Details'!$D785,"-",'Hospitalisation Details'!$C785,"-",'Hospitalisation Details'!$B785)</f>
        <v>23-Oct-1976</v>
      </c>
      <c r="L785" s="30">
        <f>DATEDIF('Hospitalisation Details'!$K785, DATE(2023,6,8), "Y")</f>
        <v>46</v>
      </c>
    </row>
    <row r="786" spans="1:12" x14ac:dyDescent="0.3">
      <c r="A786" s="39" t="s">
        <v>816</v>
      </c>
      <c r="B786" s="23">
        <v>1982</v>
      </c>
      <c r="C786" s="23" t="s">
        <v>34</v>
      </c>
      <c r="D786" s="23">
        <v>12</v>
      </c>
      <c r="E786" s="23">
        <v>3</v>
      </c>
      <c r="F786" s="32">
        <v>6532.04</v>
      </c>
      <c r="G786" s="23" t="s">
        <v>11</v>
      </c>
      <c r="H786" s="23" t="s">
        <v>16</v>
      </c>
      <c r="I786" s="23" t="s">
        <v>13</v>
      </c>
      <c r="J786" s="44">
        <f t="shared" si="12"/>
        <v>1982</v>
      </c>
      <c r="K786" s="23" t="str">
        <f>CONCATENATE('Hospitalisation Details'!$D786,"-",'Hospitalisation Details'!$C786,"-",'Hospitalisation Details'!$B786)</f>
        <v>12-Aug-1982</v>
      </c>
      <c r="L786" s="33">
        <f>DATEDIF('Hospitalisation Details'!$K786, DATE(2023,6,8), "Y")</f>
        <v>40</v>
      </c>
    </row>
    <row r="787" spans="1:12" x14ac:dyDescent="0.3">
      <c r="A787" s="38" t="s">
        <v>817</v>
      </c>
      <c r="B787" s="28">
        <v>1982</v>
      </c>
      <c r="C787" s="28" t="s">
        <v>36</v>
      </c>
      <c r="D787" s="28">
        <v>2</v>
      </c>
      <c r="E787" s="28">
        <v>3</v>
      </c>
      <c r="F787" s="29">
        <v>6536.68</v>
      </c>
      <c r="G787" s="28" t="s">
        <v>11</v>
      </c>
      <c r="H787" s="28" t="s">
        <v>11</v>
      </c>
      <c r="I787" s="28" t="s">
        <v>23</v>
      </c>
      <c r="J787" s="45">
        <f t="shared" si="12"/>
        <v>1982</v>
      </c>
      <c r="K787" s="28" t="str">
        <f>CONCATENATE('Hospitalisation Details'!$D787,"-",'Hospitalisation Details'!$C787,"-",'Hospitalisation Details'!$B787)</f>
        <v>2-Oct-1982</v>
      </c>
      <c r="L787" s="30">
        <f>DATEDIF('Hospitalisation Details'!$K787, DATE(2023,6,8), "Y")</f>
        <v>40</v>
      </c>
    </row>
    <row r="788" spans="1:12" x14ac:dyDescent="0.3">
      <c r="A788" s="39" t="s">
        <v>818</v>
      </c>
      <c r="B788" s="23">
        <v>1969</v>
      </c>
      <c r="C788" s="23" t="s">
        <v>30</v>
      </c>
      <c r="D788" s="23">
        <v>3</v>
      </c>
      <c r="E788" s="23">
        <v>0</v>
      </c>
      <c r="F788" s="32">
        <v>6546.16</v>
      </c>
      <c r="G788" s="23" t="s">
        <v>11</v>
      </c>
      <c r="H788" s="23" t="s">
        <v>12</v>
      </c>
      <c r="I788" s="23" t="s">
        <v>13</v>
      </c>
      <c r="J788" s="44">
        <f t="shared" si="12"/>
        <v>1969</v>
      </c>
      <c r="K788" s="23" t="str">
        <f>CONCATENATE('Hospitalisation Details'!$D788,"-",'Hospitalisation Details'!$C788,"-",'Hospitalisation Details'!$B788)</f>
        <v>3-Dec-1969</v>
      </c>
      <c r="L788" s="33">
        <f>DATEDIF('Hospitalisation Details'!$K788, DATE(2023,6,8), "Y")</f>
        <v>53</v>
      </c>
    </row>
    <row r="789" spans="1:12" x14ac:dyDescent="0.3">
      <c r="A789" s="38" t="s">
        <v>819</v>
      </c>
      <c r="B789" s="28">
        <v>1986</v>
      </c>
      <c r="C789" s="28" t="s">
        <v>30</v>
      </c>
      <c r="D789" s="28">
        <v>18</v>
      </c>
      <c r="E789" s="28">
        <v>3</v>
      </c>
      <c r="F789" s="29">
        <v>6548.2</v>
      </c>
      <c r="G789" s="28" t="s">
        <v>11</v>
      </c>
      <c r="H789" s="28" t="s">
        <v>12</v>
      </c>
      <c r="I789" s="28" t="s">
        <v>23</v>
      </c>
      <c r="J789" s="45">
        <f t="shared" si="12"/>
        <v>1986</v>
      </c>
      <c r="K789" s="28" t="str">
        <f>CONCATENATE('Hospitalisation Details'!$D789,"-",'Hospitalisation Details'!$C789,"-",'Hospitalisation Details'!$B789)</f>
        <v>18-Dec-1986</v>
      </c>
      <c r="L789" s="30">
        <f>DATEDIF('Hospitalisation Details'!$K789, DATE(2023,6,8), "Y")</f>
        <v>36</v>
      </c>
    </row>
    <row r="790" spans="1:12" x14ac:dyDescent="0.3">
      <c r="A790" s="39" t="s">
        <v>820</v>
      </c>
      <c r="B790" s="23">
        <v>1989</v>
      </c>
      <c r="C790" s="23" t="s">
        <v>34</v>
      </c>
      <c r="D790" s="23">
        <v>6</v>
      </c>
      <c r="E790" s="23">
        <v>3</v>
      </c>
      <c r="F790" s="32">
        <v>6551.75</v>
      </c>
      <c r="G790" s="23" t="s">
        <v>11</v>
      </c>
      <c r="H790" s="23" t="s">
        <v>11</v>
      </c>
      <c r="I790" s="23" t="s">
        <v>246</v>
      </c>
      <c r="J790" s="44">
        <f t="shared" si="12"/>
        <v>1989</v>
      </c>
      <c r="K790" s="23" t="str">
        <f>CONCATENATE('Hospitalisation Details'!$D790,"-",'Hospitalisation Details'!$C790,"-",'Hospitalisation Details'!$B790)</f>
        <v>6-Aug-1989</v>
      </c>
      <c r="L790" s="33">
        <f>DATEDIF('Hospitalisation Details'!$K790, DATE(2023,6,8), "Y")</f>
        <v>33</v>
      </c>
    </row>
    <row r="791" spans="1:12" x14ac:dyDescent="0.3">
      <c r="A791" s="38" t="s">
        <v>821</v>
      </c>
      <c r="B791" s="28">
        <v>1968</v>
      </c>
      <c r="C791" s="28" t="s">
        <v>30</v>
      </c>
      <c r="D791" s="28">
        <v>11</v>
      </c>
      <c r="E791" s="28">
        <v>0</v>
      </c>
      <c r="F791" s="29">
        <v>6552.01</v>
      </c>
      <c r="G791" s="28" t="s">
        <v>12</v>
      </c>
      <c r="H791" s="28" t="s">
        <v>11</v>
      </c>
      <c r="I791" s="28" t="s">
        <v>13</v>
      </c>
      <c r="J791" s="45">
        <f t="shared" si="12"/>
        <v>1968</v>
      </c>
      <c r="K791" s="28" t="str">
        <f>CONCATENATE('Hospitalisation Details'!$D791,"-",'Hospitalisation Details'!$C791,"-",'Hospitalisation Details'!$B791)</f>
        <v>11-Dec-1968</v>
      </c>
      <c r="L791" s="30">
        <f>DATEDIF('Hospitalisation Details'!$K791, DATE(2023,6,8), "Y")</f>
        <v>54</v>
      </c>
    </row>
    <row r="792" spans="1:12" x14ac:dyDescent="0.3">
      <c r="A792" s="39" t="s">
        <v>822</v>
      </c>
      <c r="B792" s="23">
        <v>1984</v>
      </c>
      <c r="C792" s="23" t="s">
        <v>20</v>
      </c>
      <c r="D792" s="23">
        <v>20</v>
      </c>
      <c r="E792" s="23">
        <v>1</v>
      </c>
      <c r="F792" s="32">
        <v>6555.07</v>
      </c>
      <c r="G792" s="23" t="s">
        <v>11</v>
      </c>
      <c r="H792" s="23" t="s">
        <v>11</v>
      </c>
      <c r="I792" s="23" t="s">
        <v>246</v>
      </c>
      <c r="J792" s="44">
        <f t="shared" si="12"/>
        <v>1984</v>
      </c>
      <c r="K792" s="23" t="str">
        <f>CONCATENATE('Hospitalisation Details'!$D792,"-",'Hospitalisation Details'!$C792,"-",'Hospitalisation Details'!$B792)</f>
        <v>20-Sep-1984</v>
      </c>
      <c r="L792" s="33">
        <f>DATEDIF('Hospitalisation Details'!$K792, DATE(2023,6,8), "Y")</f>
        <v>38</v>
      </c>
    </row>
    <row r="793" spans="1:12" x14ac:dyDescent="0.3">
      <c r="A793" s="38" t="s">
        <v>823</v>
      </c>
      <c r="B793" s="28">
        <v>1981</v>
      </c>
      <c r="C793" s="28" t="s">
        <v>10</v>
      </c>
      <c r="D793" s="28">
        <v>20</v>
      </c>
      <c r="E793" s="28">
        <v>0</v>
      </c>
      <c r="F793" s="29">
        <v>6571.02</v>
      </c>
      <c r="G793" s="28" t="s">
        <v>11</v>
      </c>
      <c r="H793" s="28" t="s">
        <v>16</v>
      </c>
      <c r="I793" s="28" t="s">
        <v>23</v>
      </c>
      <c r="J793" s="45">
        <f t="shared" si="12"/>
        <v>1981</v>
      </c>
      <c r="K793" s="28" t="str">
        <f>CONCATENATE('Hospitalisation Details'!$D793,"-",'Hospitalisation Details'!$C793,"-",'Hospitalisation Details'!$B793)</f>
        <v>20-Jul-1981</v>
      </c>
      <c r="L793" s="30">
        <f>DATEDIF('Hospitalisation Details'!$K793, DATE(2023,6,8), "Y")</f>
        <v>41</v>
      </c>
    </row>
    <row r="794" spans="1:12" x14ac:dyDescent="0.3">
      <c r="A794" s="39" t="s">
        <v>824</v>
      </c>
      <c r="B794" s="23">
        <v>1984</v>
      </c>
      <c r="C794" s="23" t="s">
        <v>36</v>
      </c>
      <c r="D794" s="23">
        <v>5</v>
      </c>
      <c r="E794" s="23">
        <v>2</v>
      </c>
      <c r="F794" s="32">
        <v>6571.54</v>
      </c>
      <c r="G794" s="23" t="s">
        <v>11</v>
      </c>
      <c r="H794" s="23" t="s">
        <v>12</v>
      </c>
      <c r="I794" s="23" t="s">
        <v>41</v>
      </c>
      <c r="J794" s="44">
        <f t="shared" si="12"/>
        <v>1984</v>
      </c>
      <c r="K794" s="23" t="str">
        <f>CONCATENATE('Hospitalisation Details'!$D794,"-",'Hospitalisation Details'!$C794,"-",'Hospitalisation Details'!$B794)</f>
        <v>5-Oct-1984</v>
      </c>
      <c r="L794" s="33">
        <f>DATEDIF('Hospitalisation Details'!$K794, DATE(2023,6,8), "Y")</f>
        <v>38</v>
      </c>
    </row>
    <row r="795" spans="1:12" x14ac:dyDescent="0.3">
      <c r="A795" s="38" t="s">
        <v>825</v>
      </c>
      <c r="B795" s="28">
        <v>1982</v>
      </c>
      <c r="C795" s="28" t="s">
        <v>15</v>
      </c>
      <c r="D795" s="28">
        <v>22</v>
      </c>
      <c r="E795" s="28">
        <v>2</v>
      </c>
      <c r="F795" s="29">
        <v>6593.51</v>
      </c>
      <c r="G795" s="28" t="s">
        <v>11</v>
      </c>
      <c r="H795" s="28" t="s">
        <v>16</v>
      </c>
      <c r="I795" s="28" t="s">
        <v>13</v>
      </c>
      <c r="J795" s="45">
        <f t="shared" si="12"/>
        <v>1982</v>
      </c>
      <c r="K795" s="28" t="str">
        <f>CONCATENATE('Hospitalisation Details'!$D795,"-",'Hospitalisation Details'!$C795,"-",'Hospitalisation Details'!$B795)</f>
        <v>22-Nov-1982</v>
      </c>
      <c r="L795" s="30">
        <f>DATEDIF('Hospitalisation Details'!$K795, DATE(2023,6,8), "Y")</f>
        <v>40</v>
      </c>
    </row>
    <row r="796" spans="1:12" x14ac:dyDescent="0.3">
      <c r="A796" s="39" t="s">
        <v>826</v>
      </c>
      <c r="B796" s="23">
        <v>1982</v>
      </c>
      <c r="C796" s="23" t="s">
        <v>30</v>
      </c>
      <c r="D796" s="23">
        <v>29</v>
      </c>
      <c r="E796" s="23">
        <v>1</v>
      </c>
      <c r="F796" s="32">
        <v>6600.21</v>
      </c>
      <c r="G796" s="23" t="s">
        <v>12</v>
      </c>
      <c r="H796" s="23" t="s">
        <v>11</v>
      </c>
      <c r="I796" s="23" t="s">
        <v>167</v>
      </c>
      <c r="J796" s="44">
        <f t="shared" si="12"/>
        <v>1982</v>
      </c>
      <c r="K796" s="23" t="str">
        <f>CONCATENATE('Hospitalisation Details'!$D796,"-",'Hospitalisation Details'!$C796,"-",'Hospitalisation Details'!$B796)</f>
        <v>29-Dec-1982</v>
      </c>
      <c r="L796" s="33">
        <f>DATEDIF('Hospitalisation Details'!$K796, DATE(2023,6,8), "Y")</f>
        <v>40</v>
      </c>
    </row>
    <row r="797" spans="1:12" x14ac:dyDescent="0.3">
      <c r="A797" s="38" t="s">
        <v>827</v>
      </c>
      <c r="B797" s="28">
        <v>1982</v>
      </c>
      <c r="C797" s="28" t="s">
        <v>15</v>
      </c>
      <c r="D797" s="28">
        <v>7</v>
      </c>
      <c r="E797" s="28">
        <v>2</v>
      </c>
      <c r="F797" s="29">
        <v>6600.36</v>
      </c>
      <c r="G797" s="28" t="s">
        <v>11</v>
      </c>
      <c r="H797" s="28" t="s">
        <v>12</v>
      </c>
      <c r="I797" s="28" t="s">
        <v>41</v>
      </c>
      <c r="J797" s="45">
        <f t="shared" si="12"/>
        <v>1982</v>
      </c>
      <c r="K797" s="28" t="str">
        <f>CONCATENATE('Hospitalisation Details'!$D797,"-",'Hospitalisation Details'!$C797,"-",'Hospitalisation Details'!$B797)</f>
        <v>7-Nov-1982</v>
      </c>
      <c r="L797" s="30">
        <f>DATEDIF('Hospitalisation Details'!$K797, DATE(2023,6,8), "Y")</f>
        <v>40</v>
      </c>
    </row>
    <row r="798" spans="1:12" x14ac:dyDescent="0.3">
      <c r="A798" s="39" t="s">
        <v>828</v>
      </c>
      <c r="B798" s="23">
        <v>1982</v>
      </c>
      <c r="C798" s="23" t="s">
        <v>34</v>
      </c>
      <c r="D798" s="23">
        <v>28</v>
      </c>
      <c r="E798" s="23">
        <v>1</v>
      </c>
      <c r="F798" s="32">
        <v>6610.11</v>
      </c>
      <c r="G798" s="23" t="s">
        <v>12</v>
      </c>
      <c r="H798" s="23" t="s">
        <v>11</v>
      </c>
      <c r="I798" s="23" t="s">
        <v>163</v>
      </c>
      <c r="J798" s="44">
        <f t="shared" si="12"/>
        <v>1982</v>
      </c>
      <c r="K798" s="23" t="str">
        <f>CONCATENATE('Hospitalisation Details'!$D798,"-",'Hospitalisation Details'!$C798,"-",'Hospitalisation Details'!$B798)</f>
        <v>28-Aug-1982</v>
      </c>
      <c r="L798" s="33">
        <f>DATEDIF('Hospitalisation Details'!$K798, DATE(2023,6,8), "Y")</f>
        <v>40</v>
      </c>
    </row>
    <row r="799" spans="1:12" x14ac:dyDescent="0.3">
      <c r="A799" s="38" t="s">
        <v>829</v>
      </c>
      <c r="B799" s="28">
        <v>1973</v>
      </c>
      <c r="C799" s="28" t="s">
        <v>34</v>
      </c>
      <c r="D799" s="28">
        <v>29</v>
      </c>
      <c r="E799" s="28">
        <v>0</v>
      </c>
      <c r="F799" s="29">
        <v>6630.31</v>
      </c>
      <c r="G799" s="28" t="s">
        <v>11</v>
      </c>
      <c r="H799" s="28" t="s">
        <v>16</v>
      </c>
      <c r="I799" s="28" t="s">
        <v>13</v>
      </c>
      <c r="J799" s="45">
        <f t="shared" si="12"/>
        <v>1973</v>
      </c>
      <c r="K799" s="28" t="str">
        <f>CONCATENATE('Hospitalisation Details'!$D799,"-",'Hospitalisation Details'!$C799,"-",'Hospitalisation Details'!$B799)</f>
        <v>29-Aug-1973</v>
      </c>
      <c r="L799" s="30">
        <f>DATEDIF('Hospitalisation Details'!$K799, DATE(2023,6,8), "Y")</f>
        <v>49</v>
      </c>
    </row>
    <row r="800" spans="1:12" x14ac:dyDescent="0.3">
      <c r="A800" s="39" t="s">
        <v>830</v>
      </c>
      <c r="B800" s="23">
        <v>2003</v>
      </c>
      <c r="C800" s="23" t="s">
        <v>20</v>
      </c>
      <c r="D800" s="23">
        <v>4</v>
      </c>
      <c r="E800" s="23">
        <v>0</v>
      </c>
      <c r="F800" s="32">
        <v>6638.16</v>
      </c>
      <c r="G800" s="23" t="s">
        <v>11</v>
      </c>
      <c r="H800" s="23" t="s">
        <v>16</v>
      </c>
      <c r="I800" s="23" t="s">
        <v>23</v>
      </c>
      <c r="J800" s="44">
        <f t="shared" si="12"/>
        <v>2003</v>
      </c>
      <c r="K800" s="23" t="str">
        <f>CONCATENATE('Hospitalisation Details'!$D800,"-",'Hospitalisation Details'!$C800,"-",'Hospitalisation Details'!$B800)</f>
        <v>4-Sep-2003</v>
      </c>
      <c r="L800" s="33">
        <f>DATEDIF('Hospitalisation Details'!$K800, DATE(2023,6,8), "Y")</f>
        <v>19</v>
      </c>
    </row>
    <row r="801" spans="1:12" x14ac:dyDescent="0.3">
      <c r="A801" s="38" t="s">
        <v>831</v>
      </c>
      <c r="B801" s="28">
        <v>1990</v>
      </c>
      <c r="C801" s="28" t="s">
        <v>18</v>
      </c>
      <c r="D801" s="28">
        <v>6</v>
      </c>
      <c r="E801" s="28">
        <v>3</v>
      </c>
      <c r="F801" s="29">
        <v>6639.3</v>
      </c>
      <c r="G801" s="28" t="s">
        <v>11</v>
      </c>
      <c r="H801" s="28" t="s">
        <v>11</v>
      </c>
      <c r="I801" s="28" t="s">
        <v>299</v>
      </c>
      <c r="J801" s="45">
        <f t="shared" si="12"/>
        <v>1990</v>
      </c>
      <c r="K801" s="28" t="str">
        <f>CONCATENATE('Hospitalisation Details'!$D801,"-",'Hospitalisation Details'!$C801,"-",'Hospitalisation Details'!$B801)</f>
        <v>6-Jun-1990</v>
      </c>
      <c r="L801" s="30">
        <f>DATEDIF('Hospitalisation Details'!$K801, DATE(2023,6,8), "Y")</f>
        <v>33</v>
      </c>
    </row>
    <row r="802" spans="1:12" x14ac:dyDescent="0.3">
      <c r="A802" s="39" t="s">
        <v>832</v>
      </c>
      <c r="B802" s="23">
        <v>1984</v>
      </c>
      <c r="C802" s="23" t="s">
        <v>30</v>
      </c>
      <c r="D802" s="23">
        <v>8</v>
      </c>
      <c r="E802" s="23">
        <v>2</v>
      </c>
      <c r="F802" s="32">
        <v>6640.54</v>
      </c>
      <c r="G802" s="23" t="s">
        <v>11</v>
      </c>
      <c r="H802" s="23" t="s">
        <v>12</v>
      </c>
      <c r="I802" s="23" t="s">
        <v>165</v>
      </c>
      <c r="J802" s="44">
        <f t="shared" si="12"/>
        <v>1984</v>
      </c>
      <c r="K802" s="23" t="str">
        <f>CONCATENATE('Hospitalisation Details'!$D802,"-",'Hospitalisation Details'!$C802,"-",'Hospitalisation Details'!$B802)</f>
        <v>8-Dec-1984</v>
      </c>
      <c r="L802" s="33">
        <f>DATEDIF('Hospitalisation Details'!$K802, DATE(2023,6,8), "Y")</f>
        <v>38</v>
      </c>
    </row>
    <row r="803" spans="1:12" x14ac:dyDescent="0.3">
      <c r="A803" s="38" t="s">
        <v>833</v>
      </c>
      <c r="B803" s="28">
        <v>1970</v>
      </c>
      <c r="C803" s="28" t="s">
        <v>15</v>
      </c>
      <c r="D803" s="28">
        <v>8</v>
      </c>
      <c r="E803" s="28">
        <v>0</v>
      </c>
      <c r="F803" s="29">
        <v>6651.26</v>
      </c>
      <c r="G803" s="28" t="s">
        <v>11</v>
      </c>
      <c r="H803" s="28" t="s">
        <v>12</v>
      </c>
      <c r="I803" s="28" t="s">
        <v>13</v>
      </c>
      <c r="J803" s="45">
        <f t="shared" si="12"/>
        <v>1970</v>
      </c>
      <c r="K803" s="28" t="str">
        <f>CONCATENATE('Hospitalisation Details'!$D803,"-",'Hospitalisation Details'!$C803,"-",'Hospitalisation Details'!$B803)</f>
        <v>8-Nov-1970</v>
      </c>
      <c r="L803" s="30">
        <f>DATEDIF('Hospitalisation Details'!$K803, DATE(2023,6,8), "Y")</f>
        <v>52</v>
      </c>
    </row>
    <row r="804" spans="1:12" x14ac:dyDescent="0.3">
      <c r="A804" s="39" t="s">
        <v>834</v>
      </c>
      <c r="B804" s="23">
        <v>1984</v>
      </c>
      <c r="C804" s="23" t="s">
        <v>10</v>
      </c>
      <c r="D804" s="23">
        <v>1</v>
      </c>
      <c r="E804" s="23">
        <v>3</v>
      </c>
      <c r="F804" s="32">
        <v>6652.53</v>
      </c>
      <c r="G804" s="23" t="s">
        <v>12</v>
      </c>
      <c r="H804" s="23" t="s">
        <v>11</v>
      </c>
      <c r="I804" s="23" t="s">
        <v>13</v>
      </c>
      <c r="J804" s="44">
        <f t="shared" si="12"/>
        <v>1984</v>
      </c>
      <c r="K804" s="23" t="str">
        <f>CONCATENATE('Hospitalisation Details'!$D804,"-",'Hospitalisation Details'!$C804,"-",'Hospitalisation Details'!$B804)</f>
        <v>1-Jul-1984</v>
      </c>
      <c r="L804" s="33">
        <f>DATEDIF('Hospitalisation Details'!$K804, DATE(2023,6,8), "Y")</f>
        <v>38</v>
      </c>
    </row>
    <row r="805" spans="1:12" x14ac:dyDescent="0.3">
      <c r="A805" s="38" t="s">
        <v>835</v>
      </c>
      <c r="B805" s="28">
        <v>1989</v>
      </c>
      <c r="C805" s="28" t="s">
        <v>15</v>
      </c>
      <c r="D805" s="28">
        <v>19</v>
      </c>
      <c r="E805" s="28">
        <v>5</v>
      </c>
      <c r="F805" s="29">
        <v>6653.79</v>
      </c>
      <c r="G805" s="28" t="s">
        <v>11</v>
      </c>
      <c r="H805" s="28" t="s">
        <v>16</v>
      </c>
      <c r="I805" s="28" t="s">
        <v>13</v>
      </c>
      <c r="J805" s="45">
        <f t="shared" si="12"/>
        <v>1989</v>
      </c>
      <c r="K805" s="28" t="str">
        <f>CONCATENATE('Hospitalisation Details'!$D805,"-",'Hospitalisation Details'!$C805,"-",'Hospitalisation Details'!$B805)</f>
        <v>19-Nov-1989</v>
      </c>
      <c r="L805" s="30">
        <f>DATEDIF('Hospitalisation Details'!$K805, DATE(2023,6,8), "Y")</f>
        <v>33</v>
      </c>
    </row>
    <row r="806" spans="1:12" x14ac:dyDescent="0.3">
      <c r="A806" s="39" t="s">
        <v>836</v>
      </c>
      <c r="B806" s="23">
        <v>1982</v>
      </c>
      <c r="C806" s="23" t="s">
        <v>20</v>
      </c>
      <c r="D806" s="23">
        <v>27</v>
      </c>
      <c r="E806" s="23">
        <v>3</v>
      </c>
      <c r="F806" s="32">
        <v>6664.32</v>
      </c>
      <c r="G806" s="23" t="s">
        <v>11</v>
      </c>
      <c r="H806" s="23" t="s">
        <v>11</v>
      </c>
      <c r="I806" s="23" t="s">
        <v>13</v>
      </c>
      <c r="J806" s="44">
        <f t="shared" si="12"/>
        <v>1982</v>
      </c>
      <c r="K806" s="23" t="str">
        <f>CONCATENATE('Hospitalisation Details'!$D806,"-",'Hospitalisation Details'!$C806,"-",'Hospitalisation Details'!$B806)</f>
        <v>27-Sep-1982</v>
      </c>
      <c r="L806" s="33">
        <f>DATEDIF('Hospitalisation Details'!$K806, DATE(2023,6,8), "Y")</f>
        <v>40</v>
      </c>
    </row>
    <row r="807" spans="1:12" x14ac:dyDescent="0.3">
      <c r="A807" s="38" t="s">
        <v>837</v>
      </c>
      <c r="B807" s="28">
        <v>1981</v>
      </c>
      <c r="C807" s="28" t="s">
        <v>20</v>
      </c>
      <c r="D807" s="28">
        <v>17</v>
      </c>
      <c r="E807" s="28">
        <v>1</v>
      </c>
      <c r="F807" s="29">
        <v>6664.69</v>
      </c>
      <c r="G807" s="28" t="s">
        <v>12</v>
      </c>
      <c r="H807" s="28" t="s">
        <v>16</v>
      </c>
      <c r="I807" s="28" t="s">
        <v>23</v>
      </c>
      <c r="J807" s="45">
        <f t="shared" si="12"/>
        <v>1981</v>
      </c>
      <c r="K807" s="28" t="str">
        <f>CONCATENATE('Hospitalisation Details'!$D807,"-",'Hospitalisation Details'!$C807,"-",'Hospitalisation Details'!$B807)</f>
        <v>17-Sep-1981</v>
      </c>
      <c r="L807" s="30">
        <f>DATEDIF('Hospitalisation Details'!$K807, DATE(2023,6,8), "Y")</f>
        <v>41</v>
      </c>
    </row>
    <row r="808" spans="1:12" x14ac:dyDescent="0.3">
      <c r="A808" s="39" t="s">
        <v>838</v>
      </c>
      <c r="B808" s="23">
        <v>1989</v>
      </c>
      <c r="C808" s="23" t="s">
        <v>36</v>
      </c>
      <c r="D808" s="23">
        <v>20</v>
      </c>
      <c r="E808" s="23">
        <v>5</v>
      </c>
      <c r="F808" s="32">
        <v>6666.24</v>
      </c>
      <c r="G808" s="23" t="s">
        <v>12</v>
      </c>
      <c r="H808" s="23" t="s">
        <v>16</v>
      </c>
      <c r="I808" s="23" t="s">
        <v>41</v>
      </c>
      <c r="J808" s="44">
        <f t="shared" si="12"/>
        <v>1989</v>
      </c>
      <c r="K808" s="23" t="str">
        <f>CONCATENATE('Hospitalisation Details'!$D808,"-",'Hospitalisation Details'!$C808,"-",'Hospitalisation Details'!$B808)</f>
        <v>20-Oct-1989</v>
      </c>
      <c r="L808" s="33">
        <f>DATEDIF('Hospitalisation Details'!$K808, DATE(2023,6,8), "Y")</f>
        <v>33</v>
      </c>
    </row>
    <row r="809" spans="1:12" x14ac:dyDescent="0.3">
      <c r="A809" s="38" t="s">
        <v>839</v>
      </c>
      <c r="B809" s="28">
        <v>1985</v>
      </c>
      <c r="C809" s="28" t="s">
        <v>10</v>
      </c>
      <c r="D809" s="28">
        <v>9</v>
      </c>
      <c r="E809" s="28">
        <v>2</v>
      </c>
      <c r="F809" s="29">
        <v>6686.43</v>
      </c>
      <c r="G809" s="28" t="s">
        <v>11</v>
      </c>
      <c r="H809" s="28" t="s">
        <v>12</v>
      </c>
      <c r="I809" s="28" t="s">
        <v>23</v>
      </c>
      <c r="J809" s="45">
        <f t="shared" si="12"/>
        <v>1985</v>
      </c>
      <c r="K809" s="28" t="str">
        <f>CONCATENATE('Hospitalisation Details'!$D809,"-",'Hospitalisation Details'!$C809,"-",'Hospitalisation Details'!$B809)</f>
        <v>9-Jul-1985</v>
      </c>
      <c r="L809" s="30">
        <f>DATEDIF('Hospitalisation Details'!$K809, DATE(2023,6,8), "Y")</f>
        <v>37</v>
      </c>
    </row>
    <row r="810" spans="1:12" x14ac:dyDescent="0.3">
      <c r="A810" s="39" t="s">
        <v>840</v>
      </c>
      <c r="B810" s="23">
        <v>1968</v>
      </c>
      <c r="C810" s="23" t="s">
        <v>10</v>
      </c>
      <c r="D810" s="23">
        <v>13</v>
      </c>
      <c r="E810" s="23">
        <v>0</v>
      </c>
      <c r="F810" s="32">
        <v>6700.56</v>
      </c>
      <c r="G810" s="23" t="s">
        <v>12</v>
      </c>
      <c r="H810" s="23" t="s">
        <v>16</v>
      </c>
      <c r="I810" s="23" t="s">
        <v>23</v>
      </c>
      <c r="J810" s="44">
        <f t="shared" si="12"/>
        <v>1968</v>
      </c>
      <c r="K810" s="23" t="str">
        <f>CONCATENATE('Hospitalisation Details'!$D810,"-",'Hospitalisation Details'!$C810,"-",'Hospitalisation Details'!$B810)</f>
        <v>13-Jul-1968</v>
      </c>
      <c r="L810" s="33">
        <f>DATEDIF('Hospitalisation Details'!$K810, DATE(2023,6,8), "Y")</f>
        <v>54</v>
      </c>
    </row>
    <row r="811" spans="1:12" x14ac:dyDescent="0.3">
      <c r="A811" s="38" t="s">
        <v>841</v>
      </c>
      <c r="B811" s="28">
        <v>1971</v>
      </c>
      <c r="C811" s="28" t="s">
        <v>30</v>
      </c>
      <c r="D811" s="28">
        <v>12</v>
      </c>
      <c r="E811" s="28">
        <v>0</v>
      </c>
      <c r="F811" s="29">
        <v>6706.47</v>
      </c>
      <c r="G811" s="28" t="s">
        <v>11</v>
      </c>
      <c r="H811" s="28" t="s">
        <v>16</v>
      </c>
      <c r="I811" s="28" t="s">
        <v>13</v>
      </c>
      <c r="J811" s="45">
        <f t="shared" si="12"/>
        <v>1971</v>
      </c>
      <c r="K811" s="28" t="str">
        <f>CONCATENATE('Hospitalisation Details'!$D811,"-",'Hospitalisation Details'!$C811,"-",'Hospitalisation Details'!$B811)</f>
        <v>12-Dec-1971</v>
      </c>
      <c r="L811" s="30">
        <f>DATEDIF('Hospitalisation Details'!$K811, DATE(2023,6,8), "Y")</f>
        <v>51</v>
      </c>
    </row>
    <row r="812" spans="1:12" x14ac:dyDescent="0.3">
      <c r="A812" s="39" t="s">
        <v>842</v>
      </c>
      <c r="B812" s="23">
        <v>1983</v>
      </c>
      <c r="C812" s="23" t="s">
        <v>18</v>
      </c>
      <c r="D812" s="23">
        <v>12</v>
      </c>
      <c r="E812" s="23">
        <v>2</v>
      </c>
      <c r="F812" s="32">
        <v>6710.19</v>
      </c>
      <c r="G812" s="23" t="s">
        <v>12</v>
      </c>
      <c r="H812" s="23" t="s">
        <v>12</v>
      </c>
      <c r="I812" s="23" t="s">
        <v>23</v>
      </c>
      <c r="J812" s="44">
        <f t="shared" si="12"/>
        <v>1983</v>
      </c>
      <c r="K812" s="23" t="str">
        <f>CONCATENATE('Hospitalisation Details'!$D812,"-",'Hospitalisation Details'!$C812,"-",'Hospitalisation Details'!$B812)</f>
        <v>12-Jun-1983</v>
      </c>
      <c r="L812" s="33">
        <f>DATEDIF('Hospitalisation Details'!$K812, DATE(2023,6,8), "Y")</f>
        <v>39</v>
      </c>
    </row>
    <row r="813" spans="1:12" x14ac:dyDescent="0.3">
      <c r="A813" s="38" t="s">
        <v>843</v>
      </c>
      <c r="B813" s="28">
        <v>1994</v>
      </c>
      <c r="C813" s="28" t="s">
        <v>18</v>
      </c>
      <c r="D813" s="28">
        <v>13</v>
      </c>
      <c r="E813" s="28">
        <v>0</v>
      </c>
      <c r="F813" s="29">
        <v>6721.37</v>
      </c>
      <c r="G813" s="28" t="s">
        <v>11</v>
      </c>
      <c r="H813" s="28" t="s">
        <v>16</v>
      </c>
      <c r="I813" s="28" t="s">
        <v>23</v>
      </c>
      <c r="J813" s="45">
        <f t="shared" si="12"/>
        <v>1994</v>
      </c>
      <c r="K813" s="28" t="str">
        <f>CONCATENATE('Hospitalisation Details'!$D813,"-",'Hospitalisation Details'!$C813,"-",'Hospitalisation Details'!$B813)</f>
        <v>13-Jun-1994</v>
      </c>
      <c r="L813" s="30">
        <f>DATEDIF('Hospitalisation Details'!$K813, DATE(2023,6,8), "Y")</f>
        <v>28</v>
      </c>
    </row>
    <row r="814" spans="1:12" x14ac:dyDescent="0.3">
      <c r="A814" s="39" t="s">
        <v>844</v>
      </c>
      <c r="B814" s="23">
        <v>1978</v>
      </c>
      <c r="C814" s="23" t="s">
        <v>36</v>
      </c>
      <c r="D814" s="23">
        <v>21</v>
      </c>
      <c r="E814" s="23">
        <v>2</v>
      </c>
      <c r="F814" s="32">
        <v>6737.98</v>
      </c>
      <c r="G814" s="23" t="s">
        <v>11</v>
      </c>
      <c r="H814" s="23" t="s">
        <v>12</v>
      </c>
      <c r="I814" s="23" t="s">
        <v>13</v>
      </c>
      <c r="J814" s="44">
        <f t="shared" si="12"/>
        <v>1978</v>
      </c>
      <c r="K814" s="23" t="str">
        <f>CONCATENATE('Hospitalisation Details'!$D814,"-",'Hospitalisation Details'!$C814,"-",'Hospitalisation Details'!$B814)</f>
        <v>21-Oct-1978</v>
      </c>
      <c r="L814" s="33">
        <f>DATEDIF('Hospitalisation Details'!$K814, DATE(2023,6,8), "Y")</f>
        <v>44</v>
      </c>
    </row>
    <row r="815" spans="1:12" x14ac:dyDescent="0.3">
      <c r="A815" s="38" t="s">
        <v>845</v>
      </c>
      <c r="B815" s="28">
        <v>1968</v>
      </c>
      <c r="C815" s="28" t="s">
        <v>10</v>
      </c>
      <c r="D815" s="28">
        <v>18</v>
      </c>
      <c r="E815" s="28">
        <v>0</v>
      </c>
      <c r="F815" s="29">
        <v>6738.84</v>
      </c>
      <c r="G815" s="28" t="s">
        <v>12</v>
      </c>
      <c r="H815" s="28" t="s">
        <v>16</v>
      </c>
      <c r="I815" s="28" t="s">
        <v>23</v>
      </c>
      <c r="J815" s="45">
        <f t="shared" si="12"/>
        <v>1968</v>
      </c>
      <c r="K815" s="28" t="str">
        <f>CONCATENATE('Hospitalisation Details'!$D815,"-",'Hospitalisation Details'!$C815,"-",'Hospitalisation Details'!$B815)</f>
        <v>18-Jul-1968</v>
      </c>
      <c r="L815" s="30">
        <f>DATEDIF('Hospitalisation Details'!$K815, DATE(2023,6,8), "Y")</f>
        <v>54</v>
      </c>
    </row>
    <row r="816" spans="1:12" x14ac:dyDescent="0.3">
      <c r="A816" s="39" t="s">
        <v>846</v>
      </c>
      <c r="B816" s="23">
        <v>1986</v>
      </c>
      <c r="C816" s="23" t="s">
        <v>34</v>
      </c>
      <c r="D816" s="23">
        <v>7</v>
      </c>
      <c r="E816" s="23">
        <v>3</v>
      </c>
      <c r="F816" s="32">
        <v>6746.74</v>
      </c>
      <c r="G816" s="23" t="s">
        <v>12</v>
      </c>
      <c r="H816" s="23" t="s">
        <v>11</v>
      </c>
      <c r="I816" s="23" t="s">
        <v>167</v>
      </c>
      <c r="J816" s="44">
        <f t="shared" si="12"/>
        <v>1986</v>
      </c>
      <c r="K816" s="23" t="str">
        <f>CONCATENATE('Hospitalisation Details'!$D816,"-",'Hospitalisation Details'!$C816,"-",'Hospitalisation Details'!$B816)</f>
        <v>7-Aug-1986</v>
      </c>
      <c r="L816" s="33">
        <f>DATEDIF('Hospitalisation Details'!$K816, DATE(2023,6,8), "Y")</f>
        <v>36</v>
      </c>
    </row>
    <row r="817" spans="1:12" x14ac:dyDescent="0.3">
      <c r="A817" s="38" t="s">
        <v>847</v>
      </c>
      <c r="B817" s="28">
        <v>1986</v>
      </c>
      <c r="C817" s="28" t="s">
        <v>18</v>
      </c>
      <c r="D817" s="28">
        <v>5</v>
      </c>
      <c r="E817" s="28">
        <v>3</v>
      </c>
      <c r="F817" s="29">
        <v>6748.59</v>
      </c>
      <c r="G817" s="28" t="s">
        <v>12</v>
      </c>
      <c r="H817" s="28" t="s">
        <v>16</v>
      </c>
      <c r="I817" s="28" t="s">
        <v>167</v>
      </c>
      <c r="J817" s="45">
        <f t="shared" si="12"/>
        <v>1986</v>
      </c>
      <c r="K817" s="28" t="str">
        <f>CONCATENATE('Hospitalisation Details'!$D817,"-",'Hospitalisation Details'!$C817,"-",'Hospitalisation Details'!$B817)</f>
        <v>5-Jun-1986</v>
      </c>
      <c r="L817" s="30">
        <f>DATEDIF('Hospitalisation Details'!$K817, DATE(2023,6,8), "Y")</f>
        <v>37</v>
      </c>
    </row>
    <row r="818" spans="1:12" x14ac:dyDescent="0.3">
      <c r="A818" s="39" t="s">
        <v>848</v>
      </c>
      <c r="B818" s="23">
        <v>1970</v>
      </c>
      <c r="C818" s="23" t="s">
        <v>18</v>
      </c>
      <c r="D818" s="23">
        <v>17</v>
      </c>
      <c r="E818" s="23">
        <v>0</v>
      </c>
      <c r="F818" s="32">
        <v>6749.63</v>
      </c>
      <c r="G818" s="23" t="s">
        <v>11</v>
      </c>
      <c r="H818" s="23" t="s">
        <v>16</v>
      </c>
      <c r="I818" s="23" t="s">
        <v>13</v>
      </c>
      <c r="J818" s="44">
        <f t="shared" si="12"/>
        <v>1970</v>
      </c>
      <c r="K818" s="23" t="str">
        <f>CONCATENATE('Hospitalisation Details'!$D818,"-",'Hospitalisation Details'!$C818,"-",'Hospitalisation Details'!$B818)</f>
        <v>17-Jun-1970</v>
      </c>
      <c r="L818" s="33">
        <f>DATEDIF('Hospitalisation Details'!$K818, DATE(2023,6,8), "Y")</f>
        <v>52</v>
      </c>
    </row>
    <row r="819" spans="1:12" x14ac:dyDescent="0.3">
      <c r="A819" s="38" t="s">
        <v>849</v>
      </c>
      <c r="B819" s="28">
        <v>1966</v>
      </c>
      <c r="C819" s="28" t="s">
        <v>30</v>
      </c>
      <c r="D819" s="28">
        <v>9</v>
      </c>
      <c r="E819" s="28">
        <v>0</v>
      </c>
      <c r="F819" s="29">
        <v>6750.27</v>
      </c>
      <c r="G819" s="28" t="s">
        <v>12</v>
      </c>
      <c r="H819" s="28" t="s">
        <v>11</v>
      </c>
      <c r="I819" s="28" t="s">
        <v>13</v>
      </c>
      <c r="J819" s="45">
        <f t="shared" si="12"/>
        <v>1966</v>
      </c>
      <c r="K819" s="28" t="str">
        <f>CONCATENATE('Hospitalisation Details'!$D819,"-",'Hospitalisation Details'!$C819,"-",'Hospitalisation Details'!$B819)</f>
        <v>9-Dec-1966</v>
      </c>
      <c r="L819" s="30">
        <f>DATEDIF('Hospitalisation Details'!$K819, DATE(2023,6,8), "Y")</f>
        <v>56</v>
      </c>
    </row>
    <row r="820" spans="1:12" x14ac:dyDescent="0.3">
      <c r="A820" s="39" t="s">
        <v>850</v>
      </c>
      <c r="B820" s="23">
        <v>1988</v>
      </c>
      <c r="C820" s="23" t="s">
        <v>36</v>
      </c>
      <c r="D820" s="23">
        <v>10</v>
      </c>
      <c r="E820" s="23">
        <v>3</v>
      </c>
      <c r="F820" s="32">
        <v>6753.04</v>
      </c>
      <c r="G820" s="23" t="s">
        <v>11</v>
      </c>
      <c r="H820" s="23" t="s">
        <v>11</v>
      </c>
      <c r="I820" s="23" t="s">
        <v>246</v>
      </c>
      <c r="J820" s="44">
        <f t="shared" si="12"/>
        <v>1988</v>
      </c>
      <c r="K820" s="23" t="str">
        <f>CONCATENATE('Hospitalisation Details'!$D820,"-",'Hospitalisation Details'!$C820,"-",'Hospitalisation Details'!$B820)</f>
        <v>10-Oct-1988</v>
      </c>
      <c r="L820" s="33">
        <f>DATEDIF('Hospitalisation Details'!$K820, DATE(2023,6,8), "Y")</f>
        <v>34</v>
      </c>
    </row>
    <row r="821" spans="1:12" x14ac:dyDescent="0.3">
      <c r="A821" s="38" t="s">
        <v>851</v>
      </c>
      <c r="B821" s="28">
        <v>1981</v>
      </c>
      <c r="C821" s="28" t="s">
        <v>20</v>
      </c>
      <c r="D821" s="28">
        <v>21</v>
      </c>
      <c r="E821" s="28">
        <v>1</v>
      </c>
      <c r="F821" s="29">
        <v>6770.19</v>
      </c>
      <c r="G821" s="28" t="s">
        <v>11</v>
      </c>
      <c r="H821" s="28" t="s">
        <v>12</v>
      </c>
      <c r="I821" s="28" t="s">
        <v>13</v>
      </c>
      <c r="J821" s="45">
        <f t="shared" si="12"/>
        <v>1981</v>
      </c>
      <c r="K821" s="28" t="str">
        <f>CONCATENATE('Hospitalisation Details'!$D821,"-",'Hospitalisation Details'!$C821,"-",'Hospitalisation Details'!$B821)</f>
        <v>21-Sep-1981</v>
      </c>
      <c r="L821" s="30">
        <f>DATEDIF('Hospitalisation Details'!$K821, DATE(2023,6,8), "Y")</f>
        <v>41</v>
      </c>
    </row>
    <row r="822" spans="1:12" x14ac:dyDescent="0.3">
      <c r="A822" s="39" t="s">
        <v>852</v>
      </c>
      <c r="B822" s="23">
        <v>1981</v>
      </c>
      <c r="C822" s="23" t="s">
        <v>20</v>
      </c>
      <c r="D822" s="23">
        <v>3</v>
      </c>
      <c r="E822" s="23">
        <v>1</v>
      </c>
      <c r="F822" s="32">
        <v>6775.96</v>
      </c>
      <c r="G822" s="23" t="s">
        <v>11</v>
      </c>
      <c r="H822" s="23" t="s">
        <v>12</v>
      </c>
      <c r="I822" s="23" t="s">
        <v>41</v>
      </c>
      <c r="J822" s="44">
        <f t="shared" si="12"/>
        <v>1981</v>
      </c>
      <c r="K822" s="23" t="str">
        <f>CONCATENATE('Hospitalisation Details'!$D822,"-",'Hospitalisation Details'!$C822,"-",'Hospitalisation Details'!$B822)</f>
        <v>3-Sep-1981</v>
      </c>
      <c r="L822" s="33">
        <f>DATEDIF('Hospitalisation Details'!$K822, DATE(2023,6,8), "Y")</f>
        <v>41</v>
      </c>
    </row>
    <row r="823" spans="1:12" x14ac:dyDescent="0.3">
      <c r="A823" s="38" t="s">
        <v>853</v>
      </c>
      <c r="B823" s="28">
        <v>1981</v>
      </c>
      <c r="C823" s="28" t="s">
        <v>36</v>
      </c>
      <c r="D823" s="28">
        <v>8</v>
      </c>
      <c r="E823" s="28">
        <v>1</v>
      </c>
      <c r="F823" s="29">
        <v>6781.35</v>
      </c>
      <c r="G823" s="28" t="s">
        <v>11</v>
      </c>
      <c r="H823" s="28" t="s">
        <v>16</v>
      </c>
      <c r="I823" s="28" t="s">
        <v>13</v>
      </c>
      <c r="J823" s="45">
        <f t="shared" si="12"/>
        <v>1981</v>
      </c>
      <c r="K823" s="28" t="str">
        <f>CONCATENATE('Hospitalisation Details'!$D823,"-",'Hospitalisation Details'!$C823,"-",'Hospitalisation Details'!$B823)</f>
        <v>8-Oct-1981</v>
      </c>
      <c r="L823" s="30">
        <f>DATEDIF('Hospitalisation Details'!$K823, DATE(2023,6,8), "Y")</f>
        <v>41</v>
      </c>
    </row>
    <row r="824" spans="1:12" x14ac:dyDescent="0.3">
      <c r="A824" s="39" t="s">
        <v>854</v>
      </c>
      <c r="B824" s="23">
        <v>1980</v>
      </c>
      <c r="C824" s="23" t="s">
        <v>15</v>
      </c>
      <c r="D824" s="23">
        <v>23</v>
      </c>
      <c r="E824" s="23">
        <v>2</v>
      </c>
      <c r="F824" s="32">
        <v>6781.52</v>
      </c>
      <c r="G824" s="23" t="s">
        <v>11</v>
      </c>
      <c r="H824" s="23" t="s">
        <v>11</v>
      </c>
      <c r="I824" s="23" t="s">
        <v>13</v>
      </c>
      <c r="J824" s="44">
        <f t="shared" si="12"/>
        <v>1980</v>
      </c>
      <c r="K824" s="23" t="str">
        <f>CONCATENATE('Hospitalisation Details'!$D824,"-",'Hospitalisation Details'!$C824,"-",'Hospitalisation Details'!$B824)</f>
        <v>23-Nov-1980</v>
      </c>
      <c r="L824" s="33">
        <f>DATEDIF('Hospitalisation Details'!$K824, DATE(2023,6,8), "Y")</f>
        <v>42</v>
      </c>
    </row>
    <row r="825" spans="1:12" x14ac:dyDescent="0.3">
      <c r="A825" s="38" t="s">
        <v>855</v>
      </c>
      <c r="B825" s="28">
        <v>1985</v>
      </c>
      <c r="C825" s="28" t="s">
        <v>30</v>
      </c>
      <c r="D825" s="28">
        <v>24</v>
      </c>
      <c r="E825" s="28">
        <v>3</v>
      </c>
      <c r="F825" s="29">
        <v>6796.86</v>
      </c>
      <c r="G825" s="28" t="s">
        <v>12</v>
      </c>
      <c r="H825" s="28" t="s">
        <v>12</v>
      </c>
      <c r="I825" s="28" t="s">
        <v>23</v>
      </c>
      <c r="J825" s="45">
        <f t="shared" si="12"/>
        <v>1985</v>
      </c>
      <c r="K825" s="28" t="str">
        <f>CONCATENATE('Hospitalisation Details'!$D825,"-",'Hospitalisation Details'!$C825,"-",'Hospitalisation Details'!$B825)</f>
        <v>24-Dec-1985</v>
      </c>
      <c r="L825" s="30">
        <f>DATEDIF('Hospitalisation Details'!$K825, DATE(2023,6,8), "Y")</f>
        <v>37</v>
      </c>
    </row>
    <row r="826" spans="1:12" x14ac:dyDescent="0.3">
      <c r="A826" s="39" t="s">
        <v>856</v>
      </c>
      <c r="B826" s="23">
        <v>1991</v>
      </c>
      <c r="C826" s="23" t="s">
        <v>18</v>
      </c>
      <c r="D826" s="23">
        <v>29</v>
      </c>
      <c r="E826" s="23">
        <v>5</v>
      </c>
      <c r="F826" s="32">
        <v>6799.46</v>
      </c>
      <c r="G826" s="23" t="s">
        <v>16</v>
      </c>
      <c r="H826" s="23" t="s">
        <v>11</v>
      </c>
      <c r="I826" s="23" t="s">
        <v>275</v>
      </c>
      <c r="J826" s="44">
        <f t="shared" si="12"/>
        <v>1991</v>
      </c>
      <c r="K826" s="23" t="str">
        <f>CONCATENATE('Hospitalisation Details'!$D826,"-",'Hospitalisation Details'!$C826,"-",'Hospitalisation Details'!$B826)</f>
        <v>29-Jun-1991</v>
      </c>
      <c r="L826" s="33">
        <f>DATEDIF('Hospitalisation Details'!$K826, DATE(2023,6,8), "Y")</f>
        <v>31</v>
      </c>
    </row>
    <row r="827" spans="1:12" x14ac:dyDescent="0.3">
      <c r="A827" s="38" t="s">
        <v>857</v>
      </c>
      <c r="B827" s="28">
        <v>1975</v>
      </c>
      <c r="C827" s="28" t="s">
        <v>34</v>
      </c>
      <c r="D827" s="28">
        <v>17</v>
      </c>
      <c r="E827" s="28">
        <v>1</v>
      </c>
      <c r="F827" s="29">
        <v>6809.46</v>
      </c>
      <c r="G827" s="28" t="s">
        <v>11</v>
      </c>
      <c r="H827" s="28" t="s">
        <v>16</v>
      </c>
      <c r="I827" s="28" t="s">
        <v>23</v>
      </c>
      <c r="J827" s="45">
        <f t="shared" si="12"/>
        <v>1975</v>
      </c>
      <c r="K827" s="28" t="str">
        <f>CONCATENATE('Hospitalisation Details'!$D827,"-",'Hospitalisation Details'!$C827,"-",'Hospitalisation Details'!$B827)</f>
        <v>17-Aug-1975</v>
      </c>
      <c r="L827" s="30">
        <f>DATEDIF('Hospitalisation Details'!$K827, DATE(2023,6,8), "Y")</f>
        <v>47</v>
      </c>
    </row>
    <row r="828" spans="1:12" x14ac:dyDescent="0.3">
      <c r="A828" s="39" t="s">
        <v>858</v>
      </c>
      <c r="B828" s="23">
        <v>1994</v>
      </c>
      <c r="C828" s="23" t="s">
        <v>10</v>
      </c>
      <c r="D828" s="23">
        <v>8</v>
      </c>
      <c r="E828" s="23">
        <v>0</v>
      </c>
      <c r="F828" s="32">
        <v>6827.69</v>
      </c>
      <c r="G828" s="23" t="s">
        <v>11</v>
      </c>
      <c r="H828" s="23" t="s">
        <v>11</v>
      </c>
      <c r="I828" s="23" t="s">
        <v>299</v>
      </c>
      <c r="J828" s="44">
        <f t="shared" si="12"/>
        <v>1994</v>
      </c>
      <c r="K828" s="23" t="str">
        <f>CONCATENATE('Hospitalisation Details'!$D828,"-",'Hospitalisation Details'!$C828,"-",'Hospitalisation Details'!$B828)</f>
        <v>8-Jul-1994</v>
      </c>
      <c r="L828" s="33">
        <f>DATEDIF('Hospitalisation Details'!$K828, DATE(2023,6,8), "Y")</f>
        <v>28</v>
      </c>
    </row>
    <row r="829" spans="1:12" x14ac:dyDescent="0.3">
      <c r="A829" s="38" t="s">
        <v>859</v>
      </c>
      <c r="B829" s="28">
        <v>1979</v>
      </c>
      <c r="C829" s="28" t="s">
        <v>10</v>
      </c>
      <c r="D829" s="28">
        <v>15</v>
      </c>
      <c r="E829" s="28">
        <v>0</v>
      </c>
      <c r="F829" s="29">
        <v>6837.37</v>
      </c>
      <c r="G829" s="28" t="s">
        <v>12</v>
      </c>
      <c r="H829" s="28" t="s">
        <v>16</v>
      </c>
      <c r="I829" s="28" t="s">
        <v>167</v>
      </c>
      <c r="J829" s="45">
        <f t="shared" si="12"/>
        <v>1979</v>
      </c>
      <c r="K829" s="28" t="str">
        <f>CONCATENATE('Hospitalisation Details'!$D829,"-",'Hospitalisation Details'!$C829,"-",'Hospitalisation Details'!$B829)</f>
        <v>15-Jul-1979</v>
      </c>
      <c r="L829" s="30">
        <f>DATEDIF('Hospitalisation Details'!$K829, DATE(2023,6,8), "Y")</f>
        <v>43</v>
      </c>
    </row>
    <row r="830" spans="1:12" x14ac:dyDescent="0.3">
      <c r="A830" s="39" t="s">
        <v>860</v>
      </c>
      <c r="B830" s="23">
        <v>2000</v>
      </c>
      <c r="C830" s="23" t="s">
        <v>15</v>
      </c>
      <c r="D830" s="23">
        <v>30</v>
      </c>
      <c r="E830" s="23">
        <v>0</v>
      </c>
      <c r="F830" s="32">
        <v>6842.28</v>
      </c>
      <c r="G830" s="23" t="s">
        <v>11</v>
      </c>
      <c r="H830" s="23" t="s">
        <v>16</v>
      </c>
      <c r="I830" s="23" t="s">
        <v>23</v>
      </c>
      <c r="J830" s="44">
        <f t="shared" si="12"/>
        <v>2000</v>
      </c>
      <c r="K830" s="23" t="str">
        <f>CONCATENATE('Hospitalisation Details'!$D830,"-",'Hospitalisation Details'!$C830,"-",'Hospitalisation Details'!$B830)</f>
        <v>30-Nov-2000</v>
      </c>
      <c r="L830" s="33">
        <f>DATEDIF('Hospitalisation Details'!$K830, DATE(2023,6,8), "Y")</f>
        <v>22</v>
      </c>
    </row>
    <row r="831" spans="1:12" x14ac:dyDescent="0.3">
      <c r="A831" s="38" t="s">
        <v>861</v>
      </c>
      <c r="B831" s="28">
        <v>1977</v>
      </c>
      <c r="C831" s="28" t="s">
        <v>18</v>
      </c>
      <c r="D831" s="28">
        <v>15</v>
      </c>
      <c r="E831" s="28">
        <v>2</v>
      </c>
      <c r="F831" s="29">
        <v>6843.17</v>
      </c>
      <c r="G831" s="28" t="s">
        <v>11</v>
      </c>
      <c r="H831" s="28" t="s">
        <v>16</v>
      </c>
      <c r="I831" s="28" t="s">
        <v>13</v>
      </c>
      <c r="J831" s="45">
        <f t="shared" si="12"/>
        <v>1977</v>
      </c>
      <c r="K831" s="28" t="str">
        <f>CONCATENATE('Hospitalisation Details'!$D831,"-",'Hospitalisation Details'!$C831,"-",'Hospitalisation Details'!$B831)</f>
        <v>15-Jun-1977</v>
      </c>
      <c r="L831" s="30">
        <f>DATEDIF('Hospitalisation Details'!$K831, DATE(2023,6,8), "Y")</f>
        <v>45</v>
      </c>
    </row>
    <row r="832" spans="1:12" x14ac:dyDescent="0.3">
      <c r="A832" s="39" t="s">
        <v>862</v>
      </c>
      <c r="B832" s="23">
        <v>1979</v>
      </c>
      <c r="C832" s="23" t="s">
        <v>15</v>
      </c>
      <c r="D832" s="23">
        <v>4</v>
      </c>
      <c r="E832" s="23">
        <v>1</v>
      </c>
      <c r="F832" s="32">
        <v>6849.03</v>
      </c>
      <c r="G832" s="23" t="s">
        <v>11</v>
      </c>
      <c r="H832" s="23" t="s">
        <v>11</v>
      </c>
      <c r="I832" s="23" t="s">
        <v>41</v>
      </c>
      <c r="J832" s="44">
        <f t="shared" si="12"/>
        <v>1979</v>
      </c>
      <c r="K832" s="23" t="str">
        <f>CONCATENATE('Hospitalisation Details'!$D832,"-",'Hospitalisation Details'!$C832,"-",'Hospitalisation Details'!$B832)</f>
        <v>4-Nov-1979</v>
      </c>
      <c r="L832" s="33">
        <f>DATEDIF('Hospitalisation Details'!$K832, DATE(2023,6,8), "Y")</f>
        <v>43</v>
      </c>
    </row>
    <row r="833" spans="1:12" x14ac:dyDescent="0.3">
      <c r="A833" s="38" t="s">
        <v>863</v>
      </c>
      <c r="B833" s="28">
        <v>1981</v>
      </c>
      <c r="C833" s="28" t="s">
        <v>18</v>
      </c>
      <c r="D833" s="28">
        <v>19</v>
      </c>
      <c r="E833" s="28">
        <v>1</v>
      </c>
      <c r="F833" s="29">
        <v>6858.48</v>
      </c>
      <c r="G833" s="28" t="s">
        <v>11</v>
      </c>
      <c r="H833" s="28" t="s">
        <v>11</v>
      </c>
      <c r="I833" s="28" t="s">
        <v>165</v>
      </c>
      <c r="J833" s="45">
        <f t="shared" si="12"/>
        <v>1981</v>
      </c>
      <c r="K833" s="28" t="str">
        <f>CONCATENATE('Hospitalisation Details'!$D833,"-",'Hospitalisation Details'!$C833,"-",'Hospitalisation Details'!$B833)</f>
        <v>19-Jun-1981</v>
      </c>
      <c r="L833" s="30">
        <f>DATEDIF('Hospitalisation Details'!$K833, DATE(2023,6,8), "Y")</f>
        <v>41</v>
      </c>
    </row>
    <row r="834" spans="1:12" x14ac:dyDescent="0.3">
      <c r="A834" s="39" t="s">
        <v>864</v>
      </c>
      <c r="B834" s="23">
        <v>1978</v>
      </c>
      <c r="C834" s="23" t="s">
        <v>34</v>
      </c>
      <c r="D834" s="23">
        <v>5</v>
      </c>
      <c r="E834" s="23">
        <v>2</v>
      </c>
      <c r="F834" s="32">
        <v>6863.49</v>
      </c>
      <c r="G834" s="23" t="s">
        <v>11</v>
      </c>
      <c r="H834" s="23" t="s">
        <v>16</v>
      </c>
      <c r="I834" s="23" t="s">
        <v>13</v>
      </c>
      <c r="J834" s="44">
        <f t="shared" si="12"/>
        <v>1978</v>
      </c>
      <c r="K834" s="23" t="str">
        <f>CONCATENATE('Hospitalisation Details'!$D834,"-",'Hospitalisation Details'!$C834,"-",'Hospitalisation Details'!$B834)</f>
        <v>5-Aug-1978</v>
      </c>
      <c r="L834" s="33">
        <f>DATEDIF('Hospitalisation Details'!$K834, DATE(2023,6,8), "Y")</f>
        <v>44</v>
      </c>
    </row>
    <row r="835" spans="1:12" x14ac:dyDescent="0.3">
      <c r="A835" s="38" t="s">
        <v>865</v>
      </c>
      <c r="B835" s="28">
        <v>1969</v>
      </c>
      <c r="C835" s="28" t="s">
        <v>36</v>
      </c>
      <c r="D835" s="28">
        <v>23</v>
      </c>
      <c r="E835" s="28">
        <v>0</v>
      </c>
      <c r="F835" s="29">
        <v>6868.39</v>
      </c>
      <c r="G835" s="28" t="s">
        <v>11</v>
      </c>
      <c r="H835" s="28" t="s">
        <v>11</v>
      </c>
      <c r="I835" s="28" t="s">
        <v>13</v>
      </c>
      <c r="J835" s="45">
        <f t="shared" ref="J835:J898" si="13">IF(ISBLANK(B835), AVERAGE($B835:$B3177), B835)</f>
        <v>1969</v>
      </c>
      <c r="K835" s="28" t="str">
        <f>CONCATENATE('Hospitalisation Details'!$D835,"-",'Hospitalisation Details'!$C835,"-",'Hospitalisation Details'!$B835)</f>
        <v>23-Oct-1969</v>
      </c>
      <c r="L835" s="30">
        <f>DATEDIF('Hospitalisation Details'!$K835, DATE(2023,6,8), "Y")</f>
        <v>53</v>
      </c>
    </row>
    <row r="836" spans="1:12" x14ac:dyDescent="0.3">
      <c r="A836" s="39" t="s">
        <v>866</v>
      </c>
      <c r="B836" s="23">
        <v>1981</v>
      </c>
      <c r="C836" s="23" t="s">
        <v>18</v>
      </c>
      <c r="D836" s="23">
        <v>23</v>
      </c>
      <c r="E836" s="23">
        <v>2</v>
      </c>
      <c r="F836" s="32">
        <v>6875.96</v>
      </c>
      <c r="G836" s="23" t="s">
        <v>11</v>
      </c>
      <c r="H836" s="23" t="s">
        <v>11</v>
      </c>
      <c r="I836" s="23" t="s">
        <v>41</v>
      </c>
      <c r="J836" s="44">
        <f t="shared" si="13"/>
        <v>1981</v>
      </c>
      <c r="K836" s="23" t="str">
        <f>CONCATENATE('Hospitalisation Details'!$D836,"-",'Hospitalisation Details'!$C836,"-",'Hospitalisation Details'!$B836)</f>
        <v>23-Jun-1981</v>
      </c>
      <c r="L836" s="33">
        <f>DATEDIF('Hospitalisation Details'!$K836, DATE(2023,6,8), "Y")</f>
        <v>41</v>
      </c>
    </row>
    <row r="837" spans="1:12" x14ac:dyDescent="0.3">
      <c r="A837" s="38" t="s">
        <v>867</v>
      </c>
      <c r="B837" s="28">
        <v>2004</v>
      </c>
      <c r="C837" s="28" t="s">
        <v>30</v>
      </c>
      <c r="D837" s="28">
        <v>24</v>
      </c>
      <c r="E837" s="28">
        <v>0</v>
      </c>
      <c r="F837" s="29">
        <v>6876.53</v>
      </c>
      <c r="G837" s="28" t="s">
        <v>11</v>
      </c>
      <c r="H837" s="28" t="s">
        <v>16</v>
      </c>
      <c r="I837" s="28" t="s">
        <v>23</v>
      </c>
      <c r="J837" s="45">
        <f t="shared" si="13"/>
        <v>2004</v>
      </c>
      <c r="K837" s="28" t="str">
        <f>CONCATENATE('Hospitalisation Details'!$D837,"-",'Hospitalisation Details'!$C837,"-",'Hospitalisation Details'!$B837)</f>
        <v>24-Dec-2004</v>
      </c>
      <c r="L837" s="30">
        <f>DATEDIF('Hospitalisation Details'!$K837, DATE(2023,6,8), "Y")</f>
        <v>18</v>
      </c>
    </row>
    <row r="838" spans="1:12" x14ac:dyDescent="0.3">
      <c r="A838" s="39" t="s">
        <v>868</v>
      </c>
      <c r="B838" s="23">
        <v>1985</v>
      </c>
      <c r="C838" s="23" t="s">
        <v>20</v>
      </c>
      <c r="D838" s="23">
        <v>10</v>
      </c>
      <c r="E838" s="23">
        <v>2</v>
      </c>
      <c r="F838" s="32">
        <v>6877.98</v>
      </c>
      <c r="G838" s="23" t="s">
        <v>11</v>
      </c>
      <c r="H838" s="23" t="s">
        <v>16</v>
      </c>
      <c r="I838" s="23" t="s">
        <v>246</v>
      </c>
      <c r="J838" s="44">
        <f t="shared" si="13"/>
        <v>1985</v>
      </c>
      <c r="K838" s="23" t="str">
        <f>CONCATENATE('Hospitalisation Details'!$D838,"-",'Hospitalisation Details'!$C838,"-",'Hospitalisation Details'!$B838)</f>
        <v>10-Sep-1985</v>
      </c>
      <c r="L838" s="33">
        <f>DATEDIF('Hospitalisation Details'!$K838, DATE(2023,6,8), "Y")</f>
        <v>37</v>
      </c>
    </row>
    <row r="839" spans="1:12" x14ac:dyDescent="0.3">
      <c r="A839" s="38" t="s">
        <v>869</v>
      </c>
      <c r="B839" s="28">
        <v>1989</v>
      </c>
      <c r="C839" s="28" t="s">
        <v>30</v>
      </c>
      <c r="D839" s="28">
        <v>21</v>
      </c>
      <c r="E839" s="28">
        <v>3</v>
      </c>
      <c r="F839" s="29">
        <v>6895.19</v>
      </c>
      <c r="G839" s="28" t="s">
        <v>11</v>
      </c>
      <c r="H839" s="28" t="s">
        <v>12</v>
      </c>
      <c r="I839" s="28" t="s">
        <v>246</v>
      </c>
      <c r="J839" s="45">
        <f t="shared" si="13"/>
        <v>1989</v>
      </c>
      <c r="K839" s="28" t="str">
        <f>CONCATENATE('Hospitalisation Details'!$D839,"-",'Hospitalisation Details'!$C839,"-",'Hospitalisation Details'!$B839)</f>
        <v>21-Dec-1989</v>
      </c>
      <c r="L839" s="30">
        <f>DATEDIF('Hospitalisation Details'!$K839, DATE(2023,6,8), "Y")</f>
        <v>33</v>
      </c>
    </row>
    <row r="840" spans="1:12" x14ac:dyDescent="0.3">
      <c r="A840" s="39" t="s">
        <v>870</v>
      </c>
      <c r="B840" s="23">
        <v>1984</v>
      </c>
      <c r="C840" s="23" t="s">
        <v>20</v>
      </c>
      <c r="D840" s="23">
        <v>5</v>
      </c>
      <c r="E840" s="23">
        <v>2</v>
      </c>
      <c r="F840" s="32">
        <v>6933.24</v>
      </c>
      <c r="G840" s="23" t="s">
        <v>11</v>
      </c>
      <c r="H840" s="23" t="s">
        <v>12</v>
      </c>
      <c r="I840" s="23" t="s">
        <v>23</v>
      </c>
      <c r="J840" s="44">
        <f t="shared" si="13"/>
        <v>1984</v>
      </c>
      <c r="K840" s="23" t="str">
        <f>CONCATENATE('Hospitalisation Details'!$D840,"-",'Hospitalisation Details'!$C840,"-",'Hospitalisation Details'!$B840)</f>
        <v>5-Sep-1984</v>
      </c>
      <c r="L840" s="33">
        <f>DATEDIF('Hospitalisation Details'!$K840, DATE(2023,6,8), "Y")</f>
        <v>38</v>
      </c>
    </row>
    <row r="841" spans="1:12" x14ac:dyDescent="0.3">
      <c r="A841" s="38" t="s">
        <v>871</v>
      </c>
      <c r="B841" s="28">
        <v>1978</v>
      </c>
      <c r="C841" s="28" t="s">
        <v>15</v>
      </c>
      <c r="D841" s="28">
        <v>29</v>
      </c>
      <c r="E841" s="28">
        <v>2</v>
      </c>
      <c r="F841" s="29">
        <v>6938.11</v>
      </c>
      <c r="G841" s="28" t="s">
        <v>11</v>
      </c>
      <c r="H841" s="28" t="s">
        <v>11</v>
      </c>
      <c r="I841" s="28" t="s">
        <v>13</v>
      </c>
      <c r="J841" s="45">
        <f t="shared" si="13"/>
        <v>1978</v>
      </c>
      <c r="K841" s="28" t="str">
        <f>CONCATENATE('Hospitalisation Details'!$D841,"-",'Hospitalisation Details'!$C841,"-",'Hospitalisation Details'!$B841)</f>
        <v>29-Nov-1978</v>
      </c>
      <c r="L841" s="30">
        <f>DATEDIF('Hospitalisation Details'!$K841, DATE(2023,6,8), "Y")</f>
        <v>44</v>
      </c>
    </row>
    <row r="842" spans="1:12" x14ac:dyDescent="0.3">
      <c r="A842" s="39" t="s">
        <v>872</v>
      </c>
      <c r="B842" s="23">
        <v>1980</v>
      </c>
      <c r="C842" s="23" t="s">
        <v>34</v>
      </c>
      <c r="D842" s="23">
        <v>30</v>
      </c>
      <c r="E842" s="23">
        <v>1</v>
      </c>
      <c r="F842" s="32">
        <v>6940.91</v>
      </c>
      <c r="G842" s="23" t="s">
        <v>11</v>
      </c>
      <c r="H842" s="23" t="s">
        <v>11</v>
      </c>
      <c r="I842" s="23" t="s">
        <v>23</v>
      </c>
      <c r="J842" s="44">
        <f t="shared" si="13"/>
        <v>1980</v>
      </c>
      <c r="K842" s="23" t="str">
        <f>CONCATENATE('Hospitalisation Details'!$D842,"-",'Hospitalisation Details'!$C842,"-",'Hospitalisation Details'!$B842)</f>
        <v>30-Aug-1980</v>
      </c>
      <c r="L842" s="33">
        <f>DATEDIF('Hospitalisation Details'!$K842, DATE(2023,6,8), "Y")</f>
        <v>42</v>
      </c>
    </row>
    <row r="843" spans="1:12" x14ac:dyDescent="0.3">
      <c r="A843" s="38" t="s">
        <v>873</v>
      </c>
      <c r="B843" s="28">
        <v>1980</v>
      </c>
      <c r="C843" s="28" t="s">
        <v>36</v>
      </c>
      <c r="D843" s="28">
        <v>5</v>
      </c>
      <c r="E843" s="28">
        <v>2</v>
      </c>
      <c r="F843" s="29">
        <v>6940.94</v>
      </c>
      <c r="G843" s="28" t="s">
        <v>11</v>
      </c>
      <c r="H843" s="28" t="s">
        <v>12</v>
      </c>
      <c r="I843" s="28" t="s">
        <v>13</v>
      </c>
      <c r="J843" s="45">
        <f t="shared" si="13"/>
        <v>1980</v>
      </c>
      <c r="K843" s="28" t="str">
        <f>CONCATENATE('Hospitalisation Details'!$D843,"-",'Hospitalisation Details'!$C843,"-",'Hospitalisation Details'!$B843)</f>
        <v>5-Oct-1980</v>
      </c>
      <c r="L843" s="30">
        <f>DATEDIF('Hospitalisation Details'!$K843, DATE(2023,6,8), "Y")</f>
        <v>42</v>
      </c>
    </row>
    <row r="844" spans="1:12" x14ac:dyDescent="0.3">
      <c r="A844" s="39" t="s">
        <v>874</v>
      </c>
      <c r="B844" s="23">
        <v>1978</v>
      </c>
      <c r="C844" s="23" t="s">
        <v>30</v>
      </c>
      <c r="D844" s="23">
        <v>15</v>
      </c>
      <c r="E844" s="23">
        <v>0</v>
      </c>
      <c r="F844" s="32">
        <v>6948.7</v>
      </c>
      <c r="G844" s="23" t="s">
        <v>16</v>
      </c>
      <c r="H844" s="23" t="s">
        <v>11</v>
      </c>
      <c r="I844" s="23" t="s">
        <v>23</v>
      </c>
      <c r="J844" s="44">
        <f t="shared" si="13"/>
        <v>1978</v>
      </c>
      <c r="K844" s="23" t="str">
        <f>CONCATENATE('Hospitalisation Details'!$D844,"-",'Hospitalisation Details'!$C844,"-",'Hospitalisation Details'!$B844)</f>
        <v>15-Dec-1978</v>
      </c>
      <c r="L844" s="33">
        <f>DATEDIF('Hospitalisation Details'!$K844, DATE(2023,6,8), "Y")</f>
        <v>44</v>
      </c>
    </row>
    <row r="845" spans="1:12" x14ac:dyDescent="0.3">
      <c r="A845" s="38" t="s">
        <v>875</v>
      </c>
      <c r="B845" s="28">
        <v>1980</v>
      </c>
      <c r="C845" s="28" t="s">
        <v>34</v>
      </c>
      <c r="D845" s="28">
        <v>18</v>
      </c>
      <c r="E845" s="28">
        <v>2</v>
      </c>
      <c r="F845" s="29">
        <v>6951.12</v>
      </c>
      <c r="G845" s="28" t="s">
        <v>11</v>
      </c>
      <c r="H845" s="28" t="s">
        <v>11</v>
      </c>
      <c r="I845" s="28" t="s">
        <v>13</v>
      </c>
      <c r="J845" s="45">
        <f t="shared" si="13"/>
        <v>1980</v>
      </c>
      <c r="K845" s="28" t="str">
        <f>CONCATENATE('Hospitalisation Details'!$D845,"-",'Hospitalisation Details'!$C845,"-",'Hospitalisation Details'!$B845)</f>
        <v>18-Aug-1980</v>
      </c>
      <c r="L845" s="30">
        <f>DATEDIF('Hospitalisation Details'!$K845, DATE(2023,6,8), "Y")</f>
        <v>42</v>
      </c>
    </row>
    <row r="846" spans="1:12" x14ac:dyDescent="0.3">
      <c r="A846" s="39" t="s">
        <v>876</v>
      </c>
      <c r="B846" s="23">
        <v>1975</v>
      </c>
      <c r="C846" s="23" t="s">
        <v>18</v>
      </c>
      <c r="D846" s="23">
        <v>3</v>
      </c>
      <c r="E846" s="23">
        <v>1</v>
      </c>
      <c r="F846" s="32">
        <v>6965.21</v>
      </c>
      <c r="G846" s="23" t="s">
        <v>11</v>
      </c>
      <c r="H846" s="23" t="s">
        <v>12</v>
      </c>
      <c r="I846" s="23" t="s">
        <v>13</v>
      </c>
      <c r="J846" s="44">
        <f t="shared" si="13"/>
        <v>1975</v>
      </c>
      <c r="K846" s="23" t="str">
        <f>CONCATENATE('Hospitalisation Details'!$D846,"-",'Hospitalisation Details'!$C846,"-",'Hospitalisation Details'!$B846)</f>
        <v>3-Jun-1975</v>
      </c>
      <c r="L846" s="33">
        <f>DATEDIF('Hospitalisation Details'!$K846, DATE(2023,6,8), "Y")</f>
        <v>48</v>
      </c>
    </row>
    <row r="847" spans="1:12" x14ac:dyDescent="0.3">
      <c r="A847" s="38" t="s">
        <v>877</v>
      </c>
      <c r="B847" s="28">
        <v>1985</v>
      </c>
      <c r="C847" s="28" t="s">
        <v>30</v>
      </c>
      <c r="D847" s="28">
        <v>10</v>
      </c>
      <c r="E847" s="28">
        <v>3</v>
      </c>
      <c r="F847" s="29">
        <v>6985.51</v>
      </c>
      <c r="G847" s="28" t="s">
        <v>11</v>
      </c>
      <c r="H847" s="28" t="s">
        <v>11</v>
      </c>
      <c r="I847" s="28" t="s">
        <v>165</v>
      </c>
      <c r="J847" s="45">
        <f t="shared" si="13"/>
        <v>1985</v>
      </c>
      <c r="K847" s="28" t="str">
        <f>CONCATENATE('Hospitalisation Details'!$D847,"-",'Hospitalisation Details'!$C847,"-",'Hospitalisation Details'!$B847)</f>
        <v>10-Dec-1985</v>
      </c>
      <c r="L847" s="30">
        <f>DATEDIF('Hospitalisation Details'!$K847, DATE(2023,6,8), "Y")</f>
        <v>37</v>
      </c>
    </row>
    <row r="848" spans="1:12" x14ac:dyDescent="0.3">
      <c r="A848" s="39" t="s">
        <v>878</v>
      </c>
      <c r="B848" s="23">
        <v>1982</v>
      </c>
      <c r="C848" s="23" t="s">
        <v>36</v>
      </c>
      <c r="D848" s="23">
        <v>18</v>
      </c>
      <c r="E848" s="23">
        <v>2</v>
      </c>
      <c r="F848" s="32">
        <v>6986.7</v>
      </c>
      <c r="G848" s="23" t="s">
        <v>12</v>
      </c>
      <c r="H848" s="23" t="s">
        <v>16</v>
      </c>
      <c r="I848" s="23" t="s">
        <v>23</v>
      </c>
      <c r="J848" s="44">
        <f t="shared" si="13"/>
        <v>1982</v>
      </c>
      <c r="K848" s="23" t="str">
        <f>CONCATENATE('Hospitalisation Details'!$D848,"-",'Hospitalisation Details'!$C848,"-",'Hospitalisation Details'!$B848)</f>
        <v>18-Oct-1982</v>
      </c>
      <c r="L848" s="33">
        <f>DATEDIF('Hospitalisation Details'!$K848, DATE(2023,6,8), "Y")</f>
        <v>40</v>
      </c>
    </row>
    <row r="849" spans="1:12" x14ac:dyDescent="0.3">
      <c r="A849" s="38" t="s">
        <v>879</v>
      </c>
      <c r="B849" s="28">
        <v>1982</v>
      </c>
      <c r="C849" s="28" t="s">
        <v>20</v>
      </c>
      <c r="D849" s="28">
        <v>1</v>
      </c>
      <c r="E849" s="28">
        <v>3</v>
      </c>
      <c r="F849" s="29">
        <v>6989.95</v>
      </c>
      <c r="G849" s="28" t="s">
        <v>11</v>
      </c>
      <c r="H849" s="28" t="s">
        <v>16</v>
      </c>
      <c r="I849" s="28" t="s">
        <v>13</v>
      </c>
      <c r="J849" s="45">
        <f t="shared" si="13"/>
        <v>1982</v>
      </c>
      <c r="K849" s="28" t="str">
        <f>CONCATENATE('Hospitalisation Details'!$D849,"-",'Hospitalisation Details'!$C849,"-",'Hospitalisation Details'!$B849)</f>
        <v>1-Sep-1982</v>
      </c>
      <c r="L849" s="30">
        <f>DATEDIF('Hospitalisation Details'!$K849, DATE(2023,6,8), "Y")</f>
        <v>40</v>
      </c>
    </row>
    <row r="850" spans="1:12" x14ac:dyDescent="0.3">
      <c r="A850" s="39" t="s">
        <v>880</v>
      </c>
      <c r="B850" s="23">
        <v>1969</v>
      </c>
      <c r="C850" s="23" t="s">
        <v>10</v>
      </c>
      <c r="D850" s="23">
        <v>6</v>
      </c>
      <c r="E850" s="23">
        <v>0</v>
      </c>
      <c r="F850" s="32">
        <v>7003.1</v>
      </c>
      <c r="G850" s="23" t="s">
        <v>11</v>
      </c>
      <c r="H850" s="23" t="s">
        <v>12</v>
      </c>
      <c r="I850" s="23" t="s">
        <v>13</v>
      </c>
      <c r="J850" s="44">
        <f t="shared" si="13"/>
        <v>1969</v>
      </c>
      <c r="K850" s="23" t="str">
        <f>CONCATENATE('Hospitalisation Details'!$D850,"-",'Hospitalisation Details'!$C850,"-",'Hospitalisation Details'!$B850)</f>
        <v>6-Jul-1969</v>
      </c>
      <c r="L850" s="33">
        <f>DATEDIF('Hospitalisation Details'!$K850, DATE(2023,6,8), "Y")</f>
        <v>53</v>
      </c>
    </row>
    <row r="851" spans="1:12" x14ac:dyDescent="0.3">
      <c r="A851" s="38" t="s">
        <v>881</v>
      </c>
      <c r="B851" s="28">
        <v>1978</v>
      </c>
      <c r="C851" s="28" t="s">
        <v>18</v>
      </c>
      <c r="D851" s="28">
        <v>2</v>
      </c>
      <c r="E851" s="28">
        <v>2</v>
      </c>
      <c r="F851" s="29">
        <v>7033.08</v>
      </c>
      <c r="G851" s="28" t="s">
        <v>11</v>
      </c>
      <c r="H851" s="28" t="s">
        <v>11</v>
      </c>
      <c r="I851" s="28" t="s">
        <v>13</v>
      </c>
      <c r="J851" s="45">
        <f t="shared" si="13"/>
        <v>1978</v>
      </c>
      <c r="K851" s="28" t="str">
        <f>CONCATENATE('Hospitalisation Details'!$D851,"-",'Hospitalisation Details'!$C851,"-",'Hospitalisation Details'!$B851)</f>
        <v>2-Jun-1978</v>
      </c>
      <c r="L851" s="30">
        <f>DATEDIF('Hospitalisation Details'!$K851, DATE(2023,6,8), "Y")</f>
        <v>45</v>
      </c>
    </row>
    <row r="852" spans="1:12" x14ac:dyDescent="0.3">
      <c r="A852" s="39" t="s">
        <v>882</v>
      </c>
      <c r="B852" s="23">
        <v>1995</v>
      </c>
      <c r="C852" s="23" t="s">
        <v>36</v>
      </c>
      <c r="D852" s="23">
        <v>29</v>
      </c>
      <c r="E852" s="23">
        <v>0</v>
      </c>
      <c r="F852" s="32">
        <v>7042.11</v>
      </c>
      <c r="G852" s="23" t="s">
        <v>11</v>
      </c>
      <c r="H852" s="23" t="s">
        <v>12</v>
      </c>
      <c r="I852" s="23" t="s">
        <v>23</v>
      </c>
      <c r="J852" s="44">
        <f t="shared" si="13"/>
        <v>1995</v>
      </c>
      <c r="K852" s="23" t="str">
        <f>CONCATENATE('Hospitalisation Details'!$D852,"-",'Hospitalisation Details'!$C852,"-",'Hospitalisation Details'!$B852)</f>
        <v>29-Oct-1995</v>
      </c>
      <c r="L852" s="33">
        <f>DATEDIF('Hospitalisation Details'!$K852, DATE(2023,6,8), "Y")</f>
        <v>27</v>
      </c>
    </row>
    <row r="853" spans="1:12" x14ac:dyDescent="0.3">
      <c r="A853" s="38" t="s">
        <v>883</v>
      </c>
      <c r="B853" s="28">
        <v>1980</v>
      </c>
      <c r="C853" s="28" t="s">
        <v>10</v>
      </c>
      <c r="D853" s="28">
        <v>26</v>
      </c>
      <c r="E853" s="28">
        <v>1</v>
      </c>
      <c r="F853" s="29">
        <v>7045.5</v>
      </c>
      <c r="G853" s="28" t="s">
        <v>11</v>
      </c>
      <c r="H853" s="28" t="s">
        <v>16</v>
      </c>
      <c r="I853" s="28" t="s">
        <v>41</v>
      </c>
      <c r="J853" s="45">
        <f t="shared" si="13"/>
        <v>1980</v>
      </c>
      <c r="K853" s="28" t="str">
        <f>CONCATENATE('Hospitalisation Details'!$D853,"-",'Hospitalisation Details'!$C853,"-",'Hospitalisation Details'!$B853)</f>
        <v>26-Jul-1980</v>
      </c>
      <c r="L853" s="30">
        <f>DATEDIF('Hospitalisation Details'!$K853, DATE(2023,6,8), "Y")</f>
        <v>42</v>
      </c>
    </row>
    <row r="854" spans="1:12" x14ac:dyDescent="0.3">
      <c r="A854" s="39" t="s">
        <v>884</v>
      </c>
      <c r="B854" s="23">
        <v>1980</v>
      </c>
      <c r="C854" s="23" t="s">
        <v>36</v>
      </c>
      <c r="D854" s="23">
        <v>22</v>
      </c>
      <c r="E854" s="23">
        <v>1</v>
      </c>
      <c r="F854" s="32">
        <v>7046.72</v>
      </c>
      <c r="G854" s="23" t="s">
        <v>11</v>
      </c>
      <c r="H854" s="23" t="s">
        <v>12</v>
      </c>
      <c r="I854" s="23" t="s">
        <v>13</v>
      </c>
      <c r="J854" s="44">
        <f t="shared" si="13"/>
        <v>1980</v>
      </c>
      <c r="K854" s="23" t="str">
        <f>CONCATENATE('Hospitalisation Details'!$D854,"-",'Hospitalisation Details'!$C854,"-",'Hospitalisation Details'!$B854)</f>
        <v>22-Oct-1980</v>
      </c>
      <c r="L854" s="33">
        <f>DATEDIF('Hospitalisation Details'!$K854, DATE(2023,6,8), "Y")</f>
        <v>42</v>
      </c>
    </row>
    <row r="855" spans="1:12" x14ac:dyDescent="0.3">
      <c r="A855" s="38" t="s">
        <v>885</v>
      </c>
      <c r="B855" s="28">
        <v>1980</v>
      </c>
      <c r="C855" s="28" t="s">
        <v>10</v>
      </c>
      <c r="D855" s="28">
        <v>21</v>
      </c>
      <c r="E855" s="28">
        <v>0</v>
      </c>
      <c r="F855" s="29">
        <v>7050.02</v>
      </c>
      <c r="G855" s="28" t="s">
        <v>11</v>
      </c>
      <c r="H855" s="28" t="s">
        <v>16</v>
      </c>
      <c r="I855" s="28" t="s">
        <v>246</v>
      </c>
      <c r="J855" s="45">
        <f t="shared" si="13"/>
        <v>1980</v>
      </c>
      <c r="K855" s="28" t="str">
        <f>CONCATENATE('Hospitalisation Details'!$D855,"-",'Hospitalisation Details'!$C855,"-",'Hospitalisation Details'!$B855)</f>
        <v>21-Jul-1980</v>
      </c>
      <c r="L855" s="30">
        <f>DATEDIF('Hospitalisation Details'!$K855, DATE(2023,6,8), "Y")</f>
        <v>42</v>
      </c>
    </row>
    <row r="856" spans="1:12" x14ac:dyDescent="0.3">
      <c r="A856" s="39" t="s">
        <v>886</v>
      </c>
      <c r="B856" s="23">
        <v>1980</v>
      </c>
      <c r="C856" s="23" t="s">
        <v>18</v>
      </c>
      <c r="D856" s="23">
        <v>28</v>
      </c>
      <c r="E856" s="23">
        <v>1</v>
      </c>
      <c r="F856" s="32">
        <v>7050.64</v>
      </c>
      <c r="G856" s="23" t="s">
        <v>11</v>
      </c>
      <c r="H856" s="23" t="s">
        <v>12</v>
      </c>
      <c r="I856" s="23" t="s">
        <v>41</v>
      </c>
      <c r="J856" s="44">
        <f t="shared" si="13"/>
        <v>1980</v>
      </c>
      <c r="K856" s="23" t="str">
        <f>CONCATENATE('Hospitalisation Details'!$D856,"-",'Hospitalisation Details'!$C856,"-",'Hospitalisation Details'!$B856)</f>
        <v>28-Jun-1980</v>
      </c>
      <c r="L856" s="33">
        <f>DATEDIF('Hospitalisation Details'!$K856, DATE(2023,6,8), "Y")</f>
        <v>42</v>
      </c>
    </row>
    <row r="857" spans="1:12" x14ac:dyDescent="0.3">
      <c r="A857" s="38" t="s">
        <v>887</v>
      </c>
      <c r="B857" s="28">
        <v>1978</v>
      </c>
      <c r="C857" s="28" t="s">
        <v>18</v>
      </c>
      <c r="D857" s="28">
        <v>24</v>
      </c>
      <c r="E857" s="28">
        <v>2</v>
      </c>
      <c r="F857" s="29">
        <v>7054.41</v>
      </c>
      <c r="G857" s="28" t="s">
        <v>11</v>
      </c>
      <c r="H857" s="28" t="s">
        <v>11</v>
      </c>
      <c r="I857" s="28" t="s">
        <v>13</v>
      </c>
      <c r="J857" s="45">
        <f t="shared" si="13"/>
        <v>1978</v>
      </c>
      <c r="K857" s="28" t="str">
        <f>CONCATENATE('Hospitalisation Details'!$D857,"-",'Hospitalisation Details'!$C857,"-",'Hospitalisation Details'!$B857)</f>
        <v>24-Jun-1978</v>
      </c>
      <c r="L857" s="30">
        <f>DATEDIF('Hospitalisation Details'!$K857, DATE(2023,6,8), "Y")</f>
        <v>44</v>
      </c>
    </row>
    <row r="858" spans="1:12" x14ac:dyDescent="0.3">
      <c r="A858" s="39" t="s">
        <v>888</v>
      </c>
      <c r="B858" s="23">
        <v>1982</v>
      </c>
      <c r="C858" s="23" t="s">
        <v>36</v>
      </c>
      <c r="D858" s="23">
        <v>6</v>
      </c>
      <c r="E858" s="23">
        <v>1</v>
      </c>
      <c r="F858" s="32">
        <v>7077.19</v>
      </c>
      <c r="G858" s="23" t="s">
        <v>11</v>
      </c>
      <c r="H858" s="23" t="s">
        <v>12</v>
      </c>
      <c r="I858" s="23" t="s">
        <v>246</v>
      </c>
      <c r="J858" s="44">
        <f t="shared" si="13"/>
        <v>1982</v>
      </c>
      <c r="K858" s="23" t="str">
        <f>CONCATENATE('Hospitalisation Details'!$D858,"-",'Hospitalisation Details'!$C858,"-",'Hospitalisation Details'!$B858)</f>
        <v>6-Oct-1982</v>
      </c>
      <c r="L858" s="33">
        <f>DATEDIF('Hospitalisation Details'!$K858, DATE(2023,6,8), "Y")</f>
        <v>40</v>
      </c>
    </row>
    <row r="859" spans="1:12" x14ac:dyDescent="0.3">
      <c r="A859" s="38" t="s">
        <v>889</v>
      </c>
      <c r="B859" s="28">
        <v>1992</v>
      </c>
      <c r="C859" s="28" t="s">
        <v>18</v>
      </c>
      <c r="D859" s="28">
        <v>18</v>
      </c>
      <c r="E859" s="28">
        <v>0</v>
      </c>
      <c r="F859" s="29">
        <v>7096.98</v>
      </c>
      <c r="G859" s="28" t="s">
        <v>11</v>
      </c>
      <c r="H859" s="28" t="s">
        <v>11</v>
      </c>
      <c r="I859" s="28" t="s">
        <v>23</v>
      </c>
      <c r="J859" s="45">
        <f t="shared" si="13"/>
        <v>1992</v>
      </c>
      <c r="K859" s="28" t="str">
        <f>CONCATENATE('Hospitalisation Details'!$D859,"-",'Hospitalisation Details'!$C859,"-",'Hospitalisation Details'!$B859)</f>
        <v>18-Jun-1992</v>
      </c>
      <c r="L859" s="30">
        <f>DATEDIF('Hospitalisation Details'!$K859, DATE(2023,6,8), "Y")</f>
        <v>30</v>
      </c>
    </row>
    <row r="860" spans="1:12" x14ac:dyDescent="0.3">
      <c r="A860" s="39" t="s">
        <v>890</v>
      </c>
      <c r="B860" s="23">
        <v>1987</v>
      </c>
      <c r="C860" s="23" t="s">
        <v>34</v>
      </c>
      <c r="D860" s="23">
        <v>11</v>
      </c>
      <c r="E860" s="23">
        <v>3</v>
      </c>
      <c r="F860" s="32">
        <v>7106.81</v>
      </c>
      <c r="G860" s="23" t="s">
        <v>11</v>
      </c>
      <c r="H860" s="23" t="s">
        <v>16</v>
      </c>
      <c r="I860" s="23" t="s">
        <v>23</v>
      </c>
      <c r="J860" s="44">
        <f t="shared" si="13"/>
        <v>1987</v>
      </c>
      <c r="K860" s="23" t="str">
        <f>CONCATENATE('Hospitalisation Details'!$D860,"-",'Hospitalisation Details'!$C860,"-",'Hospitalisation Details'!$B860)</f>
        <v>11-Aug-1987</v>
      </c>
      <c r="L860" s="33">
        <f>DATEDIF('Hospitalisation Details'!$K860, DATE(2023,6,8), "Y")</f>
        <v>35</v>
      </c>
    </row>
    <row r="861" spans="1:12" x14ac:dyDescent="0.3">
      <c r="A861" s="38" t="s">
        <v>891</v>
      </c>
      <c r="B861" s="28">
        <v>1968</v>
      </c>
      <c r="C861" s="28" t="s">
        <v>18</v>
      </c>
      <c r="D861" s="28">
        <v>29</v>
      </c>
      <c r="E861" s="28">
        <v>0</v>
      </c>
      <c r="F861" s="29">
        <v>7125.25</v>
      </c>
      <c r="G861" s="28" t="s">
        <v>12</v>
      </c>
      <c r="H861" s="28" t="s">
        <v>11</v>
      </c>
      <c r="I861" s="28" t="s">
        <v>13</v>
      </c>
      <c r="J861" s="45">
        <f t="shared" si="13"/>
        <v>1968</v>
      </c>
      <c r="K861" s="28" t="str">
        <f>CONCATENATE('Hospitalisation Details'!$D861,"-",'Hospitalisation Details'!$C861,"-",'Hospitalisation Details'!$B861)</f>
        <v>29-Jun-1968</v>
      </c>
      <c r="L861" s="30">
        <f>DATEDIF('Hospitalisation Details'!$K861, DATE(2023,6,8), "Y")</f>
        <v>54</v>
      </c>
    </row>
    <row r="862" spans="1:12" x14ac:dyDescent="0.3">
      <c r="A862" s="39" t="s">
        <v>892</v>
      </c>
      <c r="B862" s="23">
        <v>1993</v>
      </c>
      <c r="C862" s="23" t="s">
        <v>34</v>
      </c>
      <c r="D862" s="23">
        <v>1</v>
      </c>
      <c r="E862" s="23">
        <v>0</v>
      </c>
      <c r="F862" s="32">
        <v>7128.64</v>
      </c>
      <c r="G862" s="23" t="s">
        <v>11</v>
      </c>
      <c r="H862" s="23" t="s">
        <v>11</v>
      </c>
      <c r="I862" s="23" t="s">
        <v>299</v>
      </c>
      <c r="J862" s="44">
        <f t="shared" si="13"/>
        <v>1993</v>
      </c>
      <c r="K862" s="23" t="str">
        <f>CONCATENATE('Hospitalisation Details'!$D862,"-",'Hospitalisation Details'!$C862,"-",'Hospitalisation Details'!$B862)</f>
        <v>1-Aug-1993</v>
      </c>
      <c r="L862" s="33">
        <f>DATEDIF('Hospitalisation Details'!$K862, DATE(2023,6,8), "Y")</f>
        <v>29</v>
      </c>
    </row>
    <row r="863" spans="1:12" x14ac:dyDescent="0.3">
      <c r="A863" s="38" t="s">
        <v>893</v>
      </c>
      <c r="B863" s="28">
        <v>1984</v>
      </c>
      <c r="C863" s="28" t="s">
        <v>10</v>
      </c>
      <c r="D863" s="28">
        <v>7</v>
      </c>
      <c r="E863" s="28">
        <v>2</v>
      </c>
      <c r="F863" s="29">
        <v>7133.9</v>
      </c>
      <c r="G863" s="28" t="s">
        <v>11</v>
      </c>
      <c r="H863" s="28" t="s">
        <v>16</v>
      </c>
      <c r="I863" s="28" t="s">
        <v>246</v>
      </c>
      <c r="J863" s="45">
        <f t="shared" si="13"/>
        <v>1984</v>
      </c>
      <c r="K863" s="28" t="str">
        <f>CONCATENATE('Hospitalisation Details'!$D863,"-",'Hospitalisation Details'!$C863,"-",'Hospitalisation Details'!$B863)</f>
        <v>7-Jul-1984</v>
      </c>
      <c r="L863" s="30">
        <f>DATEDIF('Hospitalisation Details'!$K863, DATE(2023,6,8), "Y")</f>
        <v>38</v>
      </c>
    </row>
    <row r="864" spans="1:12" x14ac:dyDescent="0.3">
      <c r="A864" s="39" t="s">
        <v>894</v>
      </c>
      <c r="B864" s="23">
        <v>1999</v>
      </c>
      <c r="C864" s="23" t="s">
        <v>34</v>
      </c>
      <c r="D864" s="23">
        <v>8</v>
      </c>
      <c r="E864" s="23">
        <v>0</v>
      </c>
      <c r="F864" s="32">
        <v>7144.4</v>
      </c>
      <c r="G864" s="23" t="s">
        <v>11</v>
      </c>
      <c r="H864" s="23" t="s">
        <v>16</v>
      </c>
      <c r="I864" s="23" t="s">
        <v>631</v>
      </c>
      <c r="J864" s="44">
        <f t="shared" si="13"/>
        <v>1999</v>
      </c>
      <c r="K864" s="23" t="str">
        <f>CONCATENATE('Hospitalisation Details'!$D864,"-",'Hospitalisation Details'!$C864,"-",'Hospitalisation Details'!$B864)</f>
        <v>8-Aug-1999</v>
      </c>
      <c r="L864" s="33">
        <f>DATEDIF('Hospitalisation Details'!$K864, DATE(2023,6,8), "Y")</f>
        <v>23</v>
      </c>
    </row>
    <row r="865" spans="1:12" x14ac:dyDescent="0.3">
      <c r="A865" s="38" t="s">
        <v>895</v>
      </c>
      <c r="B865" s="28">
        <v>1984</v>
      </c>
      <c r="C865" s="28" t="s">
        <v>15</v>
      </c>
      <c r="D865" s="28">
        <v>21</v>
      </c>
      <c r="E865" s="28">
        <v>2</v>
      </c>
      <c r="F865" s="29">
        <v>7144.86</v>
      </c>
      <c r="G865" s="28" t="s">
        <v>11</v>
      </c>
      <c r="H865" s="28" t="s">
        <v>11</v>
      </c>
      <c r="I865" s="28" t="s">
        <v>246</v>
      </c>
      <c r="J865" s="45">
        <f t="shared" si="13"/>
        <v>1984</v>
      </c>
      <c r="K865" s="28" t="str">
        <f>CONCATENATE('Hospitalisation Details'!$D865,"-",'Hospitalisation Details'!$C865,"-",'Hospitalisation Details'!$B865)</f>
        <v>21-Nov-1984</v>
      </c>
      <c r="L865" s="30">
        <f>DATEDIF('Hospitalisation Details'!$K865, DATE(2023,6,8), "Y")</f>
        <v>38</v>
      </c>
    </row>
    <row r="866" spans="1:12" x14ac:dyDescent="0.3">
      <c r="A866" s="39" t="s">
        <v>896</v>
      </c>
      <c r="B866" s="23">
        <v>1976</v>
      </c>
      <c r="C866" s="23" t="s">
        <v>18</v>
      </c>
      <c r="D866" s="23">
        <v>24</v>
      </c>
      <c r="E866" s="23">
        <v>0</v>
      </c>
      <c r="F866" s="32">
        <v>7147.11</v>
      </c>
      <c r="G866" s="23" t="s">
        <v>12</v>
      </c>
      <c r="H866" s="23" t="s">
        <v>11</v>
      </c>
      <c r="I866" s="23" t="s">
        <v>41</v>
      </c>
      <c r="J866" s="44">
        <f t="shared" si="13"/>
        <v>1976</v>
      </c>
      <c r="K866" s="23" t="str">
        <f>CONCATENATE('Hospitalisation Details'!$D866,"-",'Hospitalisation Details'!$C866,"-",'Hospitalisation Details'!$B866)</f>
        <v>24-Jun-1976</v>
      </c>
      <c r="L866" s="33">
        <f>DATEDIF('Hospitalisation Details'!$K866, DATE(2023,6,8), "Y")</f>
        <v>46</v>
      </c>
    </row>
    <row r="867" spans="1:12" x14ac:dyDescent="0.3">
      <c r="A867" s="38" t="s">
        <v>897</v>
      </c>
      <c r="B867" s="28">
        <v>1978</v>
      </c>
      <c r="C867" s="28" t="s">
        <v>10</v>
      </c>
      <c r="D867" s="28">
        <v>30</v>
      </c>
      <c r="E867" s="28">
        <v>1</v>
      </c>
      <c r="F867" s="29">
        <v>7147.47</v>
      </c>
      <c r="G867" s="28" t="s">
        <v>11</v>
      </c>
      <c r="H867" s="28" t="s">
        <v>12</v>
      </c>
      <c r="I867" s="28" t="s">
        <v>13</v>
      </c>
      <c r="J867" s="45">
        <f t="shared" si="13"/>
        <v>1978</v>
      </c>
      <c r="K867" s="28" t="str">
        <f>CONCATENATE('Hospitalisation Details'!$D867,"-",'Hospitalisation Details'!$C867,"-",'Hospitalisation Details'!$B867)</f>
        <v>30-Jul-1978</v>
      </c>
      <c r="L867" s="30">
        <f>DATEDIF('Hospitalisation Details'!$K867, DATE(2023,6,8), "Y")</f>
        <v>44</v>
      </c>
    </row>
    <row r="868" spans="1:12" x14ac:dyDescent="0.3">
      <c r="A868" s="39" t="s">
        <v>898</v>
      </c>
      <c r="B868" s="23">
        <v>1984</v>
      </c>
      <c r="C868" s="23" t="s">
        <v>18</v>
      </c>
      <c r="D868" s="23">
        <v>29</v>
      </c>
      <c r="E868" s="23">
        <v>3</v>
      </c>
      <c r="F868" s="32">
        <v>7151.09</v>
      </c>
      <c r="G868" s="23" t="s">
        <v>11</v>
      </c>
      <c r="H868" s="23" t="s">
        <v>11</v>
      </c>
      <c r="I868" s="23" t="s">
        <v>41</v>
      </c>
      <c r="J868" s="44">
        <f t="shared" si="13"/>
        <v>1984</v>
      </c>
      <c r="K868" s="23" t="str">
        <f>CONCATENATE('Hospitalisation Details'!$D868,"-",'Hospitalisation Details'!$C868,"-",'Hospitalisation Details'!$B868)</f>
        <v>29-Jun-1984</v>
      </c>
      <c r="L868" s="33">
        <f>DATEDIF('Hospitalisation Details'!$K868, DATE(2023,6,8), "Y")</f>
        <v>38</v>
      </c>
    </row>
    <row r="869" spans="1:12" x14ac:dyDescent="0.3">
      <c r="A869" s="38" t="s">
        <v>899</v>
      </c>
      <c r="B869" s="28">
        <v>1978</v>
      </c>
      <c r="C869" s="28" t="s">
        <v>20</v>
      </c>
      <c r="D869" s="28">
        <v>6</v>
      </c>
      <c r="E869" s="28">
        <v>1</v>
      </c>
      <c r="F869" s="29">
        <v>7152.67</v>
      </c>
      <c r="G869" s="28" t="s">
        <v>12</v>
      </c>
      <c r="H869" s="28" t="s">
        <v>11</v>
      </c>
      <c r="I869" s="28" t="s">
        <v>13</v>
      </c>
      <c r="J869" s="45">
        <f t="shared" si="13"/>
        <v>1978</v>
      </c>
      <c r="K869" s="28" t="str">
        <f>CONCATENATE('Hospitalisation Details'!$D869,"-",'Hospitalisation Details'!$C869,"-",'Hospitalisation Details'!$B869)</f>
        <v>6-Sep-1978</v>
      </c>
      <c r="L869" s="30">
        <f>DATEDIF('Hospitalisation Details'!$K869, DATE(2023,6,8), "Y")</f>
        <v>44</v>
      </c>
    </row>
    <row r="870" spans="1:12" x14ac:dyDescent="0.3">
      <c r="A870" s="39" t="s">
        <v>900</v>
      </c>
      <c r="B870" s="23">
        <v>1981</v>
      </c>
      <c r="C870" s="23" t="s">
        <v>10</v>
      </c>
      <c r="D870" s="23">
        <v>17</v>
      </c>
      <c r="E870" s="23">
        <v>1</v>
      </c>
      <c r="F870" s="32">
        <v>7153.55</v>
      </c>
      <c r="G870" s="23" t="s">
        <v>11</v>
      </c>
      <c r="H870" s="23" t="s">
        <v>16</v>
      </c>
      <c r="I870" s="23" t="s">
        <v>23</v>
      </c>
      <c r="J870" s="44">
        <f t="shared" si="13"/>
        <v>1981</v>
      </c>
      <c r="K870" s="23" t="str">
        <f>CONCATENATE('Hospitalisation Details'!$D870,"-",'Hospitalisation Details'!$C870,"-",'Hospitalisation Details'!$B870)</f>
        <v>17-Jul-1981</v>
      </c>
      <c r="L870" s="33">
        <f>DATEDIF('Hospitalisation Details'!$K870, DATE(2023,6,8), "Y")</f>
        <v>41</v>
      </c>
    </row>
    <row r="871" spans="1:12" x14ac:dyDescent="0.3">
      <c r="A871" s="38" t="s">
        <v>901</v>
      </c>
      <c r="B871" s="28">
        <v>1980</v>
      </c>
      <c r="C871" s="28" t="s">
        <v>18</v>
      </c>
      <c r="D871" s="28">
        <v>22</v>
      </c>
      <c r="E871" s="28">
        <v>2</v>
      </c>
      <c r="F871" s="29">
        <v>7160.09</v>
      </c>
      <c r="G871" s="28" t="s">
        <v>11</v>
      </c>
      <c r="H871" s="28" t="s">
        <v>11</v>
      </c>
      <c r="I871" s="28" t="s">
        <v>41</v>
      </c>
      <c r="J871" s="45">
        <f t="shared" si="13"/>
        <v>1980</v>
      </c>
      <c r="K871" s="28" t="str">
        <f>CONCATENATE('Hospitalisation Details'!$D871,"-",'Hospitalisation Details'!$C871,"-",'Hospitalisation Details'!$B871)</f>
        <v>22-Jun-1980</v>
      </c>
      <c r="L871" s="30">
        <f>DATEDIF('Hospitalisation Details'!$K871, DATE(2023,6,8), "Y")</f>
        <v>42</v>
      </c>
    </row>
    <row r="872" spans="1:12" x14ac:dyDescent="0.3">
      <c r="A872" s="39" t="s">
        <v>902</v>
      </c>
      <c r="B872" s="23">
        <v>1980</v>
      </c>
      <c r="C872" s="23" t="s">
        <v>36</v>
      </c>
      <c r="D872" s="23">
        <v>7</v>
      </c>
      <c r="E872" s="23">
        <v>2</v>
      </c>
      <c r="F872" s="32">
        <v>7160.33</v>
      </c>
      <c r="G872" s="23" t="s">
        <v>11</v>
      </c>
      <c r="H872" s="23" t="s">
        <v>16</v>
      </c>
      <c r="I872" s="23" t="s">
        <v>13</v>
      </c>
      <c r="J872" s="44">
        <f t="shared" si="13"/>
        <v>1980</v>
      </c>
      <c r="K872" s="23" t="str">
        <f>CONCATENATE('Hospitalisation Details'!$D872,"-",'Hospitalisation Details'!$C872,"-",'Hospitalisation Details'!$B872)</f>
        <v>7-Oct-1980</v>
      </c>
      <c r="L872" s="33">
        <f>DATEDIF('Hospitalisation Details'!$K872, DATE(2023,6,8), "Y")</f>
        <v>42</v>
      </c>
    </row>
    <row r="873" spans="1:12" x14ac:dyDescent="0.3">
      <c r="A873" s="38" t="s">
        <v>903</v>
      </c>
      <c r="B873" s="28">
        <v>1980</v>
      </c>
      <c r="C873" s="28" t="s">
        <v>20</v>
      </c>
      <c r="D873" s="28">
        <v>30</v>
      </c>
      <c r="E873" s="28">
        <v>2</v>
      </c>
      <c r="F873" s="29">
        <v>7162.01</v>
      </c>
      <c r="G873" s="28" t="s">
        <v>11</v>
      </c>
      <c r="H873" s="28" t="s">
        <v>12</v>
      </c>
      <c r="I873" s="28" t="s">
        <v>13</v>
      </c>
      <c r="J873" s="45">
        <f t="shared" si="13"/>
        <v>1980</v>
      </c>
      <c r="K873" s="28" t="str">
        <f>CONCATENATE('Hospitalisation Details'!$D873,"-",'Hospitalisation Details'!$C873,"-",'Hospitalisation Details'!$B873)</f>
        <v>30-Sep-1980</v>
      </c>
      <c r="L873" s="30">
        <f>DATEDIF('Hospitalisation Details'!$K873, DATE(2023,6,8), "Y")</f>
        <v>42</v>
      </c>
    </row>
    <row r="874" spans="1:12" x14ac:dyDescent="0.3">
      <c r="A874" s="39" t="s">
        <v>904</v>
      </c>
      <c r="B874" s="23">
        <v>1982</v>
      </c>
      <c r="C874" s="23" t="s">
        <v>34</v>
      </c>
      <c r="D874" s="23">
        <v>16</v>
      </c>
      <c r="E874" s="23">
        <v>2</v>
      </c>
      <c r="F874" s="32">
        <v>7173.36</v>
      </c>
      <c r="G874" s="23" t="s">
        <v>12</v>
      </c>
      <c r="H874" s="23" t="s">
        <v>11</v>
      </c>
      <c r="I874" s="23" t="s">
        <v>167</v>
      </c>
      <c r="J874" s="44">
        <f t="shared" si="13"/>
        <v>1982</v>
      </c>
      <c r="K874" s="23" t="str">
        <f>CONCATENATE('Hospitalisation Details'!$D874,"-",'Hospitalisation Details'!$C874,"-",'Hospitalisation Details'!$B874)</f>
        <v>16-Aug-1982</v>
      </c>
      <c r="L874" s="33">
        <f>DATEDIF('Hospitalisation Details'!$K874, DATE(2023,6,8), "Y")</f>
        <v>40</v>
      </c>
    </row>
    <row r="875" spans="1:12" x14ac:dyDescent="0.3">
      <c r="A875" s="38" t="s">
        <v>905</v>
      </c>
      <c r="B875" s="28">
        <v>1975</v>
      </c>
      <c r="C875" s="28" t="s">
        <v>10</v>
      </c>
      <c r="D875" s="28">
        <v>19</v>
      </c>
      <c r="E875" s="28">
        <v>1</v>
      </c>
      <c r="F875" s="29">
        <v>7175.51</v>
      </c>
      <c r="G875" s="28" t="s">
        <v>11</v>
      </c>
      <c r="H875" s="28" t="s">
        <v>12</v>
      </c>
      <c r="I875" s="28" t="s">
        <v>13</v>
      </c>
      <c r="J875" s="45">
        <f t="shared" si="13"/>
        <v>1975</v>
      </c>
      <c r="K875" s="28" t="str">
        <f>CONCATENATE('Hospitalisation Details'!$D875,"-",'Hospitalisation Details'!$C875,"-",'Hospitalisation Details'!$B875)</f>
        <v>19-Jul-1975</v>
      </c>
      <c r="L875" s="30">
        <f>DATEDIF('Hospitalisation Details'!$K875, DATE(2023,6,8), "Y")</f>
        <v>47</v>
      </c>
    </row>
    <row r="876" spans="1:12" x14ac:dyDescent="0.3">
      <c r="A876" s="39" t="s">
        <v>906</v>
      </c>
      <c r="B876" s="23">
        <v>1968</v>
      </c>
      <c r="C876" s="23" t="s">
        <v>34</v>
      </c>
      <c r="D876" s="23">
        <v>26</v>
      </c>
      <c r="E876" s="23">
        <v>0</v>
      </c>
      <c r="F876" s="32">
        <v>7179.52</v>
      </c>
      <c r="G876" s="23" t="s">
        <v>12</v>
      </c>
      <c r="H876" s="23" t="s">
        <v>12</v>
      </c>
      <c r="I876" s="23" t="s">
        <v>13</v>
      </c>
      <c r="J876" s="44">
        <f t="shared" si="13"/>
        <v>1968</v>
      </c>
      <c r="K876" s="23" t="str">
        <f>CONCATENATE('Hospitalisation Details'!$D876,"-",'Hospitalisation Details'!$C876,"-",'Hospitalisation Details'!$B876)</f>
        <v>26-Aug-1968</v>
      </c>
      <c r="L876" s="33">
        <f>DATEDIF('Hospitalisation Details'!$K876, DATE(2023,6,8), "Y")</f>
        <v>54</v>
      </c>
    </row>
    <row r="877" spans="1:12" x14ac:dyDescent="0.3">
      <c r="A877" s="38" t="s">
        <v>907</v>
      </c>
      <c r="B877" s="28">
        <v>1982</v>
      </c>
      <c r="C877" s="28" t="s">
        <v>20</v>
      </c>
      <c r="D877" s="28">
        <v>14</v>
      </c>
      <c r="E877" s="28">
        <v>3</v>
      </c>
      <c r="F877" s="29">
        <v>7196.87</v>
      </c>
      <c r="G877" s="28" t="s">
        <v>12</v>
      </c>
      <c r="H877" s="28" t="s">
        <v>11</v>
      </c>
      <c r="I877" s="28" t="s">
        <v>41</v>
      </c>
      <c r="J877" s="45">
        <f t="shared" si="13"/>
        <v>1982</v>
      </c>
      <c r="K877" s="28" t="str">
        <f>CONCATENATE('Hospitalisation Details'!$D877,"-",'Hospitalisation Details'!$C877,"-",'Hospitalisation Details'!$B877)</f>
        <v>14-Sep-1982</v>
      </c>
      <c r="L877" s="30">
        <f>DATEDIF('Hospitalisation Details'!$K877, DATE(2023,6,8), "Y")</f>
        <v>40</v>
      </c>
    </row>
    <row r="878" spans="1:12" x14ac:dyDescent="0.3">
      <c r="A878" s="39" t="s">
        <v>908</v>
      </c>
      <c r="B878" s="23">
        <v>1983</v>
      </c>
      <c r="C878" s="23" t="s">
        <v>34</v>
      </c>
      <c r="D878" s="23">
        <v>11</v>
      </c>
      <c r="E878" s="23">
        <v>2</v>
      </c>
      <c r="F878" s="32">
        <v>7201.7</v>
      </c>
      <c r="G878" s="23" t="s">
        <v>11</v>
      </c>
      <c r="H878" s="23" t="s">
        <v>12</v>
      </c>
      <c r="I878" s="23" t="s">
        <v>23</v>
      </c>
      <c r="J878" s="44">
        <f t="shared" si="13"/>
        <v>1983</v>
      </c>
      <c r="K878" s="23" t="str">
        <f>CONCATENATE('Hospitalisation Details'!$D878,"-",'Hospitalisation Details'!$C878,"-",'Hospitalisation Details'!$B878)</f>
        <v>11-Aug-1983</v>
      </c>
      <c r="L878" s="33">
        <f>DATEDIF('Hospitalisation Details'!$K878, DATE(2023,6,8), "Y")</f>
        <v>39</v>
      </c>
    </row>
    <row r="879" spans="1:12" x14ac:dyDescent="0.3">
      <c r="A879" s="38" t="s">
        <v>909</v>
      </c>
      <c r="B879" s="28">
        <v>1983</v>
      </c>
      <c r="C879" s="28" t="s">
        <v>15</v>
      </c>
      <c r="D879" s="28">
        <v>21</v>
      </c>
      <c r="E879" s="28">
        <v>2</v>
      </c>
      <c r="F879" s="29">
        <v>7209.49</v>
      </c>
      <c r="G879" s="28" t="s">
        <v>11</v>
      </c>
      <c r="H879" s="28" t="s">
        <v>12</v>
      </c>
      <c r="I879" s="28" t="s">
        <v>23</v>
      </c>
      <c r="J879" s="45">
        <f t="shared" si="13"/>
        <v>1983</v>
      </c>
      <c r="K879" s="28" t="str">
        <f>CONCATENATE('Hospitalisation Details'!$D879,"-",'Hospitalisation Details'!$C879,"-",'Hospitalisation Details'!$B879)</f>
        <v>21-Nov-1983</v>
      </c>
      <c r="L879" s="30">
        <f>DATEDIF('Hospitalisation Details'!$K879, DATE(2023,6,8), "Y")</f>
        <v>39</v>
      </c>
    </row>
    <row r="880" spans="1:12" x14ac:dyDescent="0.3">
      <c r="A880" s="39" t="s">
        <v>910</v>
      </c>
      <c r="B880" s="23">
        <v>1991</v>
      </c>
      <c r="C880" s="23" t="s">
        <v>18</v>
      </c>
      <c r="D880" s="23">
        <v>28</v>
      </c>
      <c r="E880" s="23">
        <v>3</v>
      </c>
      <c r="F880" s="32">
        <v>7220.25</v>
      </c>
      <c r="G880" s="23" t="s">
        <v>11</v>
      </c>
      <c r="H880" s="23" t="s">
        <v>11</v>
      </c>
      <c r="I880" s="23" t="s">
        <v>299</v>
      </c>
      <c r="J880" s="44">
        <f t="shared" si="13"/>
        <v>1991</v>
      </c>
      <c r="K880" s="23" t="str">
        <f>CONCATENATE('Hospitalisation Details'!$D880,"-",'Hospitalisation Details'!$C880,"-",'Hospitalisation Details'!$B880)</f>
        <v>28-Jun-1991</v>
      </c>
      <c r="L880" s="33">
        <f>DATEDIF('Hospitalisation Details'!$K880, DATE(2023,6,8), "Y")</f>
        <v>31</v>
      </c>
    </row>
    <row r="881" spans="1:12" x14ac:dyDescent="0.3">
      <c r="A881" s="38" t="s">
        <v>911</v>
      </c>
      <c r="B881" s="28">
        <v>1977</v>
      </c>
      <c r="C881" s="28" t="s">
        <v>20</v>
      </c>
      <c r="D881" s="28">
        <v>15</v>
      </c>
      <c r="E881" s="28">
        <v>0</v>
      </c>
      <c r="F881" s="29">
        <v>7222.79</v>
      </c>
      <c r="G881" s="28" t="s">
        <v>12</v>
      </c>
      <c r="H881" s="28" t="s">
        <v>12</v>
      </c>
      <c r="I881" s="28" t="s">
        <v>23</v>
      </c>
      <c r="J881" s="45">
        <f t="shared" si="13"/>
        <v>1977</v>
      </c>
      <c r="K881" s="28" t="str">
        <f>CONCATENATE('Hospitalisation Details'!$D881,"-",'Hospitalisation Details'!$C881,"-",'Hospitalisation Details'!$B881)</f>
        <v>15-Sep-1977</v>
      </c>
      <c r="L881" s="30">
        <f>DATEDIF('Hospitalisation Details'!$K881, DATE(2023,6,8), "Y")</f>
        <v>45</v>
      </c>
    </row>
    <row r="882" spans="1:12" x14ac:dyDescent="0.3">
      <c r="A882" s="39" t="s">
        <v>912</v>
      </c>
      <c r="B882" s="23">
        <v>1986</v>
      </c>
      <c r="C882" s="23" t="s">
        <v>10</v>
      </c>
      <c r="D882" s="23">
        <v>13</v>
      </c>
      <c r="E882" s="23">
        <v>3</v>
      </c>
      <c r="F882" s="32">
        <v>7228.22</v>
      </c>
      <c r="G882" s="23" t="s">
        <v>11</v>
      </c>
      <c r="H882" s="23" t="s">
        <v>16</v>
      </c>
      <c r="I882" s="23" t="s">
        <v>246</v>
      </c>
      <c r="J882" s="44">
        <f t="shared" si="13"/>
        <v>1986</v>
      </c>
      <c r="K882" s="23" t="str">
        <f>CONCATENATE('Hospitalisation Details'!$D882,"-",'Hospitalisation Details'!$C882,"-",'Hospitalisation Details'!$B882)</f>
        <v>13-Jul-1986</v>
      </c>
      <c r="L882" s="33">
        <f>DATEDIF('Hospitalisation Details'!$K882, DATE(2023,6,8), "Y")</f>
        <v>36</v>
      </c>
    </row>
    <row r="883" spans="1:12" x14ac:dyDescent="0.3">
      <c r="A883" s="38" t="s">
        <v>913</v>
      </c>
      <c r="B883" s="28">
        <v>1986</v>
      </c>
      <c r="C883" s="28" t="s">
        <v>20</v>
      </c>
      <c r="D883" s="28">
        <v>2</v>
      </c>
      <c r="E883" s="28">
        <v>4</v>
      </c>
      <c r="F883" s="29">
        <v>7243.81</v>
      </c>
      <c r="G883" s="28" t="s">
        <v>11</v>
      </c>
      <c r="H883" s="28" t="s">
        <v>12</v>
      </c>
      <c r="I883" s="28" t="s">
        <v>13</v>
      </c>
      <c r="J883" s="45">
        <f t="shared" si="13"/>
        <v>1986</v>
      </c>
      <c r="K883" s="28" t="str">
        <f>CONCATENATE('Hospitalisation Details'!$D883,"-",'Hospitalisation Details'!$C883,"-",'Hospitalisation Details'!$B883)</f>
        <v>2-Sep-1986</v>
      </c>
      <c r="L883" s="30">
        <f>DATEDIF('Hospitalisation Details'!$K883, DATE(2023,6,8), "Y")</f>
        <v>36</v>
      </c>
    </row>
    <row r="884" spans="1:12" x14ac:dyDescent="0.3">
      <c r="A884" s="39" t="s">
        <v>914</v>
      </c>
      <c r="B884" s="23">
        <v>1982</v>
      </c>
      <c r="C884" s="23" t="s">
        <v>10</v>
      </c>
      <c r="D884" s="23">
        <v>24</v>
      </c>
      <c r="E884" s="23">
        <v>3</v>
      </c>
      <c r="F884" s="32">
        <v>7248.71</v>
      </c>
      <c r="G884" s="23" t="s">
        <v>11</v>
      </c>
      <c r="H884" s="23" t="s">
        <v>16</v>
      </c>
      <c r="I884" s="23" t="s">
        <v>13</v>
      </c>
      <c r="J884" s="44">
        <f t="shared" si="13"/>
        <v>1982</v>
      </c>
      <c r="K884" s="23" t="str">
        <f>CONCATENATE('Hospitalisation Details'!$D884,"-",'Hospitalisation Details'!$C884,"-",'Hospitalisation Details'!$B884)</f>
        <v>24-Jul-1982</v>
      </c>
      <c r="L884" s="33">
        <f>DATEDIF('Hospitalisation Details'!$K884, DATE(2023,6,8), "Y")</f>
        <v>40</v>
      </c>
    </row>
    <row r="885" spans="1:12" x14ac:dyDescent="0.3">
      <c r="A885" s="38" t="s">
        <v>915</v>
      </c>
      <c r="B885" s="28">
        <v>1981</v>
      </c>
      <c r="C885" s="28" t="s">
        <v>34</v>
      </c>
      <c r="D885" s="28">
        <v>14</v>
      </c>
      <c r="E885" s="28">
        <v>2</v>
      </c>
      <c r="F885" s="29">
        <v>7256.72</v>
      </c>
      <c r="G885" s="28" t="s">
        <v>12</v>
      </c>
      <c r="H885" s="28" t="s">
        <v>11</v>
      </c>
      <c r="I885" s="28" t="s">
        <v>23</v>
      </c>
      <c r="J885" s="45">
        <f t="shared" si="13"/>
        <v>1981</v>
      </c>
      <c r="K885" s="28" t="str">
        <f>CONCATENATE('Hospitalisation Details'!$D885,"-",'Hospitalisation Details'!$C885,"-",'Hospitalisation Details'!$B885)</f>
        <v>14-Aug-1981</v>
      </c>
      <c r="L885" s="30">
        <f>DATEDIF('Hospitalisation Details'!$K885, DATE(2023,6,8), "Y")</f>
        <v>41</v>
      </c>
    </row>
    <row r="886" spans="1:12" x14ac:dyDescent="0.3">
      <c r="A886" s="39" t="s">
        <v>916</v>
      </c>
      <c r="B886" s="23">
        <v>1981</v>
      </c>
      <c r="C886" s="23" t="s">
        <v>18</v>
      </c>
      <c r="D886" s="23">
        <v>13</v>
      </c>
      <c r="E886" s="23">
        <v>2</v>
      </c>
      <c r="F886" s="32">
        <v>7261.74</v>
      </c>
      <c r="G886" s="23" t="s">
        <v>12</v>
      </c>
      <c r="H886" s="23" t="s">
        <v>12</v>
      </c>
      <c r="I886" s="23" t="s">
        <v>23</v>
      </c>
      <c r="J886" s="44">
        <f t="shared" si="13"/>
        <v>1981</v>
      </c>
      <c r="K886" s="23" t="str">
        <f>CONCATENATE('Hospitalisation Details'!$D886,"-",'Hospitalisation Details'!$C886,"-",'Hospitalisation Details'!$B886)</f>
        <v>13-Jun-1981</v>
      </c>
      <c r="L886" s="33">
        <f>DATEDIF('Hospitalisation Details'!$K886, DATE(2023,6,8), "Y")</f>
        <v>41</v>
      </c>
    </row>
    <row r="887" spans="1:12" x14ac:dyDescent="0.3">
      <c r="A887" s="38" t="s">
        <v>917</v>
      </c>
      <c r="B887" s="28">
        <v>1973</v>
      </c>
      <c r="C887" s="28" t="s">
        <v>36</v>
      </c>
      <c r="D887" s="28">
        <v>25</v>
      </c>
      <c r="E887" s="28">
        <v>0</v>
      </c>
      <c r="F887" s="29">
        <v>7265.58</v>
      </c>
      <c r="G887" s="28" t="s">
        <v>11</v>
      </c>
      <c r="H887" s="28" t="s">
        <v>11</v>
      </c>
      <c r="I887" s="28" t="s">
        <v>13</v>
      </c>
      <c r="J887" s="45">
        <f t="shared" si="13"/>
        <v>1973</v>
      </c>
      <c r="K887" s="28" t="str">
        <f>CONCATENATE('Hospitalisation Details'!$D887,"-",'Hospitalisation Details'!$C887,"-",'Hospitalisation Details'!$B887)</f>
        <v>25-Oct-1973</v>
      </c>
      <c r="L887" s="30">
        <f>DATEDIF('Hospitalisation Details'!$K887, DATE(2023,6,8), "Y")</f>
        <v>49</v>
      </c>
    </row>
    <row r="888" spans="1:12" x14ac:dyDescent="0.3">
      <c r="A888" s="39" t="s">
        <v>918</v>
      </c>
      <c r="B888" s="23">
        <v>1981</v>
      </c>
      <c r="C888" s="23" t="s">
        <v>34</v>
      </c>
      <c r="D888" s="23">
        <v>4</v>
      </c>
      <c r="E888" s="23">
        <v>2</v>
      </c>
      <c r="F888" s="32">
        <v>7265.7</v>
      </c>
      <c r="G888" s="23" t="s">
        <v>12</v>
      </c>
      <c r="H888" s="23" t="s">
        <v>12</v>
      </c>
      <c r="I888" s="23" t="s">
        <v>23</v>
      </c>
      <c r="J888" s="44">
        <f t="shared" si="13"/>
        <v>1981</v>
      </c>
      <c r="K888" s="23" t="str">
        <f>CONCATENATE('Hospitalisation Details'!$D888,"-",'Hospitalisation Details'!$C888,"-",'Hospitalisation Details'!$B888)</f>
        <v>4-Aug-1981</v>
      </c>
      <c r="L888" s="33">
        <f>DATEDIF('Hospitalisation Details'!$K888, DATE(2023,6,8), "Y")</f>
        <v>41</v>
      </c>
    </row>
    <row r="889" spans="1:12" x14ac:dyDescent="0.3">
      <c r="A889" s="38" t="s">
        <v>919</v>
      </c>
      <c r="B889" s="28">
        <v>1976</v>
      </c>
      <c r="C889" s="28" t="s">
        <v>30</v>
      </c>
      <c r="D889" s="28">
        <v>18</v>
      </c>
      <c r="E889" s="28">
        <v>2</v>
      </c>
      <c r="F889" s="29">
        <v>7273.02</v>
      </c>
      <c r="G889" s="28" t="s">
        <v>11</v>
      </c>
      <c r="H889" s="28" t="s">
        <v>16</v>
      </c>
      <c r="I889" s="28" t="s">
        <v>13</v>
      </c>
      <c r="J889" s="45">
        <f t="shared" si="13"/>
        <v>1976</v>
      </c>
      <c r="K889" s="28" t="str">
        <f>CONCATENATE('Hospitalisation Details'!$D889,"-",'Hospitalisation Details'!$C889,"-",'Hospitalisation Details'!$B889)</f>
        <v>18-Dec-1976</v>
      </c>
      <c r="L889" s="30">
        <f>DATEDIF('Hospitalisation Details'!$K889, DATE(2023,6,8), "Y")</f>
        <v>46</v>
      </c>
    </row>
    <row r="890" spans="1:12" x14ac:dyDescent="0.3">
      <c r="A890" s="39" t="s">
        <v>920</v>
      </c>
      <c r="B890" s="23">
        <v>1985</v>
      </c>
      <c r="C890" s="23" t="s">
        <v>15</v>
      </c>
      <c r="D890" s="23">
        <v>2</v>
      </c>
      <c r="E890" s="23">
        <v>3</v>
      </c>
      <c r="F890" s="32">
        <v>7281.51</v>
      </c>
      <c r="G890" s="23" t="s">
        <v>11</v>
      </c>
      <c r="H890" s="23" t="s">
        <v>16</v>
      </c>
      <c r="I890" s="23" t="s">
        <v>23</v>
      </c>
      <c r="J890" s="44">
        <f t="shared" si="13"/>
        <v>1985</v>
      </c>
      <c r="K890" s="23" t="str">
        <f>CONCATENATE('Hospitalisation Details'!$D890,"-",'Hospitalisation Details'!$C890,"-",'Hospitalisation Details'!$B890)</f>
        <v>2-Nov-1985</v>
      </c>
      <c r="L890" s="33">
        <f>DATEDIF('Hospitalisation Details'!$K890, DATE(2023,6,8), "Y")</f>
        <v>37</v>
      </c>
    </row>
    <row r="891" spans="1:12" x14ac:dyDescent="0.3">
      <c r="A891" s="38" t="s">
        <v>921</v>
      </c>
      <c r="B891" s="28">
        <v>1966</v>
      </c>
      <c r="C891" s="28" t="s">
        <v>30</v>
      </c>
      <c r="D891" s="28">
        <v>26</v>
      </c>
      <c r="E891" s="28">
        <v>0</v>
      </c>
      <c r="F891" s="29">
        <v>7302.46</v>
      </c>
      <c r="G891" s="28" t="s">
        <v>12</v>
      </c>
      <c r="H891" s="28" t="s">
        <v>16</v>
      </c>
      <c r="I891" s="28" t="s">
        <v>23</v>
      </c>
      <c r="J891" s="45">
        <f t="shared" si="13"/>
        <v>1966</v>
      </c>
      <c r="K891" s="28" t="str">
        <f>CONCATENATE('Hospitalisation Details'!$D891,"-",'Hospitalisation Details'!$C891,"-",'Hospitalisation Details'!$B891)</f>
        <v>26-Dec-1966</v>
      </c>
      <c r="L891" s="30">
        <f>DATEDIF('Hospitalisation Details'!$K891, DATE(2023,6,8), "Y")</f>
        <v>56</v>
      </c>
    </row>
    <row r="892" spans="1:12" x14ac:dyDescent="0.3">
      <c r="A892" s="39" t="s">
        <v>922</v>
      </c>
      <c r="B892" s="23">
        <v>1965</v>
      </c>
      <c r="C892" s="23" t="s">
        <v>18</v>
      </c>
      <c r="D892" s="23">
        <v>6</v>
      </c>
      <c r="E892" s="23">
        <v>0</v>
      </c>
      <c r="F892" s="32">
        <v>7304.65</v>
      </c>
      <c r="G892" s="23" t="s">
        <v>12</v>
      </c>
      <c r="H892" s="23" t="s">
        <v>12</v>
      </c>
      <c r="I892" s="23" t="s">
        <v>13</v>
      </c>
      <c r="J892" s="44">
        <f t="shared" si="13"/>
        <v>1965</v>
      </c>
      <c r="K892" s="23" t="str">
        <f>CONCATENATE('Hospitalisation Details'!$D892,"-",'Hospitalisation Details'!$C892,"-",'Hospitalisation Details'!$B892)</f>
        <v>6-Jun-1965</v>
      </c>
      <c r="L892" s="33">
        <f>DATEDIF('Hospitalisation Details'!$K892, DATE(2023,6,8), "Y")</f>
        <v>58</v>
      </c>
    </row>
    <row r="893" spans="1:12" x14ac:dyDescent="0.3">
      <c r="A893" s="38" t="s">
        <v>923</v>
      </c>
      <c r="B893" s="28">
        <v>1965</v>
      </c>
      <c r="C893" s="28" t="s">
        <v>18</v>
      </c>
      <c r="D893" s="28">
        <v>25</v>
      </c>
      <c r="E893" s="28">
        <v>0</v>
      </c>
      <c r="F893" s="29">
        <v>7318.21</v>
      </c>
      <c r="G893" s="28" t="s">
        <v>12</v>
      </c>
      <c r="H893" s="28" t="s">
        <v>16</v>
      </c>
      <c r="I893" s="28" t="s">
        <v>13</v>
      </c>
      <c r="J893" s="45">
        <f t="shared" si="13"/>
        <v>1965</v>
      </c>
      <c r="K893" s="28" t="str">
        <f>CONCATENATE('Hospitalisation Details'!$D893,"-",'Hospitalisation Details'!$C893,"-",'Hospitalisation Details'!$B893)</f>
        <v>25-Jun-1965</v>
      </c>
      <c r="L893" s="30">
        <f>DATEDIF('Hospitalisation Details'!$K893, DATE(2023,6,8), "Y")</f>
        <v>57</v>
      </c>
    </row>
    <row r="894" spans="1:12" x14ac:dyDescent="0.3">
      <c r="A894" s="39" t="s">
        <v>924</v>
      </c>
      <c r="B894" s="23">
        <v>1972</v>
      </c>
      <c r="C894" s="23" t="s">
        <v>34</v>
      </c>
      <c r="D894" s="23">
        <v>11</v>
      </c>
      <c r="E894" s="23">
        <v>0</v>
      </c>
      <c r="F894" s="32">
        <v>7318.22</v>
      </c>
      <c r="G894" s="23" t="s">
        <v>11</v>
      </c>
      <c r="H894" s="23" t="s">
        <v>12</v>
      </c>
      <c r="I894" s="23" t="s">
        <v>23</v>
      </c>
      <c r="J894" s="44">
        <f t="shared" si="13"/>
        <v>1972</v>
      </c>
      <c r="K894" s="23" t="str">
        <f>CONCATENATE('Hospitalisation Details'!$D894,"-",'Hospitalisation Details'!$C894,"-",'Hospitalisation Details'!$B894)</f>
        <v>11-Aug-1972</v>
      </c>
      <c r="L894" s="33">
        <f>DATEDIF('Hospitalisation Details'!$K894, DATE(2023,6,8), "Y")</f>
        <v>50</v>
      </c>
    </row>
    <row r="895" spans="1:12" x14ac:dyDescent="0.3">
      <c r="A895" s="38" t="s">
        <v>925</v>
      </c>
      <c r="B895" s="28">
        <v>1965</v>
      </c>
      <c r="C895" s="28" t="s">
        <v>10</v>
      </c>
      <c r="D895" s="28">
        <v>11</v>
      </c>
      <c r="E895" s="28">
        <v>0</v>
      </c>
      <c r="F895" s="29">
        <v>7322.86</v>
      </c>
      <c r="G895" s="28" t="s">
        <v>12</v>
      </c>
      <c r="H895" s="28" t="s">
        <v>12</v>
      </c>
      <c r="I895" s="28" t="s">
        <v>23</v>
      </c>
      <c r="J895" s="45">
        <f t="shared" si="13"/>
        <v>1965</v>
      </c>
      <c r="K895" s="28" t="str">
        <f>CONCATENATE('Hospitalisation Details'!$D895,"-",'Hospitalisation Details'!$C895,"-",'Hospitalisation Details'!$B895)</f>
        <v>11-Jul-1965</v>
      </c>
      <c r="L895" s="30">
        <f>DATEDIF('Hospitalisation Details'!$K895, DATE(2023,6,8), "Y")</f>
        <v>57</v>
      </c>
    </row>
    <row r="896" spans="1:12" x14ac:dyDescent="0.3">
      <c r="A896" s="39" t="s">
        <v>926</v>
      </c>
      <c r="B896" s="23">
        <v>2004</v>
      </c>
      <c r="C896" s="23" t="s">
        <v>15</v>
      </c>
      <c r="D896" s="23">
        <v>15</v>
      </c>
      <c r="E896" s="23">
        <v>0</v>
      </c>
      <c r="F896" s="32">
        <v>7323.73</v>
      </c>
      <c r="G896" s="23" t="s">
        <v>11</v>
      </c>
      <c r="H896" s="23" t="s">
        <v>11</v>
      </c>
      <c r="I896" s="23" t="s">
        <v>246</v>
      </c>
      <c r="J896" s="44">
        <f t="shared" si="13"/>
        <v>2004</v>
      </c>
      <c r="K896" s="23" t="str">
        <f>CONCATENATE('Hospitalisation Details'!$D896,"-",'Hospitalisation Details'!$C896,"-",'Hospitalisation Details'!$B896)</f>
        <v>15-Nov-2004</v>
      </c>
      <c r="L896" s="33">
        <f>DATEDIF('Hospitalisation Details'!$K896, DATE(2023,6,8), "Y")</f>
        <v>18</v>
      </c>
    </row>
    <row r="897" spans="1:12" x14ac:dyDescent="0.3">
      <c r="A897" s="38" t="s">
        <v>927</v>
      </c>
      <c r="B897" s="28">
        <v>1979</v>
      </c>
      <c r="C897" s="28" t="s">
        <v>18</v>
      </c>
      <c r="D897" s="28">
        <v>19</v>
      </c>
      <c r="E897" s="28">
        <v>0</v>
      </c>
      <c r="F897" s="29">
        <v>7325.05</v>
      </c>
      <c r="G897" s="28" t="s">
        <v>11</v>
      </c>
      <c r="H897" s="28" t="s">
        <v>12</v>
      </c>
      <c r="I897" s="28" t="s">
        <v>246</v>
      </c>
      <c r="J897" s="45">
        <f t="shared" si="13"/>
        <v>1979</v>
      </c>
      <c r="K897" s="28" t="str">
        <f>CONCATENATE('Hospitalisation Details'!$D897,"-",'Hospitalisation Details'!$C897,"-",'Hospitalisation Details'!$B897)</f>
        <v>19-Jun-1979</v>
      </c>
      <c r="L897" s="30">
        <f>DATEDIF('Hospitalisation Details'!$K897, DATE(2023,6,8), "Y")</f>
        <v>43</v>
      </c>
    </row>
    <row r="898" spans="1:12" x14ac:dyDescent="0.3">
      <c r="A898" s="39" t="s">
        <v>928</v>
      </c>
      <c r="B898" s="23">
        <v>1984</v>
      </c>
      <c r="C898" s="23" t="s">
        <v>10</v>
      </c>
      <c r="D898" s="23">
        <v>25</v>
      </c>
      <c r="E898" s="23">
        <v>3</v>
      </c>
      <c r="F898" s="32">
        <v>7325.47</v>
      </c>
      <c r="G898" s="23" t="s">
        <v>11</v>
      </c>
      <c r="H898" s="23" t="s">
        <v>16</v>
      </c>
      <c r="I898" s="23" t="s">
        <v>23</v>
      </c>
      <c r="J898" s="44">
        <f t="shared" si="13"/>
        <v>1984</v>
      </c>
      <c r="K898" s="23" t="str">
        <f>CONCATENATE('Hospitalisation Details'!$D898,"-",'Hospitalisation Details'!$C898,"-",'Hospitalisation Details'!$B898)</f>
        <v>25-Jul-1984</v>
      </c>
      <c r="L898" s="33">
        <f>DATEDIF('Hospitalisation Details'!$K898, DATE(2023,6,8), "Y")</f>
        <v>38</v>
      </c>
    </row>
    <row r="899" spans="1:12" x14ac:dyDescent="0.3">
      <c r="A899" s="38" t="s">
        <v>929</v>
      </c>
      <c r="B899" s="28">
        <v>1979</v>
      </c>
      <c r="C899" s="28" t="s">
        <v>20</v>
      </c>
      <c r="D899" s="28">
        <v>19</v>
      </c>
      <c r="E899" s="28">
        <v>1</v>
      </c>
      <c r="F899" s="29">
        <v>7337.75</v>
      </c>
      <c r="G899" s="28" t="s">
        <v>11</v>
      </c>
      <c r="H899" s="28" t="s">
        <v>12</v>
      </c>
      <c r="I899" s="28" t="s">
        <v>41</v>
      </c>
      <c r="J899" s="45">
        <f t="shared" ref="J899:J962" si="14">IF(ISBLANK(B899), AVERAGE($B899:$B3241), B899)</f>
        <v>1979</v>
      </c>
      <c r="K899" s="28" t="str">
        <f>CONCATENATE('Hospitalisation Details'!$D899,"-",'Hospitalisation Details'!$C899,"-",'Hospitalisation Details'!$B899)</f>
        <v>19-Sep-1979</v>
      </c>
      <c r="L899" s="30">
        <f>DATEDIF('Hospitalisation Details'!$K899, DATE(2023,6,8), "Y")</f>
        <v>43</v>
      </c>
    </row>
    <row r="900" spans="1:12" x14ac:dyDescent="0.3">
      <c r="A900" s="39" t="s">
        <v>930</v>
      </c>
      <c r="B900" s="23">
        <v>1986</v>
      </c>
      <c r="C900" s="23" t="s">
        <v>18</v>
      </c>
      <c r="D900" s="23">
        <v>15</v>
      </c>
      <c r="E900" s="23">
        <v>3</v>
      </c>
      <c r="F900" s="32">
        <v>7339.93</v>
      </c>
      <c r="G900" s="23" t="s">
        <v>11</v>
      </c>
      <c r="H900" s="23" t="s">
        <v>11</v>
      </c>
      <c r="I900" s="23" t="s">
        <v>23</v>
      </c>
      <c r="J900" s="44">
        <f t="shared" si="14"/>
        <v>1986</v>
      </c>
      <c r="K900" s="23" t="str">
        <f>CONCATENATE('Hospitalisation Details'!$D900,"-",'Hospitalisation Details'!$C900,"-",'Hospitalisation Details'!$B900)</f>
        <v>15-Jun-1986</v>
      </c>
      <c r="L900" s="33">
        <f>DATEDIF('Hospitalisation Details'!$K900, DATE(2023,6,8), "Y")</f>
        <v>36</v>
      </c>
    </row>
    <row r="901" spans="1:12" x14ac:dyDescent="0.3">
      <c r="A901" s="38" t="s">
        <v>931</v>
      </c>
      <c r="B901" s="28">
        <v>1977</v>
      </c>
      <c r="C901" s="28" t="s">
        <v>30</v>
      </c>
      <c r="D901" s="28">
        <v>18</v>
      </c>
      <c r="E901" s="28">
        <v>0</v>
      </c>
      <c r="F901" s="29">
        <v>7345.08</v>
      </c>
      <c r="G901" s="28" t="s">
        <v>11</v>
      </c>
      <c r="H901" s="28" t="s">
        <v>16</v>
      </c>
      <c r="I901" s="28" t="s">
        <v>41</v>
      </c>
      <c r="J901" s="45">
        <f t="shared" si="14"/>
        <v>1977</v>
      </c>
      <c r="K901" s="28" t="str">
        <f>CONCATENATE('Hospitalisation Details'!$D901,"-",'Hospitalisation Details'!$C901,"-",'Hospitalisation Details'!$B901)</f>
        <v>18-Dec-1977</v>
      </c>
      <c r="L901" s="30">
        <f>DATEDIF('Hospitalisation Details'!$K901, DATE(2023,6,8), "Y")</f>
        <v>45</v>
      </c>
    </row>
    <row r="902" spans="1:12" x14ac:dyDescent="0.3">
      <c r="A902" s="39" t="s">
        <v>932</v>
      </c>
      <c r="B902" s="23">
        <v>1979</v>
      </c>
      <c r="C902" s="23" t="s">
        <v>18</v>
      </c>
      <c r="D902" s="23">
        <v>26</v>
      </c>
      <c r="E902" s="23">
        <v>1</v>
      </c>
      <c r="F902" s="32">
        <v>7345.73</v>
      </c>
      <c r="G902" s="23" t="s">
        <v>11</v>
      </c>
      <c r="H902" s="23" t="s">
        <v>16</v>
      </c>
      <c r="I902" s="23" t="s">
        <v>13</v>
      </c>
      <c r="J902" s="44">
        <f t="shared" si="14"/>
        <v>1979</v>
      </c>
      <c r="K902" s="23" t="str">
        <f>CONCATENATE('Hospitalisation Details'!$D902,"-",'Hospitalisation Details'!$C902,"-",'Hospitalisation Details'!$B902)</f>
        <v>26-Jun-1979</v>
      </c>
      <c r="L902" s="33">
        <f>DATEDIF('Hospitalisation Details'!$K902, DATE(2023,6,8), "Y")</f>
        <v>43</v>
      </c>
    </row>
    <row r="903" spans="1:12" x14ac:dyDescent="0.3">
      <c r="A903" s="38" t="s">
        <v>933</v>
      </c>
      <c r="B903" s="28">
        <v>1977</v>
      </c>
      <c r="C903" s="28" t="s">
        <v>30</v>
      </c>
      <c r="D903" s="28">
        <v>1</v>
      </c>
      <c r="E903" s="28">
        <v>0</v>
      </c>
      <c r="F903" s="29">
        <v>7348.14</v>
      </c>
      <c r="G903" s="28" t="s">
        <v>11</v>
      </c>
      <c r="H903" s="28" t="s">
        <v>16</v>
      </c>
      <c r="I903" s="28" t="s">
        <v>41</v>
      </c>
      <c r="J903" s="45">
        <f t="shared" si="14"/>
        <v>1977</v>
      </c>
      <c r="K903" s="28" t="str">
        <f>CONCATENATE('Hospitalisation Details'!$D903,"-",'Hospitalisation Details'!$C903,"-",'Hospitalisation Details'!$B903)</f>
        <v>1-Dec-1977</v>
      </c>
      <c r="L903" s="30">
        <f>DATEDIF('Hospitalisation Details'!$K903, DATE(2023,6,8), "Y")</f>
        <v>45</v>
      </c>
    </row>
    <row r="904" spans="1:12" x14ac:dyDescent="0.3">
      <c r="A904" s="39" t="s">
        <v>934</v>
      </c>
      <c r="B904" s="23">
        <v>1993</v>
      </c>
      <c r="C904" s="23" t="s">
        <v>36</v>
      </c>
      <c r="D904" s="23">
        <v>5</v>
      </c>
      <c r="E904" s="23">
        <v>0</v>
      </c>
      <c r="F904" s="32">
        <v>7349.12</v>
      </c>
      <c r="G904" s="23" t="s">
        <v>11</v>
      </c>
      <c r="H904" s="23" t="s">
        <v>11</v>
      </c>
      <c r="I904" s="23" t="s">
        <v>299</v>
      </c>
      <c r="J904" s="44">
        <f t="shared" si="14"/>
        <v>1993</v>
      </c>
      <c r="K904" s="23" t="str">
        <f>CONCATENATE('Hospitalisation Details'!$D904,"-",'Hospitalisation Details'!$C904,"-",'Hospitalisation Details'!$B904)</f>
        <v>5-Oct-1993</v>
      </c>
      <c r="L904" s="33">
        <f>DATEDIF('Hospitalisation Details'!$K904, DATE(2023,6,8), "Y")</f>
        <v>29</v>
      </c>
    </row>
    <row r="905" spans="1:12" x14ac:dyDescent="0.3">
      <c r="A905" s="38" t="s">
        <v>935</v>
      </c>
      <c r="B905" s="28">
        <v>1983</v>
      </c>
      <c r="C905" s="28" t="s">
        <v>18</v>
      </c>
      <c r="D905" s="28">
        <v>21</v>
      </c>
      <c r="E905" s="28">
        <v>3</v>
      </c>
      <c r="F905" s="29">
        <v>7357.49</v>
      </c>
      <c r="G905" s="28" t="s">
        <v>11</v>
      </c>
      <c r="H905" s="28" t="s">
        <v>11</v>
      </c>
      <c r="I905" s="28" t="s">
        <v>23</v>
      </c>
      <c r="J905" s="45">
        <f t="shared" si="14"/>
        <v>1983</v>
      </c>
      <c r="K905" s="28" t="str">
        <f>CONCATENATE('Hospitalisation Details'!$D905,"-",'Hospitalisation Details'!$C905,"-",'Hospitalisation Details'!$B905)</f>
        <v>21-Jun-1983</v>
      </c>
      <c r="L905" s="30">
        <f>DATEDIF('Hospitalisation Details'!$K905, DATE(2023,6,8), "Y")</f>
        <v>39</v>
      </c>
    </row>
    <row r="906" spans="1:12" x14ac:dyDescent="0.3">
      <c r="A906" s="39" t="s">
        <v>936</v>
      </c>
      <c r="B906" s="23">
        <v>1981</v>
      </c>
      <c r="C906" s="23" t="s">
        <v>10</v>
      </c>
      <c r="D906" s="23">
        <v>16</v>
      </c>
      <c r="E906" s="23">
        <v>1</v>
      </c>
      <c r="F906" s="32">
        <v>7358.18</v>
      </c>
      <c r="G906" s="23" t="s">
        <v>11</v>
      </c>
      <c r="H906" s="23" t="s">
        <v>12</v>
      </c>
      <c r="I906" s="23" t="s">
        <v>246</v>
      </c>
      <c r="J906" s="44">
        <f t="shared" si="14"/>
        <v>1981</v>
      </c>
      <c r="K906" s="23" t="str">
        <f>CONCATENATE('Hospitalisation Details'!$D906,"-",'Hospitalisation Details'!$C906,"-",'Hospitalisation Details'!$B906)</f>
        <v>16-Jul-1981</v>
      </c>
      <c r="L906" s="33">
        <f>DATEDIF('Hospitalisation Details'!$K906, DATE(2023,6,8), "Y")</f>
        <v>41</v>
      </c>
    </row>
    <row r="907" spans="1:12" x14ac:dyDescent="0.3">
      <c r="A907" s="38" t="s">
        <v>937</v>
      </c>
      <c r="B907" s="28">
        <v>1965</v>
      </c>
      <c r="C907" s="28" t="s">
        <v>30</v>
      </c>
      <c r="D907" s="28">
        <v>9</v>
      </c>
      <c r="E907" s="28">
        <v>0</v>
      </c>
      <c r="F907" s="29">
        <v>7362.31</v>
      </c>
      <c r="G907" s="28" t="s">
        <v>12</v>
      </c>
      <c r="H907" s="28" t="s">
        <v>12</v>
      </c>
      <c r="I907" s="28" t="s">
        <v>13</v>
      </c>
      <c r="J907" s="45">
        <f t="shared" si="14"/>
        <v>1965</v>
      </c>
      <c r="K907" s="28" t="str">
        <f>CONCATENATE('Hospitalisation Details'!$D907,"-",'Hospitalisation Details'!$C907,"-",'Hospitalisation Details'!$B907)</f>
        <v>9-Dec-1965</v>
      </c>
      <c r="L907" s="30">
        <f>DATEDIF('Hospitalisation Details'!$K907, DATE(2023,6,8), "Y")</f>
        <v>57</v>
      </c>
    </row>
    <row r="908" spans="1:12" x14ac:dyDescent="0.3">
      <c r="A908" s="39" t="s">
        <v>938</v>
      </c>
      <c r="B908" s="23">
        <v>1981</v>
      </c>
      <c r="C908" s="23" t="s">
        <v>15</v>
      </c>
      <c r="D908" s="23">
        <v>24</v>
      </c>
      <c r="E908" s="23">
        <v>2</v>
      </c>
      <c r="F908" s="32">
        <v>7371.77</v>
      </c>
      <c r="G908" s="23" t="s">
        <v>11</v>
      </c>
      <c r="H908" s="23" t="s">
        <v>16</v>
      </c>
      <c r="I908" s="23" t="s">
        <v>41</v>
      </c>
      <c r="J908" s="44">
        <f t="shared" si="14"/>
        <v>1981</v>
      </c>
      <c r="K908" s="23" t="str">
        <f>CONCATENATE('Hospitalisation Details'!$D908,"-",'Hospitalisation Details'!$C908,"-",'Hospitalisation Details'!$B908)</f>
        <v>24-Nov-1981</v>
      </c>
      <c r="L908" s="33">
        <f>DATEDIF('Hospitalisation Details'!$K908, DATE(2023,6,8), "Y")</f>
        <v>41</v>
      </c>
    </row>
    <row r="909" spans="1:12" x14ac:dyDescent="0.3">
      <c r="A909" s="38" t="s">
        <v>939</v>
      </c>
      <c r="B909" s="28">
        <v>1993</v>
      </c>
      <c r="C909" s="28" t="s">
        <v>10</v>
      </c>
      <c r="D909" s="28">
        <v>22</v>
      </c>
      <c r="E909" s="28">
        <v>0</v>
      </c>
      <c r="F909" s="29">
        <v>7388.85</v>
      </c>
      <c r="G909" s="28" t="s">
        <v>11</v>
      </c>
      <c r="H909" s="28" t="s">
        <v>11</v>
      </c>
      <c r="I909" s="28" t="s">
        <v>534</v>
      </c>
      <c r="J909" s="45">
        <f t="shared" si="14"/>
        <v>1993</v>
      </c>
      <c r="K909" s="28" t="str">
        <f>CONCATENATE('Hospitalisation Details'!$D909,"-",'Hospitalisation Details'!$C909,"-",'Hospitalisation Details'!$B909)</f>
        <v>22-Jul-1993</v>
      </c>
      <c r="L909" s="30">
        <f>DATEDIF('Hospitalisation Details'!$K909, DATE(2023,6,8), "Y")</f>
        <v>29</v>
      </c>
    </row>
    <row r="910" spans="1:12" x14ac:dyDescent="0.3">
      <c r="A910" s="39" t="s">
        <v>940</v>
      </c>
      <c r="B910" s="23">
        <v>1965</v>
      </c>
      <c r="C910" s="23" t="s">
        <v>30</v>
      </c>
      <c r="D910" s="23">
        <v>5</v>
      </c>
      <c r="E910" s="23">
        <v>0</v>
      </c>
      <c r="F910" s="32">
        <v>7403.98</v>
      </c>
      <c r="G910" s="23" t="s">
        <v>12</v>
      </c>
      <c r="H910" s="23" t="s">
        <v>11</v>
      </c>
      <c r="I910" s="23" t="s">
        <v>13</v>
      </c>
      <c r="J910" s="44">
        <f t="shared" si="14"/>
        <v>1965</v>
      </c>
      <c r="K910" s="23" t="str">
        <f>CONCATENATE('Hospitalisation Details'!$D910,"-",'Hospitalisation Details'!$C910,"-",'Hospitalisation Details'!$B910)</f>
        <v>5-Dec-1965</v>
      </c>
      <c r="L910" s="33">
        <f>DATEDIF('Hospitalisation Details'!$K910, DATE(2023,6,8), "Y")</f>
        <v>57</v>
      </c>
    </row>
    <row r="911" spans="1:12" x14ac:dyDescent="0.3">
      <c r="A911" s="38" t="s">
        <v>941</v>
      </c>
      <c r="B911" s="28">
        <v>1983</v>
      </c>
      <c r="C911" s="28" t="s">
        <v>20</v>
      </c>
      <c r="D911" s="28">
        <v>19</v>
      </c>
      <c r="E911" s="28">
        <v>3</v>
      </c>
      <c r="F911" s="29">
        <v>7418.52</v>
      </c>
      <c r="G911" s="28" t="s">
        <v>11</v>
      </c>
      <c r="H911" s="28" t="s">
        <v>11</v>
      </c>
      <c r="I911" s="28" t="s">
        <v>41</v>
      </c>
      <c r="J911" s="45">
        <f t="shared" si="14"/>
        <v>1983</v>
      </c>
      <c r="K911" s="28" t="str">
        <f>CONCATENATE('Hospitalisation Details'!$D911,"-",'Hospitalisation Details'!$C911,"-",'Hospitalisation Details'!$B911)</f>
        <v>19-Sep-1983</v>
      </c>
      <c r="L911" s="30">
        <f>DATEDIF('Hospitalisation Details'!$K911, DATE(2023,6,8), "Y")</f>
        <v>39</v>
      </c>
    </row>
    <row r="912" spans="1:12" x14ac:dyDescent="0.3">
      <c r="A912" s="39" t="s">
        <v>942</v>
      </c>
      <c r="B912" s="23">
        <v>1978</v>
      </c>
      <c r="C912" s="23" t="s">
        <v>15</v>
      </c>
      <c r="D912" s="23">
        <v>12</v>
      </c>
      <c r="E912" s="23">
        <v>0</v>
      </c>
      <c r="F912" s="32">
        <v>7419.48</v>
      </c>
      <c r="G912" s="23" t="s">
        <v>11</v>
      </c>
      <c r="H912" s="23" t="s">
        <v>11</v>
      </c>
      <c r="I912" s="23" t="s">
        <v>23</v>
      </c>
      <c r="J912" s="44">
        <f t="shared" si="14"/>
        <v>1978</v>
      </c>
      <c r="K912" s="23" t="str">
        <f>CONCATENATE('Hospitalisation Details'!$D912,"-",'Hospitalisation Details'!$C912,"-",'Hospitalisation Details'!$B912)</f>
        <v>12-Nov-1978</v>
      </c>
      <c r="L912" s="33">
        <f>DATEDIF('Hospitalisation Details'!$K912, DATE(2023,6,8), "Y")</f>
        <v>44</v>
      </c>
    </row>
    <row r="913" spans="1:12" x14ac:dyDescent="0.3">
      <c r="A913" s="38" t="s">
        <v>943</v>
      </c>
      <c r="B913" s="28">
        <v>1978</v>
      </c>
      <c r="C913" s="28" t="s">
        <v>30</v>
      </c>
      <c r="D913" s="28">
        <v>2</v>
      </c>
      <c r="E913" s="28">
        <v>0</v>
      </c>
      <c r="F913" s="29">
        <v>7421.19</v>
      </c>
      <c r="G913" s="28" t="s">
        <v>11</v>
      </c>
      <c r="H913" s="28" t="s">
        <v>12</v>
      </c>
      <c r="I913" s="28" t="s">
        <v>23</v>
      </c>
      <c r="J913" s="45">
        <f t="shared" si="14"/>
        <v>1978</v>
      </c>
      <c r="K913" s="28" t="str">
        <f>CONCATENATE('Hospitalisation Details'!$D913,"-",'Hospitalisation Details'!$C913,"-",'Hospitalisation Details'!$B913)</f>
        <v>2-Dec-1978</v>
      </c>
      <c r="L913" s="30">
        <f>DATEDIF('Hospitalisation Details'!$K913, DATE(2023,6,8), "Y")</f>
        <v>44</v>
      </c>
    </row>
    <row r="914" spans="1:12" x14ac:dyDescent="0.3">
      <c r="A914" s="39" t="s">
        <v>944</v>
      </c>
      <c r="B914" s="23">
        <v>1977</v>
      </c>
      <c r="C914" s="23" t="s">
        <v>34</v>
      </c>
      <c r="D914" s="23">
        <v>25</v>
      </c>
      <c r="E914" s="23">
        <v>1</v>
      </c>
      <c r="F914" s="32">
        <v>7441.05</v>
      </c>
      <c r="G914" s="23" t="s">
        <v>12</v>
      </c>
      <c r="H914" s="23" t="s">
        <v>11</v>
      </c>
      <c r="I914" s="23" t="s">
        <v>41</v>
      </c>
      <c r="J914" s="44">
        <f t="shared" si="14"/>
        <v>1977</v>
      </c>
      <c r="K914" s="23" t="str">
        <f>CONCATENATE('Hospitalisation Details'!$D914,"-",'Hospitalisation Details'!$C914,"-",'Hospitalisation Details'!$B914)</f>
        <v>25-Aug-1977</v>
      </c>
      <c r="L914" s="33">
        <f>DATEDIF('Hospitalisation Details'!$K914, DATE(2023,6,8), "Y")</f>
        <v>45</v>
      </c>
    </row>
    <row r="915" spans="1:12" x14ac:dyDescent="0.3">
      <c r="A915" s="38" t="s">
        <v>945</v>
      </c>
      <c r="B915" s="28">
        <v>1979</v>
      </c>
      <c r="C915" s="28" t="s">
        <v>20</v>
      </c>
      <c r="D915" s="28">
        <v>1</v>
      </c>
      <c r="E915" s="28">
        <v>2</v>
      </c>
      <c r="F915" s="29">
        <v>7441.5</v>
      </c>
      <c r="G915" s="28" t="s">
        <v>12</v>
      </c>
      <c r="H915" s="28" t="s">
        <v>11</v>
      </c>
      <c r="I915" s="28" t="s">
        <v>41</v>
      </c>
      <c r="J915" s="45">
        <f t="shared" si="14"/>
        <v>1979</v>
      </c>
      <c r="K915" s="28" t="str">
        <f>CONCATENATE('Hospitalisation Details'!$D915,"-",'Hospitalisation Details'!$C915,"-",'Hospitalisation Details'!$B915)</f>
        <v>1-Sep-1979</v>
      </c>
      <c r="L915" s="30">
        <f>DATEDIF('Hospitalisation Details'!$K915, DATE(2023,6,8), "Y")</f>
        <v>43</v>
      </c>
    </row>
    <row r="916" spans="1:12" x14ac:dyDescent="0.3">
      <c r="A916" s="39" t="s">
        <v>946</v>
      </c>
      <c r="B916" s="23">
        <v>1980</v>
      </c>
      <c r="C916" s="23" t="s">
        <v>10</v>
      </c>
      <c r="D916" s="23">
        <v>7</v>
      </c>
      <c r="E916" s="23">
        <v>1</v>
      </c>
      <c r="F916" s="32">
        <v>7443.64</v>
      </c>
      <c r="G916" s="23" t="s">
        <v>11</v>
      </c>
      <c r="H916" s="23" t="s">
        <v>12</v>
      </c>
      <c r="I916" s="23" t="s">
        <v>23</v>
      </c>
      <c r="J916" s="44">
        <f t="shared" si="14"/>
        <v>1980</v>
      </c>
      <c r="K916" s="23" t="str">
        <f>CONCATENATE('Hospitalisation Details'!$D916,"-",'Hospitalisation Details'!$C916,"-",'Hospitalisation Details'!$B916)</f>
        <v>7-Jul-1980</v>
      </c>
      <c r="L916" s="33">
        <f>DATEDIF('Hospitalisation Details'!$K916, DATE(2023,6,8), "Y")</f>
        <v>42</v>
      </c>
    </row>
    <row r="917" spans="1:12" x14ac:dyDescent="0.3">
      <c r="A917" s="38" t="s">
        <v>947</v>
      </c>
      <c r="B917" s="28">
        <v>1977</v>
      </c>
      <c r="C917" s="28" t="s">
        <v>20</v>
      </c>
      <c r="D917" s="28">
        <v>25</v>
      </c>
      <c r="E917" s="28">
        <v>1</v>
      </c>
      <c r="F917" s="29">
        <v>7445.92</v>
      </c>
      <c r="G917" s="28" t="s">
        <v>12</v>
      </c>
      <c r="H917" s="28" t="s">
        <v>16</v>
      </c>
      <c r="I917" s="28" t="s">
        <v>41</v>
      </c>
      <c r="J917" s="45">
        <f t="shared" si="14"/>
        <v>1977</v>
      </c>
      <c r="K917" s="28" t="str">
        <f>CONCATENATE('Hospitalisation Details'!$D917,"-",'Hospitalisation Details'!$C917,"-",'Hospitalisation Details'!$B917)</f>
        <v>25-Sep-1977</v>
      </c>
      <c r="L917" s="30">
        <f>DATEDIF('Hospitalisation Details'!$K917, DATE(2023,6,8), "Y")</f>
        <v>45</v>
      </c>
    </row>
    <row r="918" spans="1:12" x14ac:dyDescent="0.3">
      <c r="A918" s="39" t="s">
        <v>948</v>
      </c>
      <c r="B918" s="23">
        <v>1977</v>
      </c>
      <c r="C918" s="23" t="s">
        <v>20</v>
      </c>
      <c r="D918" s="23">
        <v>30</v>
      </c>
      <c r="E918" s="23">
        <v>0</v>
      </c>
      <c r="F918" s="32">
        <v>7448.4</v>
      </c>
      <c r="G918" s="23" t="s">
        <v>12</v>
      </c>
      <c r="H918" s="23" t="s">
        <v>12</v>
      </c>
      <c r="I918" s="23" t="s">
        <v>355</v>
      </c>
      <c r="J918" s="44">
        <f t="shared" si="14"/>
        <v>1977</v>
      </c>
      <c r="K918" s="23" t="str">
        <f>CONCATENATE('Hospitalisation Details'!$D918,"-",'Hospitalisation Details'!$C918,"-",'Hospitalisation Details'!$B918)</f>
        <v>30-Sep-1977</v>
      </c>
      <c r="L918" s="33">
        <f>DATEDIF('Hospitalisation Details'!$K918, DATE(2023,6,8), "Y")</f>
        <v>45</v>
      </c>
    </row>
    <row r="919" spans="1:12" x14ac:dyDescent="0.3">
      <c r="A919" s="38" t="s">
        <v>949</v>
      </c>
      <c r="B919" s="28">
        <v>2001</v>
      </c>
      <c r="C919" s="28" t="s">
        <v>18</v>
      </c>
      <c r="D919" s="28">
        <v>1</v>
      </c>
      <c r="E919" s="28">
        <v>0</v>
      </c>
      <c r="F919" s="29">
        <v>7450.36</v>
      </c>
      <c r="G919" s="28" t="s">
        <v>11</v>
      </c>
      <c r="H919" s="28" t="s">
        <v>11</v>
      </c>
      <c r="I919" s="28" t="s">
        <v>23</v>
      </c>
      <c r="J919" s="45">
        <f t="shared" si="14"/>
        <v>2001</v>
      </c>
      <c r="K919" s="28" t="str">
        <f>CONCATENATE('Hospitalisation Details'!$D919,"-",'Hospitalisation Details'!$C919,"-",'Hospitalisation Details'!$B919)</f>
        <v>1-Jun-2001</v>
      </c>
      <c r="L919" s="30">
        <f>DATEDIF('Hospitalisation Details'!$K919, DATE(2023,6,8), "Y")</f>
        <v>22</v>
      </c>
    </row>
    <row r="920" spans="1:12" x14ac:dyDescent="0.3">
      <c r="A920" s="39" t="s">
        <v>950</v>
      </c>
      <c r="B920" s="23">
        <v>1967</v>
      </c>
      <c r="C920" s="23" t="s">
        <v>34</v>
      </c>
      <c r="D920" s="23">
        <v>4</v>
      </c>
      <c r="E920" s="23">
        <v>0</v>
      </c>
      <c r="F920" s="32">
        <v>7463.51</v>
      </c>
      <c r="G920" s="23" t="s">
        <v>12</v>
      </c>
      <c r="H920" s="23" t="s">
        <v>12</v>
      </c>
      <c r="I920" s="23" t="s">
        <v>13</v>
      </c>
      <c r="J920" s="44">
        <f t="shared" si="14"/>
        <v>1967</v>
      </c>
      <c r="K920" s="23" t="str">
        <f>CONCATENATE('Hospitalisation Details'!$D920,"-",'Hospitalisation Details'!$C920,"-",'Hospitalisation Details'!$B920)</f>
        <v>4-Aug-1967</v>
      </c>
      <c r="L920" s="33">
        <f>DATEDIF('Hospitalisation Details'!$K920, DATE(2023,6,8), "Y")</f>
        <v>55</v>
      </c>
    </row>
    <row r="921" spans="1:12" x14ac:dyDescent="0.3">
      <c r="A921" s="38" t="s">
        <v>951</v>
      </c>
      <c r="B921" s="28">
        <v>1996</v>
      </c>
      <c r="C921" s="28" t="s">
        <v>18</v>
      </c>
      <c r="D921" s="28">
        <v>14</v>
      </c>
      <c r="E921" s="28">
        <v>0</v>
      </c>
      <c r="F921" s="29">
        <v>7487.38</v>
      </c>
      <c r="G921" s="28" t="s">
        <v>11</v>
      </c>
      <c r="H921" s="28" t="s">
        <v>12</v>
      </c>
      <c r="I921" s="28" t="s">
        <v>23</v>
      </c>
      <c r="J921" s="45">
        <f t="shared" si="14"/>
        <v>1996</v>
      </c>
      <c r="K921" s="28" t="str">
        <f>CONCATENATE('Hospitalisation Details'!$D921,"-",'Hospitalisation Details'!$C921,"-",'Hospitalisation Details'!$B921)</f>
        <v>14-Jun-1996</v>
      </c>
      <c r="L921" s="30">
        <f>DATEDIF('Hospitalisation Details'!$K921, DATE(2023,6,8), "Y")</f>
        <v>26</v>
      </c>
    </row>
    <row r="922" spans="1:12" x14ac:dyDescent="0.3">
      <c r="A922" s="39" t="s">
        <v>952</v>
      </c>
      <c r="B922" s="23">
        <v>1988</v>
      </c>
      <c r="C922" s="23" t="s">
        <v>30</v>
      </c>
      <c r="D922" s="23">
        <v>15</v>
      </c>
      <c r="E922" s="23">
        <v>3</v>
      </c>
      <c r="F922" s="32">
        <v>7494.63</v>
      </c>
      <c r="G922" s="23" t="s">
        <v>11</v>
      </c>
      <c r="H922" s="23" t="s">
        <v>12</v>
      </c>
      <c r="I922" s="23" t="s">
        <v>199</v>
      </c>
      <c r="J922" s="44">
        <f t="shared" si="14"/>
        <v>1988</v>
      </c>
      <c r="K922" s="23" t="str">
        <f>CONCATENATE('Hospitalisation Details'!$D922,"-",'Hospitalisation Details'!$C922,"-",'Hospitalisation Details'!$B922)</f>
        <v>15-Dec-1988</v>
      </c>
      <c r="L922" s="33">
        <f>DATEDIF('Hospitalisation Details'!$K922, DATE(2023,6,8), "Y")</f>
        <v>34</v>
      </c>
    </row>
    <row r="923" spans="1:12" x14ac:dyDescent="0.3">
      <c r="A923" s="38" t="s">
        <v>953</v>
      </c>
      <c r="B923" s="28">
        <v>1997</v>
      </c>
      <c r="C923" s="28" t="s">
        <v>36</v>
      </c>
      <c r="D923" s="28">
        <v>28</v>
      </c>
      <c r="E923" s="28">
        <v>0</v>
      </c>
      <c r="F923" s="29">
        <v>7504.3</v>
      </c>
      <c r="G923" s="28" t="s">
        <v>11</v>
      </c>
      <c r="H923" s="28" t="s">
        <v>16</v>
      </c>
      <c r="I923" s="28" t="s">
        <v>23</v>
      </c>
      <c r="J923" s="45">
        <f t="shared" si="14"/>
        <v>1997</v>
      </c>
      <c r="K923" s="28" t="str">
        <f>CONCATENATE('Hospitalisation Details'!$D923,"-",'Hospitalisation Details'!$C923,"-",'Hospitalisation Details'!$B923)</f>
        <v>28-Oct-1997</v>
      </c>
      <c r="L923" s="30">
        <f>DATEDIF('Hospitalisation Details'!$K923, DATE(2023,6,8), "Y")</f>
        <v>25</v>
      </c>
    </row>
    <row r="924" spans="1:12" x14ac:dyDescent="0.3">
      <c r="A924" s="39" t="s">
        <v>954</v>
      </c>
      <c r="B924" s="23">
        <v>1983</v>
      </c>
      <c r="C924" s="23" t="s">
        <v>10</v>
      </c>
      <c r="D924" s="23">
        <v>10</v>
      </c>
      <c r="E924" s="23">
        <v>4</v>
      </c>
      <c r="F924" s="32">
        <v>7512.27</v>
      </c>
      <c r="G924" s="23" t="s">
        <v>12</v>
      </c>
      <c r="H924" s="23" t="s">
        <v>11</v>
      </c>
      <c r="I924" s="23" t="s">
        <v>41</v>
      </c>
      <c r="J924" s="44">
        <f t="shared" si="14"/>
        <v>1983</v>
      </c>
      <c r="K924" s="23" t="str">
        <f>CONCATENATE('Hospitalisation Details'!$D924,"-",'Hospitalisation Details'!$C924,"-",'Hospitalisation Details'!$B924)</f>
        <v>10-Jul-1983</v>
      </c>
      <c r="L924" s="33">
        <f>DATEDIF('Hospitalisation Details'!$K924, DATE(2023,6,8), "Y")</f>
        <v>39</v>
      </c>
    </row>
    <row r="925" spans="1:12" x14ac:dyDescent="0.3">
      <c r="A925" s="38" t="s">
        <v>955</v>
      </c>
      <c r="B925" s="28">
        <v>1978</v>
      </c>
      <c r="C925" s="28" t="s">
        <v>36</v>
      </c>
      <c r="D925" s="28">
        <v>18</v>
      </c>
      <c r="E925" s="28">
        <v>1</v>
      </c>
      <c r="F925" s="29">
        <v>7518.03</v>
      </c>
      <c r="G925" s="28" t="s">
        <v>11</v>
      </c>
      <c r="H925" s="28" t="s">
        <v>12</v>
      </c>
      <c r="I925" s="28" t="s">
        <v>23</v>
      </c>
      <c r="J925" s="45">
        <f t="shared" si="14"/>
        <v>1978</v>
      </c>
      <c r="K925" s="28" t="str">
        <f>CONCATENATE('Hospitalisation Details'!$D925,"-",'Hospitalisation Details'!$C925,"-",'Hospitalisation Details'!$B925)</f>
        <v>18-Oct-1978</v>
      </c>
      <c r="L925" s="30">
        <f>DATEDIF('Hospitalisation Details'!$K925, DATE(2023,6,8), "Y")</f>
        <v>44</v>
      </c>
    </row>
    <row r="926" spans="1:12" x14ac:dyDescent="0.3">
      <c r="A926" s="39" t="s">
        <v>956</v>
      </c>
      <c r="B926" s="23">
        <v>1976</v>
      </c>
      <c r="C926" s="23" t="s">
        <v>36</v>
      </c>
      <c r="D926" s="23">
        <v>10</v>
      </c>
      <c r="E926" s="23">
        <v>0</v>
      </c>
      <c r="F926" s="32">
        <v>7526.71</v>
      </c>
      <c r="G926" s="23" t="s">
        <v>12</v>
      </c>
      <c r="H926" s="23" t="s">
        <v>16</v>
      </c>
      <c r="I926" s="23" t="s">
        <v>23</v>
      </c>
      <c r="J926" s="44">
        <f t="shared" si="14"/>
        <v>1976</v>
      </c>
      <c r="K926" s="23" t="str">
        <f>CONCATENATE('Hospitalisation Details'!$D926,"-",'Hospitalisation Details'!$C926,"-",'Hospitalisation Details'!$B926)</f>
        <v>10-Oct-1976</v>
      </c>
      <c r="L926" s="33">
        <f>DATEDIF('Hospitalisation Details'!$K926, DATE(2023,6,8), "Y")</f>
        <v>46</v>
      </c>
    </row>
    <row r="927" spans="1:12" x14ac:dyDescent="0.3">
      <c r="A927" s="38" t="s">
        <v>957</v>
      </c>
      <c r="B927" s="28">
        <v>1978</v>
      </c>
      <c r="C927" s="28" t="s">
        <v>30</v>
      </c>
      <c r="D927" s="28">
        <v>14</v>
      </c>
      <c r="E927" s="28">
        <v>2</v>
      </c>
      <c r="F927" s="29">
        <v>7531.7</v>
      </c>
      <c r="G927" s="28" t="s">
        <v>11</v>
      </c>
      <c r="H927" s="28" t="s">
        <v>16</v>
      </c>
      <c r="I927" s="28" t="s">
        <v>13</v>
      </c>
      <c r="J927" s="45">
        <f t="shared" si="14"/>
        <v>1978</v>
      </c>
      <c r="K927" s="28" t="str">
        <f>CONCATENATE('Hospitalisation Details'!$D927,"-",'Hospitalisation Details'!$C927,"-",'Hospitalisation Details'!$B927)</f>
        <v>14-Dec-1978</v>
      </c>
      <c r="L927" s="30">
        <f>DATEDIF('Hospitalisation Details'!$K927, DATE(2023,6,8), "Y")</f>
        <v>44</v>
      </c>
    </row>
    <row r="928" spans="1:12" x14ac:dyDescent="0.3">
      <c r="A928" s="39" t="s">
        <v>958</v>
      </c>
      <c r="B928" s="23">
        <v>1984</v>
      </c>
      <c r="C928" s="23" t="s">
        <v>34</v>
      </c>
      <c r="D928" s="23">
        <v>22</v>
      </c>
      <c r="E928" s="23">
        <v>3</v>
      </c>
      <c r="F928" s="32">
        <v>7537.16</v>
      </c>
      <c r="G928" s="23" t="s">
        <v>11</v>
      </c>
      <c r="H928" s="23" t="s">
        <v>11</v>
      </c>
      <c r="I928" s="23" t="s">
        <v>23</v>
      </c>
      <c r="J928" s="44">
        <f t="shared" si="14"/>
        <v>1984</v>
      </c>
      <c r="K928" s="23" t="str">
        <f>CONCATENATE('Hospitalisation Details'!$D928,"-",'Hospitalisation Details'!$C928,"-",'Hospitalisation Details'!$B928)</f>
        <v>22-Aug-1984</v>
      </c>
      <c r="L928" s="33">
        <f>DATEDIF('Hospitalisation Details'!$K928, DATE(2023,6,8), "Y")</f>
        <v>38</v>
      </c>
    </row>
    <row r="929" spans="1:12" x14ac:dyDescent="0.3">
      <c r="A929" s="38" t="s">
        <v>959</v>
      </c>
      <c r="B929" s="28">
        <v>1988</v>
      </c>
      <c r="C929" s="28" t="s">
        <v>30</v>
      </c>
      <c r="D929" s="28">
        <v>15</v>
      </c>
      <c r="E929" s="28">
        <v>3</v>
      </c>
      <c r="F929" s="29">
        <v>7538.52</v>
      </c>
      <c r="G929" s="28" t="s">
        <v>11</v>
      </c>
      <c r="H929" s="28" t="s">
        <v>11</v>
      </c>
      <c r="I929" s="28" t="s">
        <v>23</v>
      </c>
      <c r="J929" s="45">
        <f t="shared" si="14"/>
        <v>1988</v>
      </c>
      <c r="K929" s="28" t="str">
        <f>CONCATENATE('Hospitalisation Details'!$D929,"-",'Hospitalisation Details'!$C929,"-",'Hospitalisation Details'!$B929)</f>
        <v>15-Dec-1988</v>
      </c>
      <c r="L929" s="30">
        <f>DATEDIF('Hospitalisation Details'!$K929, DATE(2023,6,8), "Y")</f>
        <v>34</v>
      </c>
    </row>
    <row r="930" spans="1:12" x14ac:dyDescent="0.3">
      <c r="A930" s="39" t="s">
        <v>960</v>
      </c>
      <c r="B930" s="23">
        <v>1994</v>
      </c>
      <c r="C930" s="23" t="s">
        <v>34</v>
      </c>
      <c r="D930" s="23">
        <v>14</v>
      </c>
      <c r="E930" s="23">
        <v>0</v>
      </c>
      <c r="F930" s="32">
        <v>7567.13</v>
      </c>
      <c r="G930" s="23" t="s">
        <v>11</v>
      </c>
      <c r="H930" s="23" t="s">
        <v>11</v>
      </c>
      <c r="I930" s="23" t="s">
        <v>299</v>
      </c>
      <c r="J930" s="44">
        <f t="shared" si="14"/>
        <v>1994</v>
      </c>
      <c r="K930" s="23" t="str">
        <f>CONCATENATE('Hospitalisation Details'!$D930,"-",'Hospitalisation Details'!$C930,"-",'Hospitalisation Details'!$B930)</f>
        <v>14-Aug-1994</v>
      </c>
      <c r="L930" s="33">
        <f>DATEDIF('Hospitalisation Details'!$K930, DATE(2023,6,8), "Y")</f>
        <v>28</v>
      </c>
    </row>
    <row r="931" spans="1:12" x14ac:dyDescent="0.3">
      <c r="A931" s="38" t="s">
        <v>961</v>
      </c>
      <c r="B931" s="28">
        <v>1967</v>
      </c>
      <c r="C931" s="28" t="s">
        <v>10</v>
      </c>
      <c r="D931" s="28">
        <v>17</v>
      </c>
      <c r="E931" s="28">
        <v>0</v>
      </c>
      <c r="F931" s="29">
        <v>7585.62</v>
      </c>
      <c r="G931" s="28" t="s">
        <v>12</v>
      </c>
      <c r="H931" s="28" t="s">
        <v>11</v>
      </c>
      <c r="I931" s="28" t="s">
        <v>13</v>
      </c>
      <c r="J931" s="45">
        <f t="shared" si="14"/>
        <v>1967</v>
      </c>
      <c r="K931" s="28" t="str">
        <f>CONCATENATE('Hospitalisation Details'!$D931,"-",'Hospitalisation Details'!$C931,"-",'Hospitalisation Details'!$B931)</f>
        <v>17-Jul-1967</v>
      </c>
      <c r="L931" s="30">
        <f>DATEDIF('Hospitalisation Details'!$K931, DATE(2023,6,8), "Y")</f>
        <v>55</v>
      </c>
    </row>
    <row r="932" spans="1:12" x14ac:dyDescent="0.3">
      <c r="A932" s="39" t="s">
        <v>962</v>
      </c>
      <c r="B932" s="23">
        <v>1997</v>
      </c>
      <c r="C932" s="23" t="s">
        <v>20</v>
      </c>
      <c r="D932" s="23">
        <v>30</v>
      </c>
      <c r="E932" s="23">
        <v>0</v>
      </c>
      <c r="F932" s="32">
        <v>7607.03</v>
      </c>
      <c r="G932" s="23" t="s">
        <v>11</v>
      </c>
      <c r="H932" s="23" t="s">
        <v>11</v>
      </c>
      <c r="I932" s="23" t="s">
        <v>23</v>
      </c>
      <c r="J932" s="44">
        <f t="shared" si="14"/>
        <v>1997</v>
      </c>
      <c r="K932" s="23" t="str">
        <f>CONCATENATE('Hospitalisation Details'!$D932,"-",'Hospitalisation Details'!$C932,"-",'Hospitalisation Details'!$B932)</f>
        <v>30-Sep-1997</v>
      </c>
      <c r="L932" s="33">
        <f>DATEDIF('Hospitalisation Details'!$K932, DATE(2023,6,8), "Y")</f>
        <v>25</v>
      </c>
    </row>
    <row r="933" spans="1:12" x14ac:dyDescent="0.3">
      <c r="A933" s="38" t="s">
        <v>963</v>
      </c>
      <c r="B933" s="28">
        <v>1968</v>
      </c>
      <c r="C933" s="28" t="s">
        <v>10</v>
      </c>
      <c r="D933" s="28">
        <v>3</v>
      </c>
      <c r="E933" s="28">
        <v>0</v>
      </c>
      <c r="F933" s="29">
        <v>7609.6</v>
      </c>
      <c r="G933" s="28" t="s">
        <v>12</v>
      </c>
      <c r="H933" s="28" t="s">
        <v>11</v>
      </c>
      <c r="I933" s="28" t="s">
        <v>23</v>
      </c>
      <c r="J933" s="45">
        <f t="shared" si="14"/>
        <v>1968</v>
      </c>
      <c r="K933" s="28" t="str">
        <f>CONCATENATE('Hospitalisation Details'!$D933,"-",'Hospitalisation Details'!$C933,"-",'Hospitalisation Details'!$B933)</f>
        <v>3-Jul-1968</v>
      </c>
      <c r="L933" s="30">
        <f>DATEDIF('Hospitalisation Details'!$K933, DATE(2023,6,8), "Y")</f>
        <v>54</v>
      </c>
    </row>
    <row r="934" spans="1:12" x14ac:dyDescent="0.3">
      <c r="A934" s="39" t="s">
        <v>964</v>
      </c>
      <c r="B934" s="23">
        <v>1996</v>
      </c>
      <c r="C934" s="23" t="s">
        <v>20</v>
      </c>
      <c r="D934" s="23">
        <v>17</v>
      </c>
      <c r="E934" s="23">
        <v>0</v>
      </c>
      <c r="F934" s="32">
        <v>7623.13</v>
      </c>
      <c r="G934" s="23" t="s">
        <v>11</v>
      </c>
      <c r="H934" s="23" t="s">
        <v>12</v>
      </c>
      <c r="I934" s="23" t="s">
        <v>41</v>
      </c>
      <c r="J934" s="44">
        <f t="shared" si="14"/>
        <v>1996</v>
      </c>
      <c r="K934" s="23" t="str">
        <f>CONCATENATE('Hospitalisation Details'!$D934,"-",'Hospitalisation Details'!$C934,"-",'Hospitalisation Details'!$B934)</f>
        <v>17-Sep-1996</v>
      </c>
      <c r="L934" s="33">
        <f>DATEDIF('Hospitalisation Details'!$K934, DATE(2023,6,8), "Y")</f>
        <v>26</v>
      </c>
    </row>
    <row r="935" spans="1:12" x14ac:dyDescent="0.3">
      <c r="A935" s="38" t="s">
        <v>965</v>
      </c>
      <c r="B935" s="28">
        <v>1978</v>
      </c>
      <c r="C935" s="28" t="s">
        <v>15</v>
      </c>
      <c r="D935" s="28">
        <v>28</v>
      </c>
      <c r="E935" s="28">
        <v>1</v>
      </c>
      <c r="F935" s="29">
        <v>7623.52</v>
      </c>
      <c r="G935" s="28" t="s">
        <v>11</v>
      </c>
      <c r="H935" s="28" t="s">
        <v>16</v>
      </c>
      <c r="I935" s="28" t="s">
        <v>41</v>
      </c>
      <c r="J935" s="45">
        <f t="shared" si="14"/>
        <v>1978</v>
      </c>
      <c r="K935" s="28" t="str">
        <f>CONCATENATE('Hospitalisation Details'!$D935,"-",'Hospitalisation Details'!$C935,"-",'Hospitalisation Details'!$B935)</f>
        <v>28-Nov-1978</v>
      </c>
      <c r="L935" s="30">
        <f>DATEDIF('Hospitalisation Details'!$K935, DATE(2023,6,8), "Y")</f>
        <v>44</v>
      </c>
    </row>
    <row r="936" spans="1:12" x14ac:dyDescent="0.3">
      <c r="A936" s="39" t="s">
        <v>966</v>
      </c>
      <c r="B936" s="23">
        <v>1978</v>
      </c>
      <c r="C936" s="23" t="s">
        <v>15</v>
      </c>
      <c r="D936" s="23">
        <v>6</v>
      </c>
      <c r="E936" s="23">
        <v>1</v>
      </c>
      <c r="F936" s="32">
        <v>7624.63</v>
      </c>
      <c r="G936" s="23" t="s">
        <v>11</v>
      </c>
      <c r="H936" s="23" t="s">
        <v>16</v>
      </c>
      <c r="I936" s="23" t="s">
        <v>41</v>
      </c>
      <c r="J936" s="44">
        <f t="shared" si="14"/>
        <v>1978</v>
      </c>
      <c r="K936" s="23" t="str">
        <f>CONCATENATE('Hospitalisation Details'!$D936,"-",'Hospitalisation Details'!$C936,"-",'Hospitalisation Details'!$B936)</f>
        <v>6-Nov-1978</v>
      </c>
      <c r="L936" s="33">
        <f>DATEDIF('Hospitalisation Details'!$K936, DATE(2023,6,8), "Y")</f>
        <v>44</v>
      </c>
    </row>
    <row r="937" spans="1:12" x14ac:dyDescent="0.3">
      <c r="A937" s="38" t="s">
        <v>967</v>
      </c>
      <c r="B937" s="28">
        <v>1978</v>
      </c>
      <c r="C937" s="28" t="s">
        <v>15</v>
      </c>
      <c r="D937" s="28">
        <v>29</v>
      </c>
      <c r="E937" s="28">
        <v>1</v>
      </c>
      <c r="F937" s="29">
        <v>7626.99</v>
      </c>
      <c r="G937" s="28" t="s">
        <v>11</v>
      </c>
      <c r="H937" s="28" t="s">
        <v>11</v>
      </c>
      <c r="I937" s="28" t="s">
        <v>41</v>
      </c>
      <c r="J937" s="45">
        <f t="shared" si="14"/>
        <v>1978</v>
      </c>
      <c r="K937" s="28" t="str">
        <f>CONCATENATE('Hospitalisation Details'!$D937,"-",'Hospitalisation Details'!$C937,"-",'Hospitalisation Details'!$B937)</f>
        <v>29-Nov-1978</v>
      </c>
      <c r="L937" s="30">
        <f>DATEDIF('Hospitalisation Details'!$K937, DATE(2023,6,8), "Y")</f>
        <v>44</v>
      </c>
    </row>
    <row r="938" spans="1:12" x14ac:dyDescent="0.3">
      <c r="A938" s="39" t="s">
        <v>968</v>
      </c>
      <c r="B938" s="23">
        <v>1978</v>
      </c>
      <c r="C938" s="23" t="s">
        <v>34</v>
      </c>
      <c r="D938" s="23">
        <v>24</v>
      </c>
      <c r="E938" s="23">
        <v>1</v>
      </c>
      <c r="F938" s="32">
        <v>7633.72</v>
      </c>
      <c r="G938" s="23" t="s">
        <v>11</v>
      </c>
      <c r="H938" s="23" t="s">
        <v>16</v>
      </c>
      <c r="I938" s="23" t="s">
        <v>13</v>
      </c>
      <c r="J938" s="44">
        <f t="shared" si="14"/>
        <v>1978</v>
      </c>
      <c r="K938" s="23" t="str">
        <f>CONCATENATE('Hospitalisation Details'!$D938,"-",'Hospitalisation Details'!$C938,"-",'Hospitalisation Details'!$B938)</f>
        <v>24-Aug-1978</v>
      </c>
      <c r="L938" s="33">
        <f>DATEDIF('Hospitalisation Details'!$K938, DATE(2023,6,8), "Y")</f>
        <v>44</v>
      </c>
    </row>
    <row r="939" spans="1:12" x14ac:dyDescent="0.3">
      <c r="A939" s="38" t="s">
        <v>969</v>
      </c>
      <c r="B939" s="28">
        <v>2001</v>
      </c>
      <c r="C939" s="28" t="s">
        <v>30</v>
      </c>
      <c r="D939" s="28">
        <v>13</v>
      </c>
      <c r="E939" s="28">
        <v>0</v>
      </c>
      <c r="F939" s="29">
        <v>7636.92</v>
      </c>
      <c r="G939" s="28" t="s">
        <v>11</v>
      </c>
      <c r="H939" s="28" t="s">
        <v>12</v>
      </c>
      <c r="I939" s="28" t="s">
        <v>23</v>
      </c>
      <c r="J939" s="45">
        <f t="shared" si="14"/>
        <v>2001</v>
      </c>
      <c r="K939" s="28" t="str">
        <f>CONCATENATE('Hospitalisation Details'!$D939,"-",'Hospitalisation Details'!$C939,"-",'Hospitalisation Details'!$B939)</f>
        <v>13-Dec-2001</v>
      </c>
      <c r="L939" s="30">
        <f>DATEDIF('Hospitalisation Details'!$K939, DATE(2023,6,8), "Y")</f>
        <v>21</v>
      </c>
    </row>
    <row r="940" spans="1:12" x14ac:dyDescent="0.3">
      <c r="A940" s="39" t="s">
        <v>970</v>
      </c>
      <c r="B940" s="23">
        <v>1980</v>
      </c>
      <c r="C940" s="23" t="s">
        <v>18</v>
      </c>
      <c r="D940" s="23">
        <v>20</v>
      </c>
      <c r="E940" s="23">
        <v>1</v>
      </c>
      <c r="F940" s="32">
        <v>7639.42</v>
      </c>
      <c r="G940" s="23" t="s">
        <v>11</v>
      </c>
      <c r="H940" s="23" t="s">
        <v>11</v>
      </c>
      <c r="I940" s="23" t="s">
        <v>246</v>
      </c>
      <c r="J940" s="44">
        <f t="shared" si="14"/>
        <v>1980</v>
      </c>
      <c r="K940" s="23" t="str">
        <f>CONCATENATE('Hospitalisation Details'!$D940,"-",'Hospitalisation Details'!$C940,"-",'Hospitalisation Details'!$B940)</f>
        <v>20-Jun-1980</v>
      </c>
      <c r="L940" s="33">
        <f>DATEDIF('Hospitalisation Details'!$K940, DATE(2023,6,8), "Y")</f>
        <v>42</v>
      </c>
    </row>
    <row r="941" spans="1:12" x14ac:dyDescent="0.3">
      <c r="A941" s="38" t="s">
        <v>971</v>
      </c>
      <c r="B941" s="28">
        <v>1980</v>
      </c>
      <c r="C941" s="28" t="s">
        <v>10</v>
      </c>
      <c r="D941" s="28">
        <v>24</v>
      </c>
      <c r="E941" s="28">
        <v>2</v>
      </c>
      <c r="F941" s="29">
        <v>7640.31</v>
      </c>
      <c r="G941" s="28" t="s">
        <v>11</v>
      </c>
      <c r="H941" s="28" t="s">
        <v>16</v>
      </c>
      <c r="I941" s="28" t="s">
        <v>13</v>
      </c>
      <c r="J941" s="45">
        <f t="shared" si="14"/>
        <v>1980</v>
      </c>
      <c r="K941" s="28" t="str">
        <f>CONCATENATE('Hospitalisation Details'!$D941,"-",'Hospitalisation Details'!$C941,"-",'Hospitalisation Details'!$B941)</f>
        <v>24-Jul-1980</v>
      </c>
      <c r="L941" s="30">
        <f>DATEDIF('Hospitalisation Details'!$K941, DATE(2023,6,8), "Y")</f>
        <v>42</v>
      </c>
    </row>
    <row r="942" spans="1:12" x14ac:dyDescent="0.3">
      <c r="A942" s="39" t="s">
        <v>972</v>
      </c>
      <c r="B942" s="23">
        <v>1999</v>
      </c>
      <c r="C942" s="23" t="s">
        <v>18</v>
      </c>
      <c r="D942" s="23">
        <v>15</v>
      </c>
      <c r="E942" s="23">
        <v>0</v>
      </c>
      <c r="F942" s="32">
        <v>7642.05</v>
      </c>
      <c r="G942" s="23" t="s">
        <v>11</v>
      </c>
      <c r="H942" s="23" t="s">
        <v>11</v>
      </c>
      <c r="I942" s="23" t="s">
        <v>534</v>
      </c>
      <c r="J942" s="44">
        <f t="shared" si="14"/>
        <v>1999</v>
      </c>
      <c r="K942" s="23" t="str">
        <f>CONCATENATE('Hospitalisation Details'!$D942,"-",'Hospitalisation Details'!$C942,"-",'Hospitalisation Details'!$B942)</f>
        <v>15-Jun-1999</v>
      </c>
      <c r="L942" s="33">
        <f>DATEDIF('Hospitalisation Details'!$K942, DATE(2023,6,8), "Y")</f>
        <v>23</v>
      </c>
    </row>
    <row r="943" spans="1:12" x14ac:dyDescent="0.3">
      <c r="A943" s="38" t="s">
        <v>973</v>
      </c>
      <c r="B943" s="28">
        <v>1980</v>
      </c>
      <c r="C943" s="28" t="s">
        <v>36</v>
      </c>
      <c r="D943" s="28">
        <v>16</v>
      </c>
      <c r="E943" s="28">
        <v>1</v>
      </c>
      <c r="F943" s="29">
        <v>7650.77</v>
      </c>
      <c r="G943" s="28" t="s">
        <v>11</v>
      </c>
      <c r="H943" s="28" t="s">
        <v>11</v>
      </c>
      <c r="I943" s="28" t="s">
        <v>246</v>
      </c>
      <c r="J943" s="45">
        <f t="shared" si="14"/>
        <v>1980</v>
      </c>
      <c r="K943" s="28" t="str">
        <f>CONCATENATE('Hospitalisation Details'!$D943,"-",'Hospitalisation Details'!$C943,"-",'Hospitalisation Details'!$B943)</f>
        <v>16-Oct-1980</v>
      </c>
      <c r="L943" s="30">
        <f>DATEDIF('Hospitalisation Details'!$K943, DATE(2023,6,8), "Y")</f>
        <v>42</v>
      </c>
    </row>
    <row r="944" spans="1:12" x14ac:dyDescent="0.3">
      <c r="A944" s="39" t="s">
        <v>974</v>
      </c>
      <c r="B944" s="23">
        <v>1993</v>
      </c>
      <c r="C944" s="23" t="s">
        <v>34</v>
      </c>
      <c r="D944" s="23">
        <v>10</v>
      </c>
      <c r="E944" s="23">
        <v>0</v>
      </c>
      <c r="F944" s="32">
        <v>7650.8</v>
      </c>
      <c r="G944" s="23" t="s">
        <v>11</v>
      </c>
      <c r="H944" s="23" t="s">
        <v>11</v>
      </c>
      <c r="I944" s="23" t="s">
        <v>23</v>
      </c>
      <c r="J944" s="44">
        <f t="shared" si="14"/>
        <v>1993</v>
      </c>
      <c r="K944" s="23" t="str">
        <f>CONCATENATE('Hospitalisation Details'!$D944,"-",'Hospitalisation Details'!$C944,"-",'Hospitalisation Details'!$B944)</f>
        <v>10-Aug-1993</v>
      </c>
      <c r="L944" s="33">
        <f>DATEDIF('Hospitalisation Details'!$K944, DATE(2023,6,8), "Y")</f>
        <v>29</v>
      </c>
    </row>
    <row r="945" spans="1:12" x14ac:dyDescent="0.3">
      <c r="A945" s="38" t="s">
        <v>975</v>
      </c>
      <c r="B945" s="28">
        <v>1998</v>
      </c>
      <c r="C945" s="28" t="s">
        <v>20</v>
      </c>
      <c r="D945" s="28">
        <v>30</v>
      </c>
      <c r="E945" s="28">
        <v>0</v>
      </c>
      <c r="F945" s="29">
        <v>7652.26</v>
      </c>
      <c r="G945" s="28" t="s">
        <v>11</v>
      </c>
      <c r="H945" s="28" t="s">
        <v>12</v>
      </c>
      <c r="I945" s="28" t="s">
        <v>248</v>
      </c>
      <c r="J945" s="45">
        <f t="shared" si="14"/>
        <v>1998</v>
      </c>
      <c r="K945" s="28" t="str">
        <f>CONCATENATE('Hospitalisation Details'!$D945,"-",'Hospitalisation Details'!$C945,"-",'Hospitalisation Details'!$B945)</f>
        <v>30-Sep-1998</v>
      </c>
      <c r="L945" s="30">
        <f>DATEDIF('Hospitalisation Details'!$K945, DATE(2023,6,8), "Y")</f>
        <v>24</v>
      </c>
    </row>
    <row r="946" spans="1:12" x14ac:dyDescent="0.3">
      <c r="A946" s="39" t="s">
        <v>976</v>
      </c>
      <c r="B946" s="23">
        <v>1965</v>
      </c>
      <c r="C946" s="23" t="s">
        <v>30</v>
      </c>
      <c r="D946" s="23">
        <v>27</v>
      </c>
      <c r="E946" s="23">
        <v>0</v>
      </c>
      <c r="F946" s="32">
        <v>7657.69</v>
      </c>
      <c r="G946" s="23" t="s">
        <v>12</v>
      </c>
      <c r="H946" s="23" t="s">
        <v>12</v>
      </c>
      <c r="I946" s="23" t="s">
        <v>23</v>
      </c>
      <c r="J946" s="44">
        <f t="shared" si="14"/>
        <v>1965</v>
      </c>
      <c r="K946" s="23" t="str">
        <f>CONCATENATE('Hospitalisation Details'!$D946,"-",'Hospitalisation Details'!$C946,"-",'Hospitalisation Details'!$B946)</f>
        <v>27-Dec-1965</v>
      </c>
      <c r="L946" s="33">
        <f>DATEDIF('Hospitalisation Details'!$K946, DATE(2023,6,8), "Y")</f>
        <v>57</v>
      </c>
    </row>
    <row r="947" spans="1:12" x14ac:dyDescent="0.3">
      <c r="A947" s="38" t="s">
        <v>977</v>
      </c>
      <c r="B947" s="28">
        <v>1976</v>
      </c>
      <c r="C947" s="28" t="s">
        <v>36</v>
      </c>
      <c r="D947" s="28">
        <v>9</v>
      </c>
      <c r="E947" s="28">
        <v>2</v>
      </c>
      <c r="F947" s="29">
        <v>7662.47</v>
      </c>
      <c r="G947" s="28" t="s">
        <v>11</v>
      </c>
      <c r="H947" s="28" t="s">
        <v>16</v>
      </c>
      <c r="I947" s="28" t="s">
        <v>41</v>
      </c>
      <c r="J947" s="45">
        <f t="shared" si="14"/>
        <v>1976</v>
      </c>
      <c r="K947" s="28" t="str">
        <f>CONCATENATE('Hospitalisation Details'!$D947,"-",'Hospitalisation Details'!$C947,"-",'Hospitalisation Details'!$B947)</f>
        <v>9-Oct-1976</v>
      </c>
      <c r="L947" s="30">
        <f>DATEDIF('Hospitalisation Details'!$K947, DATE(2023,6,8), "Y")</f>
        <v>46</v>
      </c>
    </row>
    <row r="948" spans="1:12" x14ac:dyDescent="0.3">
      <c r="A948" s="39" t="s">
        <v>978</v>
      </c>
      <c r="B948" s="23">
        <v>1996</v>
      </c>
      <c r="C948" s="23" t="s">
        <v>15</v>
      </c>
      <c r="D948" s="23">
        <v>24</v>
      </c>
      <c r="E948" s="23">
        <v>0</v>
      </c>
      <c r="F948" s="32">
        <v>7670.75</v>
      </c>
      <c r="G948" s="23" t="s">
        <v>11</v>
      </c>
      <c r="H948" s="23" t="s">
        <v>11</v>
      </c>
      <c r="I948" s="23" t="s">
        <v>631</v>
      </c>
      <c r="J948" s="44">
        <f t="shared" si="14"/>
        <v>1996</v>
      </c>
      <c r="K948" s="23" t="str">
        <f>CONCATENATE('Hospitalisation Details'!$D948,"-",'Hospitalisation Details'!$C948,"-",'Hospitalisation Details'!$B948)</f>
        <v>24-Nov-1996</v>
      </c>
      <c r="L948" s="33">
        <f>DATEDIF('Hospitalisation Details'!$K948, DATE(2023,6,8), "Y")</f>
        <v>26</v>
      </c>
    </row>
    <row r="949" spans="1:12" x14ac:dyDescent="0.3">
      <c r="A949" s="38" t="s">
        <v>979</v>
      </c>
      <c r="B949" s="28">
        <v>1995</v>
      </c>
      <c r="C949" s="28" t="s">
        <v>20</v>
      </c>
      <c r="D949" s="28">
        <v>13</v>
      </c>
      <c r="E949" s="28">
        <v>0</v>
      </c>
      <c r="F949" s="29">
        <v>7676.4</v>
      </c>
      <c r="G949" s="28" t="s">
        <v>11</v>
      </c>
      <c r="H949" s="28" t="s">
        <v>16</v>
      </c>
      <c r="I949" s="28" t="s">
        <v>23</v>
      </c>
      <c r="J949" s="45">
        <f t="shared" si="14"/>
        <v>1995</v>
      </c>
      <c r="K949" s="28" t="str">
        <f>CONCATENATE('Hospitalisation Details'!$D949,"-",'Hospitalisation Details'!$C949,"-",'Hospitalisation Details'!$B949)</f>
        <v>13-Sep-1995</v>
      </c>
      <c r="L949" s="30">
        <f>DATEDIF('Hospitalisation Details'!$K949, DATE(2023,6,8), "Y")</f>
        <v>27</v>
      </c>
    </row>
    <row r="950" spans="1:12" x14ac:dyDescent="0.3">
      <c r="A950" s="39" t="s">
        <v>980</v>
      </c>
      <c r="B950" s="23">
        <v>1971</v>
      </c>
      <c r="C950" s="23" t="s">
        <v>36</v>
      </c>
      <c r="D950" s="23">
        <v>11</v>
      </c>
      <c r="E950" s="23">
        <v>0</v>
      </c>
      <c r="F950" s="32">
        <v>7680.92</v>
      </c>
      <c r="G950" s="23" t="s">
        <v>11</v>
      </c>
      <c r="H950" s="23" t="s">
        <v>16</v>
      </c>
      <c r="I950" s="23" t="s">
        <v>13</v>
      </c>
      <c r="J950" s="44">
        <f t="shared" si="14"/>
        <v>1971</v>
      </c>
      <c r="K950" s="23" t="str">
        <f>CONCATENATE('Hospitalisation Details'!$D950,"-",'Hospitalisation Details'!$C950,"-",'Hospitalisation Details'!$B950)</f>
        <v>11-Oct-1971</v>
      </c>
      <c r="L950" s="33">
        <f>DATEDIF('Hospitalisation Details'!$K950, DATE(2023,6,8), "Y")</f>
        <v>51</v>
      </c>
    </row>
    <row r="951" spans="1:12" x14ac:dyDescent="0.3">
      <c r="A951" s="38" t="s">
        <v>981</v>
      </c>
      <c r="B951" s="28">
        <v>1981</v>
      </c>
      <c r="C951" s="28" t="s">
        <v>30</v>
      </c>
      <c r="D951" s="28">
        <v>19</v>
      </c>
      <c r="E951" s="28">
        <v>1</v>
      </c>
      <c r="F951" s="29">
        <v>7681.17</v>
      </c>
      <c r="G951" s="28" t="s">
        <v>11</v>
      </c>
      <c r="H951" s="28" t="s">
        <v>11</v>
      </c>
      <c r="I951" s="28" t="s">
        <v>515</v>
      </c>
      <c r="J951" s="45">
        <f t="shared" si="14"/>
        <v>1981</v>
      </c>
      <c r="K951" s="28" t="str">
        <f>CONCATENATE('Hospitalisation Details'!$D951,"-",'Hospitalisation Details'!$C951,"-",'Hospitalisation Details'!$B951)</f>
        <v>19-Dec-1981</v>
      </c>
      <c r="L951" s="30">
        <f>DATEDIF('Hospitalisation Details'!$K951, DATE(2023,6,8), "Y")</f>
        <v>41</v>
      </c>
    </row>
    <row r="952" spans="1:12" x14ac:dyDescent="0.3">
      <c r="A952" s="39" t="s">
        <v>982</v>
      </c>
      <c r="B952" s="23">
        <v>1982</v>
      </c>
      <c r="C952" s="23" t="s">
        <v>30</v>
      </c>
      <c r="D952" s="23">
        <v>18</v>
      </c>
      <c r="E952" s="23">
        <v>3</v>
      </c>
      <c r="F952" s="32">
        <v>7682.67</v>
      </c>
      <c r="G952" s="23" t="s">
        <v>11</v>
      </c>
      <c r="H952" s="23" t="s">
        <v>16</v>
      </c>
      <c r="I952" s="23" t="s">
        <v>13</v>
      </c>
      <c r="J952" s="44">
        <f t="shared" si="14"/>
        <v>1982</v>
      </c>
      <c r="K952" s="23" t="str">
        <f>CONCATENATE('Hospitalisation Details'!$D952,"-",'Hospitalisation Details'!$C952,"-",'Hospitalisation Details'!$B952)</f>
        <v>18-Dec-1982</v>
      </c>
      <c r="L952" s="33">
        <f>DATEDIF('Hospitalisation Details'!$K952, DATE(2023,6,8), "Y")</f>
        <v>40</v>
      </c>
    </row>
    <row r="953" spans="1:12" x14ac:dyDescent="0.3">
      <c r="A953" s="38" t="s">
        <v>983</v>
      </c>
      <c r="B953" s="28">
        <v>1987</v>
      </c>
      <c r="C953" s="28" t="s">
        <v>10</v>
      </c>
      <c r="D953" s="28">
        <v>12</v>
      </c>
      <c r="E953" s="28">
        <v>3</v>
      </c>
      <c r="F953" s="29">
        <v>7684.62</v>
      </c>
      <c r="G953" s="28" t="s">
        <v>11</v>
      </c>
      <c r="H953" s="28" t="s">
        <v>12</v>
      </c>
      <c r="I953" s="28" t="s">
        <v>299</v>
      </c>
      <c r="J953" s="45">
        <f t="shared" si="14"/>
        <v>1987</v>
      </c>
      <c r="K953" s="28" t="str">
        <f>CONCATENATE('Hospitalisation Details'!$D953,"-",'Hospitalisation Details'!$C953,"-",'Hospitalisation Details'!$B953)</f>
        <v>12-Jul-1987</v>
      </c>
      <c r="L953" s="30">
        <f>DATEDIF('Hospitalisation Details'!$K953, DATE(2023,6,8), "Y")</f>
        <v>35</v>
      </c>
    </row>
    <row r="954" spans="1:12" x14ac:dyDescent="0.3">
      <c r="A954" s="39" t="s">
        <v>984</v>
      </c>
      <c r="B954" s="23">
        <v>1978</v>
      </c>
      <c r="C954" s="23" t="s">
        <v>30</v>
      </c>
      <c r="D954" s="23">
        <v>29</v>
      </c>
      <c r="E954" s="23">
        <v>2</v>
      </c>
      <c r="F954" s="32">
        <v>7726.85</v>
      </c>
      <c r="G954" s="23" t="s">
        <v>16</v>
      </c>
      <c r="H954" s="23" t="s">
        <v>11</v>
      </c>
      <c r="I954" s="23" t="s">
        <v>41</v>
      </c>
      <c r="J954" s="44">
        <f t="shared" si="14"/>
        <v>1978</v>
      </c>
      <c r="K954" s="23" t="str">
        <f>CONCATENATE('Hospitalisation Details'!$D954,"-",'Hospitalisation Details'!$C954,"-",'Hospitalisation Details'!$B954)</f>
        <v>29-Dec-1978</v>
      </c>
      <c r="L954" s="33">
        <f>DATEDIF('Hospitalisation Details'!$K954, DATE(2023,6,8), "Y")</f>
        <v>44</v>
      </c>
    </row>
    <row r="955" spans="1:12" x14ac:dyDescent="0.3">
      <c r="A955" s="38" t="s">
        <v>985</v>
      </c>
      <c r="B955" s="28">
        <v>1979</v>
      </c>
      <c r="C955" s="28" t="s">
        <v>18</v>
      </c>
      <c r="D955" s="28">
        <v>2</v>
      </c>
      <c r="E955" s="28">
        <v>1</v>
      </c>
      <c r="F955" s="29">
        <v>7727.25</v>
      </c>
      <c r="G955" s="28" t="s">
        <v>11</v>
      </c>
      <c r="H955" s="28" t="s">
        <v>12</v>
      </c>
      <c r="I955" s="28" t="s">
        <v>23</v>
      </c>
      <c r="J955" s="45">
        <f t="shared" si="14"/>
        <v>1979</v>
      </c>
      <c r="K955" s="28" t="str">
        <f>CONCATENATE('Hospitalisation Details'!$D955,"-",'Hospitalisation Details'!$C955,"-",'Hospitalisation Details'!$B955)</f>
        <v>2-Jun-1979</v>
      </c>
      <c r="L955" s="30">
        <f>DATEDIF('Hospitalisation Details'!$K955, DATE(2023,6,8), "Y")</f>
        <v>44</v>
      </c>
    </row>
    <row r="956" spans="1:12" x14ac:dyDescent="0.3">
      <c r="A956" s="39" t="s">
        <v>986</v>
      </c>
      <c r="B956" s="23">
        <v>1980</v>
      </c>
      <c r="C956" s="23" t="s">
        <v>20</v>
      </c>
      <c r="D956" s="23">
        <v>10</v>
      </c>
      <c r="E956" s="23">
        <v>2</v>
      </c>
      <c r="F956" s="32">
        <v>7729.65</v>
      </c>
      <c r="G956" s="23" t="s">
        <v>12</v>
      </c>
      <c r="H956" s="23" t="s">
        <v>16</v>
      </c>
      <c r="I956" s="23" t="s">
        <v>167</v>
      </c>
      <c r="J956" s="44">
        <f t="shared" si="14"/>
        <v>1980</v>
      </c>
      <c r="K956" s="23" t="str">
        <f>CONCATENATE('Hospitalisation Details'!$D956,"-",'Hospitalisation Details'!$C956,"-",'Hospitalisation Details'!$B956)</f>
        <v>10-Sep-1980</v>
      </c>
      <c r="L956" s="33">
        <f>DATEDIF('Hospitalisation Details'!$K956, DATE(2023,6,8), "Y")</f>
        <v>42</v>
      </c>
    </row>
    <row r="957" spans="1:12" x14ac:dyDescent="0.3">
      <c r="A957" s="38" t="s">
        <v>987</v>
      </c>
      <c r="B957" s="28">
        <v>1978</v>
      </c>
      <c r="C957" s="28" t="s">
        <v>30</v>
      </c>
      <c r="D957" s="28">
        <v>4</v>
      </c>
      <c r="E957" s="28">
        <v>2</v>
      </c>
      <c r="F957" s="29">
        <v>7731.43</v>
      </c>
      <c r="G957" s="28" t="s">
        <v>12</v>
      </c>
      <c r="H957" s="28" t="s">
        <v>11</v>
      </c>
      <c r="I957" s="28" t="s">
        <v>13</v>
      </c>
      <c r="J957" s="45">
        <f t="shared" si="14"/>
        <v>1978</v>
      </c>
      <c r="K957" s="28" t="str">
        <f>CONCATENATE('Hospitalisation Details'!$D957,"-",'Hospitalisation Details'!$C957,"-",'Hospitalisation Details'!$B957)</f>
        <v>4-Dec-1978</v>
      </c>
      <c r="L957" s="30">
        <f>DATEDIF('Hospitalisation Details'!$K957, DATE(2023,6,8), "Y")</f>
        <v>44</v>
      </c>
    </row>
    <row r="958" spans="1:12" x14ac:dyDescent="0.3">
      <c r="A958" s="39" t="s">
        <v>988</v>
      </c>
      <c r="B958" s="23">
        <v>1977</v>
      </c>
      <c r="C958" s="23" t="s">
        <v>34</v>
      </c>
      <c r="D958" s="23">
        <v>29</v>
      </c>
      <c r="E958" s="23">
        <v>0</v>
      </c>
      <c r="F958" s="32">
        <v>7731.86</v>
      </c>
      <c r="G958" s="23" t="s">
        <v>11</v>
      </c>
      <c r="H958" s="23" t="s">
        <v>12</v>
      </c>
      <c r="I958" s="23" t="s">
        <v>23</v>
      </c>
      <c r="J958" s="44">
        <f t="shared" si="14"/>
        <v>1977</v>
      </c>
      <c r="K958" s="23" t="str">
        <f>CONCATENATE('Hospitalisation Details'!$D958,"-",'Hospitalisation Details'!$C958,"-",'Hospitalisation Details'!$B958)</f>
        <v>29-Aug-1977</v>
      </c>
      <c r="L958" s="33">
        <f>DATEDIF('Hospitalisation Details'!$K958, DATE(2023,6,8), "Y")</f>
        <v>45</v>
      </c>
    </row>
    <row r="959" spans="1:12" x14ac:dyDescent="0.3">
      <c r="A959" s="38" t="s">
        <v>989</v>
      </c>
      <c r="B959" s="28">
        <v>1965</v>
      </c>
      <c r="C959" s="28" t="s">
        <v>10</v>
      </c>
      <c r="D959" s="28">
        <v>18</v>
      </c>
      <c r="E959" s="28">
        <v>0</v>
      </c>
      <c r="F959" s="29">
        <v>7736.39</v>
      </c>
      <c r="G959" s="28" t="s">
        <v>12</v>
      </c>
      <c r="H959" s="28" t="s">
        <v>11</v>
      </c>
      <c r="I959" s="28" t="s">
        <v>13</v>
      </c>
      <c r="J959" s="45">
        <f t="shared" si="14"/>
        <v>1965</v>
      </c>
      <c r="K959" s="28" t="str">
        <f>CONCATENATE('Hospitalisation Details'!$D959,"-",'Hospitalisation Details'!$C959,"-",'Hospitalisation Details'!$B959)</f>
        <v>18-Jul-1965</v>
      </c>
      <c r="L959" s="30">
        <f>DATEDIF('Hospitalisation Details'!$K959, DATE(2023,6,8), "Y")</f>
        <v>57</v>
      </c>
    </row>
    <row r="960" spans="1:12" x14ac:dyDescent="0.3">
      <c r="A960" s="39" t="s">
        <v>990</v>
      </c>
      <c r="B960" s="23">
        <v>1978</v>
      </c>
      <c r="C960" s="23" t="s">
        <v>20</v>
      </c>
      <c r="D960" s="23">
        <v>4</v>
      </c>
      <c r="E960" s="23">
        <v>2</v>
      </c>
      <c r="F960" s="32">
        <v>7740.34</v>
      </c>
      <c r="G960" s="23" t="s">
        <v>16</v>
      </c>
      <c r="H960" s="23" t="s">
        <v>16</v>
      </c>
      <c r="I960" s="23" t="s">
        <v>41</v>
      </c>
      <c r="J960" s="44">
        <f t="shared" si="14"/>
        <v>1978</v>
      </c>
      <c r="K960" s="23" t="str">
        <f>CONCATENATE('Hospitalisation Details'!$D960,"-",'Hospitalisation Details'!$C960,"-",'Hospitalisation Details'!$B960)</f>
        <v>4-Sep-1978</v>
      </c>
      <c r="L960" s="33">
        <f>DATEDIF('Hospitalisation Details'!$K960, DATE(2023,6,8), "Y")</f>
        <v>44</v>
      </c>
    </row>
    <row r="961" spans="1:12" x14ac:dyDescent="0.3">
      <c r="A961" s="38" t="s">
        <v>991</v>
      </c>
      <c r="B961" s="28">
        <v>1976</v>
      </c>
      <c r="C961" s="28" t="s">
        <v>30</v>
      </c>
      <c r="D961" s="28">
        <v>12</v>
      </c>
      <c r="E961" s="28">
        <v>1</v>
      </c>
      <c r="F961" s="29">
        <v>7742.11</v>
      </c>
      <c r="G961" s="28" t="s">
        <v>12</v>
      </c>
      <c r="H961" s="28" t="s">
        <v>11</v>
      </c>
      <c r="I961" s="28" t="s">
        <v>13</v>
      </c>
      <c r="J961" s="45">
        <f t="shared" si="14"/>
        <v>1976</v>
      </c>
      <c r="K961" s="28" t="str">
        <f>CONCATENATE('Hospitalisation Details'!$D961,"-",'Hospitalisation Details'!$C961,"-",'Hospitalisation Details'!$B961)</f>
        <v>12-Dec-1976</v>
      </c>
      <c r="L961" s="30">
        <f>DATEDIF('Hospitalisation Details'!$K961, DATE(2023,6,8), "Y")</f>
        <v>46</v>
      </c>
    </row>
    <row r="962" spans="1:12" x14ac:dyDescent="0.3">
      <c r="A962" s="39" t="s">
        <v>992</v>
      </c>
      <c r="B962" s="23">
        <v>1981</v>
      </c>
      <c r="C962" s="23" t="s">
        <v>18</v>
      </c>
      <c r="D962" s="23">
        <v>30</v>
      </c>
      <c r="E962" s="23">
        <v>2</v>
      </c>
      <c r="F962" s="32">
        <v>7749.16</v>
      </c>
      <c r="G962" s="23" t="s">
        <v>11</v>
      </c>
      <c r="H962" s="23" t="s">
        <v>16</v>
      </c>
      <c r="I962" s="23" t="s">
        <v>23</v>
      </c>
      <c r="J962" s="44">
        <f t="shared" si="14"/>
        <v>1981</v>
      </c>
      <c r="K962" s="23" t="str">
        <f>CONCATENATE('Hospitalisation Details'!$D962,"-",'Hospitalisation Details'!$C962,"-",'Hospitalisation Details'!$B962)</f>
        <v>30-Jun-1981</v>
      </c>
      <c r="L962" s="33">
        <f>DATEDIF('Hospitalisation Details'!$K962, DATE(2023,6,8), "Y")</f>
        <v>41</v>
      </c>
    </row>
    <row r="963" spans="1:12" x14ac:dyDescent="0.3">
      <c r="A963" s="38" t="s">
        <v>993</v>
      </c>
      <c r="B963" s="28">
        <v>1997</v>
      </c>
      <c r="C963" s="28" t="s">
        <v>30</v>
      </c>
      <c r="D963" s="28">
        <v>21</v>
      </c>
      <c r="E963" s="28">
        <v>0</v>
      </c>
      <c r="F963" s="29">
        <v>7763.06</v>
      </c>
      <c r="G963" s="28" t="s">
        <v>11</v>
      </c>
      <c r="H963" s="28" t="s">
        <v>16</v>
      </c>
      <c r="I963" s="28" t="s">
        <v>23</v>
      </c>
      <c r="J963" s="45">
        <f t="shared" ref="J963:J1026" si="15">IF(ISBLANK(B963), AVERAGE($B963:$B3305), B963)</f>
        <v>1997</v>
      </c>
      <c r="K963" s="28" t="str">
        <f>CONCATENATE('Hospitalisation Details'!$D963,"-",'Hospitalisation Details'!$C963,"-",'Hospitalisation Details'!$B963)</f>
        <v>21-Dec-1997</v>
      </c>
      <c r="L963" s="30">
        <f>DATEDIF('Hospitalisation Details'!$K963, DATE(2023,6,8), "Y")</f>
        <v>25</v>
      </c>
    </row>
    <row r="964" spans="1:12" x14ac:dyDescent="0.3">
      <c r="A964" s="39" t="s">
        <v>994</v>
      </c>
      <c r="B964" s="23">
        <v>1974</v>
      </c>
      <c r="C964" s="23" t="s">
        <v>30</v>
      </c>
      <c r="D964" s="23">
        <v>6</v>
      </c>
      <c r="E964" s="23">
        <v>0</v>
      </c>
      <c r="F964" s="32">
        <v>7789.64</v>
      </c>
      <c r="G964" s="23" t="s">
        <v>16</v>
      </c>
      <c r="H964" s="23" t="s">
        <v>12</v>
      </c>
      <c r="I964" s="23" t="s">
        <v>13</v>
      </c>
      <c r="J964" s="44">
        <f t="shared" si="15"/>
        <v>1974</v>
      </c>
      <c r="K964" s="23" t="str">
        <f>CONCATENATE('Hospitalisation Details'!$D964,"-",'Hospitalisation Details'!$C964,"-",'Hospitalisation Details'!$B964)</f>
        <v>6-Dec-1974</v>
      </c>
      <c r="L964" s="33">
        <f>DATEDIF('Hospitalisation Details'!$K964, DATE(2023,6,8), "Y")</f>
        <v>48</v>
      </c>
    </row>
    <row r="965" spans="1:12" x14ac:dyDescent="0.3">
      <c r="A965" s="38" t="s">
        <v>995</v>
      </c>
      <c r="B965" s="28">
        <v>1999</v>
      </c>
      <c r="C965" s="28" t="s">
        <v>30</v>
      </c>
      <c r="D965" s="28">
        <v>25</v>
      </c>
      <c r="E965" s="28">
        <v>0</v>
      </c>
      <c r="F965" s="29">
        <v>7794.68</v>
      </c>
      <c r="G965" s="28" t="s">
        <v>11</v>
      </c>
      <c r="H965" s="28" t="s">
        <v>11</v>
      </c>
      <c r="I965" s="28" t="s">
        <v>534</v>
      </c>
      <c r="J965" s="45">
        <f t="shared" si="15"/>
        <v>1999</v>
      </c>
      <c r="K965" s="28" t="str">
        <f>CONCATENATE('Hospitalisation Details'!$D965,"-",'Hospitalisation Details'!$C965,"-",'Hospitalisation Details'!$B965)</f>
        <v>25-Dec-1999</v>
      </c>
      <c r="L965" s="30">
        <f>DATEDIF('Hospitalisation Details'!$K965, DATE(2023,6,8), "Y")</f>
        <v>23</v>
      </c>
    </row>
    <row r="966" spans="1:12" x14ac:dyDescent="0.3">
      <c r="A966" s="39" t="s">
        <v>996</v>
      </c>
      <c r="B966" s="23">
        <v>1997</v>
      </c>
      <c r="C966" s="23" t="s">
        <v>30</v>
      </c>
      <c r="D966" s="23">
        <v>2</v>
      </c>
      <c r="E966" s="23">
        <v>0</v>
      </c>
      <c r="F966" s="32">
        <v>7803.77</v>
      </c>
      <c r="G966" s="23" t="s">
        <v>11</v>
      </c>
      <c r="H966" s="23" t="s">
        <v>12</v>
      </c>
      <c r="I966" s="23" t="s">
        <v>23</v>
      </c>
      <c r="J966" s="44">
        <f t="shared" si="15"/>
        <v>1997</v>
      </c>
      <c r="K966" s="23" t="str">
        <f>CONCATENATE('Hospitalisation Details'!$D966,"-",'Hospitalisation Details'!$C966,"-",'Hospitalisation Details'!$B966)</f>
        <v>2-Dec-1997</v>
      </c>
      <c r="L966" s="33">
        <f>DATEDIF('Hospitalisation Details'!$K966, DATE(2023,6,8), "Y")</f>
        <v>25</v>
      </c>
    </row>
    <row r="967" spans="1:12" x14ac:dyDescent="0.3">
      <c r="A967" s="38" t="s">
        <v>997</v>
      </c>
      <c r="B967" s="28">
        <v>1974</v>
      </c>
      <c r="C967" s="28" t="s">
        <v>15</v>
      </c>
      <c r="D967" s="28">
        <v>9</v>
      </c>
      <c r="E967" s="28">
        <v>0</v>
      </c>
      <c r="F967" s="29">
        <v>7804.16</v>
      </c>
      <c r="G967" s="28" t="s">
        <v>11</v>
      </c>
      <c r="H967" s="28" t="s">
        <v>12</v>
      </c>
      <c r="I967" s="28" t="s">
        <v>13</v>
      </c>
      <c r="J967" s="45">
        <f t="shared" si="15"/>
        <v>1974</v>
      </c>
      <c r="K967" s="28" t="str">
        <f>CONCATENATE('Hospitalisation Details'!$D967,"-",'Hospitalisation Details'!$C967,"-",'Hospitalisation Details'!$B967)</f>
        <v>9-Nov-1974</v>
      </c>
      <c r="L967" s="30">
        <f>DATEDIF('Hospitalisation Details'!$K967, DATE(2023,6,8), "Y")</f>
        <v>48</v>
      </c>
    </row>
    <row r="968" spans="1:12" x14ac:dyDescent="0.3">
      <c r="A968" s="39" t="s">
        <v>998</v>
      </c>
      <c r="B968" s="23">
        <v>1991</v>
      </c>
      <c r="C968" s="23" t="s">
        <v>30</v>
      </c>
      <c r="D968" s="23">
        <v>21</v>
      </c>
      <c r="E968" s="23">
        <v>3</v>
      </c>
      <c r="F968" s="32">
        <v>7812.67</v>
      </c>
      <c r="G968" s="23" t="s">
        <v>11</v>
      </c>
      <c r="H968" s="23" t="s">
        <v>16</v>
      </c>
      <c r="I968" s="23" t="s">
        <v>23</v>
      </c>
      <c r="J968" s="44">
        <f t="shared" si="15"/>
        <v>1991</v>
      </c>
      <c r="K968" s="23" t="str">
        <f>CONCATENATE('Hospitalisation Details'!$D968,"-",'Hospitalisation Details'!$C968,"-",'Hospitalisation Details'!$B968)</f>
        <v>21-Dec-1991</v>
      </c>
      <c r="L968" s="33">
        <f>DATEDIF('Hospitalisation Details'!$K968, DATE(2023,6,8), "Y")</f>
        <v>31</v>
      </c>
    </row>
    <row r="969" spans="1:12" x14ac:dyDescent="0.3">
      <c r="A969" s="38" t="s">
        <v>999</v>
      </c>
      <c r="B969" s="28">
        <v>1989</v>
      </c>
      <c r="C969" s="28" t="s">
        <v>36</v>
      </c>
      <c r="D969" s="28">
        <v>12</v>
      </c>
      <c r="E969" s="28">
        <v>3</v>
      </c>
      <c r="F969" s="29">
        <v>7824.37</v>
      </c>
      <c r="G969" s="28" t="s">
        <v>11</v>
      </c>
      <c r="H969" s="28" t="s">
        <v>11</v>
      </c>
      <c r="I969" s="28" t="s">
        <v>23</v>
      </c>
      <c r="J969" s="45">
        <f t="shared" si="15"/>
        <v>1989</v>
      </c>
      <c r="K969" s="28" t="str">
        <f>CONCATENATE('Hospitalisation Details'!$D969,"-",'Hospitalisation Details'!$C969,"-",'Hospitalisation Details'!$B969)</f>
        <v>12-Oct-1989</v>
      </c>
      <c r="L969" s="30">
        <f>DATEDIF('Hospitalisation Details'!$K969, DATE(2023,6,8), "Y")</f>
        <v>33</v>
      </c>
    </row>
    <row r="970" spans="1:12" x14ac:dyDescent="0.3">
      <c r="A970" s="39" t="s">
        <v>1000</v>
      </c>
      <c r="B970" s="23">
        <v>2001</v>
      </c>
      <c r="C970" s="23" t="s">
        <v>36</v>
      </c>
      <c r="D970" s="23">
        <v>5</v>
      </c>
      <c r="E970" s="23">
        <v>0</v>
      </c>
      <c r="F970" s="32">
        <v>7844.8</v>
      </c>
      <c r="G970" s="23" t="s">
        <v>11</v>
      </c>
      <c r="H970" s="23" t="s">
        <v>11</v>
      </c>
      <c r="I970" s="23" t="s">
        <v>23</v>
      </c>
      <c r="J970" s="44">
        <f t="shared" si="15"/>
        <v>2001</v>
      </c>
      <c r="K970" s="23" t="str">
        <f>CONCATENATE('Hospitalisation Details'!$D970,"-",'Hospitalisation Details'!$C970,"-",'Hospitalisation Details'!$B970)</f>
        <v>5-Oct-2001</v>
      </c>
      <c r="L970" s="33">
        <f>DATEDIF('Hospitalisation Details'!$K970, DATE(2023,6,8), "Y")</f>
        <v>21</v>
      </c>
    </row>
    <row r="971" spans="1:12" x14ac:dyDescent="0.3">
      <c r="A971" s="38" t="s">
        <v>1001</v>
      </c>
      <c r="B971" s="28">
        <v>1994</v>
      </c>
      <c r="C971" s="28" t="s">
        <v>15</v>
      </c>
      <c r="D971" s="28">
        <v>17</v>
      </c>
      <c r="E971" s="28">
        <v>0</v>
      </c>
      <c r="F971" s="29">
        <v>7851.85</v>
      </c>
      <c r="G971" s="28" t="s">
        <v>11</v>
      </c>
      <c r="H971" s="28" t="s">
        <v>12</v>
      </c>
      <c r="I971" s="28" t="s">
        <v>23</v>
      </c>
      <c r="J971" s="45">
        <f t="shared" si="15"/>
        <v>1994</v>
      </c>
      <c r="K971" s="28" t="str">
        <f>CONCATENATE('Hospitalisation Details'!$D971,"-",'Hospitalisation Details'!$C971,"-",'Hospitalisation Details'!$B971)</f>
        <v>17-Nov-1994</v>
      </c>
      <c r="L971" s="30">
        <f>DATEDIF('Hospitalisation Details'!$K971, DATE(2023,6,8), "Y")</f>
        <v>28</v>
      </c>
    </row>
    <row r="972" spans="1:12" x14ac:dyDescent="0.3">
      <c r="A972" s="39" t="s">
        <v>1002</v>
      </c>
      <c r="B972" s="23">
        <v>1962</v>
      </c>
      <c r="C972" s="23" t="s">
        <v>36</v>
      </c>
      <c r="D972" s="23">
        <v>10</v>
      </c>
      <c r="E972" s="23">
        <v>0</v>
      </c>
      <c r="F972" s="32">
        <v>7896.41</v>
      </c>
      <c r="G972" s="23" t="s">
        <v>12</v>
      </c>
      <c r="H972" s="23" t="s">
        <v>11</v>
      </c>
      <c r="I972" s="23" t="s">
        <v>13</v>
      </c>
      <c r="J972" s="44">
        <f t="shared" si="15"/>
        <v>1962</v>
      </c>
      <c r="K972" s="23" t="str">
        <f>CONCATENATE('Hospitalisation Details'!$D972,"-",'Hospitalisation Details'!$C972,"-",'Hospitalisation Details'!$B972)</f>
        <v>10-Oct-1962</v>
      </c>
      <c r="L972" s="33">
        <f>DATEDIF('Hospitalisation Details'!$K972, DATE(2023,6,8), "Y")</f>
        <v>60</v>
      </c>
    </row>
    <row r="973" spans="1:12" x14ac:dyDescent="0.3">
      <c r="A973" s="38" t="s">
        <v>1003</v>
      </c>
      <c r="B973" s="28">
        <v>1977</v>
      </c>
      <c r="C973" s="28" t="s">
        <v>10</v>
      </c>
      <c r="D973" s="28">
        <v>20</v>
      </c>
      <c r="E973" s="28">
        <v>0</v>
      </c>
      <c r="F973" s="29">
        <v>7935.29</v>
      </c>
      <c r="G973" s="28" t="s">
        <v>11</v>
      </c>
      <c r="H973" s="28" t="s">
        <v>16</v>
      </c>
      <c r="I973" s="28" t="s">
        <v>246</v>
      </c>
      <c r="J973" s="45">
        <f t="shared" si="15"/>
        <v>1977</v>
      </c>
      <c r="K973" s="28" t="str">
        <f>CONCATENATE('Hospitalisation Details'!$D973,"-",'Hospitalisation Details'!$C973,"-",'Hospitalisation Details'!$B973)</f>
        <v>20-Jul-1977</v>
      </c>
      <c r="L973" s="30">
        <f>DATEDIF('Hospitalisation Details'!$K973, DATE(2023,6,8), "Y")</f>
        <v>45</v>
      </c>
    </row>
    <row r="974" spans="1:12" x14ac:dyDescent="0.3">
      <c r="A974" s="39" t="s">
        <v>1004</v>
      </c>
      <c r="B974" s="23">
        <v>1987</v>
      </c>
      <c r="C974" s="23" t="s">
        <v>36</v>
      </c>
      <c r="D974" s="23">
        <v>29</v>
      </c>
      <c r="E974" s="23">
        <v>3</v>
      </c>
      <c r="F974" s="32">
        <v>7948.22</v>
      </c>
      <c r="G974" s="23" t="s">
        <v>11</v>
      </c>
      <c r="H974" s="23" t="s">
        <v>12</v>
      </c>
      <c r="I974" s="23" t="s">
        <v>199</v>
      </c>
      <c r="J974" s="44">
        <f t="shared" si="15"/>
        <v>1987</v>
      </c>
      <c r="K974" s="23" t="str">
        <f>CONCATENATE('Hospitalisation Details'!$D974,"-",'Hospitalisation Details'!$C974,"-",'Hospitalisation Details'!$B974)</f>
        <v>29-Oct-1987</v>
      </c>
      <c r="L974" s="33">
        <f>DATEDIF('Hospitalisation Details'!$K974, DATE(2023,6,8), "Y")</f>
        <v>35</v>
      </c>
    </row>
    <row r="975" spans="1:12" x14ac:dyDescent="0.3">
      <c r="A975" s="38" t="s">
        <v>1005</v>
      </c>
      <c r="B975" s="28">
        <v>1966</v>
      </c>
      <c r="C975" s="28" t="s">
        <v>10</v>
      </c>
      <c r="D975" s="28">
        <v>9</v>
      </c>
      <c r="E975" s="28">
        <v>0</v>
      </c>
      <c r="F975" s="29">
        <v>7953.72</v>
      </c>
      <c r="G975" s="28" t="s">
        <v>12</v>
      </c>
      <c r="H975" s="28" t="s">
        <v>12</v>
      </c>
      <c r="I975" s="28" t="s">
        <v>23</v>
      </c>
      <c r="J975" s="45">
        <f t="shared" si="15"/>
        <v>1966</v>
      </c>
      <c r="K975" s="28" t="str">
        <f>CONCATENATE('Hospitalisation Details'!$D975,"-",'Hospitalisation Details'!$C975,"-",'Hospitalisation Details'!$B975)</f>
        <v>9-Jul-1966</v>
      </c>
      <c r="L975" s="30">
        <f>DATEDIF('Hospitalisation Details'!$K975, DATE(2023,6,8), "Y")</f>
        <v>56</v>
      </c>
    </row>
    <row r="976" spans="1:12" x14ac:dyDescent="0.3">
      <c r="A976" s="39" t="s">
        <v>1006</v>
      </c>
      <c r="B976" s="23">
        <v>1981</v>
      </c>
      <c r="C976" s="23" t="s">
        <v>30</v>
      </c>
      <c r="D976" s="23">
        <v>28</v>
      </c>
      <c r="E976" s="23">
        <v>3</v>
      </c>
      <c r="F976" s="32">
        <v>7954.52</v>
      </c>
      <c r="G976" s="23" t="s">
        <v>11</v>
      </c>
      <c r="H976" s="23" t="s">
        <v>11</v>
      </c>
      <c r="I976" s="23" t="s">
        <v>41</v>
      </c>
      <c r="J976" s="44">
        <f t="shared" si="15"/>
        <v>1981</v>
      </c>
      <c r="K976" s="23" t="str">
        <f>CONCATENATE('Hospitalisation Details'!$D976,"-",'Hospitalisation Details'!$C976,"-",'Hospitalisation Details'!$B976)</f>
        <v>28-Dec-1981</v>
      </c>
      <c r="L976" s="33">
        <f>DATEDIF('Hospitalisation Details'!$K976, DATE(2023,6,8), "Y")</f>
        <v>41</v>
      </c>
    </row>
    <row r="977" spans="1:12" x14ac:dyDescent="0.3">
      <c r="A977" s="38" t="s">
        <v>1007</v>
      </c>
      <c r="B977" s="28">
        <v>1970</v>
      </c>
      <c r="C977" s="28" t="s">
        <v>18</v>
      </c>
      <c r="D977" s="28">
        <v>19</v>
      </c>
      <c r="E977" s="28">
        <v>0</v>
      </c>
      <c r="F977" s="29">
        <v>7958.13</v>
      </c>
      <c r="G977" s="28" t="s">
        <v>11</v>
      </c>
      <c r="H977" s="28" t="s">
        <v>11</v>
      </c>
      <c r="I977" s="28" t="s">
        <v>13</v>
      </c>
      <c r="J977" s="45">
        <f t="shared" si="15"/>
        <v>1970</v>
      </c>
      <c r="K977" s="28" t="str">
        <f>CONCATENATE('Hospitalisation Details'!$D977,"-",'Hospitalisation Details'!$C977,"-",'Hospitalisation Details'!$B977)</f>
        <v>19-Jun-1970</v>
      </c>
      <c r="L977" s="30">
        <f>DATEDIF('Hospitalisation Details'!$K977, DATE(2023,6,8), "Y")</f>
        <v>52</v>
      </c>
    </row>
    <row r="978" spans="1:12" x14ac:dyDescent="0.3">
      <c r="A978" s="39" t="s">
        <v>1008</v>
      </c>
      <c r="B978" s="23">
        <v>1975</v>
      </c>
      <c r="C978" s="23" t="s">
        <v>34</v>
      </c>
      <c r="D978" s="23">
        <v>10</v>
      </c>
      <c r="E978" s="23">
        <v>1</v>
      </c>
      <c r="F978" s="32">
        <v>7966.81</v>
      </c>
      <c r="G978" s="23" t="s">
        <v>11</v>
      </c>
      <c r="H978" s="23" t="s">
        <v>11</v>
      </c>
      <c r="I978" s="23" t="s">
        <v>13</v>
      </c>
      <c r="J978" s="44">
        <f t="shared" si="15"/>
        <v>1975</v>
      </c>
      <c r="K978" s="23" t="str">
        <f>CONCATENATE('Hospitalisation Details'!$D978,"-",'Hospitalisation Details'!$C978,"-",'Hospitalisation Details'!$B978)</f>
        <v>10-Aug-1975</v>
      </c>
      <c r="L978" s="33">
        <f>DATEDIF('Hospitalisation Details'!$K978, DATE(2023,6,8), "Y")</f>
        <v>47</v>
      </c>
    </row>
    <row r="979" spans="1:12" x14ac:dyDescent="0.3">
      <c r="A979" s="38" t="s">
        <v>1009</v>
      </c>
      <c r="B979" s="28">
        <v>1972</v>
      </c>
      <c r="C979" s="28" t="s">
        <v>15</v>
      </c>
      <c r="D979" s="28">
        <v>23</v>
      </c>
      <c r="E979" s="28">
        <v>0</v>
      </c>
      <c r="F979" s="29">
        <v>7980.34</v>
      </c>
      <c r="G979" s="28" t="s">
        <v>11</v>
      </c>
      <c r="H979" s="28" t="s">
        <v>11</v>
      </c>
      <c r="I979" s="28" t="s">
        <v>13</v>
      </c>
      <c r="J979" s="45">
        <f t="shared" si="15"/>
        <v>1972</v>
      </c>
      <c r="K979" s="28" t="str">
        <f>CONCATENATE('Hospitalisation Details'!$D979,"-",'Hospitalisation Details'!$C979,"-",'Hospitalisation Details'!$B979)</f>
        <v>23-Nov-1972</v>
      </c>
      <c r="L979" s="30">
        <f>DATEDIF('Hospitalisation Details'!$K979, DATE(2023,6,8), "Y")</f>
        <v>50</v>
      </c>
    </row>
    <row r="980" spans="1:12" x14ac:dyDescent="0.3">
      <c r="A980" s="39" t="s">
        <v>1010</v>
      </c>
      <c r="B980" s="23">
        <v>1983</v>
      </c>
      <c r="C980" s="23" t="s">
        <v>34</v>
      </c>
      <c r="D980" s="23">
        <v>28</v>
      </c>
      <c r="E980" s="23">
        <v>3</v>
      </c>
      <c r="F980" s="32">
        <v>7985.82</v>
      </c>
      <c r="G980" s="23" t="s">
        <v>11</v>
      </c>
      <c r="H980" s="23" t="s">
        <v>16</v>
      </c>
      <c r="I980" s="23" t="s">
        <v>246</v>
      </c>
      <c r="J980" s="44">
        <f t="shared" si="15"/>
        <v>1983</v>
      </c>
      <c r="K980" s="23" t="str">
        <f>CONCATENATE('Hospitalisation Details'!$D980,"-",'Hospitalisation Details'!$C980,"-",'Hospitalisation Details'!$B980)</f>
        <v>28-Aug-1983</v>
      </c>
      <c r="L980" s="33">
        <f>DATEDIF('Hospitalisation Details'!$K980, DATE(2023,6,8), "Y")</f>
        <v>39</v>
      </c>
    </row>
    <row r="981" spans="1:12" x14ac:dyDescent="0.3">
      <c r="A981" s="38" t="s">
        <v>1011</v>
      </c>
      <c r="B981" s="28">
        <v>1983</v>
      </c>
      <c r="C981" s="28" t="s">
        <v>34</v>
      </c>
      <c r="D981" s="28">
        <v>20</v>
      </c>
      <c r="E981" s="28">
        <v>3</v>
      </c>
      <c r="F981" s="29">
        <v>7986.48</v>
      </c>
      <c r="G981" s="28" t="s">
        <v>11</v>
      </c>
      <c r="H981" s="28" t="s">
        <v>12</v>
      </c>
      <c r="I981" s="28" t="s">
        <v>246</v>
      </c>
      <c r="J981" s="45">
        <f t="shared" si="15"/>
        <v>1983</v>
      </c>
      <c r="K981" s="28" t="str">
        <f>CONCATENATE('Hospitalisation Details'!$D981,"-",'Hospitalisation Details'!$C981,"-",'Hospitalisation Details'!$B981)</f>
        <v>20-Aug-1983</v>
      </c>
      <c r="L981" s="30">
        <f>DATEDIF('Hospitalisation Details'!$K981, DATE(2023,6,8), "Y")</f>
        <v>39</v>
      </c>
    </row>
    <row r="982" spans="1:12" x14ac:dyDescent="0.3">
      <c r="A982" s="39" t="s">
        <v>1012</v>
      </c>
      <c r="B982" s="23">
        <v>1962</v>
      </c>
      <c r="C982" s="23" t="s">
        <v>34</v>
      </c>
      <c r="D982" s="23">
        <v>22</v>
      </c>
      <c r="E982" s="23">
        <v>0</v>
      </c>
      <c r="F982" s="32">
        <v>8004.96</v>
      </c>
      <c r="G982" s="23" t="s">
        <v>12</v>
      </c>
      <c r="H982" s="23" t="s">
        <v>16</v>
      </c>
      <c r="I982" s="23" t="s">
        <v>13</v>
      </c>
      <c r="J982" s="44">
        <f t="shared" si="15"/>
        <v>1962</v>
      </c>
      <c r="K982" s="23" t="str">
        <f>CONCATENATE('Hospitalisation Details'!$D982,"-",'Hospitalisation Details'!$C982,"-",'Hospitalisation Details'!$B982)</f>
        <v>22-Aug-1962</v>
      </c>
      <c r="L982" s="33">
        <f>DATEDIF('Hospitalisation Details'!$K982, DATE(2023,6,8), "Y")</f>
        <v>60</v>
      </c>
    </row>
    <row r="983" spans="1:12" x14ac:dyDescent="0.3">
      <c r="A983" s="38" t="s">
        <v>1013</v>
      </c>
      <c r="B983" s="28">
        <v>1995</v>
      </c>
      <c r="C983" s="28" t="s">
        <v>20</v>
      </c>
      <c r="D983" s="28">
        <v>18</v>
      </c>
      <c r="E983" s="28">
        <v>0</v>
      </c>
      <c r="F983" s="29">
        <v>8014.62</v>
      </c>
      <c r="G983" s="28" t="s">
        <v>11</v>
      </c>
      <c r="H983" s="28" t="s">
        <v>12</v>
      </c>
      <c r="I983" s="28" t="s">
        <v>23</v>
      </c>
      <c r="J983" s="45">
        <f t="shared" si="15"/>
        <v>1995</v>
      </c>
      <c r="K983" s="28" t="str">
        <f>CONCATENATE('Hospitalisation Details'!$D983,"-",'Hospitalisation Details'!$C983,"-",'Hospitalisation Details'!$B983)</f>
        <v>18-Sep-1995</v>
      </c>
      <c r="L983" s="30">
        <f>DATEDIF('Hospitalisation Details'!$K983, DATE(2023,6,8), "Y")</f>
        <v>27</v>
      </c>
    </row>
    <row r="984" spans="1:12" x14ac:dyDescent="0.3">
      <c r="A984" s="39" t="s">
        <v>1014</v>
      </c>
      <c r="B984" s="23">
        <v>1980</v>
      </c>
      <c r="C984" s="23" t="s">
        <v>15</v>
      </c>
      <c r="D984" s="23">
        <v>8</v>
      </c>
      <c r="E984" s="23">
        <v>2</v>
      </c>
      <c r="F984" s="32">
        <v>8017.06</v>
      </c>
      <c r="G984" s="23" t="s">
        <v>11</v>
      </c>
      <c r="H984" s="23" t="s">
        <v>11</v>
      </c>
      <c r="I984" s="23" t="s">
        <v>23</v>
      </c>
      <c r="J984" s="44">
        <f t="shared" si="15"/>
        <v>1980</v>
      </c>
      <c r="K984" s="23" t="str">
        <f>CONCATENATE('Hospitalisation Details'!$D984,"-",'Hospitalisation Details'!$C984,"-",'Hospitalisation Details'!$B984)</f>
        <v>8-Nov-1980</v>
      </c>
      <c r="L984" s="33">
        <f>DATEDIF('Hospitalisation Details'!$K984, DATE(2023,6,8), "Y")</f>
        <v>42</v>
      </c>
    </row>
    <row r="985" spans="1:12" x14ac:dyDescent="0.3">
      <c r="A985" s="38" t="s">
        <v>1015</v>
      </c>
      <c r="B985" s="28">
        <v>1989</v>
      </c>
      <c r="C985" s="28" t="s">
        <v>15</v>
      </c>
      <c r="D985" s="28">
        <v>3</v>
      </c>
      <c r="E985" s="28">
        <v>3</v>
      </c>
      <c r="F985" s="29">
        <v>8021.11</v>
      </c>
      <c r="G985" s="28" t="s">
        <v>11</v>
      </c>
      <c r="H985" s="28" t="s">
        <v>16</v>
      </c>
      <c r="I985" s="28" t="s">
        <v>23</v>
      </c>
      <c r="J985" s="45">
        <f t="shared" si="15"/>
        <v>1989</v>
      </c>
      <c r="K985" s="28" t="str">
        <f>CONCATENATE('Hospitalisation Details'!$D985,"-",'Hospitalisation Details'!$C985,"-",'Hospitalisation Details'!$B985)</f>
        <v>3-Nov-1989</v>
      </c>
      <c r="L985" s="30">
        <f>DATEDIF('Hospitalisation Details'!$K985, DATE(2023,6,8), "Y")</f>
        <v>33</v>
      </c>
    </row>
    <row r="986" spans="1:12" x14ac:dyDescent="0.3">
      <c r="A986" s="39" t="s">
        <v>1016</v>
      </c>
      <c r="B986" s="23">
        <v>1978</v>
      </c>
      <c r="C986" s="23" t="s">
        <v>10</v>
      </c>
      <c r="D986" s="23">
        <v>17</v>
      </c>
      <c r="E986" s="23">
        <v>1</v>
      </c>
      <c r="F986" s="32">
        <v>8023.14</v>
      </c>
      <c r="G986" s="23" t="s">
        <v>11</v>
      </c>
      <c r="H986" s="23" t="s">
        <v>12</v>
      </c>
      <c r="I986" s="23" t="s">
        <v>23</v>
      </c>
      <c r="J986" s="44">
        <f t="shared" si="15"/>
        <v>1978</v>
      </c>
      <c r="K986" s="23" t="str">
        <f>CONCATENATE('Hospitalisation Details'!$D986,"-",'Hospitalisation Details'!$C986,"-",'Hospitalisation Details'!$B986)</f>
        <v>17-Jul-1978</v>
      </c>
      <c r="L986" s="33">
        <f>DATEDIF('Hospitalisation Details'!$K986, DATE(2023,6,8), "Y")</f>
        <v>44</v>
      </c>
    </row>
    <row r="987" spans="1:12" x14ac:dyDescent="0.3">
      <c r="A987" s="38" t="s">
        <v>1017</v>
      </c>
      <c r="B987" s="28">
        <v>1976</v>
      </c>
      <c r="C987" s="28" t="s">
        <v>30</v>
      </c>
      <c r="D987" s="28">
        <v>20</v>
      </c>
      <c r="E987" s="28">
        <v>0</v>
      </c>
      <c r="F987" s="29">
        <v>8026.67</v>
      </c>
      <c r="G987" s="28" t="s">
        <v>11</v>
      </c>
      <c r="H987" s="28" t="s">
        <v>11</v>
      </c>
      <c r="I987" s="28" t="s">
        <v>23</v>
      </c>
      <c r="J987" s="45">
        <f t="shared" si="15"/>
        <v>1976</v>
      </c>
      <c r="K987" s="28" t="str">
        <f>CONCATENATE('Hospitalisation Details'!$D987,"-",'Hospitalisation Details'!$C987,"-",'Hospitalisation Details'!$B987)</f>
        <v>20-Dec-1976</v>
      </c>
      <c r="L987" s="30">
        <f>DATEDIF('Hospitalisation Details'!$K987, DATE(2023,6,8), "Y")</f>
        <v>46</v>
      </c>
    </row>
    <row r="988" spans="1:12" x14ac:dyDescent="0.3">
      <c r="A988" s="39" t="s">
        <v>1018</v>
      </c>
      <c r="B988" s="23">
        <v>1977</v>
      </c>
      <c r="C988" s="23" t="s">
        <v>15</v>
      </c>
      <c r="D988" s="23">
        <v>6</v>
      </c>
      <c r="E988" s="23">
        <v>2</v>
      </c>
      <c r="F988" s="32">
        <v>8027.97</v>
      </c>
      <c r="G988" s="23" t="s">
        <v>12</v>
      </c>
      <c r="H988" s="23" t="s">
        <v>11</v>
      </c>
      <c r="I988" s="23" t="s">
        <v>41</v>
      </c>
      <c r="J988" s="44">
        <f t="shared" si="15"/>
        <v>1977</v>
      </c>
      <c r="K988" s="23" t="str">
        <f>CONCATENATE('Hospitalisation Details'!$D988,"-",'Hospitalisation Details'!$C988,"-",'Hospitalisation Details'!$B988)</f>
        <v>6-Nov-1977</v>
      </c>
      <c r="L988" s="33">
        <f>DATEDIF('Hospitalisation Details'!$K988, DATE(2023,6,8), "Y")</f>
        <v>45</v>
      </c>
    </row>
    <row r="989" spans="1:12" x14ac:dyDescent="0.3">
      <c r="A989" s="38" t="s">
        <v>1019</v>
      </c>
      <c r="B989" s="28">
        <v>2003</v>
      </c>
      <c r="C989" s="28" t="s">
        <v>30</v>
      </c>
      <c r="D989" s="28">
        <v>12</v>
      </c>
      <c r="E989" s="28">
        <v>0</v>
      </c>
      <c r="F989" s="29">
        <v>8035.64</v>
      </c>
      <c r="G989" s="28" t="s">
        <v>11</v>
      </c>
      <c r="H989" s="28" t="s">
        <v>11</v>
      </c>
      <c r="I989" s="28" t="s">
        <v>23</v>
      </c>
      <c r="J989" s="45">
        <f t="shared" si="15"/>
        <v>2003</v>
      </c>
      <c r="K989" s="28" t="str">
        <f>CONCATENATE('Hospitalisation Details'!$D989,"-",'Hospitalisation Details'!$C989,"-",'Hospitalisation Details'!$B989)</f>
        <v>12-Dec-2003</v>
      </c>
      <c r="L989" s="30">
        <f>DATEDIF('Hospitalisation Details'!$K989, DATE(2023,6,8), "Y")</f>
        <v>19</v>
      </c>
    </row>
    <row r="990" spans="1:12" x14ac:dyDescent="0.3">
      <c r="A990" s="39" t="s">
        <v>1020</v>
      </c>
      <c r="B990" s="23">
        <v>1985</v>
      </c>
      <c r="C990" s="23" t="s">
        <v>15</v>
      </c>
      <c r="D990" s="23">
        <v>28</v>
      </c>
      <c r="E990" s="23">
        <v>3</v>
      </c>
      <c r="F990" s="32">
        <v>8059.06</v>
      </c>
      <c r="G990" s="23" t="s">
        <v>11</v>
      </c>
      <c r="H990" s="23" t="s">
        <v>12</v>
      </c>
      <c r="I990" s="23" t="s">
        <v>23</v>
      </c>
      <c r="J990" s="44">
        <f t="shared" si="15"/>
        <v>1985</v>
      </c>
      <c r="K990" s="23" t="str">
        <f>CONCATENATE('Hospitalisation Details'!$D990,"-",'Hospitalisation Details'!$C990,"-",'Hospitalisation Details'!$B990)</f>
        <v>28-Nov-1985</v>
      </c>
      <c r="L990" s="33">
        <f>DATEDIF('Hospitalisation Details'!$K990, DATE(2023,6,8), "Y")</f>
        <v>37</v>
      </c>
    </row>
    <row r="991" spans="1:12" x14ac:dyDescent="0.3">
      <c r="A991" s="38" t="s">
        <v>1021</v>
      </c>
      <c r="B991" s="28">
        <v>1982</v>
      </c>
      <c r="C991" s="28" t="s">
        <v>30</v>
      </c>
      <c r="D991" s="28">
        <v>27</v>
      </c>
      <c r="E991" s="28">
        <v>3</v>
      </c>
      <c r="F991" s="29">
        <v>8059.68</v>
      </c>
      <c r="G991" s="28" t="s">
        <v>11</v>
      </c>
      <c r="H991" s="28" t="s">
        <v>12</v>
      </c>
      <c r="I991" s="28" t="s">
        <v>23</v>
      </c>
      <c r="J991" s="45">
        <f t="shared" si="15"/>
        <v>1982</v>
      </c>
      <c r="K991" s="28" t="str">
        <f>CONCATENATE('Hospitalisation Details'!$D991,"-",'Hospitalisation Details'!$C991,"-",'Hospitalisation Details'!$B991)</f>
        <v>27-Dec-1982</v>
      </c>
      <c r="L991" s="30">
        <f>DATEDIF('Hospitalisation Details'!$K991, DATE(2023,6,8), "Y")</f>
        <v>40</v>
      </c>
    </row>
    <row r="992" spans="1:12" x14ac:dyDescent="0.3">
      <c r="A992" s="39" t="s">
        <v>1022</v>
      </c>
      <c r="B992" s="23">
        <v>1970</v>
      </c>
      <c r="C992" s="23" t="s">
        <v>30</v>
      </c>
      <c r="D992" s="23">
        <v>12</v>
      </c>
      <c r="E992" s="23">
        <v>0</v>
      </c>
      <c r="F992" s="32">
        <v>8062.31</v>
      </c>
      <c r="G992" s="23" t="s">
        <v>11</v>
      </c>
      <c r="H992" s="23" t="s">
        <v>16</v>
      </c>
      <c r="I992" s="23" t="s">
        <v>13</v>
      </c>
      <c r="J992" s="44">
        <f t="shared" si="15"/>
        <v>1970</v>
      </c>
      <c r="K992" s="23" t="str">
        <f>CONCATENATE('Hospitalisation Details'!$D992,"-",'Hospitalisation Details'!$C992,"-",'Hospitalisation Details'!$B992)</f>
        <v>12-Dec-1970</v>
      </c>
      <c r="L992" s="33">
        <f>DATEDIF('Hospitalisation Details'!$K992, DATE(2023,6,8), "Y")</f>
        <v>52</v>
      </c>
    </row>
    <row r="993" spans="1:12" x14ac:dyDescent="0.3">
      <c r="A993" s="38" t="s">
        <v>1023</v>
      </c>
      <c r="B993" s="28">
        <v>1975</v>
      </c>
      <c r="C993" s="28" t="s">
        <v>18</v>
      </c>
      <c r="D993" s="28">
        <v>28</v>
      </c>
      <c r="E993" s="28">
        <v>1</v>
      </c>
      <c r="F993" s="29">
        <v>8062.76</v>
      </c>
      <c r="G993" s="28" t="s">
        <v>12</v>
      </c>
      <c r="H993" s="28" t="s">
        <v>12</v>
      </c>
      <c r="I993" s="28" t="s">
        <v>41</v>
      </c>
      <c r="J993" s="45">
        <f t="shared" si="15"/>
        <v>1975</v>
      </c>
      <c r="K993" s="28" t="str">
        <f>CONCATENATE('Hospitalisation Details'!$D993,"-",'Hospitalisation Details'!$C993,"-",'Hospitalisation Details'!$B993)</f>
        <v>28-Jun-1975</v>
      </c>
      <c r="L993" s="30">
        <f>DATEDIF('Hospitalisation Details'!$K993, DATE(2023,6,8), "Y")</f>
        <v>47</v>
      </c>
    </row>
    <row r="994" spans="1:12" x14ac:dyDescent="0.3">
      <c r="A994" s="39" t="s">
        <v>1024</v>
      </c>
      <c r="B994" s="23">
        <v>1965</v>
      </c>
      <c r="C994" s="23" t="s">
        <v>34</v>
      </c>
      <c r="D994" s="23">
        <v>11</v>
      </c>
      <c r="E994" s="23">
        <v>0</v>
      </c>
      <c r="F994" s="32">
        <v>8067.83</v>
      </c>
      <c r="G994" s="23" t="s">
        <v>12</v>
      </c>
      <c r="H994" s="23" t="s">
        <v>16</v>
      </c>
      <c r="I994" s="23" t="s">
        <v>13</v>
      </c>
      <c r="J994" s="44">
        <f t="shared" si="15"/>
        <v>1965</v>
      </c>
      <c r="K994" s="23" t="str">
        <f>CONCATENATE('Hospitalisation Details'!$D994,"-",'Hospitalisation Details'!$C994,"-",'Hospitalisation Details'!$B994)</f>
        <v>11-Aug-1965</v>
      </c>
      <c r="L994" s="33">
        <f>DATEDIF('Hospitalisation Details'!$K994, DATE(2023,6,8), "Y")</f>
        <v>57</v>
      </c>
    </row>
    <row r="995" spans="1:12" x14ac:dyDescent="0.3">
      <c r="A995" s="38" t="s">
        <v>1025</v>
      </c>
      <c r="B995" s="28">
        <v>1975</v>
      </c>
      <c r="C995" s="28" t="s">
        <v>30</v>
      </c>
      <c r="D995" s="28">
        <v>15</v>
      </c>
      <c r="E995" s="28">
        <v>1</v>
      </c>
      <c r="F995" s="29">
        <v>8068.19</v>
      </c>
      <c r="G995" s="28" t="s">
        <v>12</v>
      </c>
      <c r="H995" s="28" t="s">
        <v>11</v>
      </c>
      <c r="I995" s="28" t="s">
        <v>41</v>
      </c>
      <c r="J995" s="45">
        <f t="shared" si="15"/>
        <v>1975</v>
      </c>
      <c r="K995" s="28" t="str">
        <f>CONCATENATE('Hospitalisation Details'!$D995,"-",'Hospitalisation Details'!$C995,"-",'Hospitalisation Details'!$B995)</f>
        <v>15-Dec-1975</v>
      </c>
      <c r="L995" s="30">
        <f>DATEDIF('Hospitalisation Details'!$K995, DATE(2023,6,8), "Y")</f>
        <v>47</v>
      </c>
    </row>
    <row r="996" spans="1:12" x14ac:dyDescent="0.3">
      <c r="A996" s="39" t="s">
        <v>1026</v>
      </c>
      <c r="B996" s="23">
        <v>1965</v>
      </c>
      <c r="C996" s="23" t="s">
        <v>36</v>
      </c>
      <c r="D996" s="23">
        <v>21</v>
      </c>
      <c r="E996" s="23">
        <v>0</v>
      </c>
      <c r="F996" s="32">
        <v>8071.57</v>
      </c>
      <c r="G996" s="23" t="s">
        <v>12</v>
      </c>
      <c r="H996" s="23" t="s">
        <v>16</v>
      </c>
      <c r="I996" s="23" t="s">
        <v>41</v>
      </c>
      <c r="J996" s="44">
        <f t="shared" si="15"/>
        <v>1965</v>
      </c>
      <c r="K996" s="23" t="str">
        <f>CONCATENATE('Hospitalisation Details'!$D996,"-",'Hospitalisation Details'!$C996,"-",'Hospitalisation Details'!$B996)</f>
        <v>21-Oct-1965</v>
      </c>
      <c r="L996" s="33">
        <f>DATEDIF('Hospitalisation Details'!$K996, DATE(2023,6,8), "Y")</f>
        <v>57</v>
      </c>
    </row>
    <row r="997" spans="1:12" x14ac:dyDescent="0.3">
      <c r="A997" s="38" t="s">
        <v>1027</v>
      </c>
      <c r="B997" s="28">
        <v>1993</v>
      </c>
      <c r="C997" s="28" t="s">
        <v>15</v>
      </c>
      <c r="D997" s="28">
        <v>7</v>
      </c>
      <c r="E997" s="28">
        <v>0</v>
      </c>
      <c r="F997" s="29">
        <v>8077.41</v>
      </c>
      <c r="G997" s="28" t="s">
        <v>11</v>
      </c>
      <c r="H997" s="28" t="s">
        <v>16</v>
      </c>
      <c r="I997" s="28" t="s">
        <v>534</v>
      </c>
      <c r="J997" s="45">
        <f t="shared" si="15"/>
        <v>1993</v>
      </c>
      <c r="K997" s="28" t="str">
        <f>CONCATENATE('Hospitalisation Details'!$D997,"-",'Hospitalisation Details'!$C997,"-",'Hospitalisation Details'!$B997)</f>
        <v>7-Nov-1993</v>
      </c>
      <c r="L997" s="30">
        <f>DATEDIF('Hospitalisation Details'!$K997, DATE(2023,6,8), "Y")</f>
        <v>29</v>
      </c>
    </row>
    <row r="998" spans="1:12" x14ac:dyDescent="0.3">
      <c r="A998" s="39" t="s">
        <v>1028</v>
      </c>
      <c r="B998" s="23">
        <v>2001</v>
      </c>
      <c r="C998" s="23" t="s">
        <v>34</v>
      </c>
      <c r="D998" s="23">
        <v>28</v>
      </c>
      <c r="E998" s="23">
        <v>0</v>
      </c>
      <c r="F998" s="32">
        <v>8081.26</v>
      </c>
      <c r="G998" s="23" t="s">
        <v>11</v>
      </c>
      <c r="H998" s="23" t="s">
        <v>11</v>
      </c>
      <c r="I998" s="23" t="s">
        <v>23</v>
      </c>
      <c r="J998" s="44">
        <f t="shared" si="15"/>
        <v>2001</v>
      </c>
      <c r="K998" s="23" t="str">
        <f>CONCATENATE('Hospitalisation Details'!$D998,"-",'Hospitalisation Details'!$C998,"-",'Hospitalisation Details'!$B998)</f>
        <v>28-Aug-2001</v>
      </c>
      <c r="L998" s="33">
        <f>DATEDIF('Hospitalisation Details'!$K998, DATE(2023,6,8), "Y")</f>
        <v>21</v>
      </c>
    </row>
    <row r="999" spans="1:12" x14ac:dyDescent="0.3">
      <c r="A999" s="38" t="s">
        <v>1029</v>
      </c>
      <c r="B999" s="28">
        <v>1994</v>
      </c>
      <c r="C999" s="28" t="s">
        <v>36</v>
      </c>
      <c r="D999" s="28">
        <v>12</v>
      </c>
      <c r="E999" s="28">
        <v>0</v>
      </c>
      <c r="F999" s="29">
        <v>8081.74</v>
      </c>
      <c r="G999" s="28" t="s">
        <v>11</v>
      </c>
      <c r="H999" s="28" t="s">
        <v>11</v>
      </c>
      <c r="I999" s="28" t="s">
        <v>534</v>
      </c>
      <c r="J999" s="45">
        <f t="shared" si="15"/>
        <v>1994</v>
      </c>
      <c r="K999" s="28" t="str">
        <f>CONCATENATE('Hospitalisation Details'!$D999,"-",'Hospitalisation Details'!$C999,"-",'Hospitalisation Details'!$B999)</f>
        <v>12-Oct-1994</v>
      </c>
      <c r="L999" s="30">
        <f>DATEDIF('Hospitalisation Details'!$K999, DATE(2023,6,8), "Y")</f>
        <v>28</v>
      </c>
    </row>
    <row r="1000" spans="1:12" x14ac:dyDescent="0.3">
      <c r="A1000" s="39" t="s">
        <v>1030</v>
      </c>
      <c r="B1000" s="23">
        <v>1975</v>
      </c>
      <c r="C1000" s="23" t="s">
        <v>30</v>
      </c>
      <c r="D1000" s="23">
        <v>21</v>
      </c>
      <c r="E1000" s="23">
        <v>1</v>
      </c>
      <c r="F1000" s="32">
        <v>8083.92</v>
      </c>
      <c r="G1000" s="23" t="s">
        <v>12</v>
      </c>
      <c r="H1000" s="23" t="s">
        <v>12</v>
      </c>
      <c r="I1000" s="23" t="s">
        <v>13</v>
      </c>
      <c r="J1000" s="44">
        <f t="shared" si="15"/>
        <v>1975</v>
      </c>
      <c r="K1000" s="23" t="str">
        <f>CONCATENATE('Hospitalisation Details'!$D1000,"-",'Hospitalisation Details'!$C1000,"-",'Hospitalisation Details'!$B1000)</f>
        <v>21-Dec-1975</v>
      </c>
      <c r="L1000" s="33">
        <f>DATEDIF('Hospitalisation Details'!$K1000, DATE(2023,6,8), "Y")</f>
        <v>47</v>
      </c>
    </row>
    <row r="1001" spans="1:12" x14ac:dyDescent="0.3">
      <c r="A1001" s="38" t="s">
        <v>1031</v>
      </c>
      <c r="B1001" s="28">
        <v>1967</v>
      </c>
      <c r="C1001" s="28" t="s">
        <v>18</v>
      </c>
      <c r="D1001" s="28">
        <v>10</v>
      </c>
      <c r="E1001" s="28">
        <v>0</v>
      </c>
      <c r="F1001" s="29">
        <v>8091.3</v>
      </c>
      <c r="G1001" s="28" t="s">
        <v>12</v>
      </c>
      <c r="H1001" s="28" t="s">
        <v>16</v>
      </c>
      <c r="I1001" s="28" t="s">
        <v>23</v>
      </c>
      <c r="J1001" s="45">
        <f t="shared" si="15"/>
        <v>1967</v>
      </c>
      <c r="K1001" s="28" t="str">
        <f>CONCATENATE('Hospitalisation Details'!$D1001,"-",'Hospitalisation Details'!$C1001,"-",'Hospitalisation Details'!$B1001)</f>
        <v>10-Jun-1967</v>
      </c>
      <c r="L1001" s="30">
        <f>DATEDIF('Hospitalisation Details'!$K1001, DATE(2023,6,8), "Y")</f>
        <v>55</v>
      </c>
    </row>
    <row r="1002" spans="1:12" x14ac:dyDescent="0.3">
      <c r="A1002" s="39" t="s">
        <v>1032</v>
      </c>
      <c r="B1002" s="23">
        <v>1973</v>
      </c>
      <c r="C1002" s="23" t="s">
        <v>36</v>
      </c>
      <c r="D1002" s="23">
        <v>11</v>
      </c>
      <c r="E1002" s="23">
        <v>0</v>
      </c>
      <c r="F1002" s="32">
        <v>8112.59</v>
      </c>
      <c r="G1002" s="23" t="s">
        <v>11</v>
      </c>
      <c r="H1002" s="23" t="s">
        <v>11</v>
      </c>
      <c r="I1002" s="23" t="s">
        <v>13</v>
      </c>
      <c r="J1002" s="44">
        <f t="shared" si="15"/>
        <v>1973</v>
      </c>
      <c r="K1002" s="23" t="str">
        <f>CONCATENATE('Hospitalisation Details'!$D1002,"-",'Hospitalisation Details'!$C1002,"-",'Hospitalisation Details'!$B1002)</f>
        <v>11-Oct-1973</v>
      </c>
      <c r="L1002" s="33">
        <f>DATEDIF('Hospitalisation Details'!$K1002, DATE(2023,6,8), "Y")</f>
        <v>49</v>
      </c>
    </row>
    <row r="1003" spans="1:12" x14ac:dyDescent="0.3">
      <c r="A1003" s="38" t="s">
        <v>1033</v>
      </c>
      <c r="B1003" s="28">
        <v>1978</v>
      </c>
      <c r="C1003" s="28" t="s">
        <v>20</v>
      </c>
      <c r="D1003" s="28">
        <v>1</v>
      </c>
      <c r="E1003" s="28">
        <v>2</v>
      </c>
      <c r="F1003" s="29">
        <v>8116.27</v>
      </c>
      <c r="G1003" s="28" t="s">
        <v>12</v>
      </c>
      <c r="H1003" s="28" t="s">
        <v>16</v>
      </c>
      <c r="I1003" s="28" t="s">
        <v>23</v>
      </c>
      <c r="J1003" s="45">
        <f t="shared" si="15"/>
        <v>1978</v>
      </c>
      <c r="K1003" s="28" t="str">
        <f>CONCATENATE('Hospitalisation Details'!$D1003,"-",'Hospitalisation Details'!$C1003,"-",'Hospitalisation Details'!$B1003)</f>
        <v>1-Sep-1978</v>
      </c>
      <c r="L1003" s="30">
        <f>DATEDIF('Hospitalisation Details'!$K1003, DATE(2023,6,8), "Y")</f>
        <v>44</v>
      </c>
    </row>
    <row r="1004" spans="1:12" x14ac:dyDescent="0.3">
      <c r="A1004" s="39" t="s">
        <v>1034</v>
      </c>
      <c r="B1004" s="23">
        <v>1973</v>
      </c>
      <c r="C1004" s="23" t="s">
        <v>30</v>
      </c>
      <c r="D1004" s="23">
        <v>16</v>
      </c>
      <c r="E1004" s="23">
        <v>0</v>
      </c>
      <c r="F1004" s="32">
        <v>8116.68</v>
      </c>
      <c r="G1004" s="23" t="s">
        <v>12</v>
      </c>
      <c r="H1004" s="23" t="s">
        <v>16</v>
      </c>
      <c r="I1004" s="23" t="s">
        <v>41</v>
      </c>
      <c r="J1004" s="44">
        <f t="shared" si="15"/>
        <v>1973</v>
      </c>
      <c r="K1004" s="23" t="str">
        <f>CONCATENATE('Hospitalisation Details'!$D1004,"-",'Hospitalisation Details'!$C1004,"-",'Hospitalisation Details'!$B1004)</f>
        <v>16-Dec-1973</v>
      </c>
      <c r="L1004" s="33">
        <f>DATEDIF('Hospitalisation Details'!$K1004, DATE(2023,6,8), "Y")</f>
        <v>49</v>
      </c>
    </row>
    <row r="1005" spans="1:12" x14ac:dyDescent="0.3">
      <c r="A1005" s="38" t="s">
        <v>1035</v>
      </c>
      <c r="B1005" s="28">
        <v>1973</v>
      </c>
      <c r="C1005" s="28" t="s">
        <v>34</v>
      </c>
      <c r="D1005" s="28">
        <v>30</v>
      </c>
      <c r="E1005" s="28">
        <v>0</v>
      </c>
      <c r="F1005" s="29">
        <v>8124.41</v>
      </c>
      <c r="G1005" s="28" t="s">
        <v>12</v>
      </c>
      <c r="H1005" s="28" t="s">
        <v>16</v>
      </c>
      <c r="I1005" s="28" t="s">
        <v>13</v>
      </c>
      <c r="J1005" s="45">
        <f t="shared" si="15"/>
        <v>1973</v>
      </c>
      <c r="K1005" s="28" t="str">
        <f>CONCATENATE('Hospitalisation Details'!$D1005,"-",'Hospitalisation Details'!$C1005,"-",'Hospitalisation Details'!$B1005)</f>
        <v>30-Aug-1973</v>
      </c>
      <c r="L1005" s="30">
        <f>DATEDIF('Hospitalisation Details'!$K1005, DATE(2023,6,8), "Y")</f>
        <v>49</v>
      </c>
    </row>
    <row r="1006" spans="1:12" x14ac:dyDescent="0.3">
      <c r="A1006" s="39" t="s">
        <v>1036</v>
      </c>
      <c r="B1006" s="23">
        <v>1973</v>
      </c>
      <c r="C1006" s="23" t="s">
        <v>20</v>
      </c>
      <c r="D1006" s="23">
        <v>3</v>
      </c>
      <c r="E1006" s="23">
        <v>0</v>
      </c>
      <c r="F1006" s="32">
        <v>8125.78</v>
      </c>
      <c r="G1006" s="23" t="s">
        <v>11</v>
      </c>
      <c r="H1006" s="23" t="s">
        <v>11</v>
      </c>
      <c r="I1006" s="23" t="s">
        <v>13</v>
      </c>
      <c r="J1006" s="44">
        <f t="shared" si="15"/>
        <v>1973</v>
      </c>
      <c r="K1006" s="23" t="str">
        <f>CONCATENATE('Hospitalisation Details'!$D1006,"-",'Hospitalisation Details'!$C1006,"-",'Hospitalisation Details'!$B1006)</f>
        <v>3-Sep-1973</v>
      </c>
      <c r="L1006" s="33">
        <f>DATEDIF('Hospitalisation Details'!$K1006, DATE(2023,6,8), "Y")</f>
        <v>49</v>
      </c>
    </row>
    <row r="1007" spans="1:12" x14ac:dyDescent="0.3">
      <c r="A1007" s="38" t="s">
        <v>1037</v>
      </c>
      <c r="B1007" s="28">
        <v>1990</v>
      </c>
      <c r="C1007" s="28" t="s">
        <v>18</v>
      </c>
      <c r="D1007" s="28">
        <v>21</v>
      </c>
      <c r="E1007" s="28">
        <v>3</v>
      </c>
      <c r="F1007" s="29">
        <v>8157.92</v>
      </c>
      <c r="G1007" s="28" t="s">
        <v>11</v>
      </c>
      <c r="H1007" s="28" t="s">
        <v>12</v>
      </c>
      <c r="I1007" s="28" t="s">
        <v>199</v>
      </c>
      <c r="J1007" s="45">
        <f t="shared" si="15"/>
        <v>1990</v>
      </c>
      <c r="K1007" s="28" t="str">
        <f>CONCATENATE('Hospitalisation Details'!$D1007,"-",'Hospitalisation Details'!$C1007,"-",'Hospitalisation Details'!$B1007)</f>
        <v>21-Jun-1990</v>
      </c>
      <c r="L1007" s="30">
        <f>DATEDIF('Hospitalisation Details'!$K1007, DATE(2023,6,8), "Y")</f>
        <v>32</v>
      </c>
    </row>
    <row r="1008" spans="1:12" x14ac:dyDescent="0.3">
      <c r="A1008" s="39" t="s">
        <v>1038</v>
      </c>
      <c r="B1008" s="23">
        <v>1982</v>
      </c>
      <c r="C1008" s="23" t="s">
        <v>18</v>
      </c>
      <c r="D1008" s="23">
        <v>28</v>
      </c>
      <c r="E1008" s="23">
        <v>4</v>
      </c>
      <c r="F1008" s="32">
        <v>8162.72</v>
      </c>
      <c r="G1008" s="23" t="s">
        <v>12</v>
      </c>
      <c r="H1008" s="23" t="s">
        <v>12</v>
      </c>
      <c r="I1008" s="23" t="s">
        <v>23</v>
      </c>
      <c r="J1008" s="44">
        <f t="shared" si="15"/>
        <v>1982</v>
      </c>
      <c r="K1008" s="23" t="str">
        <f>CONCATENATE('Hospitalisation Details'!$D1008,"-",'Hospitalisation Details'!$C1008,"-",'Hospitalisation Details'!$B1008)</f>
        <v>28-Jun-1982</v>
      </c>
      <c r="L1008" s="33">
        <f>DATEDIF('Hospitalisation Details'!$K1008, DATE(2023,6,8), "Y")</f>
        <v>40</v>
      </c>
    </row>
    <row r="1009" spans="1:12" x14ac:dyDescent="0.3">
      <c r="A1009" s="38" t="s">
        <v>1039</v>
      </c>
      <c r="B1009" s="28">
        <v>1963</v>
      </c>
      <c r="C1009" s="28" t="s">
        <v>15</v>
      </c>
      <c r="D1009" s="28">
        <v>5</v>
      </c>
      <c r="E1009" s="28">
        <v>0</v>
      </c>
      <c r="F1009" s="29">
        <v>8177.9</v>
      </c>
      <c r="G1009" s="28" t="s">
        <v>12</v>
      </c>
      <c r="H1009" s="28" t="s">
        <v>16</v>
      </c>
      <c r="I1009" s="28" t="s">
        <v>13</v>
      </c>
      <c r="J1009" s="45">
        <f t="shared" si="15"/>
        <v>1963</v>
      </c>
      <c r="K1009" s="28" t="str">
        <f>CONCATENATE('Hospitalisation Details'!$D1009,"-",'Hospitalisation Details'!$C1009,"-",'Hospitalisation Details'!$B1009)</f>
        <v>5-Nov-1963</v>
      </c>
      <c r="L1009" s="30">
        <f>DATEDIF('Hospitalisation Details'!$K1009, DATE(2023,6,8), "Y")</f>
        <v>59</v>
      </c>
    </row>
    <row r="1010" spans="1:12" x14ac:dyDescent="0.3">
      <c r="A1010" s="39" t="s">
        <v>1040</v>
      </c>
      <c r="B1010" s="23">
        <v>1983</v>
      </c>
      <c r="C1010" s="23" t="s">
        <v>18</v>
      </c>
      <c r="D1010" s="23">
        <v>8</v>
      </c>
      <c r="E1010" s="23">
        <v>3</v>
      </c>
      <c r="F1010" s="32">
        <v>8179.51</v>
      </c>
      <c r="G1010" s="23" t="s">
        <v>11</v>
      </c>
      <c r="H1010" s="23" t="s">
        <v>11</v>
      </c>
      <c r="I1010" s="23" t="s">
        <v>515</v>
      </c>
      <c r="J1010" s="44">
        <f t="shared" si="15"/>
        <v>1983</v>
      </c>
      <c r="K1010" s="23" t="str">
        <f>CONCATENATE('Hospitalisation Details'!$D1010,"-",'Hospitalisation Details'!$C1010,"-",'Hospitalisation Details'!$B1010)</f>
        <v>8-Jun-1983</v>
      </c>
      <c r="L1010" s="33">
        <f>DATEDIF('Hospitalisation Details'!$K1010, DATE(2023,6,8), "Y")</f>
        <v>40</v>
      </c>
    </row>
    <row r="1011" spans="1:12" x14ac:dyDescent="0.3">
      <c r="A1011" s="38" t="s">
        <v>1041</v>
      </c>
      <c r="B1011" s="28">
        <v>1997</v>
      </c>
      <c r="C1011" s="28" t="s">
        <v>36</v>
      </c>
      <c r="D1011" s="28">
        <v>21</v>
      </c>
      <c r="E1011" s="28">
        <v>0</v>
      </c>
      <c r="F1011" s="29">
        <v>8182.89</v>
      </c>
      <c r="G1011" s="28" t="s">
        <v>11</v>
      </c>
      <c r="H1011" s="28" t="s">
        <v>16</v>
      </c>
      <c r="I1011" s="28" t="s">
        <v>534</v>
      </c>
      <c r="J1011" s="45">
        <f t="shared" si="15"/>
        <v>1997</v>
      </c>
      <c r="K1011" s="28" t="str">
        <f>CONCATENATE('Hospitalisation Details'!$D1011,"-",'Hospitalisation Details'!$C1011,"-",'Hospitalisation Details'!$B1011)</f>
        <v>21-Oct-1997</v>
      </c>
      <c r="L1011" s="30">
        <f>DATEDIF('Hospitalisation Details'!$K1011, DATE(2023,6,8), "Y")</f>
        <v>25</v>
      </c>
    </row>
    <row r="1012" spans="1:12" x14ac:dyDescent="0.3">
      <c r="A1012" s="39" t="s">
        <v>1042</v>
      </c>
      <c r="B1012" s="23">
        <v>1962</v>
      </c>
      <c r="C1012" s="23" t="s">
        <v>15</v>
      </c>
      <c r="D1012" s="23">
        <v>23</v>
      </c>
      <c r="E1012" s="23">
        <v>0</v>
      </c>
      <c r="F1012" s="32">
        <v>8188.12</v>
      </c>
      <c r="G1012" s="23" t="s">
        <v>12</v>
      </c>
      <c r="H1012" s="23" t="s">
        <v>12</v>
      </c>
      <c r="I1012" s="23" t="s">
        <v>13</v>
      </c>
      <c r="J1012" s="44">
        <f t="shared" si="15"/>
        <v>1962</v>
      </c>
      <c r="K1012" s="23" t="str">
        <f>CONCATENATE('Hospitalisation Details'!$D1012,"-",'Hospitalisation Details'!$C1012,"-",'Hospitalisation Details'!$B1012)</f>
        <v>23-Nov-1962</v>
      </c>
      <c r="L1012" s="33">
        <f>DATEDIF('Hospitalisation Details'!$K1012, DATE(2023,6,8), "Y")</f>
        <v>60</v>
      </c>
    </row>
    <row r="1013" spans="1:12" x14ac:dyDescent="0.3">
      <c r="A1013" s="38" t="s">
        <v>1043</v>
      </c>
      <c r="B1013" s="28">
        <v>1978</v>
      </c>
      <c r="C1013" s="28" t="s">
        <v>36</v>
      </c>
      <c r="D1013" s="28">
        <v>24</v>
      </c>
      <c r="E1013" s="28">
        <v>2</v>
      </c>
      <c r="F1013" s="29">
        <v>8211.1</v>
      </c>
      <c r="G1013" s="28" t="s">
        <v>11</v>
      </c>
      <c r="H1013" s="28" t="s">
        <v>12</v>
      </c>
      <c r="I1013" s="28" t="s">
        <v>13</v>
      </c>
      <c r="J1013" s="45">
        <f t="shared" si="15"/>
        <v>1978</v>
      </c>
      <c r="K1013" s="28" t="str">
        <f>CONCATENATE('Hospitalisation Details'!$D1013,"-",'Hospitalisation Details'!$C1013,"-",'Hospitalisation Details'!$B1013)</f>
        <v>24-Oct-1978</v>
      </c>
      <c r="L1013" s="30">
        <f>DATEDIF('Hospitalisation Details'!$K1013, DATE(2023,6,8), "Y")</f>
        <v>44</v>
      </c>
    </row>
    <row r="1014" spans="1:12" x14ac:dyDescent="0.3">
      <c r="A1014" s="39" t="s">
        <v>1044</v>
      </c>
      <c r="B1014" s="23">
        <v>1978</v>
      </c>
      <c r="C1014" s="23" t="s">
        <v>18</v>
      </c>
      <c r="D1014" s="23">
        <v>30</v>
      </c>
      <c r="E1014" s="23">
        <v>2</v>
      </c>
      <c r="F1014" s="32">
        <v>8219.2000000000007</v>
      </c>
      <c r="G1014" s="23" t="s">
        <v>11</v>
      </c>
      <c r="H1014" s="23" t="s">
        <v>11</v>
      </c>
      <c r="I1014" s="23" t="s">
        <v>13</v>
      </c>
      <c r="J1014" s="44">
        <f t="shared" si="15"/>
        <v>1978</v>
      </c>
      <c r="K1014" s="23" t="str">
        <f>CONCATENATE('Hospitalisation Details'!$D1014,"-",'Hospitalisation Details'!$C1014,"-",'Hospitalisation Details'!$B1014)</f>
        <v>30-Jun-1978</v>
      </c>
      <c r="L1014" s="33">
        <f>DATEDIF('Hospitalisation Details'!$K1014, DATE(2023,6,8), "Y")</f>
        <v>44</v>
      </c>
    </row>
    <row r="1015" spans="1:12" x14ac:dyDescent="0.3">
      <c r="A1015" s="38" t="s">
        <v>1045</v>
      </c>
      <c r="B1015" s="28">
        <v>1976</v>
      </c>
      <c r="C1015" s="28" t="s">
        <v>20</v>
      </c>
      <c r="D1015" s="28">
        <v>3</v>
      </c>
      <c r="E1015" s="28">
        <v>1</v>
      </c>
      <c r="F1015" s="29">
        <v>8232.64</v>
      </c>
      <c r="G1015" s="28" t="s">
        <v>11</v>
      </c>
      <c r="H1015" s="28" t="s">
        <v>12</v>
      </c>
      <c r="I1015" s="28" t="s">
        <v>13</v>
      </c>
      <c r="J1015" s="45">
        <f t="shared" si="15"/>
        <v>1976</v>
      </c>
      <c r="K1015" s="28" t="str">
        <f>CONCATENATE('Hospitalisation Details'!$D1015,"-",'Hospitalisation Details'!$C1015,"-",'Hospitalisation Details'!$B1015)</f>
        <v>3-Sep-1976</v>
      </c>
      <c r="L1015" s="30">
        <f>DATEDIF('Hospitalisation Details'!$K1015, DATE(2023,6,8), "Y")</f>
        <v>46</v>
      </c>
    </row>
    <row r="1016" spans="1:12" x14ac:dyDescent="0.3">
      <c r="A1016" s="39" t="s">
        <v>1046</v>
      </c>
      <c r="B1016" s="23">
        <v>1976</v>
      </c>
      <c r="C1016" s="23" t="s">
        <v>18</v>
      </c>
      <c r="D1016" s="23">
        <v>30</v>
      </c>
      <c r="E1016" s="23">
        <v>1</v>
      </c>
      <c r="F1016" s="32">
        <v>8233.1</v>
      </c>
      <c r="G1016" s="23" t="s">
        <v>11</v>
      </c>
      <c r="H1016" s="23" t="s">
        <v>11</v>
      </c>
      <c r="I1016" s="23" t="s">
        <v>13</v>
      </c>
      <c r="J1016" s="44">
        <f t="shared" si="15"/>
        <v>1976</v>
      </c>
      <c r="K1016" s="23" t="str">
        <f>CONCATENATE('Hospitalisation Details'!$D1016,"-",'Hospitalisation Details'!$C1016,"-",'Hospitalisation Details'!$B1016)</f>
        <v>30-Jun-1976</v>
      </c>
      <c r="L1016" s="33">
        <f>DATEDIF('Hospitalisation Details'!$K1016, DATE(2023,6,8), "Y")</f>
        <v>46</v>
      </c>
    </row>
    <row r="1017" spans="1:12" x14ac:dyDescent="0.3">
      <c r="A1017" s="38" t="s">
        <v>1047</v>
      </c>
      <c r="B1017" s="28">
        <v>1976</v>
      </c>
      <c r="C1017" s="28" t="s">
        <v>20</v>
      </c>
      <c r="D1017" s="28">
        <v>2</v>
      </c>
      <c r="E1017" s="28">
        <v>1</v>
      </c>
      <c r="F1017" s="29">
        <v>8240.59</v>
      </c>
      <c r="G1017" s="28" t="s">
        <v>11</v>
      </c>
      <c r="H1017" s="28" t="s">
        <v>11</v>
      </c>
      <c r="I1017" s="28" t="s">
        <v>13</v>
      </c>
      <c r="J1017" s="45">
        <f t="shared" si="15"/>
        <v>1976</v>
      </c>
      <c r="K1017" s="28" t="str">
        <f>CONCATENATE('Hospitalisation Details'!$D1017,"-",'Hospitalisation Details'!$C1017,"-",'Hospitalisation Details'!$B1017)</f>
        <v>2-Sep-1976</v>
      </c>
      <c r="L1017" s="30">
        <f>DATEDIF('Hospitalisation Details'!$K1017, DATE(2023,6,8), "Y")</f>
        <v>46</v>
      </c>
    </row>
    <row r="1018" spans="1:12" x14ac:dyDescent="0.3">
      <c r="A1018" s="39" t="s">
        <v>1048</v>
      </c>
      <c r="B1018" s="23">
        <v>1982</v>
      </c>
      <c r="C1018" s="23" t="s">
        <v>20</v>
      </c>
      <c r="D1018" s="23">
        <v>27</v>
      </c>
      <c r="E1018" s="23">
        <v>3</v>
      </c>
      <c r="F1018" s="32">
        <v>8252.2800000000007</v>
      </c>
      <c r="G1018" s="23" t="s">
        <v>11</v>
      </c>
      <c r="H1018" s="23" t="s">
        <v>11</v>
      </c>
      <c r="I1018" s="23" t="s">
        <v>246</v>
      </c>
      <c r="J1018" s="44">
        <f t="shared" si="15"/>
        <v>1982</v>
      </c>
      <c r="K1018" s="23" t="str">
        <f>CONCATENATE('Hospitalisation Details'!$D1018,"-",'Hospitalisation Details'!$C1018,"-",'Hospitalisation Details'!$B1018)</f>
        <v>27-Sep-1982</v>
      </c>
      <c r="L1018" s="33">
        <f>DATEDIF('Hospitalisation Details'!$K1018, DATE(2023,6,8), "Y")</f>
        <v>40</v>
      </c>
    </row>
    <row r="1019" spans="1:12" x14ac:dyDescent="0.3">
      <c r="A1019" s="38" t="s">
        <v>1049</v>
      </c>
      <c r="B1019" s="28">
        <v>1964</v>
      </c>
      <c r="C1019" s="28" t="s">
        <v>20</v>
      </c>
      <c r="D1019" s="28">
        <v>5</v>
      </c>
      <c r="E1019" s="28">
        <v>0</v>
      </c>
      <c r="F1019" s="29">
        <v>8268</v>
      </c>
      <c r="G1019" s="28" t="s">
        <v>12</v>
      </c>
      <c r="H1019" s="28" t="s">
        <v>12</v>
      </c>
      <c r="I1019" s="28" t="s">
        <v>13</v>
      </c>
      <c r="J1019" s="45">
        <f t="shared" si="15"/>
        <v>1964</v>
      </c>
      <c r="K1019" s="28" t="str">
        <f>CONCATENATE('Hospitalisation Details'!$D1019,"-",'Hospitalisation Details'!$C1019,"-",'Hospitalisation Details'!$B1019)</f>
        <v>5-Sep-1964</v>
      </c>
      <c r="L1019" s="30">
        <f>DATEDIF('Hospitalisation Details'!$K1019, DATE(2023,6,8), "Y")</f>
        <v>58</v>
      </c>
    </row>
    <row r="1020" spans="1:12" x14ac:dyDescent="0.3">
      <c r="A1020" s="39" t="s">
        <v>1050</v>
      </c>
      <c r="B1020" s="23">
        <v>1974</v>
      </c>
      <c r="C1020" s="23" t="s">
        <v>34</v>
      </c>
      <c r="D1020" s="23">
        <v>5</v>
      </c>
      <c r="E1020" s="23">
        <v>0</v>
      </c>
      <c r="F1020" s="32">
        <v>8269.0400000000009</v>
      </c>
      <c r="G1020" s="23" t="s">
        <v>11</v>
      </c>
      <c r="H1020" s="23" t="s">
        <v>16</v>
      </c>
      <c r="I1020" s="23" t="s">
        <v>41</v>
      </c>
      <c r="J1020" s="44">
        <f t="shared" si="15"/>
        <v>1974</v>
      </c>
      <c r="K1020" s="23" t="str">
        <f>CONCATENATE('Hospitalisation Details'!$D1020,"-",'Hospitalisation Details'!$C1020,"-",'Hospitalisation Details'!$B1020)</f>
        <v>5-Aug-1974</v>
      </c>
      <c r="L1020" s="33">
        <f>DATEDIF('Hospitalisation Details'!$K1020, DATE(2023,6,8), "Y")</f>
        <v>48</v>
      </c>
    </row>
    <row r="1021" spans="1:12" x14ac:dyDescent="0.3">
      <c r="A1021" s="38" t="s">
        <v>1051</v>
      </c>
      <c r="B1021" s="28">
        <v>2000</v>
      </c>
      <c r="C1021" s="28" t="s">
        <v>15</v>
      </c>
      <c r="D1021" s="28">
        <v>28</v>
      </c>
      <c r="E1021" s="28">
        <v>0</v>
      </c>
      <c r="F1021" s="29">
        <v>8271.4599999999991</v>
      </c>
      <c r="G1021" s="28" t="s">
        <v>11</v>
      </c>
      <c r="H1021" s="28" t="s">
        <v>16</v>
      </c>
      <c r="I1021" s="28" t="s">
        <v>248</v>
      </c>
      <c r="J1021" s="45">
        <f t="shared" si="15"/>
        <v>2000</v>
      </c>
      <c r="K1021" s="28" t="str">
        <f>CONCATENATE('Hospitalisation Details'!$D1021,"-",'Hospitalisation Details'!$C1021,"-",'Hospitalisation Details'!$B1021)</f>
        <v>28-Nov-2000</v>
      </c>
      <c r="L1021" s="30">
        <f>DATEDIF('Hospitalisation Details'!$K1021, DATE(2023,6,8), "Y")</f>
        <v>22</v>
      </c>
    </row>
    <row r="1022" spans="1:12" x14ac:dyDescent="0.3">
      <c r="A1022" s="39" t="s">
        <v>1052</v>
      </c>
      <c r="B1022" s="23">
        <v>1974</v>
      </c>
      <c r="C1022" s="23" t="s">
        <v>20</v>
      </c>
      <c r="D1022" s="23">
        <v>26</v>
      </c>
      <c r="E1022" s="23">
        <v>0</v>
      </c>
      <c r="F1022" s="32">
        <v>8277.52</v>
      </c>
      <c r="G1022" s="23" t="s">
        <v>11</v>
      </c>
      <c r="H1022" s="23" t="s">
        <v>11</v>
      </c>
      <c r="I1022" s="23" t="s">
        <v>41</v>
      </c>
      <c r="J1022" s="44">
        <f t="shared" si="15"/>
        <v>1974</v>
      </c>
      <c r="K1022" s="23" t="str">
        <f>CONCATENATE('Hospitalisation Details'!$D1022,"-",'Hospitalisation Details'!$C1022,"-",'Hospitalisation Details'!$B1022)</f>
        <v>26-Sep-1974</v>
      </c>
      <c r="L1022" s="33">
        <f>DATEDIF('Hospitalisation Details'!$K1022, DATE(2023,6,8), "Y")</f>
        <v>48</v>
      </c>
    </row>
    <row r="1023" spans="1:12" x14ac:dyDescent="0.3">
      <c r="A1023" s="38" t="s">
        <v>1053</v>
      </c>
      <c r="B1023" s="28">
        <v>1974</v>
      </c>
      <c r="C1023" s="28" t="s">
        <v>30</v>
      </c>
      <c r="D1023" s="28">
        <v>22</v>
      </c>
      <c r="E1023" s="28">
        <v>0</v>
      </c>
      <c r="F1023" s="29">
        <v>8280.6200000000008</v>
      </c>
      <c r="G1023" s="28" t="s">
        <v>11</v>
      </c>
      <c r="H1023" s="28" t="s">
        <v>11</v>
      </c>
      <c r="I1023" s="28" t="s">
        <v>13</v>
      </c>
      <c r="J1023" s="45">
        <f t="shared" si="15"/>
        <v>1974</v>
      </c>
      <c r="K1023" s="28" t="str">
        <f>CONCATENATE('Hospitalisation Details'!$D1023,"-",'Hospitalisation Details'!$C1023,"-",'Hospitalisation Details'!$B1023)</f>
        <v>22-Dec-1974</v>
      </c>
      <c r="L1023" s="30">
        <f>DATEDIF('Hospitalisation Details'!$K1023, DATE(2023,6,8), "Y")</f>
        <v>48</v>
      </c>
    </row>
    <row r="1024" spans="1:12" x14ac:dyDescent="0.3">
      <c r="A1024" s="39" t="s">
        <v>1054</v>
      </c>
      <c r="B1024" s="23">
        <v>1974</v>
      </c>
      <c r="C1024" s="23" t="s">
        <v>18</v>
      </c>
      <c r="D1024" s="23">
        <v>6</v>
      </c>
      <c r="E1024" s="23">
        <v>0</v>
      </c>
      <c r="F1024" s="32">
        <v>8283.68</v>
      </c>
      <c r="G1024" s="23" t="s">
        <v>11</v>
      </c>
      <c r="H1024" s="23" t="s">
        <v>12</v>
      </c>
      <c r="I1024" s="23" t="s">
        <v>13</v>
      </c>
      <c r="J1024" s="44">
        <f t="shared" si="15"/>
        <v>1974</v>
      </c>
      <c r="K1024" s="23" t="str">
        <f>CONCATENATE('Hospitalisation Details'!$D1024,"-",'Hospitalisation Details'!$C1024,"-",'Hospitalisation Details'!$B1024)</f>
        <v>6-Jun-1974</v>
      </c>
      <c r="L1024" s="33">
        <f>DATEDIF('Hospitalisation Details'!$K1024, DATE(2023,6,8), "Y")</f>
        <v>49</v>
      </c>
    </row>
    <row r="1025" spans="1:12" x14ac:dyDescent="0.3">
      <c r="A1025" s="38" t="s">
        <v>1055</v>
      </c>
      <c r="B1025" s="28">
        <v>1978</v>
      </c>
      <c r="C1025" s="28" t="s">
        <v>18</v>
      </c>
      <c r="D1025" s="28">
        <v>26</v>
      </c>
      <c r="E1025" s="28">
        <v>2</v>
      </c>
      <c r="F1025" s="29">
        <v>8302.5400000000009</v>
      </c>
      <c r="G1025" s="28" t="s">
        <v>12</v>
      </c>
      <c r="H1025" s="28" t="s">
        <v>12</v>
      </c>
      <c r="I1025" s="28" t="s">
        <v>167</v>
      </c>
      <c r="J1025" s="45">
        <f t="shared" si="15"/>
        <v>1978</v>
      </c>
      <c r="K1025" s="28" t="str">
        <f>CONCATENATE('Hospitalisation Details'!$D1025,"-",'Hospitalisation Details'!$C1025,"-",'Hospitalisation Details'!$B1025)</f>
        <v>26-Jun-1978</v>
      </c>
      <c r="L1025" s="30">
        <f>DATEDIF('Hospitalisation Details'!$K1025, DATE(2023,6,8), "Y")</f>
        <v>44</v>
      </c>
    </row>
    <row r="1026" spans="1:12" x14ac:dyDescent="0.3">
      <c r="A1026" s="39" t="s">
        <v>1056</v>
      </c>
      <c r="B1026" s="23">
        <v>1979</v>
      </c>
      <c r="C1026" s="23" t="s">
        <v>34</v>
      </c>
      <c r="D1026" s="23">
        <v>7</v>
      </c>
      <c r="E1026" s="23">
        <v>2</v>
      </c>
      <c r="F1026" s="32">
        <v>8310.84</v>
      </c>
      <c r="G1026" s="23" t="s">
        <v>11</v>
      </c>
      <c r="H1026" s="23" t="s">
        <v>11</v>
      </c>
      <c r="I1026" s="23" t="s">
        <v>23</v>
      </c>
      <c r="J1026" s="44">
        <f t="shared" si="15"/>
        <v>1979</v>
      </c>
      <c r="K1026" s="23" t="str">
        <f>CONCATENATE('Hospitalisation Details'!$D1026,"-",'Hospitalisation Details'!$C1026,"-",'Hospitalisation Details'!$B1026)</f>
        <v>7-Aug-1979</v>
      </c>
      <c r="L1026" s="33">
        <f>DATEDIF('Hospitalisation Details'!$K1026, DATE(2023,6,8), "Y")</f>
        <v>43</v>
      </c>
    </row>
    <row r="1027" spans="1:12" x14ac:dyDescent="0.3">
      <c r="A1027" s="38" t="s">
        <v>1057</v>
      </c>
      <c r="B1027" s="28">
        <v>1993</v>
      </c>
      <c r="C1027" s="28" t="s">
        <v>18</v>
      </c>
      <c r="D1027" s="28">
        <v>22</v>
      </c>
      <c r="E1027" s="28">
        <v>0</v>
      </c>
      <c r="F1027" s="29">
        <v>8314.65</v>
      </c>
      <c r="G1027" s="28" t="s">
        <v>11</v>
      </c>
      <c r="H1027" s="28" t="s">
        <v>16</v>
      </c>
      <c r="I1027" s="28" t="s">
        <v>23</v>
      </c>
      <c r="J1027" s="45">
        <f t="shared" ref="J1027:J1090" si="16">IF(ISBLANK(B1027), AVERAGE($B1027:$B3369), B1027)</f>
        <v>1993</v>
      </c>
      <c r="K1027" s="28" t="str">
        <f>CONCATENATE('Hospitalisation Details'!$D1027,"-",'Hospitalisation Details'!$C1027,"-",'Hospitalisation Details'!$B1027)</f>
        <v>22-Jun-1993</v>
      </c>
      <c r="L1027" s="30">
        <f>DATEDIF('Hospitalisation Details'!$K1027, DATE(2023,6,8), "Y")</f>
        <v>29</v>
      </c>
    </row>
    <row r="1028" spans="1:12" x14ac:dyDescent="0.3">
      <c r="A1028" s="39" t="s">
        <v>1058</v>
      </c>
      <c r="B1028" s="23">
        <v>1976</v>
      </c>
      <c r="C1028" s="23" t="s">
        <v>10</v>
      </c>
      <c r="D1028" s="23">
        <v>12</v>
      </c>
      <c r="E1028" s="23">
        <v>1</v>
      </c>
      <c r="F1028" s="32">
        <v>8334.4599999999991</v>
      </c>
      <c r="G1028" s="23" t="s">
        <v>12</v>
      </c>
      <c r="H1028" s="23" t="s">
        <v>11</v>
      </c>
      <c r="I1028" s="23" t="s">
        <v>167</v>
      </c>
      <c r="J1028" s="44">
        <f t="shared" si="16"/>
        <v>1976</v>
      </c>
      <c r="K1028" s="23" t="str">
        <f>CONCATENATE('Hospitalisation Details'!$D1028,"-",'Hospitalisation Details'!$C1028,"-",'Hospitalisation Details'!$B1028)</f>
        <v>12-Jul-1976</v>
      </c>
      <c r="L1028" s="33">
        <f>DATEDIF('Hospitalisation Details'!$K1028, DATE(2023,6,8), "Y")</f>
        <v>46</v>
      </c>
    </row>
    <row r="1029" spans="1:12" x14ac:dyDescent="0.3">
      <c r="A1029" s="38" t="s">
        <v>1059</v>
      </c>
      <c r="B1029" s="28">
        <v>1976</v>
      </c>
      <c r="C1029" s="28" t="s">
        <v>10</v>
      </c>
      <c r="D1029" s="28">
        <v>20</v>
      </c>
      <c r="E1029" s="28">
        <v>1</v>
      </c>
      <c r="F1029" s="29">
        <v>8334.59</v>
      </c>
      <c r="G1029" s="28" t="s">
        <v>12</v>
      </c>
      <c r="H1029" s="28" t="s">
        <v>11</v>
      </c>
      <c r="I1029" s="28" t="s">
        <v>167</v>
      </c>
      <c r="J1029" s="45">
        <f t="shared" si="16"/>
        <v>1976</v>
      </c>
      <c r="K1029" s="28" t="str">
        <f>CONCATENATE('Hospitalisation Details'!$D1029,"-",'Hospitalisation Details'!$C1029,"-",'Hospitalisation Details'!$B1029)</f>
        <v>20-Jul-1976</v>
      </c>
      <c r="L1029" s="30">
        <f>DATEDIF('Hospitalisation Details'!$K1029, DATE(2023,6,8), "Y")</f>
        <v>46</v>
      </c>
    </row>
    <row r="1030" spans="1:12" x14ac:dyDescent="0.3">
      <c r="A1030" s="39" t="s">
        <v>1060</v>
      </c>
      <c r="B1030" s="23">
        <v>1976</v>
      </c>
      <c r="C1030" s="23" t="s">
        <v>10</v>
      </c>
      <c r="D1030" s="23">
        <v>7</v>
      </c>
      <c r="E1030" s="23">
        <v>1</v>
      </c>
      <c r="F1030" s="32">
        <v>8342.91</v>
      </c>
      <c r="G1030" s="23" t="s">
        <v>12</v>
      </c>
      <c r="H1030" s="23" t="s">
        <v>16</v>
      </c>
      <c r="I1030" s="23" t="s">
        <v>167</v>
      </c>
      <c r="J1030" s="44">
        <f t="shared" si="16"/>
        <v>1976</v>
      </c>
      <c r="K1030" s="23" t="str">
        <f>CONCATENATE('Hospitalisation Details'!$D1030,"-",'Hospitalisation Details'!$C1030,"-",'Hospitalisation Details'!$B1030)</f>
        <v>7-Jul-1976</v>
      </c>
      <c r="L1030" s="33">
        <f>DATEDIF('Hospitalisation Details'!$K1030, DATE(2023,6,8), "Y")</f>
        <v>46</v>
      </c>
    </row>
    <row r="1031" spans="1:12" x14ac:dyDescent="0.3">
      <c r="A1031" s="38" t="s">
        <v>1061</v>
      </c>
      <c r="B1031" s="28">
        <v>1976</v>
      </c>
      <c r="C1031" s="28" t="s">
        <v>18</v>
      </c>
      <c r="D1031" s="28">
        <v>12</v>
      </c>
      <c r="E1031" s="28">
        <v>2</v>
      </c>
      <c r="F1031" s="29">
        <v>8347.16</v>
      </c>
      <c r="G1031" s="28" t="s">
        <v>11</v>
      </c>
      <c r="H1031" s="28" t="s">
        <v>16</v>
      </c>
      <c r="I1031" s="28" t="s">
        <v>13</v>
      </c>
      <c r="J1031" s="45">
        <f t="shared" si="16"/>
        <v>1976</v>
      </c>
      <c r="K1031" s="28" t="str">
        <f>CONCATENATE('Hospitalisation Details'!$D1031,"-",'Hospitalisation Details'!$C1031,"-",'Hospitalisation Details'!$B1031)</f>
        <v>12-Jun-1976</v>
      </c>
      <c r="L1031" s="30">
        <f>DATEDIF('Hospitalisation Details'!$K1031, DATE(2023,6,8), "Y")</f>
        <v>46</v>
      </c>
    </row>
    <row r="1032" spans="1:12" x14ac:dyDescent="0.3">
      <c r="A1032" s="39" t="s">
        <v>1062</v>
      </c>
      <c r="B1032" s="23">
        <v>1963</v>
      </c>
      <c r="C1032" s="23" t="s">
        <v>20</v>
      </c>
      <c r="D1032" s="23">
        <v>21</v>
      </c>
      <c r="E1032" s="23">
        <v>0</v>
      </c>
      <c r="F1032" s="32">
        <v>8355.5400000000009</v>
      </c>
      <c r="G1032" s="23" t="s">
        <v>12</v>
      </c>
      <c r="H1032" s="23" t="s">
        <v>12</v>
      </c>
      <c r="I1032" s="23" t="s">
        <v>23</v>
      </c>
      <c r="J1032" s="44">
        <f t="shared" si="16"/>
        <v>1963</v>
      </c>
      <c r="K1032" s="23" t="str">
        <f>CONCATENATE('Hospitalisation Details'!$D1032,"-",'Hospitalisation Details'!$C1032,"-",'Hospitalisation Details'!$B1032)</f>
        <v>21-Sep-1963</v>
      </c>
      <c r="L1032" s="33">
        <f>DATEDIF('Hospitalisation Details'!$K1032, DATE(2023,6,8), "Y")</f>
        <v>59</v>
      </c>
    </row>
    <row r="1033" spans="1:12" x14ac:dyDescent="0.3">
      <c r="A1033" s="38" t="s">
        <v>1063</v>
      </c>
      <c r="B1033" s="28">
        <v>1971</v>
      </c>
      <c r="C1033" s="28" t="s">
        <v>20</v>
      </c>
      <c r="D1033" s="28">
        <v>4</v>
      </c>
      <c r="E1033" s="28">
        <v>0</v>
      </c>
      <c r="F1033" s="29">
        <v>8396.6200000000008</v>
      </c>
      <c r="G1033" s="28" t="s">
        <v>11</v>
      </c>
      <c r="H1033" s="28" t="s">
        <v>12</v>
      </c>
      <c r="I1033" s="28" t="s">
        <v>13</v>
      </c>
      <c r="J1033" s="45">
        <f t="shared" si="16"/>
        <v>1971</v>
      </c>
      <c r="K1033" s="28" t="str">
        <f>CONCATENATE('Hospitalisation Details'!$D1033,"-",'Hospitalisation Details'!$C1033,"-",'Hospitalisation Details'!$B1033)</f>
        <v>4-Sep-1971</v>
      </c>
      <c r="L1033" s="30">
        <f>DATEDIF('Hospitalisation Details'!$K1033, DATE(2023,6,8), "Y")</f>
        <v>51</v>
      </c>
    </row>
    <row r="1034" spans="1:12" x14ac:dyDescent="0.3">
      <c r="A1034" s="39" t="s">
        <v>1064</v>
      </c>
      <c r="B1034" s="23">
        <v>1971</v>
      </c>
      <c r="C1034" s="23" t="s">
        <v>20</v>
      </c>
      <c r="D1034" s="23">
        <v>18</v>
      </c>
      <c r="E1034" s="23">
        <v>0</v>
      </c>
      <c r="F1034" s="32">
        <v>8400.01</v>
      </c>
      <c r="G1034" s="23" t="s">
        <v>11</v>
      </c>
      <c r="H1034" s="23" t="s">
        <v>12</v>
      </c>
      <c r="I1034" s="23" t="s">
        <v>13</v>
      </c>
      <c r="J1034" s="44">
        <f t="shared" si="16"/>
        <v>1971</v>
      </c>
      <c r="K1034" s="23" t="str">
        <f>CONCATENATE('Hospitalisation Details'!$D1034,"-",'Hospitalisation Details'!$C1034,"-",'Hospitalisation Details'!$B1034)</f>
        <v>18-Sep-1971</v>
      </c>
      <c r="L1034" s="33">
        <f>DATEDIF('Hospitalisation Details'!$K1034, DATE(2023,6,8), "Y")</f>
        <v>51</v>
      </c>
    </row>
    <row r="1035" spans="1:12" x14ac:dyDescent="0.3">
      <c r="A1035" s="38" t="s">
        <v>1065</v>
      </c>
      <c r="B1035" s="28">
        <v>1979</v>
      </c>
      <c r="C1035" s="28" t="s">
        <v>18</v>
      </c>
      <c r="D1035" s="28">
        <v>11</v>
      </c>
      <c r="E1035" s="28">
        <v>3</v>
      </c>
      <c r="F1035" s="29">
        <v>8410.0499999999993</v>
      </c>
      <c r="G1035" s="28" t="s">
        <v>11</v>
      </c>
      <c r="H1035" s="28" t="s">
        <v>11</v>
      </c>
      <c r="I1035" s="28" t="s">
        <v>23</v>
      </c>
      <c r="J1035" s="45">
        <f t="shared" si="16"/>
        <v>1979</v>
      </c>
      <c r="K1035" s="28" t="str">
        <f>CONCATENATE('Hospitalisation Details'!$D1035,"-",'Hospitalisation Details'!$C1035,"-",'Hospitalisation Details'!$B1035)</f>
        <v>11-Jun-1979</v>
      </c>
      <c r="L1035" s="30">
        <f>DATEDIF('Hospitalisation Details'!$K1035, DATE(2023,6,8), "Y")</f>
        <v>43</v>
      </c>
    </row>
    <row r="1036" spans="1:12" x14ac:dyDescent="0.3">
      <c r="A1036" s="39" t="s">
        <v>1066</v>
      </c>
      <c r="B1036" s="23">
        <v>1977</v>
      </c>
      <c r="C1036" s="23" t="s">
        <v>20</v>
      </c>
      <c r="D1036" s="23">
        <v>4</v>
      </c>
      <c r="E1036" s="23">
        <v>2</v>
      </c>
      <c r="F1036" s="32">
        <v>8413.4599999999991</v>
      </c>
      <c r="G1036" s="23" t="s">
        <v>12</v>
      </c>
      <c r="H1036" s="23" t="s">
        <v>16</v>
      </c>
      <c r="I1036" s="23" t="s">
        <v>23</v>
      </c>
      <c r="J1036" s="44">
        <f t="shared" si="16"/>
        <v>1977</v>
      </c>
      <c r="K1036" s="23" t="str">
        <f>CONCATENATE('Hospitalisation Details'!$D1036,"-",'Hospitalisation Details'!$C1036,"-",'Hospitalisation Details'!$B1036)</f>
        <v>4-Sep-1977</v>
      </c>
      <c r="L1036" s="33">
        <f>DATEDIF('Hospitalisation Details'!$K1036, DATE(2023,6,8), "Y")</f>
        <v>45</v>
      </c>
    </row>
    <row r="1037" spans="1:12" x14ac:dyDescent="0.3">
      <c r="A1037" s="38" t="s">
        <v>1067</v>
      </c>
      <c r="B1037" s="28">
        <v>1975</v>
      </c>
      <c r="C1037" s="28" t="s">
        <v>20</v>
      </c>
      <c r="D1037" s="28">
        <v>28</v>
      </c>
      <c r="E1037" s="28">
        <v>1</v>
      </c>
      <c r="F1037" s="29">
        <v>8428.07</v>
      </c>
      <c r="G1037" s="28" t="s">
        <v>12</v>
      </c>
      <c r="H1037" s="28" t="s">
        <v>11</v>
      </c>
      <c r="I1037" s="28" t="s">
        <v>23</v>
      </c>
      <c r="J1037" s="45">
        <f t="shared" si="16"/>
        <v>1975</v>
      </c>
      <c r="K1037" s="28" t="str">
        <f>CONCATENATE('Hospitalisation Details'!$D1037,"-",'Hospitalisation Details'!$C1037,"-",'Hospitalisation Details'!$B1037)</f>
        <v>28-Sep-1975</v>
      </c>
      <c r="L1037" s="30">
        <f>DATEDIF('Hospitalisation Details'!$K1037, DATE(2023,6,8), "Y")</f>
        <v>47</v>
      </c>
    </row>
    <row r="1038" spans="1:12" x14ac:dyDescent="0.3">
      <c r="A1038" s="39" t="s">
        <v>1068</v>
      </c>
      <c r="B1038" s="23">
        <v>1963</v>
      </c>
      <c r="C1038" s="23" t="s">
        <v>20</v>
      </c>
      <c r="D1038" s="23">
        <v>24</v>
      </c>
      <c r="E1038" s="23">
        <v>0</v>
      </c>
      <c r="F1038" s="32">
        <v>8440.0499999999993</v>
      </c>
      <c r="G1038" s="23" t="s">
        <v>12</v>
      </c>
      <c r="H1038" s="23" t="s">
        <v>11</v>
      </c>
      <c r="I1038" s="23" t="s">
        <v>13</v>
      </c>
      <c r="J1038" s="44">
        <f t="shared" si="16"/>
        <v>1963</v>
      </c>
      <c r="K1038" s="23" t="str">
        <f>CONCATENATE('Hospitalisation Details'!$D1038,"-",'Hospitalisation Details'!$C1038,"-",'Hospitalisation Details'!$B1038)</f>
        <v>24-Sep-1963</v>
      </c>
      <c r="L1038" s="33">
        <f>DATEDIF('Hospitalisation Details'!$K1038, DATE(2023,6,8), "Y")</f>
        <v>59</v>
      </c>
    </row>
    <row r="1039" spans="1:12" x14ac:dyDescent="0.3">
      <c r="A1039" s="38" t="s">
        <v>1069</v>
      </c>
      <c r="B1039" s="28">
        <v>1972</v>
      </c>
      <c r="C1039" s="28" t="s">
        <v>20</v>
      </c>
      <c r="D1039" s="28">
        <v>9</v>
      </c>
      <c r="E1039" s="28">
        <v>0</v>
      </c>
      <c r="F1039" s="29">
        <v>8442.67</v>
      </c>
      <c r="G1039" s="28" t="s">
        <v>11</v>
      </c>
      <c r="H1039" s="28" t="s">
        <v>12</v>
      </c>
      <c r="I1039" s="28" t="s">
        <v>13</v>
      </c>
      <c r="J1039" s="45">
        <f t="shared" si="16"/>
        <v>1972</v>
      </c>
      <c r="K1039" s="28" t="str">
        <f>CONCATENATE('Hospitalisation Details'!$D1039,"-",'Hospitalisation Details'!$C1039,"-",'Hospitalisation Details'!$B1039)</f>
        <v>9-Sep-1972</v>
      </c>
      <c r="L1039" s="30">
        <f>DATEDIF('Hospitalisation Details'!$K1039, DATE(2023,6,8), "Y")</f>
        <v>50</v>
      </c>
    </row>
    <row r="1040" spans="1:12" x14ac:dyDescent="0.3">
      <c r="A1040" s="39" t="s">
        <v>1070</v>
      </c>
      <c r="B1040" s="23">
        <v>1972</v>
      </c>
      <c r="C1040" s="23" t="s">
        <v>20</v>
      </c>
      <c r="D1040" s="23">
        <v>4</v>
      </c>
      <c r="E1040" s="23">
        <v>0</v>
      </c>
      <c r="F1040" s="32">
        <v>8444.4699999999993</v>
      </c>
      <c r="G1040" s="23" t="s">
        <v>12</v>
      </c>
      <c r="H1040" s="23" t="s">
        <v>16</v>
      </c>
      <c r="I1040" s="23" t="s">
        <v>41</v>
      </c>
      <c r="J1040" s="44">
        <f t="shared" si="16"/>
        <v>1972</v>
      </c>
      <c r="K1040" s="23" t="str">
        <f>CONCATENATE('Hospitalisation Details'!$D1040,"-",'Hospitalisation Details'!$C1040,"-",'Hospitalisation Details'!$B1040)</f>
        <v>4-Sep-1972</v>
      </c>
      <c r="L1040" s="33">
        <f>DATEDIF('Hospitalisation Details'!$K1040, DATE(2023,6,8), "Y")</f>
        <v>50</v>
      </c>
    </row>
    <row r="1041" spans="1:14" x14ac:dyDescent="0.3">
      <c r="A1041" s="38" t="s">
        <v>1071</v>
      </c>
      <c r="B1041" s="28">
        <v>1966</v>
      </c>
      <c r="C1041" s="28" t="s">
        <v>18</v>
      </c>
      <c r="D1041" s="28">
        <v>12</v>
      </c>
      <c r="E1041" s="28">
        <v>0</v>
      </c>
      <c r="F1041" s="29">
        <v>8448.66</v>
      </c>
      <c r="G1041" s="28" t="s">
        <v>12</v>
      </c>
      <c r="H1041" s="28" t="s">
        <v>16</v>
      </c>
      <c r="I1041" s="28" t="s">
        <v>13</v>
      </c>
      <c r="J1041" s="45">
        <f t="shared" si="16"/>
        <v>1966</v>
      </c>
      <c r="K1041" s="28" t="str">
        <f>CONCATENATE('Hospitalisation Details'!$D1041,"-",'Hospitalisation Details'!$C1041,"-",'Hospitalisation Details'!$B1041)</f>
        <v>12-Jun-1966</v>
      </c>
      <c r="L1041" s="30">
        <f>DATEDIF('Hospitalisation Details'!$K1041, DATE(2023,6,8), "Y")</f>
        <v>56</v>
      </c>
    </row>
    <row r="1042" spans="1:14" x14ac:dyDescent="0.3">
      <c r="A1042" s="39" t="s">
        <v>1072</v>
      </c>
      <c r="B1042" s="23">
        <v>1984</v>
      </c>
      <c r="C1042" s="23" t="s">
        <v>18</v>
      </c>
      <c r="D1042" s="23">
        <v>19</v>
      </c>
      <c r="E1042" s="23">
        <v>3</v>
      </c>
      <c r="F1042" s="32">
        <v>8450.82</v>
      </c>
      <c r="G1042" s="23" t="s">
        <v>11</v>
      </c>
      <c r="H1042" s="23" t="s">
        <v>11</v>
      </c>
      <c r="I1042" s="23" t="s">
        <v>199</v>
      </c>
      <c r="J1042" s="44">
        <f t="shared" si="16"/>
        <v>1984</v>
      </c>
      <c r="K1042" s="23" t="str">
        <f>CONCATENATE('Hospitalisation Details'!$D1042,"-",'Hospitalisation Details'!$C1042,"-",'Hospitalisation Details'!$B1042)</f>
        <v>19-Jun-1984</v>
      </c>
      <c r="L1042" s="33">
        <f>DATEDIF('Hospitalisation Details'!$K1042, DATE(2023,6,8), "Y")</f>
        <v>38</v>
      </c>
    </row>
    <row r="1043" spans="1:14" x14ac:dyDescent="0.3">
      <c r="A1043" s="38" t="s">
        <v>1073</v>
      </c>
      <c r="B1043" s="28">
        <v>1972</v>
      </c>
      <c r="C1043" s="28" t="s">
        <v>30</v>
      </c>
      <c r="D1043" s="28">
        <v>26</v>
      </c>
      <c r="E1043" s="28">
        <v>0</v>
      </c>
      <c r="F1043" s="29">
        <v>8457.82</v>
      </c>
      <c r="G1043" s="28" t="s">
        <v>11</v>
      </c>
      <c r="H1043" s="28" t="s">
        <v>12</v>
      </c>
      <c r="I1043" s="28" t="s">
        <v>41</v>
      </c>
      <c r="J1043" s="45">
        <f t="shared" si="16"/>
        <v>1972</v>
      </c>
      <c r="K1043" s="28" t="str">
        <f>CONCATENATE('Hospitalisation Details'!$D1043,"-",'Hospitalisation Details'!$C1043,"-",'Hospitalisation Details'!$B1043)</f>
        <v>26-Dec-1972</v>
      </c>
      <c r="L1043" s="30">
        <f>DATEDIF('Hospitalisation Details'!$K1043, DATE(2023,6,8), "Y")</f>
        <v>50</v>
      </c>
    </row>
    <row r="1044" spans="1:14" x14ac:dyDescent="0.3">
      <c r="A1044" s="39" t="s">
        <v>1074</v>
      </c>
      <c r="B1044" s="23">
        <v>1992</v>
      </c>
      <c r="C1044" s="23" t="s">
        <v>20</v>
      </c>
      <c r="D1044" s="23">
        <v>9</v>
      </c>
      <c r="E1044" s="23">
        <v>0</v>
      </c>
      <c r="F1044" s="32">
        <v>8466.35</v>
      </c>
      <c r="G1044" s="23" t="s">
        <v>11</v>
      </c>
      <c r="H1044" s="23" t="s">
        <v>11</v>
      </c>
      <c r="I1044" s="23" t="s">
        <v>23</v>
      </c>
      <c r="J1044" s="44">
        <f t="shared" si="16"/>
        <v>1992</v>
      </c>
      <c r="K1044" s="23" t="str">
        <f>CONCATENATE('Hospitalisation Details'!$D1044,"-",'Hospitalisation Details'!$C1044,"-",'Hospitalisation Details'!$B1044)</f>
        <v>9-Sep-1992</v>
      </c>
      <c r="L1044" s="33">
        <f>DATEDIF('Hospitalisation Details'!$K1044, DATE(2023,6,8), "Y")</f>
        <v>30</v>
      </c>
    </row>
    <row r="1045" spans="1:14" x14ac:dyDescent="0.3">
      <c r="A1045" s="38" t="s">
        <v>1075</v>
      </c>
      <c r="B1045" s="28">
        <v>1993</v>
      </c>
      <c r="C1045" s="28" t="s">
        <v>15</v>
      </c>
      <c r="D1045" s="28">
        <v>10</v>
      </c>
      <c r="E1045" s="28">
        <v>0</v>
      </c>
      <c r="F1045" s="29">
        <v>8471.65</v>
      </c>
      <c r="G1045" s="28" t="s">
        <v>11</v>
      </c>
      <c r="H1045" s="28" t="s">
        <v>16</v>
      </c>
      <c r="I1045" s="28" t="s">
        <v>23</v>
      </c>
      <c r="J1045" s="45">
        <f t="shared" si="16"/>
        <v>1993</v>
      </c>
      <c r="K1045" s="28" t="str">
        <f>CONCATENATE('Hospitalisation Details'!$D1045,"-",'Hospitalisation Details'!$C1045,"-",'Hospitalisation Details'!$B1045)</f>
        <v>10-Nov-1993</v>
      </c>
      <c r="L1045" s="30">
        <f>DATEDIF('Hospitalisation Details'!$K1045, DATE(2023,6,8), "Y")</f>
        <v>29</v>
      </c>
    </row>
    <row r="1046" spans="1:14" x14ac:dyDescent="0.3">
      <c r="A1046" s="39" t="s">
        <v>1076</v>
      </c>
      <c r="B1046" s="23">
        <v>1977</v>
      </c>
      <c r="C1046" s="23" t="s">
        <v>30</v>
      </c>
      <c r="D1046" s="23">
        <v>26</v>
      </c>
      <c r="E1046" s="23">
        <v>2</v>
      </c>
      <c r="F1046" s="32">
        <v>8515.76</v>
      </c>
      <c r="G1046" s="23" t="s">
        <v>11</v>
      </c>
      <c r="H1046" s="23" t="s">
        <v>11</v>
      </c>
      <c r="I1046" s="23" t="s">
        <v>13</v>
      </c>
      <c r="J1046" s="44">
        <f t="shared" si="16"/>
        <v>1977</v>
      </c>
      <c r="K1046" s="23" t="str">
        <f>CONCATENATE('Hospitalisation Details'!$D1046,"-",'Hospitalisation Details'!$C1046,"-",'Hospitalisation Details'!$B1046)</f>
        <v>26-Dec-1977</v>
      </c>
      <c r="L1046" s="33">
        <f>DATEDIF('Hospitalisation Details'!$K1046, DATE(2023,6,8), "Y")</f>
        <v>45</v>
      </c>
    </row>
    <row r="1047" spans="1:14" x14ac:dyDescent="0.3">
      <c r="A1047" s="38" t="s">
        <v>1077</v>
      </c>
      <c r="B1047" s="28">
        <v>1977</v>
      </c>
      <c r="C1047" s="28" t="s">
        <v>18</v>
      </c>
      <c r="D1047" s="28">
        <v>21</v>
      </c>
      <c r="E1047" s="28">
        <v>2</v>
      </c>
      <c r="F1047" s="29">
        <v>8516.83</v>
      </c>
      <c r="G1047" s="28" t="s">
        <v>11</v>
      </c>
      <c r="H1047" s="28" t="s">
        <v>16</v>
      </c>
      <c r="I1047" s="28" t="s">
        <v>13</v>
      </c>
      <c r="J1047" s="45">
        <f t="shared" si="16"/>
        <v>1977</v>
      </c>
      <c r="K1047" s="28" t="str">
        <f>CONCATENATE('Hospitalisation Details'!$D1047,"-",'Hospitalisation Details'!$C1047,"-",'Hospitalisation Details'!$B1047)</f>
        <v>21-Jun-1977</v>
      </c>
      <c r="L1047" s="30">
        <f>DATEDIF('Hospitalisation Details'!$K1047, DATE(2023,6,8), "Y")</f>
        <v>45</v>
      </c>
    </row>
    <row r="1048" spans="1:14" x14ac:dyDescent="0.3">
      <c r="A1048" s="39" t="s">
        <v>1078</v>
      </c>
      <c r="B1048" s="23">
        <v>1977</v>
      </c>
      <c r="C1048" s="23" t="s">
        <v>30</v>
      </c>
      <c r="D1048" s="23">
        <v>29</v>
      </c>
      <c r="E1048" s="23">
        <v>2</v>
      </c>
      <c r="F1048" s="32">
        <v>8520.0300000000007</v>
      </c>
      <c r="G1048" s="23" t="s">
        <v>11</v>
      </c>
      <c r="H1048" s="23" t="s">
        <v>12</v>
      </c>
      <c r="I1048" s="23" t="s">
        <v>41</v>
      </c>
      <c r="J1048" s="44">
        <f t="shared" si="16"/>
        <v>1977</v>
      </c>
      <c r="K1048" s="23" t="str">
        <f>CONCATENATE('Hospitalisation Details'!$D1048,"-",'Hospitalisation Details'!$C1048,"-",'Hospitalisation Details'!$B1048)</f>
        <v>29-Dec-1977</v>
      </c>
      <c r="L1048" s="33">
        <f>DATEDIF('Hospitalisation Details'!$K1048, DATE(2023,6,8), "Y")</f>
        <v>45</v>
      </c>
    </row>
    <row r="1049" spans="1:14" x14ac:dyDescent="0.3">
      <c r="A1049" s="38" t="s">
        <v>1079</v>
      </c>
      <c r="B1049" s="28">
        <v>1979</v>
      </c>
      <c r="C1049" s="28" t="s">
        <v>34</v>
      </c>
      <c r="D1049" s="28">
        <v>13</v>
      </c>
      <c r="E1049" s="28">
        <v>3</v>
      </c>
      <c r="F1049" s="29">
        <v>8522</v>
      </c>
      <c r="G1049" s="28" t="s">
        <v>11</v>
      </c>
      <c r="H1049" s="28" t="s">
        <v>11</v>
      </c>
      <c r="I1049" s="28" t="s">
        <v>41</v>
      </c>
      <c r="J1049" s="45">
        <f t="shared" si="16"/>
        <v>1979</v>
      </c>
      <c r="K1049" s="28" t="str">
        <f>CONCATENATE('Hospitalisation Details'!$D1049,"-",'Hospitalisation Details'!$C1049,"-",'Hospitalisation Details'!$B1049)</f>
        <v>13-Aug-1979</v>
      </c>
      <c r="L1049" s="30">
        <f>DATEDIF('Hospitalisation Details'!$K1049, DATE(2023,6,8), "Y")</f>
        <v>43</v>
      </c>
    </row>
    <row r="1050" spans="1:14" x14ac:dyDescent="0.3">
      <c r="A1050" s="39" t="s">
        <v>1080</v>
      </c>
      <c r="B1050" s="23">
        <v>1977</v>
      </c>
      <c r="C1050" s="23" t="s">
        <v>10</v>
      </c>
      <c r="D1050" s="23">
        <v>26</v>
      </c>
      <c r="E1050" s="23">
        <v>2</v>
      </c>
      <c r="F1050" s="32">
        <v>8527.5300000000007</v>
      </c>
      <c r="G1050" s="23" t="s">
        <v>11</v>
      </c>
      <c r="H1050" s="23" t="s">
        <v>11</v>
      </c>
      <c r="I1050" s="23" t="s">
        <v>13</v>
      </c>
      <c r="J1050" s="44">
        <f t="shared" si="16"/>
        <v>1977</v>
      </c>
      <c r="K1050" s="23" t="str">
        <f>CONCATENATE('Hospitalisation Details'!$D1050,"-",'Hospitalisation Details'!$C1050,"-",'Hospitalisation Details'!$B1050)</f>
        <v>26-Jul-1977</v>
      </c>
      <c r="L1050" s="33">
        <f>DATEDIF('Hospitalisation Details'!$K1050, DATE(2023,6,8), "Y")</f>
        <v>45</v>
      </c>
    </row>
    <row r="1051" spans="1:14" x14ac:dyDescent="0.3">
      <c r="A1051" s="38" t="s">
        <v>1081</v>
      </c>
      <c r="B1051" s="28"/>
      <c r="C1051" s="28" t="s">
        <v>10</v>
      </c>
      <c r="D1051" s="28">
        <v>24</v>
      </c>
      <c r="E1051" s="28">
        <v>0</v>
      </c>
      <c r="F1051" s="29">
        <v>8534.67</v>
      </c>
      <c r="G1051" s="28" t="s">
        <v>11</v>
      </c>
      <c r="H1051" s="28" t="s">
        <v>12</v>
      </c>
      <c r="I1051" s="28" t="s">
        <v>246</v>
      </c>
      <c r="J1051" s="45">
        <f>IF(ISBLANK(B1051), AVERAGE($B1051:$B3393), B1051)</f>
        <v>1976.8637770897833</v>
      </c>
      <c r="K1051" s="28" t="str">
        <f>CONCATENATE('Hospitalisation Details'!$D1051,"-",'Hospitalisation Details'!$C1051,"-",'Hospitalisation Details'!$B1051)</f>
        <v>24-Jul-</v>
      </c>
      <c r="L1051" s="30" t="e">
        <f>DATEDIF('Hospitalisation Details'!$K1051, DATE(2023,6,8), "Y")</f>
        <v>#VALUE!</v>
      </c>
    </row>
    <row r="1052" spans="1:14" x14ac:dyDescent="0.3">
      <c r="A1052" s="39" t="s">
        <v>1082</v>
      </c>
      <c r="B1052" s="23">
        <v>1981</v>
      </c>
      <c r="C1052" s="23" t="s">
        <v>30</v>
      </c>
      <c r="D1052" s="23">
        <v>27</v>
      </c>
      <c r="E1052" s="23">
        <v>3</v>
      </c>
      <c r="F1052" s="32">
        <v>8538.2900000000009</v>
      </c>
      <c r="G1052" s="23" t="s">
        <v>11</v>
      </c>
      <c r="H1052" s="23" t="s">
        <v>12</v>
      </c>
      <c r="I1052" s="23" t="s">
        <v>246</v>
      </c>
      <c r="J1052" s="44">
        <f t="shared" si="16"/>
        <v>1981</v>
      </c>
      <c r="K1052" s="23" t="str">
        <f>CONCATENATE('Hospitalisation Details'!$D1052,"-",'Hospitalisation Details'!$C1052,"-",'Hospitalisation Details'!$B1052)</f>
        <v>27-Dec-1981</v>
      </c>
      <c r="L1052" s="33">
        <f>DATEDIF('Hospitalisation Details'!$K1052, DATE(2023,6,8), "Y")</f>
        <v>41</v>
      </c>
      <c r="N1052" s="5"/>
    </row>
    <row r="1053" spans="1:14" x14ac:dyDescent="0.3">
      <c r="A1053" s="38" t="s">
        <v>1083</v>
      </c>
      <c r="B1053" s="28">
        <v>1975</v>
      </c>
      <c r="C1053" s="28" t="s">
        <v>15</v>
      </c>
      <c r="D1053" s="28">
        <v>6</v>
      </c>
      <c r="E1053" s="28">
        <v>1</v>
      </c>
      <c r="F1053" s="29">
        <v>8539.67</v>
      </c>
      <c r="G1053" s="28" t="s">
        <v>11</v>
      </c>
      <c r="H1053" s="28" t="s">
        <v>12</v>
      </c>
      <c r="I1053" s="28" t="s">
        <v>41</v>
      </c>
      <c r="J1053" s="45">
        <f t="shared" si="16"/>
        <v>1975</v>
      </c>
      <c r="K1053" s="28" t="str">
        <f>CONCATENATE('Hospitalisation Details'!$D1053,"-",'Hospitalisation Details'!$C1053,"-",'Hospitalisation Details'!$B1053)</f>
        <v>6-Nov-1975</v>
      </c>
      <c r="L1053" s="30">
        <f>DATEDIF('Hospitalisation Details'!$K1053, DATE(2023,6,8), "Y")</f>
        <v>47</v>
      </c>
    </row>
    <row r="1054" spans="1:14" x14ac:dyDescent="0.3">
      <c r="A1054" s="39" t="s">
        <v>1084</v>
      </c>
      <c r="B1054" s="23"/>
      <c r="C1054" s="23" t="s">
        <v>30</v>
      </c>
      <c r="D1054" s="23">
        <v>12</v>
      </c>
      <c r="E1054" s="23">
        <v>1</v>
      </c>
      <c r="F1054" s="32">
        <v>8547.69</v>
      </c>
      <c r="G1054" s="23" t="s">
        <v>11</v>
      </c>
      <c r="H1054" s="23" t="s">
        <v>16</v>
      </c>
      <c r="I1054" s="23" t="s">
        <v>13</v>
      </c>
      <c r="J1054" s="44">
        <f t="shared" si="16"/>
        <v>1976.8620155038759</v>
      </c>
      <c r="K1054" s="23" t="str">
        <f>CONCATENATE('Hospitalisation Details'!$D1054,"-",'Hospitalisation Details'!$C1054,"-",'Hospitalisation Details'!$B1054)</f>
        <v>12-Dec-</v>
      </c>
      <c r="L1054" s="33" t="e">
        <f>DATEDIF('Hospitalisation Details'!$K1054, DATE(2023,6,8), "Y")</f>
        <v>#VALUE!</v>
      </c>
    </row>
    <row r="1055" spans="1:14" x14ac:dyDescent="0.3">
      <c r="A1055" s="38" t="s">
        <v>1085</v>
      </c>
      <c r="B1055" s="28">
        <v>1975</v>
      </c>
      <c r="C1055" s="28" t="s">
        <v>34</v>
      </c>
      <c r="D1055" s="28">
        <v>6</v>
      </c>
      <c r="E1055" s="28">
        <v>1</v>
      </c>
      <c r="F1055" s="29">
        <v>8551.35</v>
      </c>
      <c r="G1055" s="28" t="s">
        <v>11</v>
      </c>
      <c r="H1055" s="28" t="s">
        <v>11</v>
      </c>
      <c r="I1055" s="28" t="s">
        <v>41</v>
      </c>
      <c r="J1055" s="45">
        <f t="shared" si="16"/>
        <v>1975</v>
      </c>
      <c r="K1055" s="28" t="str">
        <f>CONCATENATE('Hospitalisation Details'!$D1055,"-",'Hospitalisation Details'!$C1055,"-",'Hospitalisation Details'!$B1055)</f>
        <v>6-Aug-1975</v>
      </c>
      <c r="L1055" s="30">
        <f>DATEDIF('Hospitalisation Details'!$K1055, DATE(2023,6,8), "Y")</f>
        <v>47</v>
      </c>
    </row>
    <row r="1056" spans="1:14" x14ac:dyDescent="0.3">
      <c r="A1056" s="39" t="s">
        <v>1086</v>
      </c>
      <c r="B1056" s="23">
        <v>1975</v>
      </c>
      <c r="C1056" s="23" t="s">
        <v>34</v>
      </c>
      <c r="D1056" s="23">
        <v>21</v>
      </c>
      <c r="E1056" s="23">
        <v>1</v>
      </c>
      <c r="F1056" s="32">
        <v>8556.91</v>
      </c>
      <c r="G1056" s="23" t="s">
        <v>11</v>
      </c>
      <c r="H1056" s="23" t="s">
        <v>16</v>
      </c>
      <c r="I1056" s="23" t="s">
        <v>41</v>
      </c>
      <c r="J1056" s="44">
        <f t="shared" si="16"/>
        <v>1975</v>
      </c>
      <c r="K1056" s="23" t="str">
        <f>CONCATENATE('Hospitalisation Details'!$D1056,"-",'Hospitalisation Details'!$C1056,"-",'Hospitalisation Details'!$B1056)</f>
        <v>21-Aug-1975</v>
      </c>
      <c r="L1056" s="33">
        <f>DATEDIF('Hospitalisation Details'!$K1056, DATE(2023,6,8), "Y")</f>
        <v>47</v>
      </c>
    </row>
    <row r="1057" spans="1:12" x14ac:dyDescent="0.3">
      <c r="A1057" s="38" t="s">
        <v>1087</v>
      </c>
      <c r="B1057" s="28">
        <v>1988</v>
      </c>
      <c r="C1057" s="28" t="s">
        <v>20</v>
      </c>
      <c r="D1057" s="28">
        <v>21</v>
      </c>
      <c r="E1057" s="28">
        <v>3</v>
      </c>
      <c r="F1057" s="29">
        <v>8567.25</v>
      </c>
      <c r="G1057" s="28" t="s">
        <v>11</v>
      </c>
      <c r="H1057" s="28" t="s">
        <v>16</v>
      </c>
      <c r="I1057" s="28" t="s">
        <v>23</v>
      </c>
      <c r="J1057" s="45">
        <f t="shared" si="16"/>
        <v>1988</v>
      </c>
      <c r="K1057" s="28" t="str">
        <f>CONCATENATE('Hospitalisation Details'!$D1057,"-",'Hospitalisation Details'!$C1057,"-",'Hospitalisation Details'!$B1057)</f>
        <v>21-Sep-1988</v>
      </c>
      <c r="L1057" s="30">
        <f>DATEDIF('Hospitalisation Details'!$K1057, DATE(2023,6,8), "Y")</f>
        <v>34</v>
      </c>
    </row>
    <row r="1058" spans="1:12" x14ac:dyDescent="0.3">
      <c r="A1058" s="39" t="s">
        <v>1088</v>
      </c>
      <c r="B1058" s="23">
        <v>1975</v>
      </c>
      <c r="C1058" s="23" t="s">
        <v>20</v>
      </c>
      <c r="D1058" s="23">
        <v>26</v>
      </c>
      <c r="E1058" s="23">
        <v>1</v>
      </c>
      <c r="F1058" s="32">
        <v>8569.86</v>
      </c>
      <c r="G1058" s="23" t="s">
        <v>11</v>
      </c>
      <c r="H1058" s="23" t="s">
        <v>12</v>
      </c>
      <c r="I1058" s="23" t="s">
        <v>13</v>
      </c>
      <c r="J1058" s="44">
        <f t="shared" si="16"/>
        <v>1975</v>
      </c>
      <c r="K1058" s="23" t="str">
        <f>CONCATENATE('Hospitalisation Details'!$D1058,"-",'Hospitalisation Details'!$C1058,"-",'Hospitalisation Details'!$B1058)</f>
        <v>26-Sep-1975</v>
      </c>
      <c r="L1058" s="33">
        <f>DATEDIF('Hospitalisation Details'!$K1058, DATE(2023,6,8), "Y")</f>
        <v>47</v>
      </c>
    </row>
    <row r="1059" spans="1:12" x14ac:dyDescent="0.3">
      <c r="A1059" s="38" t="s">
        <v>1089</v>
      </c>
      <c r="B1059" s="28">
        <v>1982</v>
      </c>
      <c r="C1059" s="28" t="s">
        <v>30</v>
      </c>
      <c r="D1059" s="28">
        <v>6</v>
      </c>
      <c r="E1059" s="28">
        <v>3</v>
      </c>
      <c r="F1059" s="29">
        <v>8572.0400000000009</v>
      </c>
      <c r="G1059" s="28" t="s">
        <v>11</v>
      </c>
      <c r="H1059" s="28" t="s">
        <v>11</v>
      </c>
      <c r="I1059" s="28" t="s">
        <v>299</v>
      </c>
      <c r="J1059" s="45">
        <f t="shared" si="16"/>
        <v>1982</v>
      </c>
      <c r="K1059" s="28" t="str">
        <f>CONCATENATE('Hospitalisation Details'!$D1059,"-",'Hospitalisation Details'!$C1059,"-",'Hospitalisation Details'!$B1059)</f>
        <v>6-Dec-1982</v>
      </c>
      <c r="L1059" s="30">
        <f>DATEDIF('Hospitalisation Details'!$K1059, DATE(2023,6,8), "Y")</f>
        <v>40</v>
      </c>
    </row>
    <row r="1060" spans="1:12" x14ac:dyDescent="0.3">
      <c r="A1060" s="39" t="s">
        <v>1090</v>
      </c>
      <c r="B1060" s="23">
        <v>1987</v>
      </c>
      <c r="C1060" s="23" t="s">
        <v>15</v>
      </c>
      <c r="D1060" s="23">
        <v>11</v>
      </c>
      <c r="E1060" s="23">
        <v>3</v>
      </c>
      <c r="F1060" s="32">
        <v>8573.2999999999993</v>
      </c>
      <c r="G1060" s="23" t="s">
        <v>11</v>
      </c>
      <c r="H1060" s="23" t="s">
        <v>11</v>
      </c>
      <c r="I1060" s="23" t="s">
        <v>299</v>
      </c>
      <c r="J1060" s="44">
        <f t="shared" si="16"/>
        <v>1987</v>
      </c>
      <c r="K1060" s="23" t="str">
        <f>CONCATENATE('Hospitalisation Details'!$D1060,"-",'Hospitalisation Details'!$C1060,"-",'Hospitalisation Details'!$B1060)</f>
        <v>11-Nov-1987</v>
      </c>
      <c r="L1060" s="33">
        <f>DATEDIF('Hospitalisation Details'!$K1060, DATE(2023,6,8), "Y")</f>
        <v>35</v>
      </c>
    </row>
    <row r="1061" spans="1:12" x14ac:dyDescent="0.3">
      <c r="A1061" s="38" t="s">
        <v>1091</v>
      </c>
      <c r="B1061" s="28">
        <v>1983</v>
      </c>
      <c r="C1061" s="28" t="s">
        <v>30</v>
      </c>
      <c r="D1061" s="28">
        <v>30</v>
      </c>
      <c r="E1061" s="28">
        <v>5</v>
      </c>
      <c r="F1061" s="29">
        <v>8582.2999999999993</v>
      </c>
      <c r="G1061" s="28" t="s">
        <v>11</v>
      </c>
      <c r="H1061" s="28" t="s">
        <v>16</v>
      </c>
      <c r="I1061" s="28" t="s">
        <v>13</v>
      </c>
      <c r="J1061" s="45">
        <f t="shared" si="16"/>
        <v>1983</v>
      </c>
      <c r="K1061" s="28" t="str">
        <f>CONCATENATE('Hospitalisation Details'!$D1061,"-",'Hospitalisation Details'!$C1061,"-",'Hospitalisation Details'!$B1061)</f>
        <v>30-Dec-1983</v>
      </c>
      <c r="L1061" s="30">
        <f>DATEDIF('Hospitalisation Details'!$K1061, DATE(2023,6,8), "Y")</f>
        <v>39</v>
      </c>
    </row>
    <row r="1062" spans="1:12" x14ac:dyDescent="0.3">
      <c r="A1062" s="39" t="s">
        <v>1092</v>
      </c>
      <c r="B1062" s="23">
        <v>1983</v>
      </c>
      <c r="C1062" s="23" t="s">
        <v>10</v>
      </c>
      <c r="D1062" s="23">
        <v>25</v>
      </c>
      <c r="E1062" s="23">
        <v>5</v>
      </c>
      <c r="F1062" s="32">
        <v>8596.83</v>
      </c>
      <c r="G1062" s="23" t="s">
        <v>11</v>
      </c>
      <c r="H1062" s="23" t="s">
        <v>12</v>
      </c>
      <c r="I1062" s="23" t="s">
        <v>13</v>
      </c>
      <c r="J1062" s="44">
        <f t="shared" si="16"/>
        <v>1983</v>
      </c>
      <c r="K1062" s="23" t="str">
        <f>CONCATENATE('Hospitalisation Details'!$D1062,"-",'Hospitalisation Details'!$C1062,"-",'Hospitalisation Details'!$B1062)</f>
        <v>25-Jul-1983</v>
      </c>
      <c r="L1062" s="33">
        <f>DATEDIF('Hospitalisation Details'!$K1062, DATE(2023,6,8), "Y")</f>
        <v>39</v>
      </c>
    </row>
    <row r="1063" spans="1:12" x14ac:dyDescent="0.3">
      <c r="A1063" s="38" t="s">
        <v>1093</v>
      </c>
      <c r="B1063" s="28">
        <v>1973</v>
      </c>
      <c r="C1063" s="28" t="s">
        <v>10</v>
      </c>
      <c r="D1063" s="28">
        <v>11</v>
      </c>
      <c r="E1063" s="28">
        <v>0</v>
      </c>
      <c r="F1063" s="29">
        <v>8601.33</v>
      </c>
      <c r="G1063" s="28" t="s">
        <v>11</v>
      </c>
      <c r="H1063" s="28" t="s">
        <v>16</v>
      </c>
      <c r="I1063" s="28" t="s">
        <v>13</v>
      </c>
      <c r="J1063" s="45">
        <f t="shared" si="16"/>
        <v>1973</v>
      </c>
      <c r="K1063" s="28" t="str">
        <f>CONCATENATE('Hospitalisation Details'!$D1063,"-",'Hospitalisation Details'!$C1063,"-",'Hospitalisation Details'!$B1063)</f>
        <v>11-Jul-1973</v>
      </c>
      <c r="L1063" s="30">
        <f>DATEDIF('Hospitalisation Details'!$K1063, DATE(2023,6,8), "Y")</f>
        <v>49</v>
      </c>
    </row>
    <row r="1064" spans="1:12" x14ac:dyDescent="0.3">
      <c r="A1064" s="39" t="s">
        <v>1094</v>
      </c>
      <c r="B1064" s="23">
        <v>1977</v>
      </c>
      <c r="C1064" s="23" t="s">
        <v>20</v>
      </c>
      <c r="D1064" s="23">
        <v>24</v>
      </c>
      <c r="E1064" s="23">
        <v>2</v>
      </c>
      <c r="F1064" s="32">
        <v>8603.82</v>
      </c>
      <c r="G1064" s="23" t="s">
        <v>11</v>
      </c>
      <c r="H1064" s="23" t="s">
        <v>16</v>
      </c>
      <c r="I1064" s="23" t="s">
        <v>165</v>
      </c>
      <c r="J1064" s="44">
        <f t="shared" si="16"/>
        <v>1977</v>
      </c>
      <c r="K1064" s="23" t="str">
        <f>CONCATENATE('Hospitalisation Details'!$D1064,"-",'Hospitalisation Details'!$C1064,"-",'Hospitalisation Details'!$B1064)</f>
        <v>24-Sep-1977</v>
      </c>
      <c r="L1064" s="33">
        <f>DATEDIF('Hospitalisation Details'!$K1064, DATE(2023,6,8), "Y")</f>
        <v>45</v>
      </c>
    </row>
    <row r="1065" spans="1:12" x14ac:dyDescent="0.3">
      <c r="A1065" s="38" t="s">
        <v>1095</v>
      </c>
      <c r="B1065" s="28">
        <v>1977</v>
      </c>
      <c r="C1065" s="28" t="s">
        <v>15</v>
      </c>
      <c r="D1065" s="28">
        <v>12</v>
      </c>
      <c r="E1065" s="28">
        <v>2</v>
      </c>
      <c r="F1065" s="29">
        <v>8604.48</v>
      </c>
      <c r="G1065" s="28" t="s">
        <v>12</v>
      </c>
      <c r="H1065" s="28" t="s">
        <v>11</v>
      </c>
      <c r="I1065" s="28" t="s">
        <v>167</v>
      </c>
      <c r="J1065" s="45">
        <f t="shared" si="16"/>
        <v>1977</v>
      </c>
      <c r="K1065" s="28" t="str">
        <f>CONCATENATE('Hospitalisation Details'!$D1065,"-",'Hospitalisation Details'!$C1065,"-",'Hospitalisation Details'!$B1065)</f>
        <v>12-Nov-1977</v>
      </c>
      <c r="L1065" s="30">
        <f>DATEDIF('Hospitalisation Details'!$K1065, DATE(2023,6,8), "Y")</f>
        <v>45</v>
      </c>
    </row>
    <row r="1066" spans="1:12" x14ac:dyDescent="0.3">
      <c r="A1066" s="39" t="s">
        <v>1096</v>
      </c>
      <c r="B1066" s="23">
        <v>1977</v>
      </c>
      <c r="C1066" s="23" t="s">
        <v>36</v>
      </c>
      <c r="D1066" s="23">
        <v>15</v>
      </c>
      <c r="E1066" s="23">
        <v>3</v>
      </c>
      <c r="F1066" s="32">
        <v>8605.36</v>
      </c>
      <c r="G1066" s="23" t="s">
        <v>11</v>
      </c>
      <c r="H1066" s="23" t="s">
        <v>11</v>
      </c>
      <c r="I1066" s="23" t="s">
        <v>13</v>
      </c>
      <c r="J1066" s="44">
        <f t="shared" si="16"/>
        <v>1977</v>
      </c>
      <c r="K1066" s="23" t="str">
        <f>CONCATENATE('Hospitalisation Details'!$D1066,"-",'Hospitalisation Details'!$C1066,"-",'Hospitalisation Details'!$B1066)</f>
        <v>15-Oct-1977</v>
      </c>
      <c r="L1066" s="33">
        <f>DATEDIF('Hospitalisation Details'!$K1066, DATE(2023,6,8), "Y")</f>
        <v>45</v>
      </c>
    </row>
    <row r="1067" spans="1:12" x14ac:dyDescent="0.3">
      <c r="A1067" s="38" t="s">
        <v>1097</v>
      </c>
      <c r="B1067" s="28">
        <v>1979</v>
      </c>
      <c r="C1067" s="28" t="s">
        <v>10</v>
      </c>
      <c r="D1067" s="28">
        <v>17</v>
      </c>
      <c r="E1067" s="28">
        <v>3</v>
      </c>
      <c r="F1067" s="29">
        <v>8606.2199999999993</v>
      </c>
      <c r="G1067" s="28" t="s">
        <v>16</v>
      </c>
      <c r="H1067" s="28" t="s">
        <v>11</v>
      </c>
      <c r="I1067" s="28" t="s">
        <v>275</v>
      </c>
      <c r="J1067" s="45">
        <f t="shared" si="16"/>
        <v>1979</v>
      </c>
      <c r="K1067" s="28" t="str">
        <f>CONCATENATE('Hospitalisation Details'!$D1067,"-",'Hospitalisation Details'!$C1067,"-",'Hospitalisation Details'!$B1067)</f>
        <v>17-Jul-1979</v>
      </c>
      <c r="L1067" s="30">
        <f>DATEDIF('Hospitalisation Details'!$K1067, DATE(2023,6,8), "Y")</f>
        <v>43</v>
      </c>
    </row>
    <row r="1068" spans="1:12" x14ac:dyDescent="0.3">
      <c r="A1068" s="39" t="s">
        <v>1098</v>
      </c>
      <c r="B1068" s="23">
        <v>1977</v>
      </c>
      <c r="C1068" s="23" t="s">
        <v>20</v>
      </c>
      <c r="D1068" s="23">
        <v>2</v>
      </c>
      <c r="E1068" s="23">
        <v>3</v>
      </c>
      <c r="F1068" s="32">
        <v>8615.2999999999993</v>
      </c>
      <c r="G1068" s="23" t="s">
        <v>11</v>
      </c>
      <c r="H1068" s="23" t="s">
        <v>12</v>
      </c>
      <c r="I1068" s="23" t="s">
        <v>41</v>
      </c>
      <c r="J1068" s="44">
        <f t="shared" si="16"/>
        <v>1977</v>
      </c>
      <c r="K1068" s="23" t="str">
        <f>CONCATENATE('Hospitalisation Details'!$D1068,"-",'Hospitalisation Details'!$C1068,"-",'Hospitalisation Details'!$B1068)</f>
        <v>2-Sep-1977</v>
      </c>
      <c r="L1068" s="33">
        <f>DATEDIF('Hospitalisation Details'!$K1068, DATE(2023,6,8), "Y")</f>
        <v>45</v>
      </c>
    </row>
    <row r="1069" spans="1:12" x14ac:dyDescent="0.3">
      <c r="A1069" s="38" t="s">
        <v>1099</v>
      </c>
      <c r="B1069" s="28">
        <v>1975</v>
      </c>
      <c r="C1069" s="28" t="s">
        <v>34</v>
      </c>
      <c r="D1069" s="28">
        <v>3</v>
      </c>
      <c r="E1069" s="28">
        <v>1</v>
      </c>
      <c r="F1069" s="29">
        <v>8627.5400000000009</v>
      </c>
      <c r="G1069" s="28" t="s">
        <v>11</v>
      </c>
      <c r="H1069" s="28" t="s">
        <v>11</v>
      </c>
      <c r="I1069" s="28" t="s">
        <v>355</v>
      </c>
      <c r="J1069" s="45">
        <f t="shared" si="16"/>
        <v>1975</v>
      </c>
      <c r="K1069" s="28" t="str">
        <f>CONCATENATE('Hospitalisation Details'!$D1069,"-",'Hospitalisation Details'!$C1069,"-",'Hospitalisation Details'!$B1069)</f>
        <v>3-Aug-1975</v>
      </c>
      <c r="L1069" s="30">
        <f>DATEDIF('Hospitalisation Details'!$K1069, DATE(2023,6,8), "Y")</f>
        <v>47</v>
      </c>
    </row>
    <row r="1070" spans="1:12" x14ac:dyDescent="0.3">
      <c r="A1070" s="39" t="s">
        <v>1100</v>
      </c>
      <c r="B1070" s="23">
        <v>1965</v>
      </c>
      <c r="C1070" s="23" t="s">
        <v>36</v>
      </c>
      <c r="D1070" s="23">
        <v>21</v>
      </c>
      <c r="E1070" s="23">
        <v>0</v>
      </c>
      <c r="F1070" s="32">
        <v>8665.09</v>
      </c>
      <c r="G1070" s="23" t="s">
        <v>12</v>
      </c>
      <c r="H1070" s="23" t="s">
        <v>11</v>
      </c>
      <c r="I1070" s="23" t="s">
        <v>23</v>
      </c>
      <c r="J1070" s="44">
        <f t="shared" si="16"/>
        <v>1965</v>
      </c>
      <c r="K1070" s="23" t="str">
        <f>CONCATENATE('Hospitalisation Details'!$D1070,"-",'Hospitalisation Details'!$C1070,"-",'Hospitalisation Details'!$B1070)</f>
        <v>21-Oct-1965</v>
      </c>
      <c r="L1070" s="33">
        <f>DATEDIF('Hospitalisation Details'!$K1070, DATE(2023,6,8), "Y")</f>
        <v>57</v>
      </c>
    </row>
    <row r="1071" spans="1:12" x14ac:dyDescent="0.3">
      <c r="A1071" s="38" t="s">
        <v>1101</v>
      </c>
      <c r="B1071" s="28">
        <v>1969</v>
      </c>
      <c r="C1071" s="28" t="s">
        <v>34</v>
      </c>
      <c r="D1071" s="28">
        <v>10</v>
      </c>
      <c r="E1071" s="28">
        <v>0</v>
      </c>
      <c r="F1071" s="29">
        <v>8665.14</v>
      </c>
      <c r="G1071" s="28" t="s">
        <v>11</v>
      </c>
      <c r="H1071" s="28" t="s">
        <v>12</v>
      </c>
      <c r="I1071" s="28" t="s">
        <v>13</v>
      </c>
      <c r="J1071" s="45">
        <f t="shared" si="16"/>
        <v>1969</v>
      </c>
      <c r="K1071" s="28" t="str">
        <f>CONCATENATE('Hospitalisation Details'!$D1071,"-",'Hospitalisation Details'!$C1071,"-",'Hospitalisation Details'!$B1071)</f>
        <v>10-Aug-1969</v>
      </c>
      <c r="L1071" s="30">
        <f>DATEDIF('Hospitalisation Details'!$K1071, DATE(2023,6,8), "Y")</f>
        <v>53</v>
      </c>
    </row>
    <row r="1072" spans="1:12" x14ac:dyDescent="0.3">
      <c r="A1072" s="39" t="s">
        <v>1102</v>
      </c>
      <c r="B1072" s="23">
        <v>1974</v>
      </c>
      <c r="C1072" s="23" t="s">
        <v>34</v>
      </c>
      <c r="D1072" s="23">
        <v>16</v>
      </c>
      <c r="E1072" s="23">
        <v>0</v>
      </c>
      <c r="F1072" s="32">
        <v>8671.19</v>
      </c>
      <c r="G1072" s="23" t="s">
        <v>11</v>
      </c>
      <c r="H1072" s="23" t="s">
        <v>16</v>
      </c>
      <c r="I1072" s="23" t="s">
        <v>23</v>
      </c>
      <c r="J1072" s="44">
        <f t="shared" si="16"/>
        <v>1974</v>
      </c>
      <c r="K1072" s="23" t="str">
        <f>CONCATENATE('Hospitalisation Details'!$D1072,"-",'Hospitalisation Details'!$C1072,"-",'Hospitalisation Details'!$B1072)</f>
        <v>16-Aug-1974</v>
      </c>
      <c r="L1072" s="33">
        <f>DATEDIF('Hospitalisation Details'!$K1072, DATE(2023,6,8), "Y")</f>
        <v>48</v>
      </c>
    </row>
    <row r="1073" spans="1:12" x14ac:dyDescent="0.3">
      <c r="A1073" s="38" t="s">
        <v>1103</v>
      </c>
      <c r="B1073" s="28">
        <v>1973</v>
      </c>
      <c r="C1073" s="28" t="s">
        <v>36</v>
      </c>
      <c r="D1073" s="28">
        <v>11</v>
      </c>
      <c r="E1073" s="28">
        <v>0</v>
      </c>
      <c r="F1073" s="29">
        <v>8688.86</v>
      </c>
      <c r="G1073" s="28" t="s">
        <v>11</v>
      </c>
      <c r="H1073" s="28" t="s">
        <v>16</v>
      </c>
      <c r="I1073" s="28" t="s">
        <v>355</v>
      </c>
      <c r="J1073" s="45">
        <f t="shared" si="16"/>
        <v>1973</v>
      </c>
      <c r="K1073" s="28" t="str">
        <f>CONCATENATE('Hospitalisation Details'!$D1073,"-",'Hospitalisation Details'!$C1073,"-",'Hospitalisation Details'!$B1073)</f>
        <v>11-Oct-1973</v>
      </c>
      <c r="L1073" s="30">
        <f>DATEDIF('Hospitalisation Details'!$K1073, DATE(2023,6,8), "Y")</f>
        <v>49</v>
      </c>
    </row>
    <row r="1074" spans="1:12" x14ac:dyDescent="0.3">
      <c r="A1074" s="39" t="s">
        <v>1104</v>
      </c>
      <c r="B1074" s="23">
        <v>1980</v>
      </c>
      <c r="C1074" s="23" t="s">
        <v>36</v>
      </c>
      <c r="D1074" s="23">
        <v>28</v>
      </c>
      <c r="E1074" s="23">
        <v>2</v>
      </c>
      <c r="F1074" s="32">
        <v>8701.84</v>
      </c>
      <c r="G1074" s="23" t="s">
        <v>11</v>
      </c>
      <c r="H1074" s="23" t="s">
        <v>12</v>
      </c>
      <c r="I1074" s="23" t="s">
        <v>299</v>
      </c>
      <c r="J1074" s="44">
        <f t="shared" si="16"/>
        <v>1980</v>
      </c>
      <c r="K1074" s="23" t="str">
        <f>CONCATENATE('Hospitalisation Details'!$D1074,"-",'Hospitalisation Details'!$C1074,"-",'Hospitalisation Details'!$B1074)</f>
        <v>28-Oct-1980</v>
      </c>
      <c r="L1074" s="33">
        <f>DATEDIF('Hospitalisation Details'!$K1074, DATE(2023,6,8), "Y")</f>
        <v>42</v>
      </c>
    </row>
    <row r="1075" spans="1:12" x14ac:dyDescent="0.3">
      <c r="A1075" s="38" t="s">
        <v>1105</v>
      </c>
      <c r="B1075" s="28">
        <v>1973</v>
      </c>
      <c r="C1075" s="28" t="s">
        <v>18</v>
      </c>
      <c r="D1075" s="28">
        <v>25</v>
      </c>
      <c r="E1075" s="28">
        <v>1</v>
      </c>
      <c r="F1075" s="29">
        <v>8703.4599999999991</v>
      </c>
      <c r="G1075" s="28" t="s">
        <v>12</v>
      </c>
      <c r="H1075" s="28" t="s">
        <v>12</v>
      </c>
      <c r="I1075" s="28" t="s">
        <v>41</v>
      </c>
      <c r="J1075" s="45">
        <f t="shared" si="16"/>
        <v>1973</v>
      </c>
      <c r="K1075" s="28" t="str">
        <f>CONCATENATE('Hospitalisation Details'!$D1075,"-",'Hospitalisation Details'!$C1075,"-",'Hospitalisation Details'!$B1075)</f>
        <v>25-Jun-1973</v>
      </c>
      <c r="L1075" s="30">
        <f>DATEDIF('Hospitalisation Details'!$K1075, DATE(2023,6,8), "Y")</f>
        <v>49</v>
      </c>
    </row>
    <row r="1076" spans="1:12" x14ac:dyDescent="0.3">
      <c r="A1076" s="39" t="s">
        <v>1106</v>
      </c>
      <c r="B1076" s="23">
        <v>1976</v>
      </c>
      <c r="C1076" s="23" t="s">
        <v>18</v>
      </c>
      <c r="D1076" s="23">
        <v>17</v>
      </c>
      <c r="E1076" s="23">
        <v>2</v>
      </c>
      <c r="F1076" s="32">
        <v>8733.23</v>
      </c>
      <c r="G1076" s="23" t="s">
        <v>11</v>
      </c>
      <c r="H1076" s="23" t="s">
        <v>12</v>
      </c>
      <c r="I1076" s="23" t="s">
        <v>23</v>
      </c>
      <c r="J1076" s="44">
        <f t="shared" si="16"/>
        <v>1976</v>
      </c>
      <c r="K1076" s="23" t="str">
        <f>CONCATENATE('Hospitalisation Details'!$D1076,"-",'Hospitalisation Details'!$C1076,"-",'Hospitalisation Details'!$B1076)</f>
        <v>17-Jun-1976</v>
      </c>
      <c r="L1076" s="33">
        <f>DATEDIF('Hospitalisation Details'!$K1076, DATE(2023,6,8), "Y")</f>
        <v>46</v>
      </c>
    </row>
    <row r="1077" spans="1:12" x14ac:dyDescent="0.3">
      <c r="A1077" s="38" t="s">
        <v>1107</v>
      </c>
      <c r="B1077" s="28">
        <v>1999</v>
      </c>
      <c r="C1077" s="28" t="s">
        <v>34</v>
      </c>
      <c r="D1077" s="28">
        <v>23</v>
      </c>
      <c r="E1077" s="28">
        <v>0</v>
      </c>
      <c r="F1077" s="29">
        <v>8747.68</v>
      </c>
      <c r="G1077" s="28" t="s">
        <v>11</v>
      </c>
      <c r="H1077" s="28" t="s">
        <v>12</v>
      </c>
      <c r="I1077" s="28" t="s">
        <v>41</v>
      </c>
      <c r="J1077" s="45">
        <f t="shared" si="16"/>
        <v>1999</v>
      </c>
      <c r="K1077" s="28" t="str">
        <f>CONCATENATE('Hospitalisation Details'!$D1077,"-",'Hospitalisation Details'!$C1077,"-",'Hospitalisation Details'!$B1077)</f>
        <v>23-Aug-1999</v>
      </c>
      <c r="L1077" s="30">
        <f>DATEDIF('Hospitalisation Details'!$K1077, DATE(2023,6,8), "Y")</f>
        <v>23</v>
      </c>
    </row>
    <row r="1078" spans="1:12" x14ac:dyDescent="0.3">
      <c r="A1078" s="39" t="s">
        <v>1108</v>
      </c>
      <c r="B1078" s="23">
        <v>1969</v>
      </c>
      <c r="C1078" s="23" t="s">
        <v>20</v>
      </c>
      <c r="D1078" s="23">
        <v>9</v>
      </c>
      <c r="E1078" s="23">
        <v>0</v>
      </c>
      <c r="F1078" s="32">
        <v>8760.1200000000008</v>
      </c>
      <c r="G1078" s="23" t="s">
        <v>11</v>
      </c>
      <c r="H1078" s="23" t="s">
        <v>16</v>
      </c>
      <c r="I1078" s="23" t="s">
        <v>13</v>
      </c>
      <c r="J1078" s="44">
        <f t="shared" si="16"/>
        <v>1969</v>
      </c>
      <c r="K1078" s="23" t="str">
        <f>CONCATENATE('Hospitalisation Details'!$D1078,"-",'Hospitalisation Details'!$C1078,"-",'Hospitalisation Details'!$B1078)</f>
        <v>9-Sep-1969</v>
      </c>
      <c r="L1078" s="33">
        <f>DATEDIF('Hospitalisation Details'!$K1078, DATE(2023,6,8), "Y")</f>
        <v>53</v>
      </c>
    </row>
    <row r="1079" spans="1:12" x14ac:dyDescent="0.3">
      <c r="A1079" s="38" t="s">
        <v>1109</v>
      </c>
      <c r="B1079" s="28">
        <v>1974</v>
      </c>
      <c r="C1079" s="28" t="s">
        <v>20</v>
      </c>
      <c r="D1079" s="28">
        <v>6</v>
      </c>
      <c r="E1079" s="28">
        <v>1</v>
      </c>
      <c r="F1079" s="29">
        <v>8765.25</v>
      </c>
      <c r="G1079" s="28" t="s">
        <v>11</v>
      </c>
      <c r="H1079" s="28" t="s">
        <v>12</v>
      </c>
      <c r="I1079" s="28" t="s">
        <v>23</v>
      </c>
      <c r="J1079" s="45">
        <f t="shared" si="16"/>
        <v>1974</v>
      </c>
      <c r="K1079" s="28" t="str">
        <f>CONCATENATE('Hospitalisation Details'!$D1079,"-",'Hospitalisation Details'!$C1079,"-",'Hospitalisation Details'!$B1079)</f>
        <v>6-Sep-1974</v>
      </c>
      <c r="L1079" s="30">
        <f>DATEDIF('Hospitalisation Details'!$K1079, DATE(2023,6,8), "Y")</f>
        <v>48</v>
      </c>
    </row>
    <row r="1080" spans="1:12" x14ac:dyDescent="0.3">
      <c r="A1080" s="39" t="s">
        <v>1110</v>
      </c>
      <c r="B1080" s="23">
        <v>1971</v>
      </c>
      <c r="C1080" s="23" t="s">
        <v>34</v>
      </c>
      <c r="D1080" s="23">
        <v>23</v>
      </c>
      <c r="E1080" s="23">
        <v>0</v>
      </c>
      <c r="F1080" s="32">
        <v>8782.4699999999993</v>
      </c>
      <c r="G1080" s="23" t="s">
        <v>11</v>
      </c>
      <c r="H1080" s="23" t="s">
        <v>12</v>
      </c>
      <c r="I1080" s="23" t="s">
        <v>41</v>
      </c>
      <c r="J1080" s="44">
        <f t="shared" si="16"/>
        <v>1971</v>
      </c>
      <c r="K1080" s="23" t="str">
        <f>CONCATENATE('Hospitalisation Details'!$D1080,"-",'Hospitalisation Details'!$C1080,"-",'Hospitalisation Details'!$B1080)</f>
        <v>23-Aug-1971</v>
      </c>
      <c r="L1080" s="33">
        <f>DATEDIF('Hospitalisation Details'!$K1080, DATE(2023,6,8), "Y")</f>
        <v>51</v>
      </c>
    </row>
    <row r="1081" spans="1:12" x14ac:dyDescent="0.3">
      <c r="A1081" s="38" t="s">
        <v>1111</v>
      </c>
      <c r="B1081" s="28">
        <v>1971</v>
      </c>
      <c r="C1081" s="28" t="s">
        <v>18</v>
      </c>
      <c r="D1081" s="28">
        <v>18</v>
      </c>
      <c r="E1081" s="28">
        <v>0</v>
      </c>
      <c r="F1081" s="29">
        <v>8798.59</v>
      </c>
      <c r="G1081" s="28" t="s">
        <v>11</v>
      </c>
      <c r="H1081" s="28" t="s">
        <v>16</v>
      </c>
      <c r="I1081" s="28" t="s">
        <v>41</v>
      </c>
      <c r="J1081" s="45">
        <f t="shared" si="16"/>
        <v>1971</v>
      </c>
      <c r="K1081" s="28" t="str">
        <f>CONCATENATE('Hospitalisation Details'!$D1081,"-",'Hospitalisation Details'!$C1081,"-",'Hospitalisation Details'!$B1081)</f>
        <v>18-Jun-1971</v>
      </c>
      <c r="L1081" s="30">
        <f>DATEDIF('Hospitalisation Details'!$K1081, DATE(2023,6,8), "Y")</f>
        <v>51</v>
      </c>
    </row>
    <row r="1082" spans="1:12" x14ac:dyDescent="0.3">
      <c r="A1082" s="39" t="s">
        <v>1112</v>
      </c>
      <c r="B1082" s="23">
        <v>1965</v>
      </c>
      <c r="C1082" s="23" t="s">
        <v>34</v>
      </c>
      <c r="D1082" s="23">
        <v>29</v>
      </c>
      <c r="E1082" s="23">
        <v>0</v>
      </c>
      <c r="F1082" s="32">
        <v>8800.49</v>
      </c>
      <c r="G1082" s="23" t="s">
        <v>12</v>
      </c>
      <c r="H1082" s="23" t="s">
        <v>11</v>
      </c>
      <c r="I1082" s="23" t="s">
        <v>13</v>
      </c>
      <c r="J1082" s="44">
        <f t="shared" si="16"/>
        <v>1965</v>
      </c>
      <c r="K1082" s="23" t="str">
        <f>CONCATENATE('Hospitalisation Details'!$D1082,"-",'Hospitalisation Details'!$C1082,"-",'Hospitalisation Details'!$B1082)</f>
        <v>29-Aug-1965</v>
      </c>
      <c r="L1082" s="33">
        <f>DATEDIF('Hospitalisation Details'!$K1082, DATE(2023,6,8), "Y")</f>
        <v>57</v>
      </c>
    </row>
    <row r="1083" spans="1:12" x14ac:dyDescent="0.3">
      <c r="A1083" s="38" t="s">
        <v>1113</v>
      </c>
      <c r="B1083" s="28">
        <v>2001</v>
      </c>
      <c r="C1083" s="28" t="s">
        <v>15</v>
      </c>
      <c r="D1083" s="28">
        <v>7</v>
      </c>
      <c r="E1083" s="28">
        <v>0</v>
      </c>
      <c r="F1083" s="29">
        <v>8821.8799999999992</v>
      </c>
      <c r="G1083" s="28" t="s">
        <v>11</v>
      </c>
      <c r="H1083" s="28" t="s">
        <v>12</v>
      </c>
      <c r="I1083" s="28" t="s">
        <v>248</v>
      </c>
      <c r="J1083" s="45">
        <f t="shared" si="16"/>
        <v>2001</v>
      </c>
      <c r="K1083" s="28" t="str">
        <f>CONCATENATE('Hospitalisation Details'!$D1083,"-",'Hospitalisation Details'!$C1083,"-",'Hospitalisation Details'!$B1083)</f>
        <v>7-Nov-2001</v>
      </c>
      <c r="L1083" s="30">
        <f>DATEDIF('Hospitalisation Details'!$K1083, DATE(2023,6,8), "Y")</f>
        <v>21</v>
      </c>
    </row>
    <row r="1084" spans="1:12" x14ac:dyDescent="0.3">
      <c r="A1084" s="39" t="s">
        <v>1114</v>
      </c>
      <c r="B1084" s="23">
        <v>1976</v>
      </c>
      <c r="C1084" s="23" t="s">
        <v>18</v>
      </c>
      <c r="D1084" s="23">
        <v>14</v>
      </c>
      <c r="E1084" s="23">
        <v>2</v>
      </c>
      <c r="F1084" s="32">
        <v>8823.2800000000007</v>
      </c>
      <c r="G1084" s="23" t="s">
        <v>11</v>
      </c>
      <c r="H1084" s="23" t="s">
        <v>16</v>
      </c>
      <c r="I1084" s="23" t="s">
        <v>41</v>
      </c>
      <c r="J1084" s="44">
        <f t="shared" si="16"/>
        <v>1976</v>
      </c>
      <c r="K1084" s="23" t="str">
        <f>CONCATENATE('Hospitalisation Details'!$D1084,"-",'Hospitalisation Details'!$C1084,"-",'Hospitalisation Details'!$B1084)</f>
        <v>14-Jun-1976</v>
      </c>
      <c r="L1084" s="33">
        <f>DATEDIF('Hospitalisation Details'!$K1084, DATE(2023,6,8), "Y")</f>
        <v>46</v>
      </c>
    </row>
    <row r="1085" spans="1:12" x14ac:dyDescent="0.3">
      <c r="A1085" s="38" t="s">
        <v>1115</v>
      </c>
      <c r="B1085" s="28">
        <v>1976</v>
      </c>
      <c r="C1085" s="28" t="s">
        <v>36</v>
      </c>
      <c r="D1085" s="28">
        <v>19</v>
      </c>
      <c r="E1085" s="28">
        <v>1</v>
      </c>
      <c r="F1085" s="29">
        <v>8823.99</v>
      </c>
      <c r="G1085" s="28" t="s">
        <v>11</v>
      </c>
      <c r="H1085" s="28" t="s">
        <v>12</v>
      </c>
      <c r="I1085" s="28" t="s">
        <v>246</v>
      </c>
      <c r="J1085" s="45">
        <f t="shared" si="16"/>
        <v>1976</v>
      </c>
      <c r="K1085" s="28" t="str">
        <f>CONCATENATE('Hospitalisation Details'!$D1085,"-",'Hospitalisation Details'!$C1085,"-",'Hospitalisation Details'!$B1085)</f>
        <v>19-Oct-1976</v>
      </c>
      <c r="L1085" s="30">
        <f>DATEDIF('Hospitalisation Details'!$K1085, DATE(2023,6,8), "Y")</f>
        <v>46</v>
      </c>
    </row>
    <row r="1086" spans="1:12" x14ac:dyDescent="0.3">
      <c r="A1086" s="39" t="s">
        <v>1116</v>
      </c>
      <c r="B1086" s="23">
        <v>1988</v>
      </c>
      <c r="C1086" s="23" t="s">
        <v>34</v>
      </c>
      <c r="D1086" s="23">
        <v>22</v>
      </c>
      <c r="E1086" s="23">
        <v>3</v>
      </c>
      <c r="F1086" s="32">
        <v>8824.27</v>
      </c>
      <c r="G1086" s="23" t="s">
        <v>11</v>
      </c>
      <c r="H1086" s="23" t="s">
        <v>16</v>
      </c>
      <c r="I1086" s="23" t="s">
        <v>199</v>
      </c>
      <c r="J1086" s="44">
        <f t="shared" si="16"/>
        <v>1988</v>
      </c>
      <c r="K1086" s="23" t="str">
        <f>CONCATENATE('Hospitalisation Details'!$D1086,"-",'Hospitalisation Details'!$C1086,"-",'Hospitalisation Details'!$B1086)</f>
        <v>22-Aug-1988</v>
      </c>
      <c r="L1086" s="33">
        <f>DATEDIF('Hospitalisation Details'!$K1086, DATE(2023,6,8), "Y")</f>
        <v>34</v>
      </c>
    </row>
    <row r="1087" spans="1:12" x14ac:dyDescent="0.3">
      <c r="A1087" s="38" t="s">
        <v>1117</v>
      </c>
      <c r="B1087" s="28">
        <v>1976</v>
      </c>
      <c r="C1087" s="28" t="s">
        <v>10</v>
      </c>
      <c r="D1087" s="28">
        <v>14</v>
      </c>
      <c r="E1087" s="28">
        <v>2</v>
      </c>
      <c r="F1087" s="29">
        <v>8825.09</v>
      </c>
      <c r="G1087" s="28" t="s">
        <v>11</v>
      </c>
      <c r="H1087" s="28" t="s">
        <v>12</v>
      </c>
      <c r="I1087" s="28" t="s">
        <v>41</v>
      </c>
      <c r="J1087" s="45">
        <f t="shared" si="16"/>
        <v>1976</v>
      </c>
      <c r="K1087" s="28" t="str">
        <f>CONCATENATE('Hospitalisation Details'!$D1087,"-",'Hospitalisation Details'!$C1087,"-",'Hospitalisation Details'!$B1087)</f>
        <v>14-Jul-1976</v>
      </c>
      <c r="L1087" s="30">
        <f>DATEDIF('Hospitalisation Details'!$K1087, DATE(2023,6,8), "Y")</f>
        <v>46</v>
      </c>
    </row>
    <row r="1088" spans="1:12" x14ac:dyDescent="0.3">
      <c r="A1088" s="39" t="s">
        <v>1118</v>
      </c>
      <c r="B1088" s="23">
        <v>1972</v>
      </c>
      <c r="C1088" s="23" t="s">
        <v>15</v>
      </c>
      <c r="D1088" s="23">
        <v>14</v>
      </c>
      <c r="E1088" s="23">
        <v>0</v>
      </c>
      <c r="F1088" s="32">
        <v>8827.2099999999991</v>
      </c>
      <c r="G1088" s="23" t="s">
        <v>12</v>
      </c>
      <c r="H1088" s="23" t="s">
        <v>16</v>
      </c>
      <c r="I1088" s="23" t="s">
        <v>23</v>
      </c>
      <c r="J1088" s="44">
        <f t="shared" si="16"/>
        <v>1972</v>
      </c>
      <c r="K1088" s="23" t="str">
        <f>CONCATENATE('Hospitalisation Details'!$D1088,"-",'Hospitalisation Details'!$C1088,"-",'Hospitalisation Details'!$B1088)</f>
        <v>14-Nov-1972</v>
      </c>
      <c r="L1088" s="33">
        <f>DATEDIF('Hospitalisation Details'!$K1088, DATE(2023,6,8), "Y")</f>
        <v>50</v>
      </c>
    </row>
    <row r="1089" spans="1:12" x14ac:dyDescent="0.3">
      <c r="A1089" s="38" t="s">
        <v>1119</v>
      </c>
      <c r="B1089" s="28">
        <v>1972</v>
      </c>
      <c r="C1089" s="28" t="s">
        <v>15</v>
      </c>
      <c r="D1089" s="28">
        <v>22</v>
      </c>
      <c r="E1089" s="28">
        <v>0</v>
      </c>
      <c r="F1089" s="29">
        <v>8835.26</v>
      </c>
      <c r="G1089" s="28" t="s">
        <v>12</v>
      </c>
      <c r="H1089" s="28" t="s">
        <v>11</v>
      </c>
      <c r="I1089" s="28" t="s">
        <v>23</v>
      </c>
      <c r="J1089" s="45">
        <f t="shared" si="16"/>
        <v>1972</v>
      </c>
      <c r="K1089" s="28" t="str">
        <f>CONCATENATE('Hospitalisation Details'!$D1089,"-",'Hospitalisation Details'!$C1089,"-",'Hospitalisation Details'!$B1089)</f>
        <v>22-Nov-1972</v>
      </c>
      <c r="L1089" s="30">
        <f>DATEDIF('Hospitalisation Details'!$K1089, DATE(2023,6,8), "Y")</f>
        <v>50</v>
      </c>
    </row>
    <row r="1090" spans="1:12" x14ac:dyDescent="0.3">
      <c r="A1090" s="39" t="s">
        <v>1120</v>
      </c>
      <c r="B1090" s="23">
        <v>1974</v>
      </c>
      <c r="C1090" s="23" t="s">
        <v>18</v>
      </c>
      <c r="D1090" s="23">
        <v>18</v>
      </c>
      <c r="E1090" s="23">
        <v>1</v>
      </c>
      <c r="F1090" s="32">
        <v>8871.15</v>
      </c>
      <c r="G1090" s="23" t="s">
        <v>11</v>
      </c>
      <c r="H1090" s="23" t="s">
        <v>12</v>
      </c>
      <c r="I1090" s="23" t="s">
        <v>13</v>
      </c>
      <c r="J1090" s="44">
        <f t="shared" si="16"/>
        <v>1974</v>
      </c>
      <c r="K1090" s="23" t="str">
        <f>CONCATENATE('Hospitalisation Details'!$D1090,"-",'Hospitalisation Details'!$C1090,"-",'Hospitalisation Details'!$B1090)</f>
        <v>18-Jun-1974</v>
      </c>
      <c r="L1090" s="33">
        <f>DATEDIF('Hospitalisation Details'!$K1090, DATE(2023,6,8), "Y")</f>
        <v>48</v>
      </c>
    </row>
    <row r="1091" spans="1:12" x14ac:dyDescent="0.3">
      <c r="A1091" s="38" t="s">
        <v>1121</v>
      </c>
      <c r="B1091" s="28">
        <v>1973</v>
      </c>
      <c r="C1091" s="28" t="s">
        <v>20</v>
      </c>
      <c r="D1091" s="28">
        <v>9</v>
      </c>
      <c r="E1091" s="28">
        <v>0</v>
      </c>
      <c r="F1091" s="29">
        <v>8890.59</v>
      </c>
      <c r="G1091" s="28" t="s">
        <v>11</v>
      </c>
      <c r="H1091" s="28" t="s">
        <v>12</v>
      </c>
      <c r="I1091" s="28" t="s">
        <v>23</v>
      </c>
      <c r="J1091" s="45">
        <f t="shared" ref="J1091:J1154" si="17">IF(ISBLANK(B1091), AVERAGE($B1091:$B3433), B1091)</f>
        <v>1973</v>
      </c>
      <c r="K1091" s="28" t="str">
        <f>CONCATENATE('Hospitalisation Details'!$D1091,"-",'Hospitalisation Details'!$C1091,"-",'Hospitalisation Details'!$B1091)</f>
        <v>9-Sep-1973</v>
      </c>
      <c r="L1091" s="30">
        <f>DATEDIF('Hospitalisation Details'!$K1091, DATE(2023,6,8), "Y")</f>
        <v>49</v>
      </c>
    </row>
    <row r="1092" spans="1:12" x14ac:dyDescent="0.3">
      <c r="A1092" s="39" t="s">
        <v>1122</v>
      </c>
      <c r="B1092" s="23">
        <v>1978</v>
      </c>
      <c r="C1092" s="23" t="s">
        <v>30</v>
      </c>
      <c r="D1092" s="23">
        <v>16</v>
      </c>
      <c r="E1092" s="23">
        <v>3</v>
      </c>
      <c r="F1092" s="32">
        <v>8891.14</v>
      </c>
      <c r="G1092" s="23" t="s">
        <v>11</v>
      </c>
      <c r="H1092" s="23" t="s">
        <v>12</v>
      </c>
      <c r="I1092" s="23" t="s">
        <v>355</v>
      </c>
      <c r="J1092" s="44">
        <f t="shared" si="17"/>
        <v>1978</v>
      </c>
      <c r="K1092" s="23" t="str">
        <f>CONCATENATE('Hospitalisation Details'!$D1092,"-",'Hospitalisation Details'!$C1092,"-",'Hospitalisation Details'!$B1092)</f>
        <v>16-Dec-1978</v>
      </c>
      <c r="L1092" s="33">
        <f>DATEDIF('Hospitalisation Details'!$K1092, DATE(2023,6,8), "Y")</f>
        <v>44</v>
      </c>
    </row>
    <row r="1093" spans="1:12" x14ac:dyDescent="0.3">
      <c r="A1093" s="38" t="s">
        <v>1123</v>
      </c>
      <c r="B1093" s="28">
        <v>1997</v>
      </c>
      <c r="C1093" s="28" t="s">
        <v>15</v>
      </c>
      <c r="D1093" s="28">
        <v>28</v>
      </c>
      <c r="E1093" s="28">
        <v>0</v>
      </c>
      <c r="F1093" s="29">
        <v>8906.14</v>
      </c>
      <c r="G1093" s="28" t="s">
        <v>11</v>
      </c>
      <c r="H1093" s="28" t="s">
        <v>11</v>
      </c>
      <c r="I1093" s="28" t="s">
        <v>23</v>
      </c>
      <c r="J1093" s="45">
        <f t="shared" si="17"/>
        <v>1997</v>
      </c>
      <c r="K1093" s="28" t="str">
        <f>CONCATENATE('Hospitalisation Details'!$D1093,"-",'Hospitalisation Details'!$C1093,"-",'Hospitalisation Details'!$B1093)</f>
        <v>28-Nov-1997</v>
      </c>
      <c r="L1093" s="30">
        <f>DATEDIF('Hospitalisation Details'!$K1093, DATE(2023,6,8), "Y")</f>
        <v>25</v>
      </c>
    </row>
    <row r="1094" spans="1:12" x14ac:dyDescent="0.3">
      <c r="A1094" s="39" t="s">
        <v>1124</v>
      </c>
      <c r="B1094" s="23">
        <v>1967</v>
      </c>
      <c r="C1094" s="23" t="s">
        <v>20</v>
      </c>
      <c r="D1094" s="23">
        <v>6</v>
      </c>
      <c r="E1094" s="23">
        <v>0</v>
      </c>
      <c r="F1094" s="32">
        <v>8908.4699999999993</v>
      </c>
      <c r="G1094" s="23" t="s">
        <v>12</v>
      </c>
      <c r="H1094" s="23" t="s">
        <v>11</v>
      </c>
      <c r="I1094" s="23" t="s">
        <v>13</v>
      </c>
      <c r="J1094" s="44">
        <f t="shared" si="17"/>
        <v>1967</v>
      </c>
      <c r="K1094" s="23" t="str">
        <f>CONCATENATE('Hospitalisation Details'!$D1094,"-",'Hospitalisation Details'!$C1094,"-",'Hospitalisation Details'!$B1094)</f>
        <v>6-Sep-1967</v>
      </c>
      <c r="L1094" s="33">
        <f>DATEDIF('Hospitalisation Details'!$K1094, DATE(2023,6,8), "Y")</f>
        <v>55</v>
      </c>
    </row>
    <row r="1095" spans="1:12" x14ac:dyDescent="0.3">
      <c r="A1095" s="38" t="s">
        <v>1125</v>
      </c>
      <c r="B1095" s="28">
        <v>1975</v>
      </c>
      <c r="C1095" s="28" t="s">
        <v>10</v>
      </c>
      <c r="D1095" s="28">
        <v>7</v>
      </c>
      <c r="E1095" s="28">
        <v>1</v>
      </c>
      <c r="F1095" s="29">
        <v>8930.93</v>
      </c>
      <c r="G1095" s="28" t="s">
        <v>11</v>
      </c>
      <c r="H1095" s="28" t="s">
        <v>11</v>
      </c>
      <c r="I1095" s="28" t="s">
        <v>23</v>
      </c>
      <c r="J1095" s="45">
        <f t="shared" si="17"/>
        <v>1975</v>
      </c>
      <c r="K1095" s="28" t="str">
        <f>CONCATENATE('Hospitalisation Details'!$D1095,"-",'Hospitalisation Details'!$C1095,"-",'Hospitalisation Details'!$B1095)</f>
        <v>7-Jul-1975</v>
      </c>
      <c r="L1095" s="30">
        <f>DATEDIF('Hospitalisation Details'!$K1095, DATE(2023,6,8), "Y")</f>
        <v>47</v>
      </c>
    </row>
    <row r="1096" spans="1:12" x14ac:dyDescent="0.3">
      <c r="A1096" s="39" t="s">
        <v>1126</v>
      </c>
      <c r="B1096" s="23">
        <v>1972</v>
      </c>
      <c r="C1096" s="23" t="s">
        <v>18</v>
      </c>
      <c r="D1096" s="23">
        <v>6</v>
      </c>
      <c r="E1096" s="23">
        <v>0</v>
      </c>
      <c r="F1096" s="32">
        <v>8932.08</v>
      </c>
      <c r="G1096" s="23" t="s">
        <v>11</v>
      </c>
      <c r="H1096" s="23" t="s">
        <v>16</v>
      </c>
      <c r="I1096" s="23" t="s">
        <v>41</v>
      </c>
      <c r="J1096" s="44">
        <f t="shared" si="17"/>
        <v>1972</v>
      </c>
      <c r="K1096" s="23" t="str">
        <f>CONCATENATE('Hospitalisation Details'!$D1096,"-",'Hospitalisation Details'!$C1096,"-",'Hospitalisation Details'!$B1096)</f>
        <v>6-Jun-1972</v>
      </c>
      <c r="L1096" s="33">
        <f>DATEDIF('Hospitalisation Details'!$K1096, DATE(2023,6,8), "Y")</f>
        <v>51</v>
      </c>
    </row>
    <row r="1097" spans="1:12" x14ac:dyDescent="0.3">
      <c r="A1097" s="38" t="s">
        <v>1127</v>
      </c>
      <c r="B1097" s="28">
        <v>1976</v>
      </c>
      <c r="C1097" s="28" t="s">
        <v>30</v>
      </c>
      <c r="D1097" s="28">
        <v>25</v>
      </c>
      <c r="E1097" s="28">
        <v>3</v>
      </c>
      <c r="F1097" s="29">
        <v>8944.1200000000008</v>
      </c>
      <c r="G1097" s="28" t="s">
        <v>12</v>
      </c>
      <c r="H1097" s="28" t="s">
        <v>11</v>
      </c>
      <c r="I1097" s="28" t="s">
        <v>13</v>
      </c>
      <c r="J1097" s="45">
        <f t="shared" si="17"/>
        <v>1976</v>
      </c>
      <c r="K1097" s="28" t="str">
        <f>CONCATENATE('Hospitalisation Details'!$D1097,"-",'Hospitalisation Details'!$C1097,"-",'Hospitalisation Details'!$B1097)</f>
        <v>25-Dec-1976</v>
      </c>
      <c r="L1097" s="30">
        <f>DATEDIF('Hospitalisation Details'!$K1097, DATE(2023,6,8), "Y")</f>
        <v>46</v>
      </c>
    </row>
    <row r="1098" spans="1:12" x14ac:dyDescent="0.3">
      <c r="A1098" s="39" t="s">
        <v>1128</v>
      </c>
      <c r="B1098" s="23">
        <v>1992</v>
      </c>
      <c r="C1098" s="23" t="s">
        <v>20</v>
      </c>
      <c r="D1098" s="23">
        <v>27</v>
      </c>
      <c r="E1098" s="23">
        <v>0</v>
      </c>
      <c r="F1098" s="32">
        <v>8954.99</v>
      </c>
      <c r="G1098" s="23" t="s">
        <v>11</v>
      </c>
      <c r="H1098" s="23" t="s">
        <v>12</v>
      </c>
      <c r="I1098" s="23" t="s">
        <v>534</v>
      </c>
      <c r="J1098" s="44">
        <f t="shared" si="17"/>
        <v>1992</v>
      </c>
      <c r="K1098" s="23" t="str">
        <f>CONCATENATE('Hospitalisation Details'!$D1098,"-",'Hospitalisation Details'!$C1098,"-",'Hospitalisation Details'!$B1098)</f>
        <v>27-Sep-1992</v>
      </c>
      <c r="L1098" s="33">
        <f>DATEDIF('Hospitalisation Details'!$K1098, DATE(2023,6,8), "Y")</f>
        <v>30</v>
      </c>
    </row>
    <row r="1099" spans="1:12" x14ac:dyDescent="0.3">
      <c r="A1099" s="38" t="s">
        <v>1129</v>
      </c>
      <c r="B1099" s="28">
        <v>1974</v>
      </c>
      <c r="C1099" s="28" t="s">
        <v>34</v>
      </c>
      <c r="D1099" s="28">
        <v>17</v>
      </c>
      <c r="E1099" s="28">
        <v>1</v>
      </c>
      <c r="F1099" s="29">
        <v>8964.06</v>
      </c>
      <c r="G1099" s="28" t="s">
        <v>12</v>
      </c>
      <c r="H1099" s="28" t="s">
        <v>11</v>
      </c>
      <c r="I1099" s="28" t="s">
        <v>167</v>
      </c>
      <c r="J1099" s="45">
        <f t="shared" si="17"/>
        <v>1974</v>
      </c>
      <c r="K1099" s="28" t="str">
        <f>CONCATENATE('Hospitalisation Details'!$D1099,"-",'Hospitalisation Details'!$C1099,"-",'Hospitalisation Details'!$B1099)</f>
        <v>17-Aug-1974</v>
      </c>
      <c r="L1099" s="30">
        <f>DATEDIF('Hospitalisation Details'!$K1099, DATE(2023,6,8), "Y")</f>
        <v>48</v>
      </c>
    </row>
    <row r="1100" spans="1:12" x14ac:dyDescent="0.3">
      <c r="A1100" s="39" t="s">
        <v>1130</v>
      </c>
      <c r="B1100" s="23">
        <v>1983</v>
      </c>
      <c r="C1100" s="23" t="s">
        <v>10</v>
      </c>
      <c r="D1100" s="23">
        <v>15</v>
      </c>
      <c r="E1100" s="23">
        <v>5</v>
      </c>
      <c r="F1100" s="32">
        <v>8965.7999999999993</v>
      </c>
      <c r="G1100" s="23" t="s">
        <v>11</v>
      </c>
      <c r="H1100" s="23" t="s">
        <v>12</v>
      </c>
      <c r="I1100" s="23" t="s">
        <v>23</v>
      </c>
      <c r="J1100" s="44">
        <f t="shared" si="17"/>
        <v>1983</v>
      </c>
      <c r="K1100" s="23" t="str">
        <f>CONCATENATE('Hospitalisation Details'!$D1100,"-",'Hospitalisation Details'!$C1100,"-",'Hospitalisation Details'!$B1100)</f>
        <v>15-Jul-1983</v>
      </c>
      <c r="L1100" s="33">
        <f>DATEDIF('Hospitalisation Details'!$K1100, DATE(2023,6,8), "Y")</f>
        <v>39</v>
      </c>
    </row>
    <row r="1101" spans="1:12" x14ac:dyDescent="0.3">
      <c r="A1101" s="38" t="s">
        <v>1131</v>
      </c>
      <c r="B1101" s="28">
        <v>1974</v>
      </c>
      <c r="C1101" s="28" t="s">
        <v>20</v>
      </c>
      <c r="D1101" s="28">
        <v>8</v>
      </c>
      <c r="E1101" s="28">
        <v>2</v>
      </c>
      <c r="F1101" s="29">
        <v>8968.33</v>
      </c>
      <c r="G1101" s="28" t="s">
        <v>12</v>
      </c>
      <c r="H1101" s="28" t="s">
        <v>11</v>
      </c>
      <c r="I1101" s="28" t="s">
        <v>41</v>
      </c>
      <c r="J1101" s="45">
        <f t="shared" si="17"/>
        <v>1974</v>
      </c>
      <c r="K1101" s="28" t="str">
        <f>CONCATENATE('Hospitalisation Details'!$D1101,"-",'Hospitalisation Details'!$C1101,"-",'Hospitalisation Details'!$B1101)</f>
        <v>8-Sep-1974</v>
      </c>
      <c r="L1101" s="30">
        <f>DATEDIF('Hospitalisation Details'!$K1101, DATE(2023,6,8), "Y")</f>
        <v>48</v>
      </c>
    </row>
    <row r="1102" spans="1:12" x14ac:dyDescent="0.3">
      <c r="A1102" s="39" t="s">
        <v>1132</v>
      </c>
      <c r="B1102" s="23">
        <v>1974</v>
      </c>
      <c r="C1102" s="23" t="s">
        <v>10</v>
      </c>
      <c r="D1102" s="23">
        <v>21</v>
      </c>
      <c r="E1102" s="23">
        <v>2</v>
      </c>
      <c r="F1102" s="32">
        <v>8978.19</v>
      </c>
      <c r="G1102" s="23" t="s">
        <v>11</v>
      </c>
      <c r="H1102" s="23" t="s">
        <v>11</v>
      </c>
      <c r="I1102" s="23" t="s">
        <v>13</v>
      </c>
      <c r="J1102" s="44">
        <f t="shared" si="17"/>
        <v>1974</v>
      </c>
      <c r="K1102" s="23" t="str">
        <f>CONCATENATE('Hospitalisation Details'!$D1102,"-",'Hospitalisation Details'!$C1102,"-",'Hospitalisation Details'!$B1102)</f>
        <v>21-Jul-1974</v>
      </c>
      <c r="L1102" s="33">
        <f>DATEDIF('Hospitalisation Details'!$K1102, DATE(2023,6,8), "Y")</f>
        <v>48</v>
      </c>
    </row>
    <row r="1103" spans="1:12" x14ac:dyDescent="0.3">
      <c r="A1103" s="38" t="s">
        <v>1133</v>
      </c>
      <c r="B1103" s="28">
        <v>1973</v>
      </c>
      <c r="C1103" s="28" t="s">
        <v>36</v>
      </c>
      <c r="D1103" s="28">
        <v>11</v>
      </c>
      <c r="E1103" s="28">
        <v>0</v>
      </c>
      <c r="F1103" s="29">
        <v>8988.16</v>
      </c>
      <c r="G1103" s="28" t="s">
        <v>11</v>
      </c>
      <c r="H1103" s="28" t="s">
        <v>16</v>
      </c>
      <c r="I1103" s="28" t="s">
        <v>23</v>
      </c>
      <c r="J1103" s="45">
        <f t="shared" si="17"/>
        <v>1973</v>
      </c>
      <c r="K1103" s="28" t="str">
        <f>CONCATENATE('Hospitalisation Details'!$D1103,"-",'Hospitalisation Details'!$C1103,"-",'Hospitalisation Details'!$B1103)</f>
        <v>11-Oct-1973</v>
      </c>
      <c r="L1103" s="30">
        <f>DATEDIF('Hospitalisation Details'!$K1103, DATE(2023,6,8), "Y")</f>
        <v>49</v>
      </c>
    </row>
    <row r="1104" spans="1:12" x14ac:dyDescent="0.3">
      <c r="A1104" s="39" t="s">
        <v>1134</v>
      </c>
      <c r="B1104" s="23">
        <v>1979</v>
      </c>
      <c r="C1104" s="23" t="s">
        <v>30</v>
      </c>
      <c r="D1104" s="23">
        <v>16</v>
      </c>
      <c r="E1104" s="23">
        <v>2</v>
      </c>
      <c r="F1104" s="32">
        <v>8998.43</v>
      </c>
      <c r="G1104" s="23" t="s">
        <v>11</v>
      </c>
      <c r="H1104" s="23" t="s">
        <v>16</v>
      </c>
      <c r="I1104" s="23" t="s">
        <v>199</v>
      </c>
      <c r="J1104" s="44">
        <f t="shared" si="17"/>
        <v>1979</v>
      </c>
      <c r="K1104" s="23" t="str">
        <f>CONCATENATE('Hospitalisation Details'!$D1104,"-",'Hospitalisation Details'!$C1104,"-",'Hospitalisation Details'!$B1104)</f>
        <v>16-Dec-1979</v>
      </c>
      <c r="L1104" s="33">
        <f>DATEDIF('Hospitalisation Details'!$K1104, DATE(2023,6,8), "Y")</f>
        <v>43</v>
      </c>
    </row>
    <row r="1105" spans="1:12" x14ac:dyDescent="0.3">
      <c r="A1105" s="38" t="s">
        <v>1135</v>
      </c>
      <c r="B1105" s="28">
        <v>1993</v>
      </c>
      <c r="C1105" s="28" t="s">
        <v>30</v>
      </c>
      <c r="D1105" s="28">
        <v>1</v>
      </c>
      <c r="E1105" s="28">
        <v>0</v>
      </c>
      <c r="F1105" s="29">
        <v>9010.2000000000007</v>
      </c>
      <c r="G1105" s="28" t="s">
        <v>11</v>
      </c>
      <c r="H1105" s="28" t="s">
        <v>12</v>
      </c>
      <c r="I1105" s="28" t="s">
        <v>534</v>
      </c>
      <c r="J1105" s="45">
        <f t="shared" si="17"/>
        <v>1993</v>
      </c>
      <c r="K1105" s="28" t="str">
        <f>CONCATENATE('Hospitalisation Details'!$D1105,"-",'Hospitalisation Details'!$C1105,"-",'Hospitalisation Details'!$B1105)</f>
        <v>1-Dec-1993</v>
      </c>
      <c r="L1105" s="30">
        <f>DATEDIF('Hospitalisation Details'!$K1105, DATE(2023,6,8), "Y")</f>
        <v>29</v>
      </c>
    </row>
    <row r="1106" spans="1:12" x14ac:dyDescent="0.3">
      <c r="A1106" s="39" t="s">
        <v>1136</v>
      </c>
      <c r="B1106" s="23">
        <v>1972</v>
      </c>
      <c r="C1106" s="23" t="s">
        <v>30</v>
      </c>
      <c r="D1106" s="23">
        <v>7</v>
      </c>
      <c r="E1106" s="23">
        <v>1</v>
      </c>
      <c r="F1106" s="32">
        <v>9048.0300000000007</v>
      </c>
      <c r="G1106" s="23" t="s">
        <v>11</v>
      </c>
      <c r="H1106" s="23" t="s">
        <v>11</v>
      </c>
      <c r="I1106" s="23" t="s">
        <v>13</v>
      </c>
      <c r="J1106" s="44">
        <f t="shared" si="17"/>
        <v>1972</v>
      </c>
      <c r="K1106" s="23" t="str">
        <f>CONCATENATE('Hospitalisation Details'!$D1106,"-",'Hospitalisation Details'!$C1106,"-",'Hospitalisation Details'!$B1106)</f>
        <v>7-Dec-1972</v>
      </c>
      <c r="L1106" s="33">
        <f>DATEDIF('Hospitalisation Details'!$K1106, DATE(2023,6,8), "Y")</f>
        <v>50</v>
      </c>
    </row>
    <row r="1107" spans="1:12" x14ac:dyDescent="0.3">
      <c r="A1107" s="38" t="s">
        <v>1137</v>
      </c>
      <c r="B1107" s="28">
        <v>1972</v>
      </c>
      <c r="C1107" s="28" t="s">
        <v>30</v>
      </c>
      <c r="D1107" s="28">
        <v>2</v>
      </c>
      <c r="E1107" s="28">
        <v>1</v>
      </c>
      <c r="F1107" s="29">
        <v>9058.73</v>
      </c>
      <c r="G1107" s="28" t="s">
        <v>12</v>
      </c>
      <c r="H1107" s="28" t="s">
        <v>11</v>
      </c>
      <c r="I1107" s="28" t="s">
        <v>13</v>
      </c>
      <c r="J1107" s="45">
        <f t="shared" si="17"/>
        <v>1972</v>
      </c>
      <c r="K1107" s="28" t="str">
        <f>CONCATENATE('Hospitalisation Details'!$D1107,"-",'Hospitalisation Details'!$C1107,"-",'Hospitalisation Details'!$B1107)</f>
        <v>2-Dec-1972</v>
      </c>
      <c r="L1107" s="30">
        <f>DATEDIF('Hospitalisation Details'!$K1107, DATE(2023,6,8), "Y")</f>
        <v>50</v>
      </c>
    </row>
    <row r="1108" spans="1:12" x14ac:dyDescent="0.3">
      <c r="A1108" s="39" t="s">
        <v>1138</v>
      </c>
      <c r="B1108" s="23">
        <v>1977</v>
      </c>
      <c r="C1108" s="23" t="s">
        <v>15</v>
      </c>
      <c r="D1108" s="23">
        <v>4</v>
      </c>
      <c r="E1108" s="23">
        <v>2</v>
      </c>
      <c r="F1108" s="32">
        <v>9095.07</v>
      </c>
      <c r="G1108" s="23" t="s">
        <v>11</v>
      </c>
      <c r="H1108" s="23" t="s">
        <v>11</v>
      </c>
      <c r="I1108" s="23" t="s">
        <v>246</v>
      </c>
      <c r="J1108" s="44">
        <f t="shared" si="17"/>
        <v>1977</v>
      </c>
      <c r="K1108" s="23" t="str">
        <f>CONCATENATE('Hospitalisation Details'!$D1108,"-",'Hospitalisation Details'!$C1108,"-",'Hospitalisation Details'!$B1108)</f>
        <v>4-Nov-1977</v>
      </c>
      <c r="L1108" s="33">
        <f>DATEDIF('Hospitalisation Details'!$K1108, DATE(2023,6,8), "Y")</f>
        <v>45</v>
      </c>
    </row>
    <row r="1109" spans="1:12" x14ac:dyDescent="0.3">
      <c r="A1109" s="38" t="s">
        <v>1139</v>
      </c>
      <c r="B1109" s="28">
        <v>1965</v>
      </c>
      <c r="C1109" s="28" t="s">
        <v>15</v>
      </c>
      <c r="D1109" s="28">
        <v>9</v>
      </c>
      <c r="E1109" s="28">
        <v>0</v>
      </c>
      <c r="F1109" s="29">
        <v>9095.94</v>
      </c>
      <c r="G1109" s="28" t="s">
        <v>12</v>
      </c>
      <c r="H1109" s="28" t="s">
        <v>16</v>
      </c>
      <c r="I1109" s="28" t="s">
        <v>41</v>
      </c>
      <c r="J1109" s="45">
        <f t="shared" si="17"/>
        <v>1965</v>
      </c>
      <c r="K1109" s="28" t="str">
        <f>CONCATENATE('Hospitalisation Details'!$D1109,"-",'Hospitalisation Details'!$C1109,"-",'Hospitalisation Details'!$B1109)</f>
        <v>9-Nov-1965</v>
      </c>
      <c r="L1109" s="30">
        <f>DATEDIF('Hospitalisation Details'!$K1109, DATE(2023,6,8), "Y")</f>
        <v>57</v>
      </c>
    </row>
    <row r="1110" spans="1:12" x14ac:dyDescent="0.3">
      <c r="A1110" s="39" t="s">
        <v>1140</v>
      </c>
      <c r="B1110" s="23">
        <v>1977</v>
      </c>
      <c r="C1110" s="23" t="s">
        <v>30</v>
      </c>
      <c r="D1110" s="23">
        <v>2</v>
      </c>
      <c r="E1110" s="23">
        <v>3</v>
      </c>
      <c r="F1110" s="32">
        <v>9101.7999999999993</v>
      </c>
      <c r="G1110" s="23" t="s">
        <v>11</v>
      </c>
      <c r="H1110" s="23" t="s">
        <v>16</v>
      </c>
      <c r="I1110" s="23" t="s">
        <v>41</v>
      </c>
      <c r="J1110" s="44">
        <f t="shared" si="17"/>
        <v>1977</v>
      </c>
      <c r="K1110" s="23" t="str">
        <f>CONCATENATE('Hospitalisation Details'!$D1110,"-",'Hospitalisation Details'!$C1110,"-",'Hospitalisation Details'!$B1110)</f>
        <v>2-Dec-1977</v>
      </c>
      <c r="L1110" s="33">
        <f>DATEDIF('Hospitalisation Details'!$K1110, DATE(2023,6,8), "Y")</f>
        <v>45</v>
      </c>
    </row>
    <row r="1111" spans="1:12" x14ac:dyDescent="0.3">
      <c r="A1111" s="38" t="s">
        <v>1141</v>
      </c>
      <c r="B1111" s="28">
        <v>1970</v>
      </c>
      <c r="C1111" s="28" t="s">
        <v>34</v>
      </c>
      <c r="D1111" s="28">
        <v>12</v>
      </c>
      <c r="E1111" s="28">
        <v>0</v>
      </c>
      <c r="F1111" s="29">
        <v>9140.9500000000007</v>
      </c>
      <c r="G1111" s="28" t="s">
        <v>12</v>
      </c>
      <c r="H1111" s="28" t="s">
        <v>12</v>
      </c>
      <c r="I1111" s="28" t="s">
        <v>13</v>
      </c>
      <c r="J1111" s="45">
        <f t="shared" si="17"/>
        <v>1970</v>
      </c>
      <c r="K1111" s="28" t="str">
        <f>CONCATENATE('Hospitalisation Details'!$D1111,"-",'Hospitalisation Details'!$C1111,"-",'Hospitalisation Details'!$B1111)</f>
        <v>12-Aug-1970</v>
      </c>
      <c r="L1111" s="30">
        <f>DATEDIF('Hospitalisation Details'!$K1111, DATE(2023,6,8), "Y")</f>
        <v>52</v>
      </c>
    </row>
    <row r="1112" spans="1:12" x14ac:dyDescent="0.3">
      <c r="A1112" s="39" t="s">
        <v>1142</v>
      </c>
      <c r="B1112" s="23">
        <v>1970</v>
      </c>
      <c r="C1112" s="23" t="s">
        <v>36</v>
      </c>
      <c r="D1112" s="23">
        <v>18</v>
      </c>
      <c r="E1112" s="23">
        <v>0</v>
      </c>
      <c r="F1112" s="32">
        <v>9144.57</v>
      </c>
      <c r="G1112" s="23" t="s">
        <v>12</v>
      </c>
      <c r="H1112" s="23" t="s">
        <v>11</v>
      </c>
      <c r="I1112" s="23" t="s">
        <v>41</v>
      </c>
      <c r="J1112" s="44">
        <f t="shared" si="17"/>
        <v>1970</v>
      </c>
      <c r="K1112" s="23" t="str">
        <f>CONCATENATE('Hospitalisation Details'!$D1112,"-",'Hospitalisation Details'!$C1112,"-",'Hospitalisation Details'!$B1112)</f>
        <v>18-Oct-1970</v>
      </c>
      <c r="L1112" s="33">
        <f>DATEDIF('Hospitalisation Details'!$K1112, DATE(2023,6,8), "Y")</f>
        <v>52</v>
      </c>
    </row>
    <row r="1113" spans="1:12" x14ac:dyDescent="0.3">
      <c r="A1113" s="38" t="s">
        <v>1143</v>
      </c>
      <c r="B1113" s="28">
        <v>1982</v>
      </c>
      <c r="C1113" s="28" t="s">
        <v>30</v>
      </c>
      <c r="D1113" s="28">
        <v>8</v>
      </c>
      <c r="E1113" s="28">
        <v>3</v>
      </c>
      <c r="F1113" s="29">
        <v>9147.5</v>
      </c>
      <c r="G1113" s="28" t="s">
        <v>11</v>
      </c>
      <c r="H1113" s="28" t="s">
        <v>16</v>
      </c>
      <c r="I1113" s="28" t="s">
        <v>23</v>
      </c>
      <c r="J1113" s="45">
        <f t="shared" si="17"/>
        <v>1982</v>
      </c>
      <c r="K1113" s="28" t="str">
        <f>CONCATENATE('Hospitalisation Details'!$D1113,"-",'Hospitalisation Details'!$C1113,"-",'Hospitalisation Details'!$B1113)</f>
        <v>8-Dec-1982</v>
      </c>
      <c r="L1113" s="30">
        <f>DATEDIF('Hospitalisation Details'!$K1113, DATE(2023,6,8), "Y")</f>
        <v>40</v>
      </c>
    </row>
    <row r="1114" spans="1:12" x14ac:dyDescent="0.3">
      <c r="A1114" s="39" t="s">
        <v>1144</v>
      </c>
      <c r="B1114" s="23">
        <v>1990</v>
      </c>
      <c r="C1114" s="23" t="s">
        <v>34</v>
      </c>
      <c r="D1114" s="23">
        <v>23</v>
      </c>
      <c r="E1114" s="23">
        <v>3</v>
      </c>
      <c r="F1114" s="32">
        <v>9159.51</v>
      </c>
      <c r="G1114" s="23" t="s">
        <v>11</v>
      </c>
      <c r="H1114" s="23" t="s">
        <v>11</v>
      </c>
      <c r="I1114" s="23" t="s">
        <v>299</v>
      </c>
      <c r="J1114" s="44">
        <f t="shared" si="17"/>
        <v>1990</v>
      </c>
      <c r="K1114" s="23" t="str">
        <f>CONCATENATE('Hospitalisation Details'!$D1114,"-",'Hospitalisation Details'!$C1114,"-",'Hospitalisation Details'!$B1114)</f>
        <v>23-Aug-1990</v>
      </c>
      <c r="L1114" s="33">
        <f>DATEDIF('Hospitalisation Details'!$K1114, DATE(2023,6,8), "Y")</f>
        <v>32</v>
      </c>
    </row>
    <row r="1115" spans="1:12" x14ac:dyDescent="0.3">
      <c r="A1115" s="38" t="s">
        <v>1145</v>
      </c>
      <c r="B1115" s="28">
        <v>1970</v>
      </c>
      <c r="C1115" s="28" t="s">
        <v>36</v>
      </c>
      <c r="D1115" s="28">
        <v>24</v>
      </c>
      <c r="E1115" s="28">
        <v>0</v>
      </c>
      <c r="F1115" s="29">
        <v>9171.75</v>
      </c>
      <c r="G1115" s="28" t="s">
        <v>11</v>
      </c>
      <c r="H1115" s="28" t="s">
        <v>11</v>
      </c>
      <c r="I1115" s="28" t="s">
        <v>23</v>
      </c>
      <c r="J1115" s="45">
        <f t="shared" si="17"/>
        <v>1970</v>
      </c>
      <c r="K1115" s="28" t="str">
        <f>CONCATENATE('Hospitalisation Details'!$D1115,"-",'Hospitalisation Details'!$C1115,"-",'Hospitalisation Details'!$B1115)</f>
        <v>24-Oct-1970</v>
      </c>
      <c r="L1115" s="30">
        <f>DATEDIF('Hospitalisation Details'!$K1115, DATE(2023,6,8), "Y")</f>
        <v>52</v>
      </c>
    </row>
    <row r="1116" spans="1:12" x14ac:dyDescent="0.3">
      <c r="A1116" s="39" t="s">
        <v>1146</v>
      </c>
      <c r="B1116" s="23">
        <v>1971</v>
      </c>
      <c r="C1116" s="23" t="s">
        <v>30</v>
      </c>
      <c r="D1116" s="23">
        <v>29</v>
      </c>
      <c r="E1116" s="23">
        <v>0</v>
      </c>
      <c r="F1116" s="32">
        <v>9174.14</v>
      </c>
      <c r="G1116" s="23" t="s">
        <v>12</v>
      </c>
      <c r="H1116" s="23" t="s">
        <v>16</v>
      </c>
      <c r="I1116" s="23" t="s">
        <v>23</v>
      </c>
      <c r="J1116" s="44">
        <f t="shared" si="17"/>
        <v>1971</v>
      </c>
      <c r="K1116" s="23" t="str">
        <f>CONCATENATE('Hospitalisation Details'!$D1116,"-",'Hospitalisation Details'!$C1116,"-",'Hospitalisation Details'!$B1116)</f>
        <v>29-Dec-1971</v>
      </c>
      <c r="L1116" s="33">
        <f>DATEDIF('Hospitalisation Details'!$K1116, DATE(2023,6,8), "Y")</f>
        <v>51</v>
      </c>
    </row>
    <row r="1117" spans="1:12" x14ac:dyDescent="0.3">
      <c r="A1117" s="38" t="s">
        <v>1147</v>
      </c>
      <c r="B1117" s="28">
        <v>1973</v>
      </c>
      <c r="C1117" s="28" t="s">
        <v>30</v>
      </c>
      <c r="D1117" s="28">
        <v>25</v>
      </c>
      <c r="E1117" s="28">
        <v>1</v>
      </c>
      <c r="F1117" s="29">
        <v>9182.17</v>
      </c>
      <c r="G1117" s="28" t="s">
        <v>11</v>
      </c>
      <c r="H1117" s="28" t="s">
        <v>12</v>
      </c>
      <c r="I1117" s="28" t="s">
        <v>41</v>
      </c>
      <c r="J1117" s="45">
        <f t="shared" si="17"/>
        <v>1973</v>
      </c>
      <c r="K1117" s="28" t="str">
        <f>CONCATENATE('Hospitalisation Details'!$D1117,"-",'Hospitalisation Details'!$C1117,"-",'Hospitalisation Details'!$B1117)</f>
        <v>25-Dec-1973</v>
      </c>
      <c r="L1117" s="30">
        <f>DATEDIF('Hospitalisation Details'!$K1117, DATE(2023,6,8), "Y")</f>
        <v>49</v>
      </c>
    </row>
    <row r="1118" spans="1:12" x14ac:dyDescent="0.3">
      <c r="A1118" s="39" t="s">
        <v>1148</v>
      </c>
      <c r="B1118" s="23">
        <v>1976</v>
      </c>
      <c r="C1118" s="23" t="s">
        <v>20</v>
      </c>
      <c r="D1118" s="23">
        <v>10</v>
      </c>
      <c r="E1118" s="23">
        <v>2</v>
      </c>
      <c r="F1118" s="32">
        <v>9193.84</v>
      </c>
      <c r="G1118" s="23" t="s">
        <v>11</v>
      </c>
      <c r="H1118" s="23" t="s">
        <v>16</v>
      </c>
      <c r="I1118" s="23" t="s">
        <v>23</v>
      </c>
      <c r="J1118" s="44">
        <f t="shared" si="17"/>
        <v>1976</v>
      </c>
      <c r="K1118" s="23" t="str">
        <f>CONCATENATE('Hospitalisation Details'!$D1118,"-",'Hospitalisation Details'!$C1118,"-",'Hospitalisation Details'!$B1118)</f>
        <v>10-Sep-1976</v>
      </c>
      <c r="L1118" s="33">
        <f>DATEDIF('Hospitalisation Details'!$K1118, DATE(2023,6,8), "Y")</f>
        <v>46</v>
      </c>
    </row>
    <row r="1119" spans="1:12" x14ac:dyDescent="0.3">
      <c r="A1119" s="38" t="s">
        <v>1149</v>
      </c>
      <c r="B1119" s="28">
        <v>1986</v>
      </c>
      <c r="C1119" s="28" t="s">
        <v>30</v>
      </c>
      <c r="D1119" s="28">
        <v>25</v>
      </c>
      <c r="E1119" s="28">
        <v>3</v>
      </c>
      <c r="F1119" s="29">
        <v>9210.06</v>
      </c>
      <c r="G1119" s="28" t="s">
        <v>11</v>
      </c>
      <c r="H1119" s="28" t="s">
        <v>12</v>
      </c>
      <c r="I1119" s="28" t="s">
        <v>299</v>
      </c>
      <c r="J1119" s="45">
        <f t="shared" si="17"/>
        <v>1986</v>
      </c>
      <c r="K1119" s="28" t="str">
        <f>CONCATENATE('Hospitalisation Details'!$D1119,"-",'Hospitalisation Details'!$C1119,"-",'Hospitalisation Details'!$B1119)</f>
        <v>25-Dec-1986</v>
      </c>
      <c r="L1119" s="30">
        <f>DATEDIF('Hospitalisation Details'!$K1119, DATE(2023,6,8), "Y")</f>
        <v>36</v>
      </c>
    </row>
    <row r="1120" spans="1:12" x14ac:dyDescent="0.3">
      <c r="A1120" s="39" t="s">
        <v>1150</v>
      </c>
      <c r="B1120" s="23">
        <v>1981</v>
      </c>
      <c r="C1120" s="23" t="s">
        <v>30</v>
      </c>
      <c r="D1120" s="23">
        <v>5</v>
      </c>
      <c r="E1120" s="23">
        <v>5</v>
      </c>
      <c r="F1120" s="32">
        <v>9222.4</v>
      </c>
      <c r="G1120" s="23" t="s">
        <v>11</v>
      </c>
      <c r="H1120" s="23" t="s">
        <v>12</v>
      </c>
      <c r="I1120" s="23" t="s">
        <v>165</v>
      </c>
      <c r="J1120" s="44">
        <f t="shared" si="17"/>
        <v>1981</v>
      </c>
      <c r="K1120" s="23" t="str">
        <f>CONCATENATE('Hospitalisation Details'!$D1120,"-",'Hospitalisation Details'!$C1120,"-",'Hospitalisation Details'!$B1120)</f>
        <v>5-Dec-1981</v>
      </c>
      <c r="L1120" s="33">
        <f>DATEDIF('Hospitalisation Details'!$K1120, DATE(2023,6,8), "Y")</f>
        <v>41</v>
      </c>
    </row>
    <row r="1121" spans="1:12" x14ac:dyDescent="0.3">
      <c r="A1121" s="38" t="s">
        <v>1151</v>
      </c>
      <c r="B1121" s="28">
        <v>1975</v>
      </c>
      <c r="C1121" s="28" t="s">
        <v>30</v>
      </c>
      <c r="D1121" s="28">
        <v>6</v>
      </c>
      <c r="E1121" s="28">
        <v>2</v>
      </c>
      <c r="F1121" s="29">
        <v>9225.26</v>
      </c>
      <c r="G1121" s="28" t="s">
        <v>12</v>
      </c>
      <c r="H1121" s="28" t="s">
        <v>12</v>
      </c>
      <c r="I1121" s="28" t="s">
        <v>163</v>
      </c>
      <c r="J1121" s="45">
        <f t="shared" si="17"/>
        <v>1975</v>
      </c>
      <c r="K1121" s="28" t="str">
        <f>CONCATENATE('Hospitalisation Details'!$D1121,"-",'Hospitalisation Details'!$C1121,"-",'Hospitalisation Details'!$B1121)</f>
        <v>6-Dec-1975</v>
      </c>
      <c r="L1121" s="30">
        <f>DATEDIF('Hospitalisation Details'!$K1121, DATE(2023,6,8), "Y")</f>
        <v>47</v>
      </c>
    </row>
    <row r="1122" spans="1:12" x14ac:dyDescent="0.3">
      <c r="A1122" s="39" t="s">
        <v>1152</v>
      </c>
      <c r="B1122" s="23">
        <v>1980</v>
      </c>
      <c r="C1122" s="23" t="s">
        <v>36</v>
      </c>
      <c r="D1122" s="23">
        <v>5</v>
      </c>
      <c r="E1122" s="23">
        <v>2</v>
      </c>
      <c r="F1122" s="32">
        <v>9247.94</v>
      </c>
      <c r="G1122" s="23" t="s">
        <v>11</v>
      </c>
      <c r="H1122" s="23" t="s">
        <v>16</v>
      </c>
      <c r="I1122" s="23" t="s">
        <v>299</v>
      </c>
      <c r="J1122" s="44">
        <f t="shared" si="17"/>
        <v>1980</v>
      </c>
      <c r="K1122" s="23" t="str">
        <f>CONCATENATE('Hospitalisation Details'!$D1122,"-",'Hospitalisation Details'!$C1122,"-",'Hospitalisation Details'!$B1122)</f>
        <v>5-Oct-1980</v>
      </c>
      <c r="L1122" s="33">
        <f>DATEDIF('Hospitalisation Details'!$K1122, DATE(2023,6,8), "Y")</f>
        <v>42</v>
      </c>
    </row>
    <row r="1123" spans="1:12" x14ac:dyDescent="0.3">
      <c r="A1123" s="38" t="s">
        <v>1153</v>
      </c>
      <c r="B1123" s="28">
        <v>1974</v>
      </c>
      <c r="C1123" s="28" t="s">
        <v>34</v>
      </c>
      <c r="D1123" s="28">
        <v>21</v>
      </c>
      <c r="E1123" s="28">
        <v>1</v>
      </c>
      <c r="F1123" s="29">
        <v>9249.5</v>
      </c>
      <c r="G1123" s="28" t="s">
        <v>11</v>
      </c>
      <c r="H1123" s="28" t="s">
        <v>16</v>
      </c>
      <c r="I1123" s="28" t="s">
        <v>23</v>
      </c>
      <c r="J1123" s="45">
        <f t="shared" si="17"/>
        <v>1974</v>
      </c>
      <c r="K1123" s="28" t="str">
        <f>CONCATENATE('Hospitalisation Details'!$D1123,"-",'Hospitalisation Details'!$C1123,"-",'Hospitalisation Details'!$B1123)</f>
        <v>21-Aug-1974</v>
      </c>
      <c r="L1123" s="30">
        <f>DATEDIF('Hospitalisation Details'!$K1123, DATE(2023,6,8), "Y")</f>
        <v>48</v>
      </c>
    </row>
    <row r="1124" spans="1:12" x14ac:dyDescent="0.3">
      <c r="A1124" s="39" t="s">
        <v>1154</v>
      </c>
      <c r="B1124" s="23">
        <v>1971</v>
      </c>
      <c r="C1124" s="23" t="s">
        <v>34</v>
      </c>
      <c r="D1124" s="23">
        <v>6</v>
      </c>
      <c r="E1124" s="23">
        <v>0</v>
      </c>
      <c r="F1124" s="32">
        <v>9264.7999999999993</v>
      </c>
      <c r="G1124" s="23" t="s">
        <v>11</v>
      </c>
      <c r="H1124" s="23" t="s">
        <v>16</v>
      </c>
      <c r="I1124" s="23" t="s">
        <v>41</v>
      </c>
      <c r="J1124" s="44">
        <f t="shared" si="17"/>
        <v>1971</v>
      </c>
      <c r="K1124" s="23" t="str">
        <f>CONCATENATE('Hospitalisation Details'!$D1124,"-",'Hospitalisation Details'!$C1124,"-",'Hospitalisation Details'!$B1124)</f>
        <v>6-Aug-1971</v>
      </c>
      <c r="L1124" s="33">
        <f>DATEDIF('Hospitalisation Details'!$K1124, DATE(2023,6,8), "Y")</f>
        <v>51</v>
      </c>
    </row>
    <row r="1125" spans="1:12" x14ac:dyDescent="0.3">
      <c r="A1125" s="38" t="s">
        <v>1155</v>
      </c>
      <c r="B1125" s="28">
        <v>1973</v>
      </c>
      <c r="C1125" s="28" t="s">
        <v>36</v>
      </c>
      <c r="D1125" s="28">
        <v>27</v>
      </c>
      <c r="E1125" s="28">
        <v>1</v>
      </c>
      <c r="F1125" s="29">
        <v>9282.48</v>
      </c>
      <c r="G1125" s="28" t="s">
        <v>12</v>
      </c>
      <c r="H1125" s="28" t="s">
        <v>11</v>
      </c>
      <c r="I1125" s="28" t="s">
        <v>167</v>
      </c>
      <c r="J1125" s="45">
        <f t="shared" si="17"/>
        <v>1973</v>
      </c>
      <c r="K1125" s="28" t="str">
        <f>CONCATENATE('Hospitalisation Details'!$D1125,"-",'Hospitalisation Details'!$C1125,"-",'Hospitalisation Details'!$B1125)</f>
        <v>27-Oct-1973</v>
      </c>
      <c r="L1125" s="30">
        <f>DATEDIF('Hospitalisation Details'!$K1125, DATE(2023,6,8), "Y")</f>
        <v>49</v>
      </c>
    </row>
    <row r="1126" spans="1:12" x14ac:dyDescent="0.3">
      <c r="A1126" s="39" t="s">
        <v>1156</v>
      </c>
      <c r="B1126" s="23">
        <v>1971</v>
      </c>
      <c r="C1126" s="23" t="s">
        <v>10</v>
      </c>
      <c r="D1126" s="23">
        <v>2</v>
      </c>
      <c r="E1126" s="23">
        <v>0</v>
      </c>
      <c r="F1126" s="32">
        <v>9283.56</v>
      </c>
      <c r="G1126" s="23" t="s">
        <v>11</v>
      </c>
      <c r="H1126" s="23" t="s">
        <v>12</v>
      </c>
      <c r="I1126" s="23" t="s">
        <v>13</v>
      </c>
      <c r="J1126" s="44">
        <f t="shared" si="17"/>
        <v>1971</v>
      </c>
      <c r="K1126" s="23" t="str">
        <f>CONCATENATE('Hospitalisation Details'!$D1126,"-",'Hospitalisation Details'!$C1126,"-",'Hospitalisation Details'!$B1126)</f>
        <v>2-Jul-1971</v>
      </c>
      <c r="L1126" s="33">
        <f>DATEDIF('Hospitalisation Details'!$K1126, DATE(2023,6,8), "Y")</f>
        <v>51</v>
      </c>
    </row>
    <row r="1127" spans="1:12" x14ac:dyDescent="0.3">
      <c r="A1127" s="38" t="s">
        <v>1157</v>
      </c>
      <c r="B1127" s="28">
        <v>1969</v>
      </c>
      <c r="C1127" s="28" t="s">
        <v>15</v>
      </c>
      <c r="D1127" s="28">
        <v>26</v>
      </c>
      <c r="E1127" s="28">
        <v>0</v>
      </c>
      <c r="F1127" s="29">
        <v>9285.8700000000008</v>
      </c>
      <c r="G1127" s="28" t="s">
        <v>11</v>
      </c>
      <c r="H1127" s="28" t="s">
        <v>12</v>
      </c>
      <c r="I1127" s="28" t="s">
        <v>13</v>
      </c>
      <c r="J1127" s="45">
        <f t="shared" si="17"/>
        <v>1969</v>
      </c>
      <c r="K1127" s="28" t="str">
        <f>CONCATENATE('Hospitalisation Details'!$D1127,"-",'Hospitalisation Details'!$C1127,"-",'Hospitalisation Details'!$B1127)</f>
        <v>26-Nov-1969</v>
      </c>
      <c r="L1127" s="30">
        <f>DATEDIF('Hospitalisation Details'!$K1127, DATE(2023,6,8), "Y")</f>
        <v>53</v>
      </c>
    </row>
    <row r="1128" spans="1:12" x14ac:dyDescent="0.3">
      <c r="A1128" s="39" t="s">
        <v>1158</v>
      </c>
      <c r="B1128" s="23">
        <v>1973</v>
      </c>
      <c r="C1128" s="23" t="s">
        <v>36</v>
      </c>
      <c r="D1128" s="23">
        <v>16</v>
      </c>
      <c r="E1128" s="23">
        <v>1</v>
      </c>
      <c r="F1128" s="32">
        <v>9288.0300000000007</v>
      </c>
      <c r="G1128" s="23" t="s">
        <v>11</v>
      </c>
      <c r="H1128" s="23" t="s">
        <v>12</v>
      </c>
      <c r="I1128" s="23" t="s">
        <v>169</v>
      </c>
      <c r="J1128" s="44">
        <f t="shared" si="17"/>
        <v>1973</v>
      </c>
      <c r="K1128" s="23" t="str">
        <f>CONCATENATE('Hospitalisation Details'!$D1128,"-",'Hospitalisation Details'!$C1128,"-",'Hospitalisation Details'!$B1128)</f>
        <v>16-Oct-1973</v>
      </c>
      <c r="L1128" s="33">
        <f>DATEDIF('Hospitalisation Details'!$K1128, DATE(2023,6,8), "Y")</f>
        <v>49</v>
      </c>
    </row>
    <row r="1129" spans="1:12" x14ac:dyDescent="0.3">
      <c r="A1129" s="38" t="s">
        <v>1159</v>
      </c>
      <c r="B1129" s="28">
        <v>1973</v>
      </c>
      <c r="C1129" s="28" t="s">
        <v>20</v>
      </c>
      <c r="D1129" s="28">
        <v>18</v>
      </c>
      <c r="E1129" s="28">
        <v>1</v>
      </c>
      <c r="F1129" s="29">
        <v>9290.14</v>
      </c>
      <c r="G1129" s="28" t="s">
        <v>12</v>
      </c>
      <c r="H1129" s="28" t="s">
        <v>12</v>
      </c>
      <c r="I1129" s="28" t="s">
        <v>167</v>
      </c>
      <c r="J1129" s="45">
        <f t="shared" si="17"/>
        <v>1973</v>
      </c>
      <c r="K1129" s="28" t="str">
        <f>CONCATENATE('Hospitalisation Details'!$D1129,"-",'Hospitalisation Details'!$C1129,"-",'Hospitalisation Details'!$B1129)</f>
        <v>18-Sep-1973</v>
      </c>
      <c r="L1129" s="30">
        <f>DATEDIF('Hospitalisation Details'!$K1129, DATE(2023,6,8), "Y")</f>
        <v>49</v>
      </c>
    </row>
    <row r="1130" spans="1:12" x14ac:dyDescent="0.3">
      <c r="A1130" s="39" t="s">
        <v>1160</v>
      </c>
      <c r="B1130" s="23">
        <v>1976</v>
      </c>
      <c r="C1130" s="23" t="s">
        <v>15</v>
      </c>
      <c r="D1130" s="23">
        <v>3</v>
      </c>
      <c r="E1130" s="23">
        <v>3</v>
      </c>
      <c r="F1130" s="32">
        <v>9301.89</v>
      </c>
      <c r="G1130" s="23" t="s">
        <v>11</v>
      </c>
      <c r="H1130" s="23" t="s">
        <v>16</v>
      </c>
      <c r="I1130" s="23" t="s">
        <v>23</v>
      </c>
      <c r="J1130" s="44">
        <f t="shared" si="17"/>
        <v>1976</v>
      </c>
      <c r="K1130" s="23" t="str">
        <f>CONCATENATE('Hospitalisation Details'!$D1130,"-",'Hospitalisation Details'!$C1130,"-",'Hospitalisation Details'!$B1130)</f>
        <v>3-Nov-1976</v>
      </c>
      <c r="L1130" s="33">
        <f>DATEDIF('Hospitalisation Details'!$K1130, DATE(2023,6,8), "Y")</f>
        <v>46</v>
      </c>
    </row>
    <row r="1131" spans="1:12" x14ac:dyDescent="0.3">
      <c r="A1131" s="38" t="s">
        <v>1161</v>
      </c>
      <c r="B1131" s="28">
        <v>1973</v>
      </c>
      <c r="C1131" s="28" t="s">
        <v>36</v>
      </c>
      <c r="D1131" s="28">
        <v>16</v>
      </c>
      <c r="E1131" s="28">
        <v>2</v>
      </c>
      <c r="F1131" s="29">
        <v>9304.7000000000007</v>
      </c>
      <c r="G1131" s="28" t="s">
        <v>12</v>
      </c>
      <c r="H1131" s="28" t="s">
        <v>12</v>
      </c>
      <c r="I1131" s="28" t="s">
        <v>13</v>
      </c>
      <c r="J1131" s="45">
        <f t="shared" si="17"/>
        <v>1973</v>
      </c>
      <c r="K1131" s="28" t="str">
        <f>CONCATENATE('Hospitalisation Details'!$D1131,"-",'Hospitalisation Details'!$C1131,"-",'Hospitalisation Details'!$B1131)</f>
        <v>16-Oct-1973</v>
      </c>
      <c r="L1131" s="30">
        <f>DATEDIF('Hospitalisation Details'!$K1131, DATE(2023,6,8), "Y")</f>
        <v>49</v>
      </c>
    </row>
    <row r="1132" spans="1:12" x14ac:dyDescent="0.3">
      <c r="A1132" s="39" t="s">
        <v>1162</v>
      </c>
      <c r="B1132" s="23">
        <v>1963</v>
      </c>
      <c r="C1132" s="23" t="s">
        <v>18</v>
      </c>
      <c r="D1132" s="23">
        <v>8</v>
      </c>
      <c r="E1132" s="23">
        <v>0</v>
      </c>
      <c r="F1132" s="32">
        <v>9310.81</v>
      </c>
      <c r="G1132" s="23" t="s">
        <v>12</v>
      </c>
      <c r="H1132" s="23" t="s">
        <v>16</v>
      </c>
      <c r="I1132" s="23" t="s">
        <v>13</v>
      </c>
      <c r="J1132" s="44">
        <f t="shared" si="17"/>
        <v>1963</v>
      </c>
      <c r="K1132" s="23" t="str">
        <f>CONCATENATE('Hospitalisation Details'!$D1132,"-",'Hospitalisation Details'!$C1132,"-",'Hospitalisation Details'!$B1132)</f>
        <v>8-Jun-1963</v>
      </c>
      <c r="L1132" s="33">
        <f>DATEDIF('Hospitalisation Details'!$K1132, DATE(2023,6,8), "Y")</f>
        <v>60</v>
      </c>
    </row>
    <row r="1133" spans="1:12" x14ac:dyDescent="0.3">
      <c r="A1133" s="38" t="s">
        <v>1163</v>
      </c>
      <c r="B1133" s="28">
        <v>1977</v>
      </c>
      <c r="C1133" s="28" t="s">
        <v>36</v>
      </c>
      <c r="D1133" s="28">
        <v>12</v>
      </c>
      <c r="E1133" s="28">
        <v>2</v>
      </c>
      <c r="F1133" s="29">
        <v>9315.41</v>
      </c>
      <c r="G1133" s="28" t="s">
        <v>11</v>
      </c>
      <c r="H1133" s="28" t="s">
        <v>16</v>
      </c>
      <c r="I1133" s="28" t="s">
        <v>246</v>
      </c>
      <c r="J1133" s="45">
        <f t="shared" si="17"/>
        <v>1977</v>
      </c>
      <c r="K1133" s="28" t="str">
        <f>CONCATENATE('Hospitalisation Details'!$D1133,"-",'Hospitalisation Details'!$C1133,"-",'Hospitalisation Details'!$B1133)</f>
        <v>12-Oct-1977</v>
      </c>
      <c r="L1133" s="30">
        <f>DATEDIF('Hospitalisation Details'!$K1133, DATE(2023,6,8), "Y")</f>
        <v>45</v>
      </c>
    </row>
    <row r="1134" spans="1:12" x14ac:dyDescent="0.3">
      <c r="A1134" s="39" t="s">
        <v>1164</v>
      </c>
      <c r="B1134" s="23">
        <v>1988</v>
      </c>
      <c r="C1134" s="23" t="s">
        <v>10</v>
      </c>
      <c r="D1134" s="23">
        <v>9</v>
      </c>
      <c r="E1134" s="23">
        <v>3</v>
      </c>
      <c r="F1134" s="32">
        <v>9320.26</v>
      </c>
      <c r="G1134" s="23" t="s">
        <v>11</v>
      </c>
      <c r="H1134" s="23" t="s">
        <v>16</v>
      </c>
      <c r="I1134" s="23" t="s">
        <v>23</v>
      </c>
      <c r="J1134" s="44">
        <f t="shared" si="17"/>
        <v>1988</v>
      </c>
      <c r="K1134" s="23" t="str">
        <f>CONCATENATE('Hospitalisation Details'!$D1134,"-",'Hospitalisation Details'!$C1134,"-",'Hospitalisation Details'!$B1134)</f>
        <v>9-Jul-1988</v>
      </c>
      <c r="L1134" s="33">
        <f>DATEDIF('Hospitalisation Details'!$K1134, DATE(2023,6,8), "Y")</f>
        <v>34</v>
      </c>
    </row>
    <row r="1135" spans="1:12" x14ac:dyDescent="0.3">
      <c r="A1135" s="38" t="s">
        <v>1165</v>
      </c>
      <c r="B1135" s="28">
        <v>1996</v>
      </c>
      <c r="C1135" s="28" t="s">
        <v>36</v>
      </c>
      <c r="D1135" s="28">
        <v>12</v>
      </c>
      <c r="E1135" s="28">
        <v>0</v>
      </c>
      <c r="F1135" s="29">
        <v>9338.61</v>
      </c>
      <c r="G1135" s="28" t="s">
        <v>11</v>
      </c>
      <c r="H1135" s="28" t="s">
        <v>16</v>
      </c>
      <c r="I1135" s="28" t="s">
        <v>534</v>
      </c>
      <c r="J1135" s="45">
        <f t="shared" si="17"/>
        <v>1996</v>
      </c>
      <c r="K1135" s="28" t="str">
        <f>CONCATENATE('Hospitalisation Details'!$D1135,"-",'Hospitalisation Details'!$C1135,"-",'Hospitalisation Details'!$B1135)</f>
        <v>12-Oct-1996</v>
      </c>
      <c r="L1135" s="30">
        <f>DATEDIF('Hospitalisation Details'!$K1135, DATE(2023,6,8), "Y")</f>
        <v>26</v>
      </c>
    </row>
    <row r="1136" spans="1:12" x14ac:dyDescent="0.3">
      <c r="A1136" s="39" t="s">
        <v>1166</v>
      </c>
      <c r="B1136" s="23">
        <v>1988</v>
      </c>
      <c r="C1136" s="23" t="s">
        <v>10</v>
      </c>
      <c r="D1136" s="23">
        <v>1</v>
      </c>
      <c r="E1136" s="23">
        <v>3</v>
      </c>
      <c r="F1136" s="32">
        <v>9344.2000000000007</v>
      </c>
      <c r="G1136" s="23" t="s">
        <v>11</v>
      </c>
      <c r="H1136" s="23" t="s">
        <v>16</v>
      </c>
      <c r="I1136" s="23" t="s">
        <v>299</v>
      </c>
      <c r="J1136" s="44">
        <f t="shared" si="17"/>
        <v>1988</v>
      </c>
      <c r="K1136" s="23" t="str">
        <f>CONCATENATE('Hospitalisation Details'!$D1136,"-",'Hospitalisation Details'!$C1136,"-",'Hospitalisation Details'!$B1136)</f>
        <v>1-Jul-1988</v>
      </c>
      <c r="L1136" s="33">
        <f>DATEDIF('Hospitalisation Details'!$K1136, DATE(2023,6,8), "Y")</f>
        <v>34</v>
      </c>
    </row>
    <row r="1137" spans="1:12" x14ac:dyDescent="0.3">
      <c r="A1137" s="38" t="s">
        <v>1167</v>
      </c>
      <c r="B1137" s="28">
        <v>1971</v>
      </c>
      <c r="C1137" s="28" t="s">
        <v>36</v>
      </c>
      <c r="D1137" s="28">
        <v>8</v>
      </c>
      <c r="E1137" s="28">
        <v>0</v>
      </c>
      <c r="F1137" s="29">
        <v>9361.33</v>
      </c>
      <c r="G1137" s="28" t="s">
        <v>12</v>
      </c>
      <c r="H1137" s="28" t="s">
        <v>16</v>
      </c>
      <c r="I1137" s="28" t="s">
        <v>167</v>
      </c>
      <c r="J1137" s="45">
        <f t="shared" si="17"/>
        <v>1971</v>
      </c>
      <c r="K1137" s="28" t="str">
        <f>CONCATENATE('Hospitalisation Details'!$D1137,"-",'Hospitalisation Details'!$C1137,"-",'Hospitalisation Details'!$B1137)</f>
        <v>8-Oct-1971</v>
      </c>
      <c r="L1137" s="30">
        <f>DATEDIF('Hospitalisation Details'!$K1137, DATE(2023,6,8), "Y")</f>
        <v>51</v>
      </c>
    </row>
    <row r="1138" spans="1:12" x14ac:dyDescent="0.3">
      <c r="A1138" s="39" t="s">
        <v>1168</v>
      </c>
      <c r="B1138" s="23">
        <v>1969</v>
      </c>
      <c r="C1138" s="23" t="s">
        <v>15</v>
      </c>
      <c r="D1138" s="23">
        <v>24</v>
      </c>
      <c r="E1138" s="23">
        <v>0</v>
      </c>
      <c r="F1138" s="32">
        <v>9377.4500000000007</v>
      </c>
      <c r="G1138" s="23" t="s">
        <v>11</v>
      </c>
      <c r="H1138" s="23" t="s">
        <v>12</v>
      </c>
      <c r="I1138" s="23" t="s">
        <v>13</v>
      </c>
      <c r="J1138" s="44">
        <f t="shared" si="17"/>
        <v>1969</v>
      </c>
      <c r="K1138" s="23" t="str">
        <f>CONCATENATE('Hospitalisation Details'!$D1138,"-",'Hospitalisation Details'!$C1138,"-",'Hospitalisation Details'!$B1138)</f>
        <v>24-Nov-1969</v>
      </c>
      <c r="L1138" s="33">
        <f>DATEDIF('Hospitalisation Details'!$K1138, DATE(2023,6,8), "Y")</f>
        <v>53</v>
      </c>
    </row>
    <row r="1139" spans="1:12" x14ac:dyDescent="0.3">
      <c r="A1139" s="38" t="s">
        <v>1169</v>
      </c>
      <c r="B1139" s="28">
        <v>1971</v>
      </c>
      <c r="C1139" s="28" t="s">
        <v>15</v>
      </c>
      <c r="D1139" s="28">
        <v>26</v>
      </c>
      <c r="E1139" s="28">
        <v>1</v>
      </c>
      <c r="F1139" s="29">
        <v>9377.9</v>
      </c>
      <c r="G1139" s="28" t="s">
        <v>11</v>
      </c>
      <c r="H1139" s="28" t="s">
        <v>16</v>
      </c>
      <c r="I1139" s="28" t="s">
        <v>13</v>
      </c>
      <c r="J1139" s="45">
        <f t="shared" si="17"/>
        <v>1971</v>
      </c>
      <c r="K1139" s="28" t="str">
        <f>CONCATENATE('Hospitalisation Details'!$D1139,"-",'Hospitalisation Details'!$C1139,"-",'Hospitalisation Details'!$B1139)</f>
        <v>26-Nov-1971</v>
      </c>
      <c r="L1139" s="30">
        <f>DATEDIF('Hospitalisation Details'!$K1139, DATE(2023,6,8), "Y")</f>
        <v>51</v>
      </c>
    </row>
    <row r="1140" spans="1:12" x14ac:dyDescent="0.3">
      <c r="A1140" s="39" t="s">
        <v>1170</v>
      </c>
      <c r="B1140" s="23">
        <v>1975</v>
      </c>
      <c r="C1140" s="23" t="s">
        <v>30</v>
      </c>
      <c r="D1140" s="23">
        <v>2</v>
      </c>
      <c r="E1140" s="23">
        <v>1</v>
      </c>
      <c r="F1140" s="32">
        <v>9380.75</v>
      </c>
      <c r="G1140" s="23" t="s">
        <v>11</v>
      </c>
      <c r="H1140" s="23" t="s">
        <v>11</v>
      </c>
      <c r="I1140" s="23" t="s">
        <v>246</v>
      </c>
      <c r="J1140" s="44">
        <f t="shared" si="17"/>
        <v>1975</v>
      </c>
      <c r="K1140" s="23" t="str">
        <f>CONCATENATE('Hospitalisation Details'!$D1140,"-",'Hospitalisation Details'!$C1140,"-",'Hospitalisation Details'!$B1140)</f>
        <v>2-Dec-1975</v>
      </c>
      <c r="L1140" s="33">
        <f>DATEDIF('Hospitalisation Details'!$K1140, DATE(2023,6,8), "Y")</f>
        <v>47</v>
      </c>
    </row>
    <row r="1141" spans="1:12" x14ac:dyDescent="0.3">
      <c r="A1141" s="38" t="s">
        <v>1171</v>
      </c>
      <c r="B1141" s="28">
        <v>1971</v>
      </c>
      <c r="C1141" s="28" t="s">
        <v>30</v>
      </c>
      <c r="D1141" s="28">
        <v>29</v>
      </c>
      <c r="E1141" s="28">
        <v>1</v>
      </c>
      <c r="F1141" s="29">
        <v>9386.16</v>
      </c>
      <c r="G1141" s="28" t="s">
        <v>12</v>
      </c>
      <c r="H1141" s="28" t="s">
        <v>11</v>
      </c>
      <c r="I1141" s="28" t="s">
        <v>13</v>
      </c>
      <c r="J1141" s="45">
        <f t="shared" si="17"/>
        <v>1971</v>
      </c>
      <c r="K1141" s="28" t="str">
        <f>CONCATENATE('Hospitalisation Details'!$D1141,"-",'Hospitalisation Details'!$C1141,"-",'Hospitalisation Details'!$B1141)</f>
        <v>29-Dec-1971</v>
      </c>
      <c r="L1141" s="30">
        <f>DATEDIF('Hospitalisation Details'!$K1141, DATE(2023,6,8), "Y")</f>
        <v>51</v>
      </c>
    </row>
    <row r="1142" spans="1:12" x14ac:dyDescent="0.3">
      <c r="A1142" s="39" t="s">
        <v>1172</v>
      </c>
      <c r="B1142" s="23">
        <v>1971</v>
      </c>
      <c r="C1142" s="23" t="s">
        <v>36</v>
      </c>
      <c r="D1142" s="23">
        <v>20</v>
      </c>
      <c r="E1142" s="23">
        <v>1</v>
      </c>
      <c r="F1142" s="32">
        <v>9391.35</v>
      </c>
      <c r="G1142" s="23" t="s">
        <v>12</v>
      </c>
      <c r="H1142" s="23" t="s">
        <v>12</v>
      </c>
      <c r="I1142" s="23" t="s">
        <v>41</v>
      </c>
      <c r="J1142" s="44">
        <f t="shared" si="17"/>
        <v>1971</v>
      </c>
      <c r="K1142" s="23" t="str">
        <f>CONCATENATE('Hospitalisation Details'!$D1142,"-",'Hospitalisation Details'!$C1142,"-",'Hospitalisation Details'!$B1142)</f>
        <v>20-Oct-1971</v>
      </c>
      <c r="L1142" s="33">
        <f>DATEDIF('Hospitalisation Details'!$K1142, DATE(2023,6,8), "Y")</f>
        <v>51</v>
      </c>
    </row>
    <row r="1143" spans="1:12" x14ac:dyDescent="0.3">
      <c r="A1143" s="38" t="s">
        <v>1173</v>
      </c>
      <c r="B1143" s="28">
        <v>1976</v>
      </c>
      <c r="C1143" s="28" t="s">
        <v>36</v>
      </c>
      <c r="D1143" s="28">
        <v>17</v>
      </c>
      <c r="E1143" s="28">
        <v>2</v>
      </c>
      <c r="F1143" s="29">
        <v>9411.01</v>
      </c>
      <c r="G1143" s="28" t="s">
        <v>11</v>
      </c>
      <c r="H1143" s="28" t="s">
        <v>12</v>
      </c>
      <c r="I1143" s="28" t="s">
        <v>246</v>
      </c>
      <c r="J1143" s="45">
        <f t="shared" si="17"/>
        <v>1976</v>
      </c>
      <c r="K1143" s="28" t="str">
        <f>CONCATENATE('Hospitalisation Details'!$D1143,"-",'Hospitalisation Details'!$C1143,"-",'Hospitalisation Details'!$B1143)</f>
        <v>17-Oct-1976</v>
      </c>
      <c r="L1143" s="30">
        <f>DATEDIF('Hospitalisation Details'!$K1143, DATE(2023,6,8), "Y")</f>
        <v>46</v>
      </c>
    </row>
    <row r="1144" spans="1:12" x14ac:dyDescent="0.3">
      <c r="A1144" s="39" t="s">
        <v>1174</v>
      </c>
      <c r="B1144" s="23">
        <v>1976</v>
      </c>
      <c r="C1144" s="23" t="s">
        <v>36</v>
      </c>
      <c r="D1144" s="23">
        <v>30</v>
      </c>
      <c r="E1144" s="23">
        <v>3</v>
      </c>
      <c r="F1144" s="32">
        <v>9414.92</v>
      </c>
      <c r="G1144" s="23" t="s">
        <v>11</v>
      </c>
      <c r="H1144" s="23" t="s">
        <v>11</v>
      </c>
      <c r="I1144" s="23" t="s">
        <v>41</v>
      </c>
      <c r="J1144" s="44">
        <f t="shared" si="17"/>
        <v>1976</v>
      </c>
      <c r="K1144" s="23" t="str">
        <f>CONCATENATE('Hospitalisation Details'!$D1144,"-",'Hospitalisation Details'!$C1144,"-",'Hospitalisation Details'!$B1144)</f>
        <v>30-Oct-1976</v>
      </c>
      <c r="L1144" s="33">
        <f>DATEDIF('Hospitalisation Details'!$K1144, DATE(2023,6,8), "Y")</f>
        <v>46</v>
      </c>
    </row>
    <row r="1145" spans="1:12" x14ac:dyDescent="0.3">
      <c r="A1145" s="38" t="s">
        <v>1175</v>
      </c>
      <c r="B1145" s="28">
        <v>1976</v>
      </c>
      <c r="C1145" s="28" t="s">
        <v>15</v>
      </c>
      <c r="D1145" s="28">
        <v>3</v>
      </c>
      <c r="E1145" s="28">
        <v>2</v>
      </c>
      <c r="F1145" s="29">
        <v>9432.93</v>
      </c>
      <c r="G1145" s="28" t="s">
        <v>11</v>
      </c>
      <c r="H1145" s="28" t="s">
        <v>16</v>
      </c>
      <c r="I1145" s="28" t="s">
        <v>246</v>
      </c>
      <c r="J1145" s="45">
        <f t="shared" si="17"/>
        <v>1976</v>
      </c>
      <c r="K1145" s="28" t="str">
        <f>CONCATENATE('Hospitalisation Details'!$D1145,"-",'Hospitalisation Details'!$C1145,"-",'Hospitalisation Details'!$B1145)</f>
        <v>3-Nov-1976</v>
      </c>
      <c r="L1145" s="30">
        <f>DATEDIF('Hospitalisation Details'!$K1145, DATE(2023,6,8), "Y")</f>
        <v>46</v>
      </c>
    </row>
    <row r="1146" spans="1:12" x14ac:dyDescent="0.3">
      <c r="A1146" s="39" t="s">
        <v>1176</v>
      </c>
      <c r="B1146" s="23">
        <v>1974</v>
      </c>
      <c r="C1146" s="23" t="s">
        <v>15</v>
      </c>
      <c r="D1146" s="23">
        <v>27</v>
      </c>
      <c r="E1146" s="23">
        <v>1</v>
      </c>
      <c r="F1146" s="32">
        <v>9447.25</v>
      </c>
      <c r="G1146" s="23" t="s">
        <v>11</v>
      </c>
      <c r="H1146" s="23" t="s">
        <v>16</v>
      </c>
      <c r="I1146" s="23" t="s">
        <v>246</v>
      </c>
      <c r="J1146" s="44">
        <f t="shared" si="17"/>
        <v>1974</v>
      </c>
      <c r="K1146" s="23" t="str">
        <f>CONCATENATE('Hospitalisation Details'!$D1146,"-",'Hospitalisation Details'!$C1146,"-",'Hospitalisation Details'!$B1146)</f>
        <v>27-Nov-1974</v>
      </c>
      <c r="L1146" s="33">
        <f>DATEDIF('Hospitalisation Details'!$K1146, DATE(2023,6,8), "Y")</f>
        <v>48</v>
      </c>
    </row>
    <row r="1147" spans="1:12" x14ac:dyDescent="0.3">
      <c r="A1147" s="38" t="s">
        <v>1177</v>
      </c>
      <c r="B1147" s="28">
        <v>1974</v>
      </c>
      <c r="C1147" s="28" t="s">
        <v>18</v>
      </c>
      <c r="D1147" s="28">
        <v>8</v>
      </c>
      <c r="E1147" s="28">
        <v>1</v>
      </c>
      <c r="F1147" s="29">
        <v>9447.3799999999992</v>
      </c>
      <c r="G1147" s="28" t="s">
        <v>11</v>
      </c>
      <c r="H1147" s="28" t="s">
        <v>12</v>
      </c>
      <c r="I1147" s="28" t="s">
        <v>246</v>
      </c>
      <c r="J1147" s="45">
        <f t="shared" si="17"/>
        <v>1974</v>
      </c>
      <c r="K1147" s="28" t="str">
        <f>CONCATENATE('Hospitalisation Details'!$D1147,"-",'Hospitalisation Details'!$C1147,"-",'Hospitalisation Details'!$B1147)</f>
        <v>8-Jun-1974</v>
      </c>
      <c r="L1147" s="30">
        <f>DATEDIF('Hospitalisation Details'!$K1147, DATE(2023,6,8), "Y")</f>
        <v>49</v>
      </c>
    </row>
    <row r="1148" spans="1:12" x14ac:dyDescent="0.3">
      <c r="A1148" s="39" t="s">
        <v>1178</v>
      </c>
      <c r="B1148" s="23">
        <v>1987</v>
      </c>
      <c r="C1148" s="23" t="s">
        <v>15</v>
      </c>
      <c r="D1148" s="23">
        <v>14</v>
      </c>
      <c r="E1148" s="23">
        <v>3</v>
      </c>
      <c r="F1148" s="32">
        <v>9448.42</v>
      </c>
      <c r="G1148" s="23" t="s">
        <v>11</v>
      </c>
      <c r="H1148" s="23" t="s">
        <v>12</v>
      </c>
      <c r="I1148" s="23" t="s">
        <v>299</v>
      </c>
      <c r="J1148" s="44">
        <f t="shared" si="17"/>
        <v>1987</v>
      </c>
      <c r="K1148" s="23" t="str">
        <f>CONCATENATE('Hospitalisation Details'!$D1148,"-",'Hospitalisation Details'!$C1148,"-",'Hospitalisation Details'!$B1148)</f>
        <v>14-Nov-1987</v>
      </c>
      <c r="L1148" s="33">
        <f>DATEDIF('Hospitalisation Details'!$K1148, DATE(2023,6,8), "Y")</f>
        <v>35</v>
      </c>
    </row>
    <row r="1149" spans="1:12" x14ac:dyDescent="0.3">
      <c r="A1149" s="38" t="s">
        <v>1179</v>
      </c>
      <c r="B1149" s="28">
        <v>1979</v>
      </c>
      <c r="C1149" s="28" t="s">
        <v>10</v>
      </c>
      <c r="D1149" s="28">
        <v>17</v>
      </c>
      <c r="E1149" s="28">
        <v>2</v>
      </c>
      <c r="F1149" s="29">
        <v>9453.92</v>
      </c>
      <c r="G1149" s="28" t="s">
        <v>11</v>
      </c>
      <c r="H1149" s="28" t="s">
        <v>11</v>
      </c>
      <c r="I1149" s="28" t="s">
        <v>299</v>
      </c>
      <c r="J1149" s="45">
        <f t="shared" si="17"/>
        <v>1979</v>
      </c>
      <c r="K1149" s="28" t="str">
        <f>CONCATENATE('Hospitalisation Details'!$D1149,"-",'Hospitalisation Details'!$C1149,"-",'Hospitalisation Details'!$B1149)</f>
        <v>17-Jul-1979</v>
      </c>
      <c r="L1149" s="30">
        <f>DATEDIF('Hospitalisation Details'!$K1149, DATE(2023,6,8), "Y")</f>
        <v>43</v>
      </c>
    </row>
    <row r="1150" spans="1:12" x14ac:dyDescent="0.3">
      <c r="A1150" s="39" t="s">
        <v>1180</v>
      </c>
      <c r="B1150" s="23">
        <v>1969</v>
      </c>
      <c r="C1150" s="23" t="s">
        <v>18</v>
      </c>
      <c r="D1150" s="23">
        <v>4</v>
      </c>
      <c r="E1150" s="23">
        <v>0</v>
      </c>
      <c r="F1150" s="32">
        <v>9487.64</v>
      </c>
      <c r="G1150" s="23" t="s">
        <v>11</v>
      </c>
      <c r="H1150" s="23" t="s">
        <v>11</v>
      </c>
      <c r="I1150" s="23" t="s">
        <v>13</v>
      </c>
      <c r="J1150" s="44">
        <f t="shared" si="17"/>
        <v>1969</v>
      </c>
      <c r="K1150" s="23" t="str">
        <f>CONCATENATE('Hospitalisation Details'!$D1150,"-",'Hospitalisation Details'!$C1150,"-",'Hospitalisation Details'!$B1150)</f>
        <v>4-Jun-1969</v>
      </c>
      <c r="L1150" s="33">
        <f>DATEDIF('Hospitalisation Details'!$K1150, DATE(2023,6,8), "Y")</f>
        <v>54</v>
      </c>
    </row>
    <row r="1151" spans="1:12" x14ac:dyDescent="0.3">
      <c r="A1151" s="38" t="s">
        <v>1181</v>
      </c>
      <c r="B1151" s="28">
        <v>1976</v>
      </c>
      <c r="C1151" s="28" t="s">
        <v>15</v>
      </c>
      <c r="D1151" s="28">
        <v>28</v>
      </c>
      <c r="E1151" s="28">
        <v>3</v>
      </c>
      <c r="F1151" s="29">
        <v>9500.57</v>
      </c>
      <c r="G1151" s="28" t="s">
        <v>11</v>
      </c>
      <c r="H1151" s="28" t="s">
        <v>12</v>
      </c>
      <c r="I1151" s="28" t="s">
        <v>355</v>
      </c>
      <c r="J1151" s="45">
        <f t="shared" si="17"/>
        <v>1976</v>
      </c>
      <c r="K1151" s="28" t="str">
        <f>CONCATENATE('Hospitalisation Details'!$D1151,"-",'Hospitalisation Details'!$C1151,"-",'Hospitalisation Details'!$B1151)</f>
        <v>28-Nov-1976</v>
      </c>
      <c r="L1151" s="30">
        <f>DATEDIF('Hospitalisation Details'!$K1151, DATE(2023,6,8), "Y")</f>
        <v>46</v>
      </c>
    </row>
    <row r="1152" spans="1:12" x14ac:dyDescent="0.3">
      <c r="A1152" s="39" t="s">
        <v>1182</v>
      </c>
      <c r="B1152" s="23">
        <v>1969</v>
      </c>
      <c r="C1152" s="23" t="s">
        <v>34</v>
      </c>
      <c r="D1152" s="23">
        <v>24</v>
      </c>
      <c r="E1152" s="23">
        <v>0</v>
      </c>
      <c r="F1152" s="32">
        <v>9504.31</v>
      </c>
      <c r="G1152" s="23" t="s">
        <v>12</v>
      </c>
      <c r="H1152" s="23" t="s">
        <v>11</v>
      </c>
      <c r="I1152" s="23" t="s">
        <v>13</v>
      </c>
      <c r="J1152" s="44">
        <f t="shared" si="17"/>
        <v>1969</v>
      </c>
      <c r="K1152" s="23" t="str">
        <f>CONCATENATE('Hospitalisation Details'!$D1152,"-",'Hospitalisation Details'!$C1152,"-",'Hospitalisation Details'!$B1152)</f>
        <v>24-Aug-1969</v>
      </c>
      <c r="L1152" s="33">
        <f>DATEDIF('Hospitalisation Details'!$K1152, DATE(2023,6,8), "Y")</f>
        <v>53</v>
      </c>
    </row>
    <row r="1153" spans="1:12" x14ac:dyDescent="0.3">
      <c r="A1153" s="38" t="s">
        <v>1183</v>
      </c>
      <c r="B1153" s="28">
        <v>1992</v>
      </c>
      <c r="C1153" s="28" t="s">
        <v>34</v>
      </c>
      <c r="D1153" s="28">
        <v>22</v>
      </c>
      <c r="E1153" s="28">
        <v>0</v>
      </c>
      <c r="F1153" s="29">
        <v>9507.68</v>
      </c>
      <c r="G1153" s="28" t="s">
        <v>11</v>
      </c>
      <c r="H1153" s="28" t="s">
        <v>16</v>
      </c>
      <c r="I1153" s="28" t="s">
        <v>23</v>
      </c>
      <c r="J1153" s="45">
        <f t="shared" si="17"/>
        <v>1992</v>
      </c>
      <c r="K1153" s="28" t="str">
        <f>CONCATENATE('Hospitalisation Details'!$D1153,"-",'Hospitalisation Details'!$C1153,"-",'Hospitalisation Details'!$B1153)</f>
        <v>22-Aug-1992</v>
      </c>
      <c r="L1153" s="30">
        <f>DATEDIF('Hospitalisation Details'!$K1153, DATE(2023,6,8), "Y")</f>
        <v>30</v>
      </c>
    </row>
    <row r="1154" spans="1:12" x14ac:dyDescent="0.3">
      <c r="A1154" s="39" t="s">
        <v>1184</v>
      </c>
      <c r="B1154" s="23">
        <v>1971</v>
      </c>
      <c r="C1154" s="23" t="s">
        <v>15</v>
      </c>
      <c r="D1154" s="23">
        <v>29</v>
      </c>
      <c r="E1154" s="23">
        <v>0</v>
      </c>
      <c r="F1154" s="32">
        <v>9528.9</v>
      </c>
      <c r="G1154" s="23" t="s">
        <v>11</v>
      </c>
      <c r="H1154" s="23" t="s">
        <v>11</v>
      </c>
      <c r="I1154" s="23" t="s">
        <v>41</v>
      </c>
      <c r="J1154" s="44">
        <f t="shared" si="17"/>
        <v>1971</v>
      </c>
      <c r="K1154" s="23" t="str">
        <f>CONCATENATE('Hospitalisation Details'!$D1154,"-",'Hospitalisation Details'!$C1154,"-",'Hospitalisation Details'!$B1154)</f>
        <v>29-Nov-1971</v>
      </c>
      <c r="L1154" s="33">
        <f>DATEDIF('Hospitalisation Details'!$K1154, DATE(2023,6,8), "Y")</f>
        <v>51</v>
      </c>
    </row>
    <row r="1155" spans="1:12" x14ac:dyDescent="0.3">
      <c r="A1155" s="38" t="s">
        <v>1185</v>
      </c>
      <c r="B1155" s="28">
        <v>1973</v>
      </c>
      <c r="C1155" s="28" t="s">
        <v>30</v>
      </c>
      <c r="D1155" s="28">
        <v>21</v>
      </c>
      <c r="E1155" s="28">
        <v>0</v>
      </c>
      <c r="F1155" s="29">
        <v>9538.65</v>
      </c>
      <c r="G1155" s="28" t="s">
        <v>11</v>
      </c>
      <c r="H1155" s="28" t="s">
        <v>12</v>
      </c>
      <c r="I1155" s="28" t="s">
        <v>299</v>
      </c>
      <c r="J1155" s="45">
        <f t="shared" ref="J1155:J1218" si="18">IF(ISBLANK(B1155), AVERAGE($B1155:$B3497), B1155)</f>
        <v>1973</v>
      </c>
      <c r="K1155" s="28" t="str">
        <f>CONCATENATE('Hospitalisation Details'!$D1155,"-",'Hospitalisation Details'!$C1155,"-",'Hospitalisation Details'!$B1155)</f>
        <v>21-Dec-1973</v>
      </c>
      <c r="L1155" s="30">
        <f>DATEDIF('Hospitalisation Details'!$K1155, DATE(2023,6,8), "Y")</f>
        <v>49</v>
      </c>
    </row>
    <row r="1156" spans="1:12" x14ac:dyDescent="0.3">
      <c r="A1156" s="39" t="s">
        <v>1186</v>
      </c>
      <c r="B1156" s="23">
        <v>1975</v>
      </c>
      <c r="C1156" s="23" t="s">
        <v>10</v>
      </c>
      <c r="D1156" s="23">
        <v>28</v>
      </c>
      <c r="E1156" s="23">
        <v>1</v>
      </c>
      <c r="F1156" s="32">
        <v>9540.17</v>
      </c>
      <c r="G1156" s="23" t="s">
        <v>11</v>
      </c>
      <c r="H1156" s="23" t="s">
        <v>11</v>
      </c>
      <c r="I1156" s="23" t="s">
        <v>246</v>
      </c>
      <c r="J1156" s="44">
        <f t="shared" si="18"/>
        <v>1975</v>
      </c>
      <c r="K1156" s="23" t="str">
        <f>CONCATENATE('Hospitalisation Details'!$D1156,"-",'Hospitalisation Details'!$C1156,"-",'Hospitalisation Details'!$B1156)</f>
        <v>28-Jul-1975</v>
      </c>
      <c r="L1156" s="33">
        <f>DATEDIF('Hospitalisation Details'!$K1156, DATE(2023,6,8), "Y")</f>
        <v>47</v>
      </c>
    </row>
    <row r="1157" spans="1:12" x14ac:dyDescent="0.3">
      <c r="A1157" s="38" t="s">
        <v>1187</v>
      </c>
      <c r="B1157" s="28">
        <v>1972</v>
      </c>
      <c r="C1157" s="28" t="s">
        <v>20</v>
      </c>
      <c r="D1157" s="28">
        <v>22</v>
      </c>
      <c r="E1157" s="28">
        <v>0</v>
      </c>
      <c r="F1157" s="29">
        <v>9541.7000000000007</v>
      </c>
      <c r="G1157" s="28" t="s">
        <v>11</v>
      </c>
      <c r="H1157" s="28" t="s">
        <v>16</v>
      </c>
      <c r="I1157" s="28" t="s">
        <v>246</v>
      </c>
      <c r="J1157" s="45">
        <f t="shared" si="18"/>
        <v>1972</v>
      </c>
      <c r="K1157" s="28" t="str">
        <f>CONCATENATE('Hospitalisation Details'!$D1157,"-",'Hospitalisation Details'!$C1157,"-",'Hospitalisation Details'!$B1157)</f>
        <v>22-Sep-1972</v>
      </c>
      <c r="L1157" s="30">
        <f>DATEDIF('Hospitalisation Details'!$K1157, DATE(2023,6,8), "Y")</f>
        <v>50</v>
      </c>
    </row>
    <row r="1158" spans="1:12" x14ac:dyDescent="0.3">
      <c r="A1158" s="39" t="s">
        <v>1188</v>
      </c>
      <c r="B1158" s="23">
        <v>1972</v>
      </c>
      <c r="C1158" s="23" t="s">
        <v>20</v>
      </c>
      <c r="D1158" s="23">
        <v>22</v>
      </c>
      <c r="E1158" s="23">
        <v>1</v>
      </c>
      <c r="F1158" s="32">
        <v>9549.57</v>
      </c>
      <c r="G1158" s="23" t="s">
        <v>11</v>
      </c>
      <c r="H1158" s="23" t="s">
        <v>16</v>
      </c>
      <c r="I1158" s="23" t="s">
        <v>13</v>
      </c>
      <c r="J1158" s="44">
        <f t="shared" si="18"/>
        <v>1972</v>
      </c>
      <c r="K1158" s="23" t="str">
        <f>CONCATENATE('Hospitalisation Details'!$D1158,"-",'Hospitalisation Details'!$C1158,"-",'Hospitalisation Details'!$B1158)</f>
        <v>22-Sep-1972</v>
      </c>
      <c r="L1158" s="33">
        <f>DATEDIF('Hospitalisation Details'!$K1158, DATE(2023,6,8), "Y")</f>
        <v>50</v>
      </c>
    </row>
    <row r="1159" spans="1:12" x14ac:dyDescent="0.3">
      <c r="A1159" s="38" t="s">
        <v>1189</v>
      </c>
      <c r="B1159" s="28">
        <v>1974</v>
      </c>
      <c r="C1159" s="28" t="s">
        <v>34</v>
      </c>
      <c r="D1159" s="28">
        <v>14</v>
      </c>
      <c r="E1159" s="28">
        <v>3</v>
      </c>
      <c r="F1159" s="29">
        <v>9563.0300000000007</v>
      </c>
      <c r="G1159" s="28" t="s">
        <v>12</v>
      </c>
      <c r="H1159" s="28" t="s">
        <v>16</v>
      </c>
      <c r="I1159" s="28" t="s">
        <v>41</v>
      </c>
      <c r="J1159" s="45">
        <f t="shared" si="18"/>
        <v>1974</v>
      </c>
      <c r="K1159" s="28" t="str">
        <f>CONCATENATE('Hospitalisation Details'!$D1159,"-",'Hospitalisation Details'!$C1159,"-",'Hospitalisation Details'!$B1159)</f>
        <v>14-Aug-1974</v>
      </c>
      <c r="L1159" s="30">
        <f>DATEDIF('Hospitalisation Details'!$K1159, DATE(2023,6,8), "Y")</f>
        <v>48</v>
      </c>
    </row>
    <row r="1160" spans="1:12" x14ac:dyDescent="0.3">
      <c r="A1160" s="39" t="s">
        <v>1190</v>
      </c>
      <c r="B1160" s="23">
        <v>1973</v>
      </c>
      <c r="C1160" s="23" t="s">
        <v>30</v>
      </c>
      <c r="D1160" s="23">
        <v>1</v>
      </c>
      <c r="E1160" s="23">
        <v>1</v>
      </c>
      <c r="F1160" s="32">
        <v>9566.99</v>
      </c>
      <c r="G1160" s="23" t="s">
        <v>11</v>
      </c>
      <c r="H1160" s="23" t="s">
        <v>16</v>
      </c>
      <c r="I1160" s="23" t="s">
        <v>23</v>
      </c>
      <c r="J1160" s="44">
        <f t="shared" si="18"/>
        <v>1973</v>
      </c>
      <c r="K1160" s="23" t="str">
        <f>CONCATENATE('Hospitalisation Details'!$D1160,"-",'Hospitalisation Details'!$C1160,"-",'Hospitalisation Details'!$B1160)</f>
        <v>1-Dec-1973</v>
      </c>
      <c r="L1160" s="33">
        <f>DATEDIF('Hospitalisation Details'!$K1160, DATE(2023,6,8), "Y")</f>
        <v>49</v>
      </c>
    </row>
    <row r="1161" spans="1:12" x14ac:dyDescent="0.3">
      <c r="A1161" s="38" t="s">
        <v>1191</v>
      </c>
      <c r="B1161" s="28">
        <v>1966</v>
      </c>
      <c r="C1161" s="28" t="s">
        <v>30</v>
      </c>
      <c r="D1161" s="28">
        <v>4</v>
      </c>
      <c r="E1161" s="28">
        <v>0</v>
      </c>
      <c r="F1161" s="29">
        <v>9582.5400000000009</v>
      </c>
      <c r="G1161" s="28" t="s">
        <v>12</v>
      </c>
      <c r="H1161" s="28" t="s">
        <v>11</v>
      </c>
      <c r="I1161" s="28" t="s">
        <v>13</v>
      </c>
      <c r="J1161" s="45">
        <f t="shared" si="18"/>
        <v>1966</v>
      </c>
      <c r="K1161" s="28" t="str">
        <f>CONCATENATE('Hospitalisation Details'!$D1161,"-",'Hospitalisation Details'!$C1161,"-",'Hospitalisation Details'!$B1161)</f>
        <v>4-Dec-1966</v>
      </c>
      <c r="L1161" s="30">
        <f>DATEDIF('Hospitalisation Details'!$K1161, DATE(2023,6,8), "Y")</f>
        <v>56</v>
      </c>
    </row>
    <row r="1162" spans="1:12" x14ac:dyDescent="0.3">
      <c r="A1162" s="39" t="s">
        <v>1192</v>
      </c>
      <c r="B1162" s="23">
        <v>1973</v>
      </c>
      <c r="C1162" s="23" t="s">
        <v>15</v>
      </c>
      <c r="D1162" s="23">
        <v>28</v>
      </c>
      <c r="E1162" s="23">
        <v>1</v>
      </c>
      <c r="F1162" s="32">
        <v>9583.89</v>
      </c>
      <c r="G1162" s="23" t="s">
        <v>11</v>
      </c>
      <c r="H1162" s="23" t="s">
        <v>12</v>
      </c>
      <c r="I1162" s="23" t="s">
        <v>23</v>
      </c>
      <c r="J1162" s="44">
        <f t="shared" si="18"/>
        <v>1973</v>
      </c>
      <c r="K1162" s="23" t="str">
        <f>CONCATENATE('Hospitalisation Details'!$D1162,"-",'Hospitalisation Details'!$C1162,"-",'Hospitalisation Details'!$B1162)</f>
        <v>28-Nov-1973</v>
      </c>
      <c r="L1162" s="33">
        <f>DATEDIF('Hospitalisation Details'!$K1162, DATE(2023,6,8), "Y")</f>
        <v>49</v>
      </c>
    </row>
    <row r="1163" spans="1:12" x14ac:dyDescent="0.3">
      <c r="A1163" s="38" t="s">
        <v>1193</v>
      </c>
      <c r="B1163" s="28">
        <v>1981</v>
      </c>
      <c r="C1163" s="28" t="s">
        <v>36</v>
      </c>
      <c r="D1163" s="28">
        <v>18</v>
      </c>
      <c r="E1163" s="28">
        <v>1</v>
      </c>
      <c r="F1163" s="29">
        <v>9584.0400000000009</v>
      </c>
      <c r="G1163" s="28" t="s">
        <v>11</v>
      </c>
      <c r="H1163" s="28" t="s">
        <v>16</v>
      </c>
      <c r="I1163" s="28" t="s">
        <v>299</v>
      </c>
      <c r="J1163" s="45">
        <f t="shared" si="18"/>
        <v>1981</v>
      </c>
      <c r="K1163" s="28" t="str">
        <f>CONCATENATE('Hospitalisation Details'!$D1163,"-",'Hospitalisation Details'!$C1163,"-",'Hospitalisation Details'!$B1163)</f>
        <v>18-Oct-1981</v>
      </c>
      <c r="L1163" s="30">
        <f>DATEDIF('Hospitalisation Details'!$K1163, DATE(2023,6,8), "Y")</f>
        <v>41</v>
      </c>
    </row>
    <row r="1164" spans="1:12" x14ac:dyDescent="0.3">
      <c r="A1164" s="39" t="s">
        <v>1194</v>
      </c>
      <c r="B1164" s="23">
        <v>1964</v>
      </c>
      <c r="C1164" s="23" t="s">
        <v>30</v>
      </c>
      <c r="D1164" s="23">
        <v>15</v>
      </c>
      <c r="E1164" s="23">
        <v>0</v>
      </c>
      <c r="F1164" s="32">
        <v>9597.6299999999992</v>
      </c>
      <c r="G1164" s="23" t="s">
        <v>12</v>
      </c>
      <c r="H1164" s="23" t="s">
        <v>12</v>
      </c>
      <c r="I1164" s="23" t="s">
        <v>13</v>
      </c>
      <c r="J1164" s="44">
        <f t="shared" si="18"/>
        <v>1964</v>
      </c>
      <c r="K1164" s="23" t="str">
        <f>CONCATENATE('Hospitalisation Details'!$D1164,"-",'Hospitalisation Details'!$C1164,"-",'Hospitalisation Details'!$B1164)</f>
        <v>15-Dec-1964</v>
      </c>
      <c r="L1164" s="33">
        <f>DATEDIF('Hospitalisation Details'!$K1164, DATE(2023,6,8), "Y")</f>
        <v>58</v>
      </c>
    </row>
    <row r="1165" spans="1:12" x14ac:dyDescent="0.3">
      <c r="A1165" s="38" t="s">
        <v>1195</v>
      </c>
      <c r="B1165" s="28">
        <v>1972</v>
      </c>
      <c r="C1165" s="28" t="s">
        <v>30</v>
      </c>
      <c r="D1165" s="28">
        <v>27</v>
      </c>
      <c r="E1165" s="28">
        <v>1</v>
      </c>
      <c r="F1165" s="29">
        <v>9617.66</v>
      </c>
      <c r="G1165" s="28" t="s">
        <v>12</v>
      </c>
      <c r="H1165" s="28" t="s">
        <v>12</v>
      </c>
      <c r="I1165" s="28" t="s">
        <v>167</v>
      </c>
      <c r="J1165" s="45">
        <f t="shared" si="18"/>
        <v>1972</v>
      </c>
      <c r="K1165" s="28" t="str">
        <f>CONCATENATE('Hospitalisation Details'!$D1165,"-",'Hospitalisation Details'!$C1165,"-",'Hospitalisation Details'!$B1165)</f>
        <v>27-Dec-1972</v>
      </c>
      <c r="L1165" s="30">
        <f>DATEDIF('Hospitalisation Details'!$K1165, DATE(2023,6,8), "Y")</f>
        <v>50</v>
      </c>
    </row>
    <row r="1166" spans="1:12" x14ac:dyDescent="0.3">
      <c r="A1166" s="39" t="s">
        <v>1196</v>
      </c>
      <c r="B1166" s="23">
        <v>1982</v>
      </c>
      <c r="C1166" s="23" t="s">
        <v>34</v>
      </c>
      <c r="D1166" s="23">
        <v>29</v>
      </c>
      <c r="E1166" s="23">
        <v>3</v>
      </c>
      <c r="F1166" s="32">
        <v>9619.18</v>
      </c>
      <c r="G1166" s="23" t="s">
        <v>11</v>
      </c>
      <c r="H1166" s="23" t="s">
        <v>16</v>
      </c>
      <c r="I1166" s="23" t="s">
        <v>199</v>
      </c>
      <c r="J1166" s="44">
        <f t="shared" si="18"/>
        <v>1982</v>
      </c>
      <c r="K1166" s="23" t="str">
        <f>CONCATENATE('Hospitalisation Details'!$D1166,"-",'Hospitalisation Details'!$C1166,"-",'Hospitalisation Details'!$B1166)</f>
        <v>29-Aug-1982</v>
      </c>
      <c r="L1166" s="33">
        <f>DATEDIF('Hospitalisation Details'!$K1166, DATE(2023,6,8), "Y")</f>
        <v>40</v>
      </c>
    </row>
    <row r="1167" spans="1:12" x14ac:dyDescent="0.3">
      <c r="A1167" s="38" t="s">
        <v>1197</v>
      </c>
      <c r="B1167" s="28">
        <v>1975</v>
      </c>
      <c r="C1167" s="28" t="s">
        <v>36</v>
      </c>
      <c r="D1167" s="28">
        <v>29</v>
      </c>
      <c r="E1167" s="28">
        <v>3</v>
      </c>
      <c r="F1167" s="29">
        <v>9620.33</v>
      </c>
      <c r="G1167" s="28" t="s">
        <v>12</v>
      </c>
      <c r="H1167" s="28" t="s">
        <v>12</v>
      </c>
      <c r="I1167" s="28" t="s">
        <v>23</v>
      </c>
      <c r="J1167" s="45">
        <f t="shared" si="18"/>
        <v>1975</v>
      </c>
      <c r="K1167" s="28" t="str">
        <f>CONCATENATE('Hospitalisation Details'!$D1167,"-",'Hospitalisation Details'!$C1167,"-",'Hospitalisation Details'!$B1167)</f>
        <v>29-Oct-1975</v>
      </c>
      <c r="L1167" s="30">
        <f>DATEDIF('Hospitalisation Details'!$K1167, DATE(2023,6,8), "Y")</f>
        <v>47</v>
      </c>
    </row>
    <row r="1168" spans="1:12" x14ac:dyDescent="0.3">
      <c r="A1168" s="39" t="s">
        <v>1198</v>
      </c>
      <c r="B1168" s="23">
        <v>1970</v>
      </c>
      <c r="C1168" s="23" t="s">
        <v>30</v>
      </c>
      <c r="D1168" s="23">
        <v>16</v>
      </c>
      <c r="E1168" s="23">
        <v>0</v>
      </c>
      <c r="F1168" s="32">
        <v>9625.92</v>
      </c>
      <c r="G1168" s="23" t="s">
        <v>11</v>
      </c>
      <c r="H1168" s="23" t="s">
        <v>12</v>
      </c>
      <c r="I1168" s="23" t="s">
        <v>41</v>
      </c>
      <c r="J1168" s="44">
        <f t="shared" si="18"/>
        <v>1970</v>
      </c>
      <c r="K1168" s="23" t="str">
        <f>CONCATENATE('Hospitalisation Details'!$D1168,"-",'Hospitalisation Details'!$C1168,"-",'Hospitalisation Details'!$B1168)</f>
        <v>16-Dec-1970</v>
      </c>
      <c r="L1168" s="33">
        <f>DATEDIF('Hospitalisation Details'!$K1168, DATE(2023,6,8), "Y")</f>
        <v>52</v>
      </c>
    </row>
    <row r="1169" spans="1:12" x14ac:dyDescent="0.3">
      <c r="A1169" s="38" t="s">
        <v>1199</v>
      </c>
      <c r="B1169" s="28">
        <v>1998</v>
      </c>
      <c r="C1169" s="28" t="s">
        <v>18</v>
      </c>
      <c r="D1169" s="28">
        <v>23</v>
      </c>
      <c r="E1169" s="28">
        <v>0</v>
      </c>
      <c r="F1169" s="29">
        <v>9628.7900000000009</v>
      </c>
      <c r="G1169" s="28" t="s">
        <v>11</v>
      </c>
      <c r="H1169" s="28" t="s">
        <v>11</v>
      </c>
      <c r="I1169" s="28" t="s">
        <v>534</v>
      </c>
      <c r="J1169" s="45">
        <f t="shared" si="18"/>
        <v>1998</v>
      </c>
      <c r="K1169" s="28" t="str">
        <f>CONCATENATE('Hospitalisation Details'!$D1169,"-",'Hospitalisation Details'!$C1169,"-",'Hospitalisation Details'!$B1169)</f>
        <v>23-Jun-1998</v>
      </c>
      <c r="L1169" s="30">
        <f>DATEDIF('Hospitalisation Details'!$K1169, DATE(2023,6,8), "Y")</f>
        <v>24</v>
      </c>
    </row>
    <row r="1170" spans="1:12" x14ac:dyDescent="0.3">
      <c r="A1170" s="39" t="s">
        <v>1200</v>
      </c>
      <c r="B1170" s="23">
        <v>1979</v>
      </c>
      <c r="C1170" s="23" t="s">
        <v>30</v>
      </c>
      <c r="D1170" s="23">
        <v>19</v>
      </c>
      <c r="E1170" s="23">
        <v>2</v>
      </c>
      <c r="F1170" s="32">
        <v>9630.2999999999993</v>
      </c>
      <c r="G1170" s="23" t="s">
        <v>11</v>
      </c>
      <c r="H1170" s="23" t="s">
        <v>11</v>
      </c>
      <c r="I1170" s="23" t="s">
        <v>299</v>
      </c>
      <c r="J1170" s="44">
        <f t="shared" si="18"/>
        <v>1979</v>
      </c>
      <c r="K1170" s="23" t="str">
        <f>CONCATENATE('Hospitalisation Details'!$D1170,"-",'Hospitalisation Details'!$C1170,"-",'Hospitalisation Details'!$B1170)</f>
        <v>19-Dec-1979</v>
      </c>
      <c r="L1170" s="33">
        <f>DATEDIF('Hospitalisation Details'!$K1170, DATE(2023,6,8), "Y")</f>
        <v>43</v>
      </c>
    </row>
    <row r="1171" spans="1:12" x14ac:dyDescent="0.3">
      <c r="A1171" s="38" t="s">
        <v>1201</v>
      </c>
      <c r="B1171" s="28">
        <v>1972</v>
      </c>
      <c r="C1171" s="28" t="s">
        <v>36</v>
      </c>
      <c r="D1171" s="28">
        <v>23</v>
      </c>
      <c r="E1171" s="28">
        <v>2</v>
      </c>
      <c r="F1171" s="29">
        <v>9630.4</v>
      </c>
      <c r="G1171" s="28" t="s">
        <v>11</v>
      </c>
      <c r="H1171" s="28" t="s">
        <v>11</v>
      </c>
      <c r="I1171" s="28" t="s">
        <v>41</v>
      </c>
      <c r="J1171" s="45">
        <f t="shared" si="18"/>
        <v>1972</v>
      </c>
      <c r="K1171" s="28" t="str">
        <f>CONCATENATE('Hospitalisation Details'!$D1171,"-",'Hospitalisation Details'!$C1171,"-",'Hospitalisation Details'!$B1171)</f>
        <v>23-Oct-1972</v>
      </c>
      <c r="L1171" s="30">
        <f>DATEDIF('Hospitalisation Details'!$K1171, DATE(2023,6,8), "Y")</f>
        <v>50</v>
      </c>
    </row>
    <row r="1172" spans="1:12" x14ac:dyDescent="0.3">
      <c r="A1172" s="39" t="s">
        <v>1202</v>
      </c>
      <c r="B1172" s="23">
        <v>1968</v>
      </c>
      <c r="C1172" s="23" t="s">
        <v>18</v>
      </c>
      <c r="D1172" s="23">
        <v>22</v>
      </c>
      <c r="E1172" s="23">
        <v>0</v>
      </c>
      <c r="F1172" s="32">
        <v>9630.91</v>
      </c>
      <c r="G1172" s="23" t="s">
        <v>12</v>
      </c>
      <c r="H1172" s="23" t="s">
        <v>11</v>
      </c>
      <c r="I1172" s="23" t="s">
        <v>13</v>
      </c>
      <c r="J1172" s="44">
        <f t="shared" si="18"/>
        <v>1968</v>
      </c>
      <c r="K1172" s="23" t="str">
        <f>CONCATENATE('Hospitalisation Details'!$D1172,"-",'Hospitalisation Details'!$C1172,"-",'Hospitalisation Details'!$B1172)</f>
        <v>22-Jun-1968</v>
      </c>
      <c r="L1172" s="33">
        <f>DATEDIF('Hospitalisation Details'!$K1172, DATE(2023,6,8), "Y")</f>
        <v>54</v>
      </c>
    </row>
    <row r="1173" spans="1:12" x14ac:dyDescent="0.3">
      <c r="A1173" s="38" t="s">
        <v>1203</v>
      </c>
      <c r="B1173" s="28">
        <v>1970</v>
      </c>
      <c r="C1173" s="28" t="s">
        <v>20</v>
      </c>
      <c r="D1173" s="28">
        <v>30</v>
      </c>
      <c r="E1173" s="28">
        <v>0</v>
      </c>
      <c r="F1173" s="29">
        <v>9634.5400000000009</v>
      </c>
      <c r="G1173" s="28" t="s">
        <v>11</v>
      </c>
      <c r="H1173" s="28" t="s">
        <v>11</v>
      </c>
      <c r="I1173" s="28" t="s">
        <v>41</v>
      </c>
      <c r="J1173" s="45">
        <f t="shared" si="18"/>
        <v>1970</v>
      </c>
      <c r="K1173" s="28" t="str">
        <f>CONCATENATE('Hospitalisation Details'!$D1173,"-",'Hospitalisation Details'!$C1173,"-",'Hospitalisation Details'!$B1173)</f>
        <v>30-Sep-1970</v>
      </c>
      <c r="L1173" s="30">
        <f>DATEDIF('Hospitalisation Details'!$K1173, DATE(2023,6,8), "Y")</f>
        <v>52</v>
      </c>
    </row>
    <row r="1174" spans="1:12" x14ac:dyDescent="0.3">
      <c r="A1174" s="39" t="s">
        <v>1204</v>
      </c>
      <c r="B1174" s="23">
        <v>1971</v>
      </c>
      <c r="C1174" s="23" t="s">
        <v>10</v>
      </c>
      <c r="D1174" s="23">
        <v>19</v>
      </c>
      <c r="E1174" s="23">
        <v>0</v>
      </c>
      <c r="F1174" s="32">
        <v>9644.25</v>
      </c>
      <c r="G1174" s="23" t="s">
        <v>11</v>
      </c>
      <c r="H1174" s="23" t="s">
        <v>16</v>
      </c>
      <c r="I1174" s="23" t="s">
        <v>23</v>
      </c>
      <c r="J1174" s="44">
        <f t="shared" si="18"/>
        <v>1971</v>
      </c>
      <c r="K1174" s="23" t="str">
        <f>CONCATENATE('Hospitalisation Details'!$D1174,"-",'Hospitalisation Details'!$C1174,"-",'Hospitalisation Details'!$B1174)</f>
        <v>19-Jul-1971</v>
      </c>
      <c r="L1174" s="33">
        <f>DATEDIF('Hospitalisation Details'!$K1174, DATE(2023,6,8), "Y")</f>
        <v>51</v>
      </c>
    </row>
    <row r="1175" spans="1:12" x14ac:dyDescent="0.3">
      <c r="A1175" s="38" t="s">
        <v>1205</v>
      </c>
      <c r="B1175" s="28">
        <v>1974</v>
      </c>
      <c r="C1175" s="28" t="s">
        <v>10</v>
      </c>
      <c r="D1175" s="28">
        <v>8</v>
      </c>
      <c r="E1175" s="28">
        <v>0</v>
      </c>
      <c r="F1175" s="29">
        <v>9653.81</v>
      </c>
      <c r="G1175" s="28" t="s">
        <v>11</v>
      </c>
      <c r="H1175" s="28" t="s">
        <v>11</v>
      </c>
      <c r="I1175" s="28" t="s">
        <v>41</v>
      </c>
      <c r="J1175" s="45">
        <f t="shared" si="18"/>
        <v>1974</v>
      </c>
      <c r="K1175" s="28" t="str">
        <f>CONCATENATE('Hospitalisation Details'!$D1175,"-",'Hospitalisation Details'!$C1175,"-",'Hospitalisation Details'!$B1175)</f>
        <v>8-Jul-1974</v>
      </c>
      <c r="L1175" s="30">
        <f>DATEDIF('Hospitalisation Details'!$K1175, DATE(2023,6,8), "Y")</f>
        <v>48</v>
      </c>
    </row>
    <row r="1176" spans="1:12" x14ac:dyDescent="0.3">
      <c r="A1176" s="39" t="s">
        <v>1206</v>
      </c>
      <c r="B1176" s="23">
        <v>1981</v>
      </c>
      <c r="C1176" s="23" t="s">
        <v>34</v>
      </c>
      <c r="D1176" s="23">
        <v>8</v>
      </c>
      <c r="E1176" s="23">
        <v>1</v>
      </c>
      <c r="F1176" s="32">
        <v>9664.34</v>
      </c>
      <c r="G1176" s="23" t="s">
        <v>11</v>
      </c>
      <c r="H1176" s="23" t="s">
        <v>12</v>
      </c>
      <c r="I1176" s="23" t="s">
        <v>41</v>
      </c>
      <c r="J1176" s="44">
        <f t="shared" si="18"/>
        <v>1981</v>
      </c>
      <c r="K1176" s="23" t="str">
        <f>CONCATENATE('Hospitalisation Details'!$D1176,"-",'Hospitalisation Details'!$C1176,"-",'Hospitalisation Details'!$B1176)</f>
        <v>8-Aug-1981</v>
      </c>
      <c r="L1176" s="33">
        <f>DATEDIF('Hospitalisation Details'!$K1176, DATE(2023,6,8), "Y")</f>
        <v>41</v>
      </c>
    </row>
    <row r="1177" spans="1:12" x14ac:dyDescent="0.3">
      <c r="A1177" s="38" t="s">
        <v>1207</v>
      </c>
      <c r="B1177" s="28">
        <v>1966</v>
      </c>
      <c r="C1177" s="28" t="s">
        <v>20</v>
      </c>
      <c r="D1177" s="28">
        <v>16</v>
      </c>
      <c r="E1177" s="28">
        <v>0</v>
      </c>
      <c r="F1177" s="29">
        <v>9684.2900000000009</v>
      </c>
      <c r="G1177" s="28" t="s">
        <v>12</v>
      </c>
      <c r="H1177" s="28" t="s">
        <v>11</v>
      </c>
      <c r="I1177" s="28" t="s">
        <v>13</v>
      </c>
      <c r="J1177" s="45">
        <f t="shared" si="18"/>
        <v>1966</v>
      </c>
      <c r="K1177" s="28" t="str">
        <f>CONCATENATE('Hospitalisation Details'!$D1177,"-",'Hospitalisation Details'!$C1177,"-",'Hospitalisation Details'!$B1177)</f>
        <v>16-Sep-1966</v>
      </c>
      <c r="L1177" s="30">
        <f>DATEDIF('Hospitalisation Details'!$K1177, DATE(2023,6,8), "Y")</f>
        <v>56</v>
      </c>
    </row>
    <row r="1178" spans="1:12" x14ac:dyDescent="0.3">
      <c r="A1178" s="39" t="s">
        <v>1208</v>
      </c>
      <c r="B1178" s="23">
        <v>1964</v>
      </c>
      <c r="C1178" s="23" t="s">
        <v>15</v>
      </c>
      <c r="D1178" s="23">
        <v>7</v>
      </c>
      <c r="E1178" s="23">
        <v>0</v>
      </c>
      <c r="F1178" s="32">
        <v>9698.42</v>
      </c>
      <c r="G1178" s="23" t="s">
        <v>12</v>
      </c>
      <c r="H1178" s="23" t="s">
        <v>12</v>
      </c>
      <c r="I1178" s="23" t="s">
        <v>13</v>
      </c>
      <c r="J1178" s="44">
        <f t="shared" si="18"/>
        <v>1964</v>
      </c>
      <c r="K1178" s="23" t="str">
        <f>CONCATENATE('Hospitalisation Details'!$D1178,"-",'Hospitalisation Details'!$C1178,"-",'Hospitalisation Details'!$B1178)</f>
        <v>7-Nov-1964</v>
      </c>
      <c r="L1178" s="33">
        <f>DATEDIF('Hospitalisation Details'!$K1178, DATE(2023,6,8), "Y")</f>
        <v>58</v>
      </c>
    </row>
    <row r="1179" spans="1:12" x14ac:dyDescent="0.3">
      <c r="A1179" s="38" t="s">
        <v>1209</v>
      </c>
      <c r="B1179" s="28">
        <v>1977</v>
      </c>
      <c r="C1179" s="28" t="s">
        <v>20</v>
      </c>
      <c r="D1179" s="28">
        <v>19</v>
      </c>
      <c r="E1179" s="28">
        <v>3</v>
      </c>
      <c r="F1179" s="29">
        <v>9704.67</v>
      </c>
      <c r="G1179" s="28" t="s">
        <v>11</v>
      </c>
      <c r="H1179" s="28" t="s">
        <v>12</v>
      </c>
      <c r="I1179" s="28" t="s">
        <v>246</v>
      </c>
      <c r="J1179" s="45">
        <f t="shared" si="18"/>
        <v>1977</v>
      </c>
      <c r="K1179" s="28" t="str">
        <f>CONCATENATE('Hospitalisation Details'!$D1179,"-",'Hospitalisation Details'!$C1179,"-",'Hospitalisation Details'!$B1179)</f>
        <v>19-Sep-1977</v>
      </c>
      <c r="L1179" s="30">
        <f>DATEDIF('Hospitalisation Details'!$K1179, DATE(2023,6,8), "Y")</f>
        <v>45</v>
      </c>
    </row>
    <row r="1180" spans="1:12" x14ac:dyDescent="0.3">
      <c r="A1180" s="39" t="s">
        <v>1210</v>
      </c>
      <c r="B1180" s="23">
        <v>1972</v>
      </c>
      <c r="C1180" s="23" t="s">
        <v>10</v>
      </c>
      <c r="D1180" s="23">
        <v>10</v>
      </c>
      <c r="E1180" s="23">
        <v>0</v>
      </c>
      <c r="F1180" s="32">
        <v>9710.7099999999991</v>
      </c>
      <c r="G1180" s="23" t="s">
        <v>11</v>
      </c>
      <c r="H1180" s="23" t="s">
        <v>16</v>
      </c>
      <c r="I1180" s="23" t="s">
        <v>299</v>
      </c>
      <c r="J1180" s="44">
        <f t="shared" si="18"/>
        <v>1972</v>
      </c>
      <c r="K1180" s="23" t="str">
        <f>CONCATENATE('Hospitalisation Details'!$D1180,"-",'Hospitalisation Details'!$C1180,"-",'Hospitalisation Details'!$B1180)</f>
        <v>10-Jul-1972</v>
      </c>
      <c r="L1180" s="33">
        <f>DATEDIF('Hospitalisation Details'!$K1180, DATE(2023,6,8), "Y")</f>
        <v>50</v>
      </c>
    </row>
    <row r="1181" spans="1:12" x14ac:dyDescent="0.3">
      <c r="A1181" s="38" t="s">
        <v>1211</v>
      </c>
      <c r="B1181" s="28">
        <v>1975</v>
      </c>
      <c r="C1181" s="28" t="s">
        <v>18</v>
      </c>
      <c r="D1181" s="28">
        <v>27</v>
      </c>
      <c r="E1181" s="28">
        <v>2</v>
      </c>
      <c r="F1181" s="29">
        <v>9715.84</v>
      </c>
      <c r="G1181" s="28" t="s">
        <v>11</v>
      </c>
      <c r="H1181" s="28" t="s">
        <v>16</v>
      </c>
      <c r="I1181" s="28" t="s">
        <v>246</v>
      </c>
      <c r="J1181" s="45">
        <f t="shared" si="18"/>
        <v>1975</v>
      </c>
      <c r="K1181" s="28" t="str">
        <f>CONCATENATE('Hospitalisation Details'!$D1181,"-",'Hospitalisation Details'!$C1181,"-",'Hospitalisation Details'!$B1181)</f>
        <v>27-Jun-1975</v>
      </c>
      <c r="L1181" s="30">
        <f>DATEDIF('Hospitalisation Details'!$K1181, DATE(2023,6,8), "Y")</f>
        <v>47</v>
      </c>
    </row>
    <row r="1182" spans="1:12" x14ac:dyDescent="0.3">
      <c r="A1182" s="39" t="s">
        <v>1212</v>
      </c>
      <c r="B1182" s="23">
        <v>1970</v>
      </c>
      <c r="C1182" s="23" t="s">
        <v>20</v>
      </c>
      <c r="D1182" s="23">
        <v>12</v>
      </c>
      <c r="E1182" s="23">
        <v>0</v>
      </c>
      <c r="F1182" s="32">
        <v>9722.77</v>
      </c>
      <c r="G1182" s="23" t="s">
        <v>12</v>
      </c>
      <c r="H1182" s="23" t="s">
        <v>16</v>
      </c>
      <c r="I1182" s="23" t="s">
        <v>167</v>
      </c>
      <c r="J1182" s="44">
        <f t="shared" si="18"/>
        <v>1970</v>
      </c>
      <c r="K1182" s="23" t="str">
        <f>CONCATENATE('Hospitalisation Details'!$D1182,"-",'Hospitalisation Details'!$C1182,"-",'Hospitalisation Details'!$B1182)</f>
        <v>12-Sep-1970</v>
      </c>
      <c r="L1182" s="33">
        <f>DATEDIF('Hospitalisation Details'!$K1182, DATE(2023,6,8), "Y")</f>
        <v>52</v>
      </c>
    </row>
    <row r="1183" spans="1:12" x14ac:dyDescent="0.3">
      <c r="A1183" s="38" t="s">
        <v>1213</v>
      </c>
      <c r="B1183" s="28">
        <v>1970</v>
      </c>
      <c r="C1183" s="28" t="s">
        <v>34</v>
      </c>
      <c r="D1183" s="28">
        <v>18</v>
      </c>
      <c r="E1183" s="28">
        <v>1</v>
      </c>
      <c r="F1183" s="29">
        <v>9724.5300000000007</v>
      </c>
      <c r="G1183" s="28" t="s">
        <v>12</v>
      </c>
      <c r="H1183" s="28" t="s">
        <v>16</v>
      </c>
      <c r="I1183" s="28" t="s">
        <v>41</v>
      </c>
      <c r="J1183" s="45">
        <f t="shared" si="18"/>
        <v>1970</v>
      </c>
      <c r="K1183" s="28" t="str">
        <f>CONCATENATE('Hospitalisation Details'!$D1183,"-",'Hospitalisation Details'!$C1183,"-",'Hospitalisation Details'!$B1183)</f>
        <v>18-Aug-1970</v>
      </c>
      <c r="L1183" s="30">
        <f>DATEDIF('Hospitalisation Details'!$K1183, DATE(2023,6,8), "Y")</f>
        <v>52</v>
      </c>
    </row>
    <row r="1184" spans="1:12" x14ac:dyDescent="0.3">
      <c r="A1184" s="39" t="s">
        <v>1214</v>
      </c>
      <c r="B1184" s="23">
        <v>1970</v>
      </c>
      <c r="C1184" s="23" t="s">
        <v>10</v>
      </c>
      <c r="D1184" s="23">
        <v>4</v>
      </c>
      <c r="E1184" s="23">
        <v>1</v>
      </c>
      <c r="F1184" s="32">
        <v>9748.91</v>
      </c>
      <c r="G1184" s="23" t="s">
        <v>11</v>
      </c>
      <c r="H1184" s="23" t="s">
        <v>16</v>
      </c>
      <c r="I1184" s="23" t="s">
        <v>13</v>
      </c>
      <c r="J1184" s="44">
        <f t="shared" si="18"/>
        <v>1970</v>
      </c>
      <c r="K1184" s="23" t="str">
        <f>CONCATENATE('Hospitalisation Details'!$D1184,"-",'Hospitalisation Details'!$C1184,"-",'Hospitalisation Details'!$B1184)</f>
        <v>4-Jul-1970</v>
      </c>
      <c r="L1184" s="33">
        <f>DATEDIF('Hospitalisation Details'!$K1184, DATE(2023,6,8), "Y")</f>
        <v>52</v>
      </c>
    </row>
    <row r="1185" spans="1:12" x14ac:dyDescent="0.3">
      <c r="A1185" s="38" t="s">
        <v>1215</v>
      </c>
      <c r="B1185" s="28">
        <v>2001</v>
      </c>
      <c r="C1185" s="28" t="s">
        <v>10</v>
      </c>
      <c r="D1185" s="28">
        <v>14</v>
      </c>
      <c r="E1185" s="28">
        <v>0</v>
      </c>
      <c r="F1185" s="29">
        <v>9753.49</v>
      </c>
      <c r="G1185" s="28" t="s">
        <v>11</v>
      </c>
      <c r="H1185" s="28" t="s">
        <v>11</v>
      </c>
      <c r="I1185" s="28" t="s">
        <v>23</v>
      </c>
      <c r="J1185" s="45">
        <f t="shared" si="18"/>
        <v>2001</v>
      </c>
      <c r="K1185" s="28" t="str">
        <f>CONCATENATE('Hospitalisation Details'!$D1185,"-",'Hospitalisation Details'!$C1185,"-",'Hospitalisation Details'!$B1185)</f>
        <v>14-Jul-2001</v>
      </c>
      <c r="L1185" s="30">
        <f>DATEDIF('Hospitalisation Details'!$K1185, DATE(2023,6,8), "Y")</f>
        <v>21</v>
      </c>
    </row>
    <row r="1186" spans="1:12" x14ac:dyDescent="0.3">
      <c r="A1186" s="39" t="s">
        <v>1216</v>
      </c>
      <c r="B1186" s="23">
        <v>1965</v>
      </c>
      <c r="C1186" s="23" t="s">
        <v>20</v>
      </c>
      <c r="D1186" s="23">
        <v>5</v>
      </c>
      <c r="E1186" s="23">
        <v>0</v>
      </c>
      <c r="F1186" s="32">
        <v>9764.08</v>
      </c>
      <c r="G1186" s="23" t="s">
        <v>12</v>
      </c>
      <c r="H1186" s="23" t="s">
        <v>16</v>
      </c>
      <c r="I1186" s="23" t="s">
        <v>23</v>
      </c>
      <c r="J1186" s="44">
        <f t="shared" si="18"/>
        <v>1965</v>
      </c>
      <c r="K1186" s="23" t="str">
        <f>CONCATENATE('Hospitalisation Details'!$D1186,"-",'Hospitalisation Details'!$C1186,"-",'Hospitalisation Details'!$B1186)</f>
        <v>5-Sep-1965</v>
      </c>
      <c r="L1186" s="33">
        <f>DATEDIF('Hospitalisation Details'!$K1186, DATE(2023,6,8), "Y")</f>
        <v>57</v>
      </c>
    </row>
    <row r="1187" spans="1:12" x14ac:dyDescent="0.3">
      <c r="A1187" s="38" t="s">
        <v>1217</v>
      </c>
      <c r="B1187" s="28">
        <v>1973</v>
      </c>
      <c r="C1187" s="28" t="s">
        <v>10</v>
      </c>
      <c r="D1187" s="28">
        <v>7</v>
      </c>
      <c r="E1187" s="28">
        <v>1</v>
      </c>
      <c r="F1187" s="29">
        <v>9778.35</v>
      </c>
      <c r="G1187" s="28" t="s">
        <v>11</v>
      </c>
      <c r="H1187" s="28" t="s">
        <v>11</v>
      </c>
      <c r="I1187" s="28" t="s">
        <v>246</v>
      </c>
      <c r="J1187" s="45">
        <f t="shared" si="18"/>
        <v>1973</v>
      </c>
      <c r="K1187" s="28" t="str">
        <f>CONCATENATE('Hospitalisation Details'!$D1187,"-",'Hospitalisation Details'!$C1187,"-",'Hospitalisation Details'!$B1187)</f>
        <v>7-Jul-1973</v>
      </c>
      <c r="L1187" s="30">
        <f>DATEDIF('Hospitalisation Details'!$K1187, DATE(2023,6,8), "Y")</f>
        <v>49</v>
      </c>
    </row>
    <row r="1188" spans="1:12" x14ac:dyDescent="0.3">
      <c r="A1188" s="39" t="s">
        <v>1218</v>
      </c>
      <c r="B1188" s="23">
        <v>1996</v>
      </c>
      <c r="C1188" s="23" t="s">
        <v>34</v>
      </c>
      <c r="D1188" s="23">
        <v>8</v>
      </c>
      <c r="E1188" s="23">
        <v>0</v>
      </c>
      <c r="F1188" s="32">
        <v>9787.32</v>
      </c>
      <c r="G1188" s="23" t="s">
        <v>11</v>
      </c>
      <c r="H1188" s="23" t="s">
        <v>12</v>
      </c>
      <c r="I1188" s="23" t="s">
        <v>248</v>
      </c>
      <c r="J1188" s="44">
        <f t="shared" si="18"/>
        <v>1996</v>
      </c>
      <c r="K1188" s="23" t="str">
        <f>CONCATENATE('Hospitalisation Details'!$D1188,"-",'Hospitalisation Details'!$C1188,"-",'Hospitalisation Details'!$B1188)</f>
        <v>8-Aug-1996</v>
      </c>
      <c r="L1188" s="33">
        <f>DATEDIF('Hospitalisation Details'!$K1188, DATE(2023,6,8), "Y")</f>
        <v>26</v>
      </c>
    </row>
    <row r="1189" spans="1:12" x14ac:dyDescent="0.3">
      <c r="A1189" s="38" t="s">
        <v>1219</v>
      </c>
      <c r="B1189" s="28">
        <v>1977</v>
      </c>
      <c r="C1189" s="28" t="s">
        <v>18</v>
      </c>
      <c r="D1189" s="28">
        <v>7</v>
      </c>
      <c r="E1189" s="28">
        <v>5</v>
      </c>
      <c r="F1189" s="29">
        <v>9788.8700000000008</v>
      </c>
      <c r="G1189" s="28" t="s">
        <v>12</v>
      </c>
      <c r="H1189" s="28" t="s">
        <v>11</v>
      </c>
      <c r="I1189" s="28" t="s">
        <v>13</v>
      </c>
      <c r="J1189" s="45">
        <f t="shared" si="18"/>
        <v>1977</v>
      </c>
      <c r="K1189" s="28" t="str">
        <f>CONCATENATE('Hospitalisation Details'!$D1189,"-",'Hospitalisation Details'!$C1189,"-",'Hospitalisation Details'!$B1189)</f>
        <v>7-Jun-1977</v>
      </c>
      <c r="L1189" s="30">
        <f>DATEDIF('Hospitalisation Details'!$K1189, DATE(2023,6,8), "Y")</f>
        <v>46</v>
      </c>
    </row>
    <row r="1190" spans="1:12" x14ac:dyDescent="0.3">
      <c r="A1190" s="39" t="s">
        <v>1220</v>
      </c>
      <c r="B1190" s="23">
        <v>1973</v>
      </c>
      <c r="C1190" s="23" t="s">
        <v>20</v>
      </c>
      <c r="D1190" s="23">
        <v>17</v>
      </c>
      <c r="E1190" s="23">
        <v>2</v>
      </c>
      <c r="F1190" s="32">
        <v>9800.89</v>
      </c>
      <c r="G1190" s="23" t="s">
        <v>11</v>
      </c>
      <c r="H1190" s="23" t="s">
        <v>16</v>
      </c>
      <c r="I1190" s="23" t="s">
        <v>13</v>
      </c>
      <c r="J1190" s="44">
        <f t="shared" si="18"/>
        <v>1973</v>
      </c>
      <c r="K1190" s="23" t="str">
        <f>CONCATENATE('Hospitalisation Details'!$D1190,"-",'Hospitalisation Details'!$C1190,"-",'Hospitalisation Details'!$B1190)</f>
        <v>17-Sep-1973</v>
      </c>
      <c r="L1190" s="33">
        <f>DATEDIF('Hospitalisation Details'!$K1190, DATE(2023,6,8), "Y")</f>
        <v>49</v>
      </c>
    </row>
    <row r="1191" spans="1:12" x14ac:dyDescent="0.3">
      <c r="A1191" s="38" t="s">
        <v>1221</v>
      </c>
      <c r="B1191" s="28">
        <v>1972</v>
      </c>
      <c r="C1191" s="28" t="s">
        <v>18</v>
      </c>
      <c r="D1191" s="28">
        <v>28</v>
      </c>
      <c r="E1191" s="28">
        <v>0</v>
      </c>
      <c r="F1191" s="29">
        <v>9819.25</v>
      </c>
      <c r="G1191" s="28" t="s">
        <v>11</v>
      </c>
      <c r="H1191" s="28" t="s">
        <v>11</v>
      </c>
      <c r="I1191" s="28" t="s">
        <v>299</v>
      </c>
      <c r="J1191" s="45">
        <f t="shared" si="18"/>
        <v>1972</v>
      </c>
      <c r="K1191" s="28" t="str">
        <f>CONCATENATE('Hospitalisation Details'!$D1191,"-",'Hospitalisation Details'!$C1191,"-",'Hospitalisation Details'!$B1191)</f>
        <v>28-Jun-1972</v>
      </c>
      <c r="L1191" s="30">
        <f>DATEDIF('Hospitalisation Details'!$K1191, DATE(2023,6,8), "Y")</f>
        <v>50</v>
      </c>
    </row>
    <row r="1192" spans="1:12" x14ac:dyDescent="0.3">
      <c r="A1192" s="39" t="s">
        <v>1222</v>
      </c>
      <c r="B1192" s="23">
        <v>1972</v>
      </c>
      <c r="C1192" s="23" t="s">
        <v>20</v>
      </c>
      <c r="D1192" s="23">
        <v>26</v>
      </c>
      <c r="E1192" s="23">
        <v>0</v>
      </c>
      <c r="F1192" s="32">
        <v>9836.2099999999991</v>
      </c>
      <c r="G1192" s="23" t="s">
        <v>11</v>
      </c>
      <c r="H1192" s="23" t="s">
        <v>12</v>
      </c>
      <c r="I1192" s="23" t="s">
        <v>299</v>
      </c>
      <c r="J1192" s="44">
        <f t="shared" si="18"/>
        <v>1972</v>
      </c>
      <c r="K1192" s="23" t="str">
        <f>CONCATENATE('Hospitalisation Details'!$D1192,"-",'Hospitalisation Details'!$C1192,"-",'Hospitalisation Details'!$B1192)</f>
        <v>26-Sep-1972</v>
      </c>
      <c r="L1192" s="33">
        <f>DATEDIF('Hospitalisation Details'!$K1192, DATE(2023,6,8), "Y")</f>
        <v>50</v>
      </c>
    </row>
    <row r="1193" spans="1:12" x14ac:dyDescent="0.3">
      <c r="A1193" s="38" t="s">
        <v>1223</v>
      </c>
      <c r="B1193" s="28">
        <v>1992</v>
      </c>
      <c r="C1193" s="28" t="s">
        <v>34</v>
      </c>
      <c r="D1193" s="28">
        <v>13</v>
      </c>
      <c r="E1193" s="28">
        <v>0</v>
      </c>
      <c r="F1193" s="29">
        <v>9844.4500000000007</v>
      </c>
      <c r="G1193" s="28" t="s">
        <v>11</v>
      </c>
      <c r="H1193" s="28" t="s">
        <v>16</v>
      </c>
      <c r="I1193" s="28" t="s">
        <v>23</v>
      </c>
      <c r="J1193" s="45">
        <f t="shared" si="18"/>
        <v>1992</v>
      </c>
      <c r="K1193" s="28" t="str">
        <f>CONCATENATE('Hospitalisation Details'!$D1193,"-",'Hospitalisation Details'!$C1193,"-",'Hospitalisation Details'!$B1193)</f>
        <v>13-Aug-1992</v>
      </c>
      <c r="L1193" s="30">
        <f>DATEDIF('Hospitalisation Details'!$K1193, DATE(2023,6,8), "Y")</f>
        <v>30</v>
      </c>
    </row>
    <row r="1194" spans="1:12" x14ac:dyDescent="0.3">
      <c r="A1194" s="39" t="s">
        <v>1224</v>
      </c>
      <c r="B1194" s="23">
        <v>1968</v>
      </c>
      <c r="C1194" s="23" t="s">
        <v>15</v>
      </c>
      <c r="D1194" s="23">
        <v>4</v>
      </c>
      <c r="E1194" s="23">
        <v>0</v>
      </c>
      <c r="F1194" s="32">
        <v>9850.43</v>
      </c>
      <c r="G1194" s="23" t="s">
        <v>12</v>
      </c>
      <c r="H1194" s="23" t="s">
        <v>12</v>
      </c>
      <c r="I1194" s="23" t="s">
        <v>41</v>
      </c>
      <c r="J1194" s="44">
        <f t="shared" si="18"/>
        <v>1968</v>
      </c>
      <c r="K1194" s="23" t="str">
        <f>CONCATENATE('Hospitalisation Details'!$D1194,"-",'Hospitalisation Details'!$C1194,"-",'Hospitalisation Details'!$B1194)</f>
        <v>4-Nov-1968</v>
      </c>
      <c r="L1194" s="33">
        <f>DATEDIF('Hospitalisation Details'!$K1194, DATE(2023,6,8), "Y")</f>
        <v>54</v>
      </c>
    </row>
    <row r="1195" spans="1:12" x14ac:dyDescent="0.3">
      <c r="A1195" s="38" t="s">
        <v>1225</v>
      </c>
      <c r="B1195" s="28">
        <v>1971</v>
      </c>
      <c r="C1195" s="28" t="s">
        <v>36</v>
      </c>
      <c r="D1195" s="28">
        <v>23</v>
      </c>
      <c r="E1195" s="28">
        <v>1</v>
      </c>
      <c r="F1195" s="29">
        <v>9855.1299999999992</v>
      </c>
      <c r="G1195" s="28" t="s">
        <v>11</v>
      </c>
      <c r="H1195" s="28" t="s">
        <v>12</v>
      </c>
      <c r="I1195" s="28" t="s">
        <v>13</v>
      </c>
      <c r="J1195" s="45">
        <f t="shared" si="18"/>
        <v>1971</v>
      </c>
      <c r="K1195" s="28" t="str">
        <f>CONCATENATE('Hospitalisation Details'!$D1195,"-",'Hospitalisation Details'!$C1195,"-",'Hospitalisation Details'!$B1195)</f>
        <v>23-Oct-1971</v>
      </c>
      <c r="L1195" s="30">
        <f>DATEDIF('Hospitalisation Details'!$K1195, DATE(2023,6,8), "Y")</f>
        <v>51</v>
      </c>
    </row>
    <row r="1196" spans="1:12" x14ac:dyDescent="0.3">
      <c r="A1196" s="39" t="s">
        <v>1226</v>
      </c>
      <c r="B1196" s="23">
        <v>1971</v>
      </c>
      <c r="C1196" s="23" t="s">
        <v>10</v>
      </c>
      <c r="D1196" s="23">
        <v>17</v>
      </c>
      <c r="E1196" s="23">
        <v>1</v>
      </c>
      <c r="F1196" s="32">
        <v>9861.0300000000007</v>
      </c>
      <c r="G1196" s="23" t="s">
        <v>11</v>
      </c>
      <c r="H1196" s="23" t="s">
        <v>11</v>
      </c>
      <c r="I1196" s="23" t="s">
        <v>41</v>
      </c>
      <c r="J1196" s="44">
        <f t="shared" si="18"/>
        <v>1971</v>
      </c>
      <c r="K1196" s="23" t="str">
        <f>CONCATENATE('Hospitalisation Details'!$D1196,"-",'Hospitalisation Details'!$C1196,"-",'Hospitalisation Details'!$B1196)</f>
        <v>17-Jul-1971</v>
      </c>
      <c r="L1196" s="33">
        <f>DATEDIF('Hospitalisation Details'!$K1196, DATE(2023,6,8), "Y")</f>
        <v>51</v>
      </c>
    </row>
    <row r="1197" spans="1:12" x14ac:dyDescent="0.3">
      <c r="A1197" s="38" t="s">
        <v>1227</v>
      </c>
      <c r="B1197" s="28">
        <v>1969</v>
      </c>
      <c r="C1197" s="28" t="s">
        <v>36</v>
      </c>
      <c r="D1197" s="28">
        <v>20</v>
      </c>
      <c r="E1197" s="28">
        <v>0</v>
      </c>
      <c r="F1197" s="29">
        <v>9863.4699999999993</v>
      </c>
      <c r="G1197" s="28" t="s">
        <v>12</v>
      </c>
      <c r="H1197" s="28" t="s">
        <v>12</v>
      </c>
      <c r="I1197" s="28" t="s">
        <v>23</v>
      </c>
      <c r="J1197" s="45">
        <f t="shared" si="18"/>
        <v>1969</v>
      </c>
      <c r="K1197" s="28" t="str">
        <f>CONCATENATE('Hospitalisation Details'!$D1197,"-",'Hospitalisation Details'!$C1197,"-",'Hospitalisation Details'!$B1197)</f>
        <v>20-Oct-1969</v>
      </c>
      <c r="L1197" s="30">
        <f>DATEDIF('Hospitalisation Details'!$K1197, DATE(2023,6,8), "Y")</f>
        <v>53</v>
      </c>
    </row>
    <row r="1198" spans="1:12" x14ac:dyDescent="0.3">
      <c r="A1198" s="39" t="s">
        <v>1228</v>
      </c>
      <c r="B1198" s="23">
        <v>1971</v>
      </c>
      <c r="C1198" s="23" t="s">
        <v>15</v>
      </c>
      <c r="D1198" s="23">
        <v>9</v>
      </c>
      <c r="E1198" s="23">
        <v>0</v>
      </c>
      <c r="F1198" s="32">
        <v>9866.2999999999993</v>
      </c>
      <c r="G1198" s="23" t="s">
        <v>11</v>
      </c>
      <c r="H1198" s="23" t="s">
        <v>12</v>
      </c>
      <c r="I1198" s="23" t="s">
        <v>246</v>
      </c>
      <c r="J1198" s="44">
        <f t="shared" si="18"/>
        <v>1971</v>
      </c>
      <c r="K1198" s="23" t="str">
        <f>CONCATENATE('Hospitalisation Details'!$D1198,"-",'Hospitalisation Details'!$C1198,"-",'Hospitalisation Details'!$B1198)</f>
        <v>9-Nov-1971</v>
      </c>
      <c r="L1198" s="33">
        <f>DATEDIF('Hospitalisation Details'!$K1198, DATE(2023,6,8), "Y")</f>
        <v>51</v>
      </c>
    </row>
    <row r="1199" spans="1:12" x14ac:dyDescent="0.3">
      <c r="A1199" s="38" t="s">
        <v>1229</v>
      </c>
      <c r="B1199" s="28">
        <v>1969</v>
      </c>
      <c r="C1199" s="28" t="s">
        <v>34</v>
      </c>
      <c r="D1199" s="28">
        <v>13</v>
      </c>
      <c r="E1199" s="28">
        <v>0</v>
      </c>
      <c r="F1199" s="29">
        <v>9869.81</v>
      </c>
      <c r="G1199" s="28" t="s">
        <v>12</v>
      </c>
      <c r="H1199" s="28" t="s">
        <v>12</v>
      </c>
      <c r="I1199" s="28" t="s">
        <v>23</v>
      </c>
      <c r="J1199" s="45">
        <f t="shared" si="18"/>
        <v>1969</v>
      </c>
      <c r="K1199" s="28" t="str">
        <f>CONCATENATE('Hospitalisation Details'!$D1199,"-",'Hospitalisation Details'!$C1199,"-",'Hospitalisation Details'!$B1199)</f>
        <v>13-Aug-1969</v>
      </c>
      <c r="L1199" s="30">
        <f>DATEDIF('Hospitalisation Details'!$K1199, DATE(2023,6,8), "Y")</f>
        <v>53</v>
      </c>
    </row>
    <row r="1200" spans="1:12" x14ac:dyDescent="0.3">
      <c r="A1200" s="39" t="s">
        <v>1230</v>
      </c>
      <c r="B1200" s="23">
        <v>1998</v>
      </c>
      <c r="C1200" s="23" t="s">
        <v>10</v>
      </c>
      <c r="D1200" s="23">
        <v>6</v>
      </c>
      <c r="E1200" s="23">
        <v>0</v>
      </c>
      <c r="F1200" s="32">
        <v>9870.59</v>
      </c>
      <c r="G1200" s="23" t="s">
        <v>11</v>
      </c>
      <c r="H1200" s="23" t="s">
        <v>11</v>
      </c>
      <c r="I1200" s="23" t="s">
        <v>248</v>
      </c>
      <c r="J1200" s="44">
        <f t="shared" si="18"/>
        <v>1998</v>
      </c>
      <c r="K1200" s="23" t="str">
        <f>CONCATENATE('Hospitalisation Details'!$D1200,"-",'Hospitalisation Details'!$C1200,"-",'Hospitalisation Details'!$B1200)</f>
        <v>6-Jul-1998</v>
      </c>
      <c r="L1200" s="33">
        <f>DATEDIF('Hospitalisation Details'!$K1200, DATE(2023,6,8), "Y")</f>
        <v>24</v>
      </c>
    </row>
    <row r="1201" spans="1:12" x14ac:dyDescent="0.3">
      <c r="A1201" s="38" t="s">
        <v>1231</v>
      </c>
      <c r="B1201" s="28">
        <v>1971</v>
      </c>
      <c r="C1201" s="28" t="s">
        <v>30</v>
      </c>
      <c r="D1201" s="28">
        <v>22</v>
      </c>
      <c r="E1201" s="28">
        <v>1</v>
      </c>
      <c r="F1201" s="29">
        <v>9872.7000000000007</v>
      </c>
      <c r="G1201" s="28" t="s">
        <v>11</v>
      </c>
      <c r="H1201" s="28" t="s">
        <v>11</v>
      </c>
      <c r="I1201" s="28" t="s">
        <v>41</v>
      </c>
      <c r="J1201" s="45">
        <f t="shared" si="18"/>
        <v>1971</v>
      </c>
      <c r="K1201" s="28" t="str">
        <f>CONCATENATE('Hospitalisation Details'!$D1201,"-",'Hospitalisation Details'!$C1201,"-",'Hospitalisation Details'!$B1201)</f>
        <v>22-Dec-1971</v>
      </c>
      <c r="L1201" s="30">
        <f>DATEDIF('Hospitalisation Details'!$K1201, DATE(2023,6,8), "Y")</f>
        <v>51</v>
      </c>
    </row>
    <row r="1202" spans="1:12" x14ac:dyDescent="0.3">
      <c r="A1202" s="39" t="s">
        <v>1232</v>
      </c>
      <c r="B1202" s="23">
        <v>1971</v>
      </c>
      <c r="C1202" s="23" t="s">
        <v>10</v>
      </c>
      <c r="D1202" s="23">
        <v>3</v>
      </c>
      <c r="E1202" s="23">
        <v>0</v>
      </c>
      <c r="F1202" s="32">
        <v>9875.68</v>
      </c>
      <c r="G1202" s="23" t="s">
        <v>11</v>
      </c>
      <c r="H1202" s="23" t="s">
        <v>12</v>
      </c>
      <c r="I1202" s="23" t="s">
        <v>246</v>
      </c>
      <c r="J1202" s="44">
        <f t="shared" si="18"/>
        <v>1971</v>
      </c>
      <c r="K1202" s="23" t="str">
        <f>CONCATENATE('Hospitalisation Details'!$D1202,"-",'Hospitalisation Details'!$C1202,"-",'Hospitalisation Details'!$B1202)</f>
        <v>3-Jul-1971</v>
      </c>
      <c r="L1202" s="33">
        <f>DATEDIF('Hospitalisation Details'!$K1202, DATE(2023,6,8), "Y")</f>
        <v>51</v>
      </c>
    </row>
    <row r="1203" spans="1:12" x14ac:dyDescent="0.3">
      <c r="A1203" s="38" t="s">
        <v>1233</v>
      </c>
      <c r="B1203" s="28">
        <v>1971</v>
      </c>
      <c r="C1203" s="28" t="s">
        <v>36</v>
      </c>
      <c r="D1203" s="28">
        <v>3</v>
      </c>
      <c r="E1203" s="28">
        <v>1</v>
      </c>
      <c r="F1203" s="29">
        <v>9877.61</v>
      </c>
      <c r="G1203" s="28" t="s">
        <v>11</v>
      </c>
      <c r="H1203" s="28" t="s">
        <v>16</v>
      </c>
      <c r="I1203" s="28" t="s">
        <v>13</v>
      </c>
      <c r="J1203" s="45">
        <f t="shared" si="18"/>
        <v>1971</v>
      </c>
      <c r="K1203" s="28" t="str">
        <f>CONCATENATE('Hospitalisation Details'!$D1203,"-",'Hospitalisation Details'!$C1203,"-",'Hospitalisation Details'!$B1203)</f>
        <v>3-Oct-1971</v>
      </c>
      <c r="L1203" s="30">
        <f>DATEDIF('Hospitalisation Details'!$K1203, DATE(2023,6,8), "Y")</f>
        <v>51</v>
      </c>
    </row>
    <row r="1204" spans="1:12" x14ac:dyDescent="0.3">
      <c r="A1204" s="39" t="s">
        <v>1234</v>
      </c>
      <c r="B1204" s="23">
        <v>1971</v>
      </c>
      <c r="C1204" s="23" t="s">
        <v>15</v>
      </c>
      <c r="D1204" s="23">
        <v>8</v>
      </c>
      <c r="E1204" s="23">
        <v>1</v>
      </c>
      <c r="F1204" s="32">
        <v>9880.07</v>
      </c>
      <c r="G1204" s="23" t="s">
        <v>11</v>
      </c>
      <c r="H1204" s="23" t="s">
        <v>12</v>
      </c>
      <c r="I1204" s="23" t="s">
        <v>41</v>
      </c>
      <c r="J1204" s="44">
        <f t="shared" si="18"/>
        <v>1971</v>
      </c>
      <c r="K1204" s="23" t="str">
        <f>CONCATENATE('Hospitalisation Details'!$D1204,"-",'Hospitalisation Details'!$C1204,"-",'Hospitalisation Details'!$B1204)</f>
        <v>8-Nov-1971</v>
      </c>
      <c r="L1204" s="33">
        <f>DATEDIF('Hospitalisation Details'!$K1204, DATE(2023,6,8), "Y")</f>
        <v>51</v>
      </c>
    </row>
    <row r="1205" spans="1:12" x14ac:dyDescent="0.3">
      <c r="A1205" s="38" t="s">
        <v>1235</v>
      </c>
      <c r="B1205" s="28">
        <v>1966</v>
      </c>
      <c r="C1205" s="28" t="s">
        <v>15</v>
      </c>
      <c r="D1205" s="28">
        <v>5</v>
      </c>
      <c r="E1205" s="28">
        <v>0</v>
      </c>
      <c r="F1205" s="29">
        <v>9890.23</v>
      </c>
      <c r="G1205" s="28" t="s">
        <v>12</v>
      </c>
      <c r="H1205" s="28" t="s">
        <v>12</v>
      </c>
      <c r="I1205" s="28" t="s">
        <v>13</v>
      </c>
      <c r="J1205" s="45">
        <f t="shared" si="18"/>
        <v>1966</v>
      </c>
      <c r="K1205" s="28" t="str">
        <f>CONCATENATE('Hospitalisation Details'!$D1205,"-",'Hospitalisation Details'!$C1205,"-",'Hospitalisation Details'!$B1205)</f>
        <v>5-Nov-1966</v>
      </c>
      <c r="L1205" s="30">
        <f>DATEDIF('Hospitalisation Details'!$K1205, DATE(2023,6,8), "Y")</f>
        <v>56</v>
      </c>
    </row>
    <row r="1206" spans="1:12" x14ac:dyDescent="0.3">
      <c r="A1206" s="39" t="s">
        <v>1236</v>
      </c>
      <c r="B1206" s="23">
        <v>1996</v>
      </c>
      <c r="C1206" s="23" t="s">
        <v>10</v>
      </c>
      <c r="D1206" s="23">
        <v>8</v>
      </c>
      <c r="E1206" s="23">
        <v>0</v>
      </c>
      <c r="F1206" s="32">
        <v>9894.69</v>
      </c>
      <c r="G1206" s="23" t="s">
        <v>11</v>
      </c>
      <c r="H1206" s="23" t="s">
        <v>12</v>
      </c>
      <c r="I1206" s="23" t="s">
        <v>23</v>
      </c>
      <c r="J1206" s="44">
        <f t="shared" si="18"/>
        <v>1996</v>
      </c>
      <c r="K1206" s="23" t="str">
        <f>CONCATENATE('Hospitalisation Details'!$D1206,"-",'Hospitalisation Details'!$C1206,"-",'Hospitalisation Details'!$B1206)</f>
        <v>8-Jul-1996</v>
      </c>
      <c r="L1206" s="33">
        <f>DATEDIF('Hospitalisation Details'!$K1206, DATE(2023,6,8), "Y")</f>
        <v>26</v>
      </c>
    </row>
    <row r="1207" spans="1:12" x14ac:dyDescent="0.3">
      <c r="A1207" s="38" t="s">
        <v>1237</v>
      </c>
      <c r="B1207" s="28">
        <v>1962</v>
      </c>
      <c r="C1207" s="28" t="s">
        <v>34</v>
      </c>
      <c r="D1207" s="28">
        <v>17</v>
      </c>
      <c r="E1207" s="28">
        <v>0</v>
      </c>
      <c r="F1207" s="29">
        <v>9907.83</v>
      </c>
      <c r="G1207" s="28" t="s">
        <v>12</v>
      </c>
      <c r="H1207" s="28" t="s">
        <v>11</v>
      </c>
      <c r="I1207" s="28" t="s">
        <v>13</v>
      </c>
      <c r="J1207" s="45">
        <f t="shared" si="18"/>
        <v>1962</v>
      </c>
      <c r="K1207" s="28" t="str">
        <f>CONCATENATE('Hospitalisation Details'!$D1207,"-",'Hospitalisation Details'!$C1207,"-",'Hospitalisation Details'!$B1207)</f>
        <v>17-Aug-1962</v>
      </c>
      <c r="L1207" s="30">
        <f>DATEDIF('Hospitalisation Details'!$K1207, DATE(2023,6,8), "Y")</f>
        <v>60</v>
      </c>
    </row>
    <row r="1208" spans="1:12" x14ac:dyDescent="0.3">
      <c r="A1208" s="39" t="s">
        <v>1238</v>
      </c>
      <c r="B1208" s="23">
        <v>1972</v>
      </c>
      <c r="C1208" s="23" t="s">
        <v>20</v>
      </c>
      <c r="D1208" s="23">
        <v>14</v>
      </c>
      <c r="E1208" s="23">
        <v>1</v>
      </c>
      <c r="F1208" s="32">
        <v>9910.36</v>
      </c>
      <c r="G1208" s="23" t="s">
        <v>11</v>
      </c>
      <c r="H1208" s="23" t="s">
        <v>12</v>
      </c>
      <c r="I1208" s="23" t="s">
        <v>23</v>
      </c>
      <c r="J1208" s="44">
        <f t="shared" si="18"/>
        <v>1972</v>
      </c>
      <c r="K1208" s="23" t="str">
        <f>CONCATENATE('Hospitalisation Details'!$D1208,"-",'Hospitalisation Details'!$C1208,"-",'Hospitalisation Details'!$B1208)</f>
        <v>14-Sep-1972</v>
      </c>
      <c r="L1208" s="33">
        <f>DATEDIF('Hospitalisation Details'!$K1208, DATE(2023,6,8), "Y")</f>
        <v>50</v>
      </c>
    </row>
    <row r="1209" spans="1:12" x14ac:dyDescent="0.3">
      <c r="A1209" s="38" t="s">
        <v>1239</v>
      </c>
      <c r="B1209" s="28">
        <v>1985</v>
      </c>
      <c r="C1209" s="28" t="s">
        <v>34</v>
      </c>
      <c r="D1209" s="28">
        <v>19</v>
      </c>
      <c r="E1209" s="28">
        <v>3</v>
      </c>
      <c r="F1209" s="29">
        <v>9930.64</v>
      </c>
      <c r="G1209" s="28" t="s">
        <v>11</v>
      </c>
      <c r="H1209" s="28" t="s">
        <v>12</v>
      </c>
      <c r="I1209" s="28" t="s">
        <v>199</v>
      </c>
      <c r="J1209" s="45">
        <f t="shared" si="18"/>
        <v>1985</v>
      </c>
      <c r="K1209" s="28" t="str">
        <f>CONCATENATE('Hospitalisation Details'!$D1209,"-",'Hospitalisation Details'!$C1209,"-",'Hospitalisation Details'!$B1209)</f>
        <v>19-Aug-1985</v>
      </c>
      <c r="L1209" s="30">
        <f>DATEDIF('Hospitalisation Details'!$K1209, DATE(2023,6,8), "Y")</f>
        <v>37</v>
      </c>
    </row>
    <row r="1210" spans="1:12" x14ac:dyDescent="0.3">
      <c r="A1210" s="39" t="s">
        <v>1240</v>
      </c>
      <c r="B1210" s="23">
        <v>1983</v>
      </c>
      <c r="C1210" s="23" t="s">
        <v>30</v>
      </c>
      <c r="D1210" s="23">
        <v>3</v>
      </c>
      <c r="E1210" s="23">
        <v>3</v>
      </c>
      <c r="F1210" s="32">
        <v>9931.9599999999991</v>
      </c>
      <c r="G1210" s="23" t="s">
        <v>11</v>
      </c>
      <c r="H1210" s="23" t="s">
        <v>11</v>
      </c>
      <c r="I1210" s="23" t="s">
        <v>23</v>
      </c>
      <c r="J1210" s="44">
        <f t="shared" si="18"/>
        <v>1983</v>
      </c>
      <c r="K1210" s="23" t="str">
        <f>CONCATENATE('Hospitalisation Details'!$D1210,"-",'Hospitalisation Details'!$C1210,"-",'Hospitalisation Details'!$B1210)</f>
        <v>3-Dec-1983</v>
      </c>
      <c r="L1210" s="33">
        <f>DATEDIF('Hospitalisation Details'!$K1210, DATE(2023,6,8), "Y")</f>
        <v>39</v>
      </c>
    </row>
    <row r="1211" spans="1:12" x14ac:dyDescent="0.3">
      <c r="A1211" s="38" t="s">
        <v>1241</v>
      </c>
      <c r="B1211" s="28">
        <v>1964</v>
      </c>
      <c r="C1211" s="28" t="s">
        <v>20</v>
      </c>
      <c r="D1211" s="28">
        <v>11</v>
      </c>
      <c r="E1211" s="28">
        <v>0</v>
      </c>
      <c r="F1211" s="29">
        <v>9933.44</v>
      </c>
      <c r="G1211" s="28" t="s">
        <v>12</v>
      </c>
      <c r="H1211" s="28" t="s">
        <v>12</v>
      </c>
      <c r="I1211" s="28" t="s">
        <v>13</v>
      </c>
      <c r="J1211" s="45">
        <f t="shared" si="18"/>
        <v>1964</v>
      </c>
      <c r="K1211" s="28" t="str">
        <f>CONCATENATE('Hospitalisation Details'!$D1211,"-",'Hospitalisation Details'!$C1211,"-",'Hospitalisation Details'!$B1211)</f>
        <v>11-Sep-1964</v>
      </c>
      <c r="L1211" s="30">
        <f>DATEDIF('Hospitalisation Details'!$K1211, DATE(2023,6,8), "Y")</f>
        <v>58</v>
      </c>
    </row>
    <row r="1212" spans="1:12" x14ac:dyDescent="0.3">
      <c r="A1212" s="39" t="s">
        <v>1242</v>
      </c>
      <c r="B1212" s="23">
        <v>1971</v>
      </c>
      <c r="C1212" s="23" t="s">
        <v>30</v>
      </c>
      <c r="D1212" s="23">
        <v>26</v>
      </c>
      <c r="E1212" s="23">
        <v>1</v>
      </c>
      <c r="F1212" s="32">
        <v>9957.7199999999993</v>
      </c>
      <c r="G1212" s="23" t="s">
        <v>11</v>
      </c>
      <c r="H1212" s="23" t="s">
        <v>12</v>
      </c>
      <c r="I1212" s="23" t="s">
        <v>169</v>
      </c>
      <c r="J1212" s="44">
        <f t="shared" si="18"/>
        <v>1971</v>
      </c>
      <c r="K1212" s="23" t="str">
        <f>CONCATENATE('Hospitalisation Details'!$D1212,"-",'Hospitalisation Details'!$C1212,"-",'Hospitalisation Details'!$B1212)</f>
        <v>26-Dec-1971</v>
      </c>
      <c r="L1212" s="33">
        <f>DATEDIF('Hospitalisation Details'!$K1212, DATE(2023,6,8), "Y")</f>
        <v>51</v>
      </c>
    </row>
    <row r="1213" spans="1:12" x14ac:dyDescent="0.3">
      <c r="A1213" s="38" t="s">
        <v>1243</v>
      </c>
      <c r="B1213" s="28">
        <v>1971</v>
      </c>
      <c r="C1213" s="28" t="s">
        <v>36</v>
      </c>
      <c r="D1213" s="28">
        <v>6</v>
      </c>
      <c r="E1213" s="28">
        <v>1</v>
      </c>
      <c r="F1213" s="29">
        <v>9964.06</v>
      </c>
      <c r="G1213" s="28" t="s">
        <v>11</v>
      </c>
      <c r="H1213" s="28" t="s">
        <v>11</v>
      </c>
      <c r="I1213" s="28" t="s">
        <v>165</v>
      </c>
      <c r="J1213" s="45">
        <f t="shared" si="18"/>
        <v>1971</v>
      </c>
      <c r="K1213" s="28" t="str">
        <f>CONCATENATE('Hospitalisation Details'!$D1213,"-",'Hospitalisation Details'!$C1213,"-",'Hospitalisation Details'!$B1213)</f>
        <v>6-Oct-1971</v>
      </c>
      <c r="L1213" s="30">
        <f>DATEDIF('Hospitalisation Details'!$K1213, DATE(2023,6,8), "Y")</f>
        <v>51</v>
      </c>
    </row>
    <row r="1214" spans="1:12" x14ac:dyDescent="0.3">
      <c r="A1214" s="39" t="s">
        <v>1244</v>
      </c>
      <c r="B1214" s="23">
        <v>1970</v>
      </c>
      <c r="C1214" s="23" t="s">
        <v>34</v>
      </c>
      <c r="D1214" s="23">
        <v>11</v>
      </c>
      <c r="E1214" s="23">
        <v>0</v>
      </c>
      <c r="F1214" s="32">
        <v>9991.0400000000009</v>
      </c>
      <c r="G1214" s="23" t="s">
        <v>11</v>
      </c>
      <c r="H1214" s="23" t="s">
        <v>12</v>
      </c>
      <c r="I1214" s="23" t="s">
        <v>23</v>
      </c>
      <c r="J1214" s="44">
        <f t="shared" si="18"/>
        <v>1970</v>
      </c>
      <c r="K1214" s="23" t="str">
        <f>CONCATENATE('Hospitalisation Details'!$D1214,"-",'Hospitalisation Details'!$C1214,"-",'Hospitalisation Details'!$B1214)</f>
        <v>11-Aug-1970</v>
      </c>
      <c r="L1214" s="33">
        <f>DATEDIF('Hospitalisation Details'!$K1214, DATE(2023,6,8), "Y")</f>
        <v>52</v>
      </c>
    </row>
    <row r="1215" spans="1:12" x14ac:dyDescent="0.3">
      <c r="A1215" s="38" t="s">
        <v>1245</v>
      </c>
      <c r="B1215" s="28">
        <v>1988</v>
      </c>
      <c r="C1215" s="28" t="s">
        <v>10</v>
      </c>
      <c r="D1215" s="28">
        <v>3</v>
      </c>
      <c r="E1215" s="28">
        <v>3</v>
      </c>
      <c r="F1215" s="29">
        <v>10011.44</v>
      </c>
      <c r="G1215" s="28" t="s">
        <v>12</v>
      </c>
      <c r="H1215" s="28" t="s">
        <v>12</v>
      </c>
      <c r="I1215" s="28" t="s">
        <v>534</v>
      </c>
      <c r="J1215" s="45">
        <f t="shared" si="18"/>
        <v>1988</v>
      </c>
      <c r="K1215" s="28" t="str">
        <f>CONCATENATE('Hospitalisation Details'!$D1215,"-",'Hospitalisation Details'!$C1215,"-",'Hospitalisation Details'!$B1215)</f>
        <v>3-Jul-1988</v>
      </c>
      <c r="L1215" s="30">
        <f>DATEDIF('Hospitalisation Details'!$K1215, DATE(2023,6,8), "Y")</f>
        <v>34</v>
      </c>
    </row>
    <row r="1216" spans="1:12" x14ac:dyDescent="0.3">
      <c r="A1216" s="39" t="s">
        <v>1246</v>
      </c>
      <c r="B1216" s="23">
        <v>1979</v>
      </c>
      <c r="C1216" s="23" t="s">
        <v>30</v>
      </c>
      <c r="D1216" s="23">
        <v>28</v>
      </c>
      <c r="E1216" s="23">
        <v>2</v>
      </c>
      <c r="F1216" s="32">
        <v>10027.15</v>
      </c>
      <c r="G1216" s="23" t="s">
        <v>12</v>
      </c>
      <c r="H1216" s="23" t="s">
        <v>16</v>
      </c>
      <c r="I1216" s="23" t="s">
        <v>299</v>
      </c>
      <c r="J1216" s="44">
        <f t="shared" si="18"/>
        <v>1979</v>
      </c>
      <c r="K1216" s="23" t="str">
        <f>CONCATENATE('Hospitalisation Details'!$D1216,"-",'Hospitalisation Details'!$C1216,"-",'Hospitalisation Details'!$B1216)</f>
        <v>28-Dec-1979</v>
      </c>
      <c r="L1216" s="33">
        <f>DATEDIF('Hospitalisation Details'!$K1216, DATE(2023,6,8), "Y")</f>
        <v>43</v>
      </c>
    </row>
    <row r="1217" spans="1:12" x14ac:dyDescent="0.3">
      <c r="A1217" s="38" t="s">
        <v>1247</v>
      </c>
      <c r="B1217" s="28">
        <v>1974</v>
      </c>
      <c r="C1217" s="28" t="s">
        <v>34</v>
      </c>
      <c r="D1217" s="28">
        <v>30</v>
      </c>
      <c r="E1217" s="28">
        <v>2</v>
      </c>
      <c r="F1217" s="29">
        <v>10043.25</v>
      </c>
      <c r="G1217" s="28" t="s">
        <v>12</v>
      </c>
      <c r="H1217" s="28" t="s">
        <v>11</v>
      </c>
      <c r="I1217" s="28" t="s">
        <v>246</v>
      </c>
      <c r="J1217" s="45">
        <f t="shared" si="18"/>
        <v>1974</v>
      </c>
      <c r="K1217" s="28" t="str">
        <f>CONCATENATE('Hospitalisation Details'!$D1217,"-",'Hospitalisation Details'!$C1217,"-",'Hospitalisation Details'!$B1217)</f>
        <v>30-Aug-1974</v>
      </c>
      <c r="L1217" s="30">
        <f>DATEDIF('Hospitalisation Details'!$K1217, DATE(2023,6,8), "Y")</f>
        <v>48</v>
      </c>
    </row>
    <row r="1218" spans="1:12" x14ac:dyDescent="0.3">
      <c r="A1218" s="39" t="s">
        <v>1248</v>
      </c>
      <c r="B1218" s="23">
        <v>1969</v>
      </c>
      <c r="C1218" s="23" t="s">
        <v>34</v>
      </c>
      <c r="D1218" s="23">
        <v>22</v>
      </c>
      <c r="E1218" s="23">
        <v>1</v>
      </c>
      <c r="F1218" s="32">
        <v>10065.41</v>
      </c>
      <c r="G1218" s="23" t="s">
        <v>12</v>
      </c>
      <c r="H1218" s="23" t="s">
        <v>11</v>
      </c>
      <c r="I1218" s="23" t="s">
        <v>41</v>
      </c>
      <c r="J1218" s="44">
        <f t="shared" si="18"/>
        <v>1969</v>
      </c>
      <c r="K1218" s="23" t="str">
        <f>CONCATENATE('Hospitalisation Details'!$D1218,"-",'Hospitalisation Details'!$C1218,"-",'Hospitalisation Details'!$B1218)</f>
        <v>22-Aug-1969</v>
      </c>
      <c r="L1218" s="33">
        <f>DATEDIF('Hospitalisation Details'!$K1218, DATE(2023,6,8), "Y")</f>
        <v>53</v>
      </c>
    </row>
    <row r="1219" spans="1:12" x14ac:dyDescent="0.3">
      <c r="A1219" s="38" t="s">
        <v>1249</v>
      </c>
      <c r="B1219" s="28">
        <v>1969</v>
      </c>
      <c r="C1219" s="28" t="s">
        <v>36</v>
      </c>
      <c r="D1219" s="28">
        <v>27</v>
      </c>
      <c r="E1219" s="28">
        <v>0</v>
      </c>
      <c r="F1219" s="29">
        <v>10072.06</v>
      </c>
      <c r="G1219" s="28" t="s">
        <v>12</v>
      </c>
      <c r="H1219" s="28" t="s">
        <v>16</v>
      </c>
      <c r="I1219" s="28" t="s">
        <v>355</v>
      </c>
      <c r="J1219" s="45">
        <f t="shared" ref="J1219:J1282" si="19">IF(ISBLANK(B1219), AVERAGE($B1219:$B3561), B1219)</f>
        <v>1969</v>
      </c>
      <c r="K1219" s="28" t="str">
        <f>CONCATENATE('Hospitalisation Details'!$D1219,"-",'Hospitalisation Details'!$C1219,"-",'Hospitalisation Details'!$B1219)</f>
        <v>27-Oct-1969</v>
      </c>
      <c r="L1219" s="30">
        <f>DATEDIF('Hospitalisation Details'!$K1219, DATE(2023,6,8), "Y")</f>
        <v>53</v>
      </c>
    </row>
    <row r="1220" spans="1:12" x14ac:dyDescent="0.3">
      <c r="A1220" s="39" t="s">
        <v>1250</v>
      </c>
      <c r="B1220" s="23">
        <v>1969</v>
      </c>
      <c r="C1220" s="23" t="s">
        <v>10</v>
      </c>
      <c r="D1220" s="23">
        <v>3</v>
      </c>
      <c r="E1220" s="23">
        <v>1</v>
      </c>
      <c r="F1220" s="32">
        <v>10085.85</v>
      </c>
      <c r="G1220" s="23" t="s">
        <v>12</v>
      </c>
      <c r="H1220" s="23" t="s">
        <v>12</v>
      </c>
      <c r="I1220" s="23" t="s">
        <v>41</v>
      </c>
      <c r="J1220" s="44">
        <f t="shared" si="19"/>
        <v>1969</v>
      </c>
      <c r="K1220" s="23" t="str">
        <f>CONCATENATE('Hospitalisation Details'!$D1220,"-",'Hospitalisation Details'!$C1220,"-",'Hospitalisation Details'!$B1220)</f>
        <v>3-Jul-1969</v>
      </c>
      <c r="L1220" s="33">
        <f>DATEDIF('Hospitalisation Details'!$K1220, DATE(2023,6,8), "Y")</f>
        <v>53</v>
      </c>
    </row>
    <row r="1221" spans="1:12" x14ac:dyDescent="0.3">
      <c r="A1221" s="38" t="s">
        <v>1251</v>
      </c>
      <c r="B1221" s="28">
        <v>1976</v>
      </c>
      <c r="C1221" s="28" t="s">
        <v>30</v>
      </c>
      <c r="D1221" s="28">
        <v>19</v>
      </c>
      <c r="E1221" s="28">
        <v>5</v>
      </c>
      <c r="F1221" s="29">
        <v>10096.969999999999</v>
      </c>
      <c r="G1221" s="28" t="s">
        <v>12</v>
      </c>
      <c r="H1221" s="28" t="s">
        <v>11</v>
      </c>
      <c r="I1221" s="28" t="s">
        <v>41</v>
      </c>
      <c r="J1221" s="45">
        <f t="shared" si="19"/>
        <v>1976</v>
      </c>
      <c r="K1221" s="28" t="str">
        <f>CONCATENATE('Hospitalisation Details'!$D1221,"-",'Hospitalisation Details'!$C1221,"-",'Hospitalisation Details'!$B1221)</f>
        <v>19-Dec-1976</v>
      </c>
      <c r="L1221" s="30">
        <f>DATEDIF('Hospitalisation Details'!$K1221, DATE(2023,6,8), "Y")</f>
        <v>46</v>
      </c>
    </row>
    <row r="1222" spans="1:12" x14ac:dyDescent="0.3">
      <c r="A1222" s="39" t="s">
        <v>1252</v>
      </c>
      <c r="B1222" s="23">
        <v>1972</v>
      </c>
      <c r="C1222" s="23" t="s">
        <v>36</v>
      </c>
      <c r="D1222" s="23">
        <v>19</v>
      </c>
      <c r="E1222" s="23">
        <v>1</v>
      </c>
      <c r="F1222" s="32">
        <v>10106.129999999999</v>
      </c>
      <c r="G1222" s="23" t="s">
        <v>12</v>
      </c>
      <c r="H1222" s="23" t="s">
        <v>16</v>
      </c>
      <c r="I1222" s="23" t="s">
        <v>246</v>
      </c>
      <c r="J1222" s="44">
        <f t="shared" si="19"/>
        <v>1972</v>
      </c>
      <c r="K1222" s="23" t="str">
        <f>CONCATENATE('Hospitalisation Details'!$D1222,"-",'Hospitalisation Details'!$C1222,"-",'Hospitalisation Details'!$B1222)</f>
        <v>19-Oct-1972</v>
      </c>
      <c r="L1222" s="33">
        <f>DATEDIF('Hospitalisation Details'!$K1222, DATE(2023,6,8), "Y")</f>
        <v>50</v>
      </c>
    </row>
    <row r="1223" spans="1:12" x14ac:dyDescent="0.3">
      <c r="A1223" s="38" t="s">
        <v>1253</v>
      </c>
      <c r="B1223" s="28">
        <v>1972</v>
      </c>
      <c r="C1223" s="28" t="s">
        <v>34</v>
      </c>
      <c r="D1223" s="28">
        <v>8</v>
      </c>
      <c r="E1223" s="28">
        <v>2</v>
      </c>
      <c r="F1223" s="29">
        <v>10107.219999999999</v>
      </c>
      <c r="G1223" s="28" t="s">
        <v>12</v>
      </c>
      <c r="H1223" s="28" t="s">
        <v>16</v>
      </c>
      <c r="I1223" s="28" t="s">
        <v>13</v>
      </c>
      <c r="J1223" s="45">
        <f t="shared" si="19"/>
        <v>1972</v>
      </c>
      <c r="K1223" s="28" t="str">
        <f>CONCATENATE('Hospitalisation Details'!$D1223,"-",'Hospitalisation Details'!$C1223,"-",'Hospitalisation Details'!$B1223)</f>
        <v>8-Aug-1972</v>
      </c>
      <c r="L1223" s="30">
        <f>DATEDIF('Hospitalisation Details'!$K1223, DATE(2023,6,8), "Y")</f>
        <v>50</v>
      </c>
    </row>
    <row r="1224" spans="1:12" x14ac:dyDescent="0.3">
      <c r="A1224" s="39" t="s">
        <v>1254</v>
      </c>
      <c r="B1224" s="23">
        <v>1975</v>
      </c>
      <c r="C1224" s="23" t="s">
        <v>10</v>
      </c>
      <c r="D1224" s="23">
        <v>2</v>
      </c>
      <c r="E1224" s="23">
        <v>3</v>
      </c>
      <c r="F1224" s="32">
        <v>10115.01</v>
      </c>
      <c r="G1224" s="23" t="s">
        <v>12</v>
      </c>
      <c r="H1224" s="23" t="s">
        <v>12</v>
      </c>
      <c r="I1224" s="23" t="s">
        <v>23</v>
      </c>
      <c r="J1224" s="44">
        <f t="shared" si="19"/>
        <v>1975</v>
      </c>
      <c r="K1224" s="23" t="str">
        <f>CONCATENATE('Hospitalisation Details'!$D1224,"-",'Hospitalisation Details'!$C1224,"-",'Hospitalisation Details'!$B1224)</f>
        <v>2-Jul-1975</v>
      </c>
      <c r="L1224" s="33">
        <f>DATEDIF('Hospitalisation Details'!$K1224, DATE(2023,6,8), "Y")</f>
        <v>47</v>
      </c>
    </row>
    <row r="1225" spans="1:12" x14ac:dyDescent="0.3">
      <c r="A1225" s="38" t="s">
        <v>1255</v>
      </c>
      <c r="B1225" s="28">
        <v>1972</v>
      </c>
      <c r="C1225" s="28" t="s">
        <v>15</v>
      </c>
      <c r="D1225" s="28">
        <v>16</v>
      </c>
      <c r="E1225" s="28">
        <v>2</v>
      </c>
      <c r="F1225" s="29">
        <v>10118.42</v>
      </c>
      <c r="G1225" s="28" t="s">
        <v>12</v>
      </c>
      <c r="H1225" s="28" t="s">
        <v>12</v>
      </c>
      <c r="I1225" s="28" t="s">
        <v>41</v>
      </c>
      <c r="J1225" s="45">
        <f t="shared" si="19"/>
        <v>1972</v>
      </c>
      <c r="K1225" s="28" t="str">
        <f>CONCATENATE('Hospitalisation Details'!$D1225,"-",'Hospitalisation Details'!$C1225,"-",'Hospitalisation Details'!$B1225)</f>
        <v>16-Nov-1972</v>
      </c>
      <c r="L1225" s="30">
        <f>DATEDIF('Hospitalisation Details'!$K1225, DATE(2023,6,8), "Y")</f>
        <v>50</v>
      </c>
    </row>
    <row r="1226" spans="1:12" x14ac:dyDescent="0.3">
      <c r="A1226" s="39" t="s">
        <v>1256</v>
      </c>
      <c r="B1226" s="23">
        <v>1997</v>
      </c>
      <c r="C1226" s="23" t="s">
        <v>20</v>
      </c>
      <c r="D1226" s="23">
        <v>5</v>
      </c>
      <c r="E1226" s="23">
        <v>0</v>
      </c>
      <c r="F1226" s="32">
        <v>10139.84</v>
      </c>
      <c r="G1226" s="23" t="s">
        <v>12</v>
      </c>
      <c r="H1226" s="23" t="s">
        <v>11</v>
      </c>
      <c r="I1226" s="23" t="s">
        <v>23</v>
      </c>
      <c r="J1226" s="44">
        <f t="shared" si="19"/>
        <v>1997</v>
      </c>
      <c r="K1226" s="23" t="str">
        <f>CONCATENATE('Hospitalisation Details'!$D1226,"-",'Hospitalisation Details'!$C1226,"-",'Hospitalisation Details'!$B1226)</f>
        <v>5-Sep-1997</v>
      </c>
      <c r="L1226" s="33">
        <f>DATEDIF('Hospitalisation Details'!$K1226, DATE(2023,6,8), "Y")</f>
        <v>25</v>
      </c>
    </row>
    <row r="1227" spans="1:12" x14ac:dyDescent="0.3">
      <c r="A1227" s="38" t="s">
        <v>1257</v>
      </c>
      <c r="B1227" s="28">
        <v>1974</v>
      </c>
      <c r="C1227" s="28" t="s">
        <v>30</v>
      </c>
      <c r="D1227" s="28">
        <v>30</v>
      </c>
      <c r="E1227" s="28">
        <v>3</v>
      </c>
      <c r="F1227" s="29">
        <v>10141.14</v>
      </c>
      <c r="G1227" s="28" t="s">
        <v>12</v>
      </c>
      <c r="H1227" s="28" t="s">
        <v>16</v>
      </c>
      <c r="I1227" s="28" t="s">
        <v>167</v>
      </c>
      <c r="J1227" s="45">
        <f t="shared" si="19"/>
        <v>1974</v>
      </c>
      <c r="K1227" s="28" t="str">
        <f>CONCATENATE('Hospitalisation Details'!$D1227,"-",'Hospitalisation Details'!$C1227,"-",'Hospitalisation Details'!$B1227)</f>
        <v>30-Dec-1974</v>
      </c>
      <c r="L1227" s="30">
        <f>DATEDIF('Hospitalisation Details'!$K1227, DATE(2023,6,8), "Y")</f>
        <v>48</v>
      </c>
    </row>
    <row r="1228" spans="1:12" x14ac:dyDescent="0.3">
      <c r="A1228" s="39" t="s">
        <v>1258</v>
      </c>
      <c r="B1228" s="23">
        <v>1981</v>
      </c>
      <c r="C1228" s="23" t="s">
        <v>18</v>
      </c>
      <c r="D1228" s="23">
        <v>12</v>
      </c>
      <c r="E1228" s="23">
        <v>1</v>
      </c>
      <c r="F1228" s="32">
        <v>10146.129999999999</v>
      </c>
      <c r="G1228" s="23" t="s">
        <v>12</v>
      </c>
      <c r="H1228" s="23" t="s">
        <v>16</v>
      </c>
      <c r="I1228" s="23" t="s">
        <v>199</v>
      </c>
      <c r="J1228" s="44">
        <f t="shared" si="19"/>
        <v>1981</v>
      </c>
      <c r="K1228" s="23" t="str">
        <f>CONCATENATE('Hospitalisation Details'!$D1228,"-",'Hospitalisation Details'!$C1228,"-",'Hospitalisation Details'!$B1228)</f>
        <v>12-Jun-1981</v>
      </c>
      <c r="L1228" s="33">
        <f>DATEDIF('Hospitalisation Details'!$K1228, DATE(2023,6,8), "Y")</f>
        <v>41</v>
      </c>
    </row>
    <row r="1229" spans="1:12" x14ac:dyDescent="0.3">
      <c r="A1229" s="38" t="s">
        <v>1259</v>
      </c>
      <c r="B1229" s="28">
        <v>1973</v>
      </c>
      <c r="C1229" s="28" t="s">
        <v>36</v>
      </c>
      <c r="D1229" s="28">
        <v>13</v>
      </c>
      <c r="E1229" s="28">
        <v>2</v>
      </c>
      <c r="F1229" s="29">
        <v>10156.780000000001</v>
      </c>
      <c r="G1229" s="28" t="s">
        <v>12</v>
      </c>
      <c r="H1229" s="28" t="s">
        <v>11</v>
      </c>
      <c r="I1229" s="28" t="s">
        <v>23</v>
      </c>
      <c r="J1229" s="45">
        <f t="shared" si="19"/>
        <v>1973</v>
      </c>
      <c r="K1229" s="28" t="str">
        <f>CONCATENATE('Hospitalisation Details'!$D1229,"-",'Hospitalisation Details'!$C1229,"-",'Hospitalisation Details'!$B1229)</f>
        <v>13-Oct-1973</v>
      </c>
      <c r="L1229" s="30">
        <f>DATEDIF('Hospitalisation Details'!$K1229, DATE(2023,6,8), "Y")</f>
        <v>49</v>
      </c>
    </row>
    <row r="1230" spans="1:12" x14ac:dyDescent="0.3">
      <c r="A1230" s="39" t="s">
        <v>1260</v>
      </c>
      <c r="B1230" s="23">
        <v>1972</v>
      </c>
      <c r="C1230" s="23" t="s">
        <v>10</v>
      </c>
      <c r="D1230" s="23">
        <v>10</v>
      </c>
      <c r="E1230" s="23">
        <v>0</v>
      </c>
      <c r="F1230" s="32">
        <v>10160.870000000001</v>
      </c>
      <c r="G1230" s="23" t="s">
        <v>12</v>
      </c>
      <c r="H1230" s="23" t="s">
        <v>12</v>
      </c>
      <c r="I1230" s="23" t="s">
        <v>199</v>
      </c>
      <c r="J1230" s="44">
        <f t="shared" si="19"/>
        <v>1972</v>
      </c>
      <c r="K1230" s="23" t="str">
        <f>CONCATENATE('Hospitalisation Details'!$D1230,"-",'Hospitalisation Details'!$C1230,"-",'Hospitalisation Details'!$B1230)</f>
        <v>10-Jul-1972</v>
      </c>
      <c r="L1230" s="33">
        <f>DATEDIF('Hospitalisation Details'!$K1230, DATE(2023,6,8), "Y")</f>
        <v>50</v>
      </c>
    </row>
    <row r="1231" spans="1:12" x14ac:dyDescent="0.3">
      <c r="A1231" s="38" t="s">
        <v>1261</v>
      </c>
      <c r="B1231" s="28">
        <v>1985</v>
      </c>
      <c r="C1231" s="28" t="s">
        <v>36</v>
      </c>
      <c r="D1231" s="28">
        <v>16</v>
      </c>
      <c r="E1231" s="28">
        <v>3</v>
      </c>
      <c r="F1231" s="29">
        <v>10191.82</v>
      </c>
      <c r="G1231" s="28" t="s">
        <v>12</v>
      </c>
      <c r="H1231" s="28" t="s">
        <v>11</v>
      </c>
      <c r="I1231" s="28" t="s">
        <v>534</v>
      </c>
      <c r="J1231" s="45">
        <f t="shared" si="19"/>
        <v>1985</v>
      </c>
      <c r="K1231" s="28" t="str">
        <f>CONCATENATE('Hospitalisation Details'!$D1231,"-",'Hospitalisation Details'!$C1231,"-",'Hospitalisation Details'!$B1231)</f>
        <v>16-Oct-1985</v>
      </c>
      <c r="L1231" s="30">
        <f>DATEDIF('Hospitalisation Details'!$K1231, DATE(2023,6,8), "Y")</f>
        <v>37</v>
      </c>
    </row>
    <row r="1232" spans="1:12" x14ac:dyDescent="0.3">
      <c r="A1232" s="39" t="s">
        <v>1262</v>
      </c>
      <c r="B1232" s="23">
        <v>1970</v>
      </c>
      <c r="C1232" s="23" t="s">
        <v>30</v>
      </c>
      <c r="D1232" s="23">
        <v>24</v>
      </c>
      <c r="E1232" s="23">
        <v>0</v>
      </c>
      <c r="F1232" s="32">
        <v>10197.77</v>
      </c>
      <c r="G1232" s="23" t="s">
        <v>12</v>
      </c>
      <c r="H1232" s="23" t="s">
        <v>16</v>
      </c>
      <c r="I1232" s="23" t="s">
        <v>246</v>
      </c>
      <c r="J1232" s="44">
        <f t="shared" si="19"/>
        <v>1970</v>
      </c>
      <c r="K1232" s="23" t="str">
        <f>CONCATENATE('Hospitalisation Details'!$D1232,"-",'Hospitalisation Details'!$C1232,"-",'Hospitalisation Details'!$B1232)</f>
        <v>24-Dec-1970</v>
      </c>
      <c r="L1232" s="33">
        <f>DATEDIF('Hospitalisation Details'!$K1232, DATE(2023,6,8), "Y")</f>
        <v>52</v>
      </c>
    </row>
    <row r="1233" spans="1:12" x14ac:dyDescent="0.3">
      <c r="A1233" s="38" t="s">
        <v>1263</v>
      </c>
      <c r="B1233" s="28">
        <v>1967</v>
      </c>
      <c r="C1233" s="28" t="s">
        <v>20</v>
      </c>
      <c r="D1233" s="28">
        <v>26</v>
      </c>
      <c r="E1233" s="28">
        <v>0</v>
      </c>
      <c r="F1233" s="29">
        <v>10214.64</v>
      </c>
      <c r="G1233" s="28" t="s">
        <v>12</v>
      </c>
      <c r="H1233" s="28" t="s">
        <v>11</v>
      </c>
      <c r="I1233" s="28" t="s">
        <v>41</v>
      </c>
      <c r="J1233" s="45">
        <f t="shared" si="19"/>
        <v>1967</v>
      </c>
      <c r="K1233" s="28" t="str">
        <f>CONCATENATE('Hospitalisation Details'!$D1233,"-",'Hospitalisation Details'!$C1233,"-",'Hospitalisation Details'!$B1233)</f>
        <v>26-Sep-1967</v>
      </c>
      <c r="L1233" s="30">
        <f>DATEDIF('Hospitalisation Details'!$K1233, DATE(2023,6,8), "Y")</f>
        <v>55</v>
      </c>
    </row>
    <row r="1234" spans="1:12" x14ac:dyDescent="0.3">
      <c r="A1234" s="39" t="s">
        <v>1264</v>
      </c>
      <c r="B1234" s="23">
        <v>1967</v>
      </c>
      <c r="C1234" s="23" t="s">
        <v>18</v>
      </c>
      <c r="D1234" s="23">
        <v>28</v>
      </c>
      <c r="E1234" s="23">
        <v>0</v>
      </c>
      <c r="F1234" s="32">
        <v>10226.280000000001</v>
      </c>
      <c r="G1234" s="23" t="s">
        <v>12</v>
      </c>
      <c r="H1234" s="23" t="s">
        <v>12</v>
      </c>
      <c r="I1234" s="23" t="s">
        <v>13</v>
      </c>
      <c r="J1234" s="44">
        <f t="shared" si="19"/>
        <v>1967</v>
      </c>
      <c r="K1234" s="23" t="str">
        <f>CONCATENATE('Hospitalisation Details'!$D1234,"-",'Hospitalisation Details'!$C1234,"-",'Hospitalisation Details'!$B1234)</f>
        <v>28-Jun-1967</v>
      </c>
      <c r="L1234" s="33">
        <f>DATEDIF('Hospitalisation Details'!$K1234, DATE(2023,6,8), "Y")</f>
        <v>55</v>
      </c>
    </row>
    <row r="1235" spans="1:12" x14ac:dyDescent="0.3">
      <c r="A1235" s="38" t="s">
        <v>1265</v>
      </c>
      <c r="B1235" s="28">
        <v>1968</v>
      </c>
      <c r="C1235" s="28" t="s">
        <v>20</v>
      </c>
      <c r="D1235" s="28">
        <v>23</v>
      </c>
      <c r="E1235" s="28">
        <v>0</v>
      </c>
      <c r="F1235" s="29">
        <v>10231.5</v>
      </c>
      <c r="G1235" s="28" t="s">
        <v>12</v>
      </c>
      <c r="H1235" s="28" t="s">
        <v>16</v>
      </c>
      <c r="I1235" s="28" t="s">
        <v>23</v>
      </c>
      <c r="J1235" s="45">
        <f t="shared" si="19"/>
        <v>1968</v>
      </c>
      <c r="K1235" s="28" t="str">
        <f>CONCATENATE('Hospitalisation Details'!$D1235,"-",'Hospitalisation Details'!$C1235,"-",'Hospitalisation Details'!$B1235)</f>
        <v>23-Sep-1968</v>
      </c>
      <c r="L1235" s="30">
        <f>DATEDIF('Hospitalisation Details'!$K1235, DATE(2023,6,8), "Y")</f>
        <v>54</v>
      </c>
    </row>
    <row r="1236" spans="1:12" x14ac:dyDescent="0.3">
      <c r="A1236" s="39" t="s">
        <v>1266</v>
      </c>
      <c r="B1236" s="23">
        <v>1975</v>
      </c>
      <c r="C1236" s="23" t="s">
        <v>34</v>
      </c>
      <c r="D1236" s="23">
        <v>15</v>
      </c>
      <c r="E1236" s="23">
        <v>1</v>
      </c>
      <c r="F1236" s="32">
        <v>10259.129999999999</v>
      </c>
      <c r="G1236" s="23" t="s">
        <v>12</v>
      </c>
      <c r="H1236" s="23" t="s">
        <v>11</v>
      </c>
      <c r="I1236" s="23" t="s">
        <v>41</v>
      </c>
      <c r="J1236" s="44">
        <f t="shared" si="19"/>
        <v>1975</v>
      </c>
      <c r="K1236" s="23" t="str">
        <f>CONCATENATE('Hospitalisation Details'!$D1236,"-",'Hospitalisation Details'!$C1236,"-",'Hospitalisation Details'!$B1236)</f>
        <v>15-Aug-1975</v>
      </c>
      <c r="L1236" s="33">
        <f>DATEDIF('Hospitalisation Details'!$K1236, DATE(2023,6,8), "Y")</f>
        <v>47</v>
      </c>
    </row>
    <row r="1237" spans="1:12" x14ac:dyDescent="0.3">
      <c r="A1237" s="38" t="s">
        <v>1267</v>
      </c>
      <c r="B1237" s="28">
        <v>1973</v>
      </c>
      <c r="C1237" s="28" t="s">
        <v>20</v>
      </c>
      <c r="D1237" s="28">
        <v>5</v>
      </c>
      <c r="E1237" s="28">
        <v>3</v>
      </c>
      <c r="F1237" s="29">
        <v>10264.44</v>
      </c>
      <c r="G1237" s="28" t="s">
        <v>12</v>
      </c>
      <c r="H1237" s="28" t="s">
        <v>11</v>
      </c>
      <c r="I1237" s="28" t="s">
        <v>23</v>
      </c>
      <c r="J1237" s="45">
        <f t="shared" si="19"/>
        <v>1973</v>
      </c>
      <c r="K1237" s="28" t="str">
        <f>CONCATENATE('Hospitalisation Details'!$D1237,"-",'Hospitalisation Details'!$C1237,"-",'Hospitalisation Details'!$B1237)</f>
        <v>5-Sep-1973</v>
      </c>
      <c r="L1237" s="30">
        <f>DATEDIF('Hospitalisation Details'!$K1237, DATE(2023,6,8), "Y")</f>
        <v>49</v>
      </c>
    </row>
    <row r="1238" spans="1:12" x14ac:dyDescent="0.3">
      <c r="A1238" s="39" t="s">
        <v>1268</v>
      </c>
      <c r="B1238" s="23">
        <v>1973</v>
      </c>
      <c r="C1238" s="23" t="s">
        <v>15</v>
      </c>
      <c r="D1238" s="23">
        <v>27</v>
      </c>
      <c r="E1238" s="23">
        <v>3</v>
      </c>
      <c r="F1238" s="32">
        <v>10269.459999999999</v>
      </c>
      <c r="G1238" s="23" t="s">
        <v>12</v>
      </c>
      <c r="H1238" s="23" t="s">
        <v>12</v>
      </c>
      <c r="I1238" s="23" t="s">
        <v>23</v>
      </c>
      <c r="J1238" s="44">
        <f t="shared" si="19"/>
        <v>1973</v>
      </c>
      <c r="K1238" s="23" t="str">
        <f>CONCATENATE('Hospitalisation Details'!$D1238,"-",'Hospitalisation Details'!$C1238,"-",'Hospitalisation Details'!$B1238)</f>
        <v>27-Nov-1973</v>
      </c>
      <c r="L1238" s="33">
        <f>DATEDIF('Hospitalisation Details'!$K1238, DATE(2023,6,8), "Y")</f>
        <v>49</v>
      </c>
    </row>
    <row r="1239" spans="1:12" x14ac:dyDescent="0.3">
      <c r="A1239" s="38" t="s">
        <v>1269</v>
      </c>
      <c r="B1239" s="28">
        <v>1970</v>
      </c>
      <c r="C1239" s="28" t="s">
        <v>18</v>
      </c>
      <c r="D1239" s="28">
        <v>21</v>
      </c>
      <c r="E1239" s="28">
        <v>0</v>
      </c>
      <c r="F1239" s="29">
        <v>10274.33</v>
      </c>
      <c r="G1239" s="28" t="s">
        <v>12</v>
      </c>
      <c r="H1239" s="28" t="s">
        <v>16</v>
      </c>
      <c r="I1239" s="28" t="s">
        <v>246</v>
      </c>
      <c r="J1239" s="45">
        <f t="shared" si="19"/>
        <v>1970</v>
      </c>
      <c r="K1239" s="28" t="str">
        <f>CONCATENATE('Hospitalisation Details'!$D1239,"-",'Hospitalisation Details'!$C1239,"-",'Hospitalisation Details'!$B1239)</f>
        <v>21-Jun-1970</v>
      </c>
      <c r="L1239" s="30">
        <f>DATEDIF('Hospitalisation Details'!$K1239, DATE(2023,6,8), "Y")</f>
        <v>52</v>
      </c>
    </row>
    <row r="1240" spans="1:12" x14ac:dyDescent="0.3">
      <c r="A1240" s="39" t="s">
        <v>1270</v>
      </c>
      <c r="B1240" s="23">
        <v>1988</v>
      </c>
      <c r="C1240" s="23" t="s">
        <v>20</v>
      </c>
      <c r="D1240" s="23">
        <v>14</v>
      </c>
      <c r="E1240" s="23">
        <v>3</v>
      </c>
      <c r="F1240" s="32">
        <v>10276.99</v>
      </c>
      <c r="G1240" s="23" t="s">
        <v>12</v>
      </c>
      <c r="H1240" s="23" t="s">
        <v>16</v>
      </c>
      <c r="I1240" s="23" t="s">
        <v>299</v>
      </c>
      <c r="J1240" s="44">
        <f t="shared" si="19"/>
        <v>1988</v>
      </c>
      <c r="K1240" s="23" t="str">
        <f>CONCATENATE('Hospitalisation Details'!$D1240,"-",'Hospitalisation Details'!$C1240,"-",'Hospitalisation Details'!$B1240)</f>
        <v>14-Sep-1988</v>
      </c>
      <c r="L1240" s="33">
        <f>DATEDIF('Hospitalisation Details'!$K1240, DATE(2023,6,8), "Y")</f>
        <v>34</v>
      </c>
    </row>
    <row r="1241" spans="1:12" x14ac:dyDescent="0.3">
      <c r="A1241" s="38" t="s">
        <v>1271</v>
      </c>
      <c r="B1241" s="28">
        <v>1963</v>
      </c>
      <c r="C1241" s="28" t="s">
        <v>20</v>
      </c>
      <c r="D1241" s="28">
        <v>24</v>
      </c>
      <c r="E1241" s="28">
        <v>0</v>
      </c>
      <c r="F1241" s="29">
        <v>10308.040000000001</v>
      </c>
      <c r="G1241" s="28" t="s">
        <v>12</v>
      </c>
      <c r="H1241" s="28" t="s">
        <v>16</v>
      </c>
      <c r="I1241" s="28" t="s">
        <v>13</v>
      </c>
      <c r="J1241" s="45">
        <f t="shared" si="19"/>
        <v>1963</v>
      </c>
      <c r="K1241" s="28" t="str">
        <f>CONCATENATE('Hospitalisation Details'!$D1241,"-",'Hospitalisation Details'!$C1241,"-",'Hospitalisation Details'!$B1241)</f>
        <v>24-Sep-1963</v>
      </c>
      <c r="L1241" s="30">
        <f>DATEDIF('Hospitalisation Details'!$K1241, DATE(2023,6,8), "Y")</f>
        <v>59</v>
      </c>
    </row>
    <row r="1242" spans="1:12" x14ac:dyDescent="0.3">
      <c r="A1242" s="39" t="s">
        <v>1272</v>
      </c>
      <c r="B1242" s="23">
        <v>1962</v>
      </c>
      <c r="C1242" s="23" t="s">
        <v>10</v>
      </c>
      <c r="D1242" s="23">
        <v>12</v>
      </c>
      <c r="E1242" s="23">
        <v>0</v>
      </c>
      <c r="F1242" s="32">
        <v>10310.780000000001</v>
      </c>
      <c r="G1242" s="23" t="s">
        <v>12</v>
      </c>
      <c r="H1242" s="23" t="s">
        <v>12</v>
      </c>
      <c r="I1242" s="23" t="s">
        <v>23</v>
      </c>
      <c r="J1242" s="44">
        <f t="shared" si="19"/>
        <v>1962</v>
      </c>
      <c r="K1242" s="23" t="str">
        <f>CONCATENATE('Hospitalisation Details'!$D1242,"-",'Hospitalisation Details'!$C1242,"-",'Hospitalisation Details'!$B1242)</f>
        <v>12-Jul-1962</v>
      </c>
      <c r="L1242" s="33">
        <f>DATEDIF('Hospitalisation Details'!$K1242, DATE(2023,6,8), "Y")</f>
        <v>60</v>
      </c>
    </row>
    <row r="1243" spans="1:12" x14ac:dyDescent="0.3">
      <c r="A1243" s="38" t="s">
        <v>1273</v>
      </c>
      <c r="B1243" s="28">
        <v>1991</v>
      </c>
      <c r="C1243" s="28" t="s">
        <v>15</v>
      </c>
      <c r="D1243" s="28">
        <v>17</v>
      </c>
      <c r="E1243" s="28">
        <v>3</v>
      </c>
      <c r="F1243" s="29">
        <v>10315.91</v>
      </c>
      <c r="G1243" s="28" t="s">
        <v>12</v>
      </c>
      <c r="H1243" s="28" t="s">
        <v>11</v>
      </c>
      <c r="I1243" s="28" t="s">
        <v>23</v>
      </c>
      <c r="J1243" s="45">
        <f t="shared" si="19"/>
        <v>1991</v>
      </c>
      <c r="K1243" s="28" t="str">
        <f>CONCATENATE('Hospitalisation Details'!$D1243,"-",'Hospitalisation Details'!$C1243,"-",'Hospitalisation Details'!$B1243)</f>
        <v>17-Nov-1991</v>
      </c>
      <c r="L1243" s="30">
        <f>DATEDIF('Hospitalisation Details'!$K1243, DATE(2023,6,8), "Y")</f>
        <v>31</v>
      </c>
    </row>
    <row r="1244" spans="1:12" x14ac:dyDescent="0.3">
      <c r="A1244" s="39" t="s">
        <v>1274</v>
      </c>
      <c r="B1244" s="23">
        <v>1991</v>
      </c>
      <c r="C1244" s="23" t="s">
        <v>34</v>
      </c>
      <c r="D1244" s="23">
        <v>21</v>
      </c>
      <c r="E1244" s="23">
        <v>3</v>
      </c>
      <c r="F1244" s="32">
        <v>10322.9</v>
      </c>
      <c r="G1244" s="23" t="s">
        <v>12</v>
      </c>
      <c r="H1244" s="23" t="s">
        <v>16</v>
      </c>
      <c r="I1244" s="23" t="s">
        <v>534</v>
      </c>
      <c r="J1244" s="44">
        <f t="shared" si="19"/>
        <v>1991</v>
      </c>
      <c r="K1244" s="23" t="str">
        <f>CONCATENATE('Hospitalisation Details'!$D1244,"-",'Hospitalisation Details'!$C1244,"-",'Hospitalisation Details'!$B1244)</f>
        <v>21-Aug-1991</v>
      </c>
      <c r="L1244" s="33">
        <f>DATEDIF('Hospitalisation Details'!$K1244, DATE(2023,6,8), "Y")</f>
        <v>31</v>
      </c>
    </row>
    <row r="1245" spans="1:12" x14ac:dyDescent="0.3">
      <c r="A1245" s="38" t="s">
        <v>1275</v>
      </c>
      <c r="B1245" s="28">
        <v>1970</v>
      </c>
      <c r="C1245" s="28" t="s">
        <v>30</v>
      </c>
      <c r="D1245" s="28">
        <v>1</v>
      </c>
      <c r="E1245" s="28">
        <v>2</v>
      </c>
      <c r="F1245" s="29">
        <v>10325.209999999999</v>
      </c>
      <c r="G1245" s="28" t="s">
        <v>12</v>
      </c>
      <c r="H1245" s="28" t="s">
        <v>12</v>
      </c>
      <c r="I1245" s="28" t="s">
        <v>41</v>
      </c>
      <c r="J1245" s="45">
        <f t="shared" si="19"/>
        <v>1970</v>
      </c>
      <c r="K1245" s="28" t="str">
        <f>CONCATENATE('Hospitalisation Details'!$D1245,"-",'Hospitalisation Details'!$C1245,"-",'Hospitalisation Details'!$B1245)</f>
        <v>1-Dec-1970</v>
      </c>
      <c r="L1245" s="30">
        <f>DATEDIF('Hospitalisation Details'!$K1245, DATE(2023,6,8), "Y")</f>
        <v>52</v>
      </c>
    </row>
    <row r="1246" spans="1:12" x14ac:dyDescent="0.3">
      <c r="A1246" s="39" t="s">
        <v>1276</v>
      </c>
      <c r="B1246" s="23">
        <v>1982</v>
      </c>
      <c r="C1246" s="23" t="s">
        <v>10</v>
      </c>
      <c r="D1246" s="23">
        <v>21</v>
      </c>
      <c r="E1246" s="23">
        <v>3</v>
      </c>
      <c r="F1246" s="32">
        <v>10329.06</v>
      </c>
      <c r="G1246" s="23" t="s">
        <v>12</v>
      </c>
      <c r="H1246" s="23" t="s">
        <v>16</v>
      </c>
      <c r="I1246" s="23" t="s">
        <v>299</v>
      </c>
      <c r="J1246" s="44">
        <f t="shared" si="19"/>
        <v>1982</v>
      </c>
      <c r="K1246" s="23" t="str">
        <f>CONCATENATE('Hospitalisation Details'!$D1246,"-",'Hospitalisation Details'!$C1246,"-",'Hospitalisation Details'!$B1246)</f>
        <v>21-Jul-1982</v>
      </c>
      <c r="L1246" s="33">
        <f>DATEDIF('Hospitalisation Details'!$K1246, DATE(2023,6,8), "Y")</f>
        <v>40</v>
      </c>
    </row>
    <row r="1247" spans="1:12" x14ac:dyDescent="0.3">
      <c r="A1247" s="38" t="s">
        <v>1277</v>
      </c>
      <c r="B1247" s="28">
        <v>1968</v>
      </c>
      <c r="C1247" s="28" t="s">
        <v>10</v>
      </c>
      <c r="D1247" s="28">
        <v>19</v>
      </c>
      <c r="E1247" s="28">
        <v>0</v>
      </c>
      <c r="F1247" s="29">
        <v>10338.93</v>
      </c>
      <c r="G1247" s="28" t="s">
        <v>12</v>
      </c>
      <c r="H1247" s="28" t="s">
        <v>16</v>
      </c>
      <c r="I1247" s="28" t="s">
        <v>13</v>
      </c>
      <c r="J1247" s="45">
        <f t="shared" si="19"/>
        <v>1968</v>
      </c>
      <c r="K1247" s="28" t="str">
        <f>CONCATENATE('Hospitalisation Details'!$D1247,"-",'Hospitalisation Details'!$C1247,"-",'Hospitalisation Details'!$B1247)</f>
        <v>19-Jul-1968</v>
      </c>
      <c r="L1247" s="30">
        <f>DATEDIF('Hospitalisation Details'!$K1247, DATE(2023,6,8), "Y")</f>
        <v>54</v>
      </c>
    </row>
    <row r="1248" spans="1:12" x14ac:dyDescent="0.3">
      <c r="A1248" s="39" t="s">
        <v>1278</v>
      </c>
      <c r="B1248" s="23">
        <v>1973</v>
      </c>
      <c r="C1248" s="23" t="s">
        <v>34</v>
      </c>
      <c r="D1248" s="23">
        <v>8</v>
      </c>
      <c r="E1248" s="23">
        <v>0</v>
      </c>
      <c r="F1248" s="32">
        <v>10345.93</v>
      </c>
      <c r="G1248" s="23" t="s">
        <v>12</v>
      </c>
      <c r="H1248" s="23" t="s">
        <v>11</v>
      </c>
      <c r="I1248" s="23" t="s">
        <v>299</v>
      </c>
      <c r="J1248" s="44">
        <f t="shared" si="19"/>
        <v>1973</v>
      </c>
      <c r="K1248" s="23" t="str">
        <f>CONCATENATE('Hospitalisation Details'!$D1248,"-",'Hospitalisation Details'!$C1248,"-",'Hospitalisation Details'!$B1248)</f>
        <v>8-Aug-1973</v>
      </c>
      <c r="L1248" s="33">
        <f>DATEDIF('Hospitalisation Details'!$K1248, DATE(2023,6,8), "Y")</f>
        <v>49</v>
      </c>
    </row>
    <row r="1249" spans="1:12" x14ac:dyDescent="0.3">
      <c r="A1249" s="38" t="s">
        <v>1279</v>
      </c>
      <c r="B1249" s="28">
        <v>1974</v>
      </c>
      <c r="C1249" s="28" t="s">
        <v>20</v>
      </c>
      <c r="D1249" s="28">
        <v>29</v>
      </c>
      <c r="E1249" s="28">
        <v>0</v>
      </c>
      <c r="F1249" s="29">
        <v>10352.48</v>
      </c>
      <c r="G1249" s="28" t="s">
        <v>12</v>
      </c>
      <c r="H1249" s="28" t="s">
        <v>16</v>
      </c>
      <c r="I1249" s="28" t="s">
        <v>23</v>
      </c>
      <c r="J1249" s="45">
        <f t="shared" si="19"/>
        <v>1974</v>
      </c>
      <c r="K1249" s="28" t="str">
        <f>CONCATENATE('Hospitalisation Details'!$D1249,"-",'Hospitalisation Details'!$C1249,"-",'Hospitalisation Details'!$B1249)</f>
        <v>29-Sep-1974</v>
      </c>
      <c r="L1249" s="30">
        <f>DATEDIF('Hospitalisation Details'!$K1249, DATE(2023,6,8), "Y")</f>
        <v>48</v>
      </c>
    </row>
    <row r="1250" spans="1:12" x14ac:dyDescent="0.3">
      <c r="A1250" s="39" t="s">
        <v>1280</v>
      </c>
      <c r="B1250" s="23">
        <v>1969</v>
      </c>
      <c r="C1250" s="23" t="s">
        <v>18</v>
      </c>
      <c r="D1250" s="23">
        <v>17</v>
      </c>
      <c r="E1250" s="23">
        <v>0</v>
      </c>
      <c r="F1250" s="32">
        <v>10355.64</v>
      </c>
      <c r="G1250" s="23" t="s">
        <v>12</v>
      </c>
      <c r="H1250" s="23" t="s">
        <v>16</v>
      </c>
      <c r="I1250" s="23" t="s">
        <v>23</v>
      </c>
      <c r="J1250" s="44">
        <f t="shared" si="19"/>
        <v>1969</v>
      </c>
      <c r="K1250" s="23" t="str">
        <f>CONCATENATE('Hospitalisation Details'!$D1250,"-",'Hospitalisation Details'!$C1250,"-",'Hospitalisation Details'!$B1250)</f>
        <v>17-Jun-1969</v>
      </c>
      <c r="L1250" s="33">
        <f>DATEDIF('Hospitalisation Details'!$K1250, DATE(2023,6,8), "Y")</f>
        <v>53</v>
      </c>
    </row>
    <row r="1251" spans="1:12" x14ac:dyDescent="0.3">
      <c r="A1251" s="38" t="s">
        <v>1281</v>
      </c>
      <c r="B1251" s="28">
        <v>1971</v>
      </c>
      <c r="C1251" s="28" t="s">
        <v>20</v>
      </c>
      <c r="D1251" s="28">
        <v>6</v>
      </c>
      <c r="E1251" s="28">
        <v>0</v>
      </c>
      <c r="F1251" s="29">
        <v>10356.67</v>
      </c>
      <c r="G1251" s="28" t="s">
        <v>12</v>
      </c>
      <c r="H1251" s="28" t="s">
        <v>16</v>
      </c>
      <c r="I1251" s="28" t="s">
        <v>199</v>
      </c>
      <c r="J1251" s="45">
        <f t="shared" si="19"/>
        <v>1971</v>
      </c>
      <c r="K1251" s="28" t="str">
        <f>CONCATENATE('Hospitalisation Details'!$D1251,"-",'Hospitalisation Details'!$C1251,"-",'Hospitalisation Details'!$B1251)</f>
        <v>6-Sep-1971</v>
      </c>
      <c r="L1251" s="30">
        <f>DATEDIF('Hospitalisation Details'!$K1251, DATE(2023,6,8), "Y")</f>
        <v>51</v>
      </c>
    </row>
    <row r="1252" spans="1:12" x14ac:dyDescent="0.3">
      <c r="A1252" s="39" t="s">
        <v>1282</v>
      </c>
      <c r="B1252" s="23">
        <v>1973</v>
      </c>
      <c r="C1252" s="23" t="s">
        <v>20</v>
      </c>
      <c r="D1252" s="23">
        <v>29</v>
      </c>
      <c r="E1252" s="23">
        <v>2</v>
      </c>
      <c r="F1252" s="32">
        <v>10370.91</v>
      </c>
      <c r="G1252" s="23" t="s">
        <v>12</v>
      </c>
      <c r="H1252" s="23" t="s">
        <v>12</v>
      </c>
      <c r="I1252" s="23" t="s">
        <v>246</v>
      </c>
      <c r="J1252" s="44">
        <f t="shared" si="19"/>
        <v>1973</v>
      </c>
      <c r="K1252" s="23" t="str">
        <f>CONCATENATE('Hospitalisation Details'!$D1252,"-",'Hospitalisation Details'!$C1252,"-",'Hospitalisation Details'!$B1252)</f>
        <v>29-Sep-1973</v>
      </c>
      <c r="L1252" s="33">
        <f>DATEDIF('Hospitalisation Details'!$K1252, DATE(2023,6,8), "Y")</f>
        <v>49</v>
      </c>
    </row>
    <row r="1253" spans="1:12" x14ac:dyDescent="0.3">
      <c r="A1253" s="38" t="s">
        <v>1283</v>
      </c>
      <c r="B1253" s="28">
        <v>1973</v>
      </c>
      <c r="C1253" s="28" t="s">
        <v>20</v>
      </c>
      <c r="D1253" s="28">
        <v>19</v>
      </c>
      <c r="E1253" s="28">
        <v>3</v>
      </c>
      <c r="F1253" s="29">
        <v>10381.48</v>
      </c>
      <c r="G1253" s="28" t="s">
        <v>12</v>
      </c>
      <c r="H1253" s="28" t="s">
        <v>12</v>
      </c>
      <c r="I1253" s="28" t="s">
        <v>13</v>
      </c>
      <c r="J1253" s="45">
        <f t="shared" si="19"/>
        <v>1973</v>
      </c>
      <c r="K1253" s="28" t="str">
        <f>CONCATENATE('Hospitalisation Details'!$D1253,"-",'Hospitalisation Details'!$C1253,"-",'Hospitalisation Details'!$B1253)</f>
        <v>19-Sep-1973</v>
      </c>
      <c r="L1253" s="30">
        <f>DATEDIF('Hospitalisation Details'!$K1253, DATE(2023,6,8), "Y")</f>
        <v>49</v>
      </c>
    </row>
    <row r="1254" spans="1:12" x14ac:dyDescent="0.3">
      <c r="A1254" s="39" t="s">
        <v>1284</v>
      </c>
      <c r="B1254" s="23">
        <v>1969</v>
      </c>
      <c r="C1254" s="23" t="s">
        <v>10</v>
      </c>
      <c r="D1254" s="23">
        <v>7</v>
      </c>
      <c r="E1254" s="23">
        <v>0</v>
      </c>
      <c r="F1254" s="32">
        <v>10403.27</v>
      </c>
      <c r="G1254" s="23" t="s">
        <v>12</v>
      </c>
      <c r="H1254" s="23" t="s">
        <v>11</v>
      </c>
      <c r="I1254" s="23" t="s">
        <v>515</v>
      </c>
      <c r="J1254" s="44">
        <f t="shared" si="19"/>
        <v>1969</v>
      </c>
      <c r="K1254" s="23" t="str">
        <f>CONCATENATE('Hospitalisation Details'!$D1254,"-",'Hospitalisation Details'!$C1254,"-",'Hospitalisation Details'!$B1254)</f>
        <v>7-Jul-1969</v>
      </c>
      <c r="L1254" s="33">
        <f>DATEDIF('Hospitalisation Details'!$K1254, DATE(2023,6,8), "Y")</f>
        <v>53</v>
      </c>
    </row>
    <row r="1255" spans="1:12" x14ac:dyDescent="0.3">
      <c r="A1255" s="38" t="s">
        <v>1285</v>
      </c>
      <c r="B1255" s="28">
        <v>1975</v>
      </c>
      <c r="C1255" s="28" t="s">
        <v>18</v>
      </c>
      <c r="D1255" s="28">
        <v>5</v>
      </c>
      <c r="E1255" s="28">
        <v>4</v>
      </c>
      <c r="F1255" s="29">
        <v>10407.09</v>
      </c>
      <c r="G1255" s="28" t="s">
        <v>12</v>
      </c>
      <c r="H1255" s="28" t="s">
        <v>16</v>
      </c>
      <c r="I1255" s="28" t="s">
        <v>163</v>
      </c>
      <c r="J1255" s="45">
        <f t="shared" si="19"/>
        <v>1975</v>
      </c>
      <c r="K1255" s="28" t="str">
        <f>CONCATENATE('Hospitalisation Details'!$D1255,"-",'Hospitalisation Details'!$C1255,"-",'Hospitalisation Details'!$B1255)</f>
        <v>5-Jun-1975</v>
      </c>
      <c r="L1255" s="30">
        <f>DATEDIF('Hospitalisation Details'!$K1255, DATE(2023,6,8), "Y")</f>
        <v>48</v>
      </c>
    </row>
    <row r="1256" spans="1:12" x14ac:dyDescent="0.3">
      <c r="A1256" s="39" t="s">
        <v>1286</v>
      </c>
      <c r="B1256" s="23">
        <v>1980</v>
      </c>
      <c r="C1256" s="23" t="s">
        <v>36</v>
      </c>
      <c r="D1256" s="23">
        <v>24</v>
      </c>
      <c r="E1256" s="23">
        <v>2</v>
      </c>
      <c r="F1256" s="32">
        <v>10407.98</v>
      </c>
      <c r="G1256" s="23" t="s">
        <v>12</v>
      </c>
      <c r="H1256" s="23" t="s">
        <v>16</v>
      </c>
      <c r="I1256" s="23" t="s">
        <v>299</v>
      </c>
      <c r="J1256" s="44">
        <f t="shared" si="19"/>
        <v>1980</v>
      </c>
      <c r="K1256" s="23" t="str">
        <f>CONCATENATE('Hospitalisation Details'!$D1256,"-",'Hospitalisation Details'!$C1256,"-",'Hospitalisation Details'!$B1256)</f>
        <v>24-Oct-1980</v>
      </c>
      <c r="L1256" s="33">
        <f>DATEDIF('Hospitalisation Details'!$K1256, DATE(2023,6,8), "Y")</f>
        <v>42</v>
      </c>
    </row>
    <row r="1257" spans="1:12" x14ac:dyDescent="0.3">
      <c r="A1257" s="38" t="s">
        <v>1287</v>
      </c>
      <c r="B1257" s="28">
        <v>1973</v>
      </c>
      <c r="C1257" s="28" t="s">
        <v>36</v>
      </c>
      <c r="D1257" s="28">
        <v>11</v>
      </c>
      <c r="E1257" s="28">
        <v>0</v>
      </c>
      <c r="F1257" s="29">
        <v>10419.59</v>
      </c>
      <c r="G1257" s="28" t="s">
        <v>12</v>
      </c>
      <c r="H1257" s="28" t="s">
        <v>11</v>
      </c>
      <c r="I1257" s="28" t="s">
        <v>199</v>
      </c>
      <c r="J1257" s="45">
        <f t="shared" si="19"/>
        <v>1973</v>
      </c>
      <c r="K1257" s="28" t="str">
        <f>CONCATENATE('Hospitalisation Details'!$D1257,"-",'Hospitalisation Details'!$C1257,"-",'Hospitalisation Details'!$B1257)</f>
        <v>11-Oct-1973</v>
      </c>
      <c r="L1257" s="30">
        <f>DATEDIF('Hospitalisation Details'!$K1257, DATE(2023,6,8), "Y")</f>
        <v>49</v>
      </c>
    </row>
    <row r="1258" spans="1:12" x14ac:dyDescent="0.3">
      <c r="A1258" s="39" t="s">
        <v>1288</v>
      </c>
      <c r="B1258" s="23">
        <v>1979</v>
      </c>
      <c r="C1258" s="23" t="s">
        <v>15</v>
      </c>
      <c r="D1258" s="23">
        <v>25</v>
      </c>
      <c r="E1258" s="23">
        <v>2</v>
      </c>
      <c r="F1258" s="32">
        <v>10419.65</v>
      </c>
      <c r="G1258" s="23" t="s">
        <v>12</v>
      </c>
      <c r="H1258" s="23" t="s">
        <v>11</v>
      </c>
      <c r="I1258" s="23" t="s">
        <v>199</v>
      </c>
      <c r="J1258" s="44">
        <f t="shared" si="19"/>
        <v>1979</v>
      </c>
      <c r="K1258" s="23" t="str">
        <f>CONCATENATE('Hospitalisation Details'!$D1258,"-",'Hospitalisation Details'!$C1258,"-",'Hospitalisation Details'!$B1258)</f>
        <v>25-Nov-1979</v>
      </c>
      <c r="L1258" s="33">
        <f>DATEDIF('Hospitalisation Details'!$K1258, DATE(2023,6,8), "Y")</f>
        <v>43</v>
      </c>
    </row>
    <row r="1259" spans="1:12" x14ac:dyDescent="0.3">
      <c r="A1259" s="38" t="s">
        <v>1289</v>
      </c>
      <c r="B1259" s="28">
        <v>1968</v>
      </c>
      <c r="C1259" s="28" t="s">
        <v>30</v>
      </c>
      <c r="D1259" s="28">
        <v>27</v>
      </c>
      <c r="E1259" s="28">
        <v>0</v>
      </c>
      <c r="F1259" s="29">
        <v>10422.92</v>
      </c>
      <c r="G1259" s="28" t="s">
        <v>12</v>
      </c>
      <c r="H1259" s="28" t="s">
        <v>16</v>
      </c>
      <c r="I1259" s="28" t="s">
        <v>355</v>
      </c>
      <c r="J1259" s="45">
        <f t="shared" si="19"/>
        <v>1968</v>
      </c>
      <c r="K1259" s="28" t="str">
        <f>CONCATENATE('Hospitalisation Details'!$D1259,"-",'Hospitalisation Details'!$C1259,"-",'Hospitalisation Details'!$B1259)</f>
        <v>27-Dec-1968</v>
      </c>
      <c r="L1259" s="30">
        <f>DATEDIF('Hospitalisation Details'!$K1259, DATE(2023,6,8), "Y")</f>
        <v>54</v>
      </c>
    </row>
    <row r="1260" spans="1:12" x14ac:dyDescent="0.3">
      <c r="A1260" s="39" t="s">
        <v>1290</v>
      </c>
      <c r="B1260" s="23">
        <v>1968</v>
      </c>
      <c r="C1260" s="23" t="s">
        <v>34</v>
      </c>
      <c r="D1260" s="23">
        <v>23</v>
      </c>
      <c r="E1260" s="23">
        <v>0</v>
      </c>
      <c r="F1260" s="32">
        <v>10435.07</v>
      </c>
      <c r="G1260" s="23" t="s">
        <v>12</v>
      </c>
      <c r="H1260" s="23" t="s">
        <v>16</v>
      </c>
      <c r="I1260" s="23" t="s">
        <v>167</v>
      </c>
      <c r="J1260" s="44">
        <f t="shared" si="19"/>
        <v>1968</v>
      </c>
      <c r="K1260" s="23" t="str">
        <f>CONCATENATE('Hospitalisation Details'!$D1260,"-",'Hospitalisation Details'!$C1260,"-",'Hospitalisation Details'!$B1260)</f>
        <v>23-Aug-1968</v>
      </c>
      <c r="L1260" s="33">
        <f>DATEDIF('Hospitalisation Details'!$K1260, DATE(2023,6,8), "Y")</f>
        <v>54</v>
      </c>
    </row>
    <row r="1261" spans="1:12" x14ac:dyDescent="0.3">
      <c r="A1261" s="38" t="s">
        <v>1291</v>
      </c>
      <c r="B1261" s="28">
        <v>1968</v>
      </c>
      <c r="C1261" s="28" t="s">
        <v>34</v>
      </c>
      <c r="D1261" s="28">
        <v>29</v>
      </c>
      <c r="E1261" s="28">
        <v>1</v>
      </c>
      <c r="F1261" s="29">
        <v>10436.1</v>
      </c>
      <c r="G1261" s="28" t="s">
        <v>12</v>
      </c>
      <c r="H1261" s="28" t="s">
        <v>12</v>
      </c>
      <c r="I1261" s="28" t="s">
        <v>41</v>
      </c>
      <c r="J1261" s="45">
        <f t="shared" si="19"/>
        <v>1968</v>
      </c>
      <c r="K1261" s="28" t="str">
        <f>CONCATENATE('Hospitalisation Details'!$D1261,"-",'Hospitalisation Details'!$C1261,"-",'Hospitalisation Details'!$B1261)</f>
        <v>29-Aug-1968</v>
      </c>
      <c r="L1261" s="30">
        <f>DATEDIF('Hospitalisation Details'!$K1261, DATE(2023,6,8), "Y")</f>
        <v>54</v>
      </c>
    </row>
    <row r="1262" spans="1:12" x14ac:dyDescent="0.3">
      <c r="A1262" s="39" t="s">
        <v>1292</v>
      </c>
      <c r="B1262" s="23">
        <v>1968</v>
      </c>
      <c r="C1262" s="23" t="s">
        <v>15</v>
      </c>
      <c r="D1262" s="23">
        <v>8</v>
      </c>
      <c r="E1262" s="23">
        <v>1</v>
      </c>
      <c r="F1262" s="32">
        <v>10450.549999999999</v>
      </c>
      <c r="G1262" s="23" t="s">
        <v>12</v>
      </c>
      <c r="H1262" s="23" t="s">
        <v>16</v>
      </c>
      <c r="I1262" s="23" t="s">
        <v>41</v>
      </c>
      <c r="J1262" s="44">
        <f t="shared" si="19"/>
        <v>1968</v>
      </c>
      <c r="K1262" s="23" t="str">
        <f>CONCATENATE('Hospitalisation Details'!$D1262,"-",'Hospitalisation Details'!$C1262,"-",'Hospitalisation Details'!$B1262)</f>
        <v>8-Nov-1968</v>
      </c>
      <c r="L1262" s="33">
        <f>DATEDIF('Hospitalisation Details'!$K1262, DATE(2023,6,8), "Y")</f>
        <v>54</v>
      </c>
    </row>
    <row r="1263" spans="1:12" x14ac:dyDescent="0.3">
      <c r="A1263" s="38" t="s">
        <v>1293</v>
      </c>
      <c r="B1263" s="28">
        <v>1964</v>
      </c>
      <c r="C1263" s="28" t="s">
        <v>36</v>
      </c>
      <c r="D1263" s="28">
        <v>14</v>
      </c>
      <c r="E1263" s="28">
        <v>0</v>
      </c>
      <c r="F1263" s="29">
        <v>10455.1</v>
      </c>
      <c r="G1263" s="28" t="s">
        <v>12</v>
      </c>
      <c r="H1263" s="28" t="s">
        <v>16</v>
      </c>
      <c r="I1263" s="28" t="s">
        <v>23</v>
      </c>
      <c r="J1263" s="45">
        <f t="shared" si="19"/>
        <v>1964</v>
      </c>
      <c r="K1263" s="28" t="str">
        <f>CONCATENATE('Hospitalisation Details'!$D1263,"-",'Hospitalisation Details'!$C1263,"-",'Hospitalisation Details'!$B1263)</f>
        <v>14-Oct-1964</v>
      </c>
      <c r="L1263" s="30">
        <f>DATEDIF('Hospitalisation Details'!$K1263, DATE(2023,6,8), "Y")</f>
        <v>58</v>
      </c>
    </row>
    <row r="1264" spans="1:12" x14ac:dyDescent="0.3">
      <c r="A1264" s="39" t="s">
        <v>1294</v>
      </c>
      <c r="B1264" s="23">
        <v>1976</v>
      </c>
      <c r="C1264" s="23" t="s">
        <v>34</v>
      </c>
      <c r="D1264" s="23">
        <v>3</v>
      </c>
      <c r="E1264" s="23">
        <v>2</v>
      </c>
      <c r="F1264" s="32">
        <v>10455.14</v>
      </c>
      <c r="G1264" s="23" t="s">
        <v>12</v>
      </c>
      <c r="H1264" s="23" t="s">
        <v>11</v>
      </c>
      <c r="I1264" s="23" t="s">
        <v>299</v>
      </c>
      <c r="J1264" s="44">
        <f t="shared" si="19"/>
        <v>1976</v>
      </c>
      <c r="K1264" s="23" t="str">
        <f>CONCATENATE('Hospitalisation Details'!$D1264,"-",'Hospitalisation Details'!$C1264,"-",'Hospitalisation Details'!$B1264)</f>
        <v>3-Aug-1976</v>
      </c>
      <c r="L1264" s="33">
        <f>DATEDIF('Hospitalisation Details'!$K1264, DATE(2023,6,8), "Y")</f>
        <v>46</v>
      </c>
    </row>
    <row r="1265" spans="1:12" x14ac:dyDescent="0.3">
      <c r="A1265" s="38" t="s">
        <v>1295</v>
      </c>
      <c r="B1265" s="28">
        <v>1964</v>
      </c>
      <c r="C1265" s="28" t="s">
        <v>10</v>
      </c>
      <c r="D1265" s="28">
        <v>27</v>
      </c>
      <c r="E1265" s="28">
        <v>0</v>
      </c>
      <c r="F1265" s="29">
        <v>10459.19</v>
      </c>
      <c r="G1265" s="28" t="s">
        <v>12</v>
      </c>
      <c r="H1265" s="28" t="s">
        <v>16</v>
      </c>
      <c r="I1265" s="28" t="s">
        <v>13</v>
      </c>
      <c r="J1265" s="45">
        <f t="shared" si="19"/>
        <v>1964</v>
      </c>
      <c r="K1265" s="28" t="str">
        <f>CONCATENATE('Hospitalisation Details'!$D1265,"-",'Hospitalisation Details'!$C1265,"-",'Hospitalisation Details'!$B1265)</f>
        <v>27-Jul-1964</v>
      </c>
      <c r="L1265" s="30">
        <f>DATEDIF('Hospitalisation Details'!$K1265, DATE(2023,6,8), "Y")</f>
        <v>58</v>
      </c>
    </row>
    <row r="1266" spans="1:12" x14ac:dyDescent="0.3">
      <c r="A1266" s="39" t="s">
        <v>1296</v>
      </c>
      <c r="B1266" s="23">
        <v>1969</v>
      </c>
      <c r="C1266" s="23" t="s">
        <v>20</v>
      </c>
      <c r="D1266" s="23">
        <v>22</v>
      </c>
      <c r="E1266" s="23">
        <v>1</v>
      </c>
      <c r="F1266" s="32">
        <v>10461.98</v>
      </c>
      <c r="G1266" s="23" t="s">
        <v>12</v>
      </c>
      <c r="H1266" s="23" t="s">
        <v>16</v>
      </c>
      <c r="I1266" s="23" t="s">
        <v>23</v>
      </c>
      <c r="J1266" s="44">
        <f t="shared" si="19"/>
        <v>1969</v>
      </c>
      <c r="K1266" s="23" t="str">
        <f>CONCATENATE('Hospitalisation Details'!$D1266,"-",'Hospitalisation Details'!$C1266,"-",'Hospitalisation Details'!$B1266)</f>
        <v>22-Sep-1969</v>
      </c>
      <c r="L1266" s="33">
        <f>DATEDIF('Hospitalisation Details'!$K1266, DATE(2023,6,8), "Y")</f>
        <v>53</v>
      </c>
    </row>
    <row r="1267" spans="1:12" x14ac:dyDescent="0.3">
      <c r="A1267" s="38" t="s">
        <v>1297</v>
      </c>
      <c r="B1267" s="28">
        <v>1987</v>
      </c>
      <c r="C1267" s="28" t="s">
        <v>18</v>
      </c>
      <c r="D1267" s="28">
        <v>28</v>
      </c>
      <c r="E1267" s="28">
        <v>3</v>
      </c>
      <c r="F1267" s="29">
        <v>10464.83</v>
      </c>
      <c r="G1267" s="28" t="s">
        <v>12</v>
      </c>
      <c r="H1267" s="28" t="s">
        <v>16</v>
      </c>
      <c r="I1267" s="28" t="s">
        <v>23</v>
      </c>
      <c r="J1267" s="45">
        <f t="shared" si="19"/>
        <v>1987</v>
      </c>
      <c r="K1267" s="28" t="str">
        <f>CONCATENATE('Hospitalisation Details'!$D1267,"-",'Hospitalisation Details'!$C1267,"-",'Hospitalisation Details'!$B1267)</f>
        <v>28-Jun-1987</v>
      </c>
      <c r="L1267" s="30">
        <f>DATEDIF('Hospitalisation Details'!$K1267, DATE(2023,6,8), "Y")</f>
        <v>35</v>
      </c>
    </row>
    <row r="1268" spans="1:12" x14ac:dyDescent="0.3">
      <c r="A1268" s="39" t="s">
        <v>1298</v>
      </c>
      <c r="B1268" s="23">
        <v>1978</v>
      </c>
      <c r="C1268" s="23" t="s">
        <v>34</v>
      </c>
      <c r="D1268" s="23">
        <v>21</v>
      </c>
      <c r="E1268" s="23">
        <v>2</v>
      </c>
      <c r="F1268" s="32">
        <v>10486.55</v>
      </c>
      <c r="G1268" s="23" t="s">
        <v>12</v>
      </c>
      <c r="H1268" s="23" t="s">
        <v>12</v>
      </c>
      <c r="I1268" s="23" t="s">
        <v>199</v>
      </c>
      <c r="J1268" s="44">
        <f t="shared" si="19"/>
        <v>1978</v>
      </c>
      <c r="K1268" s="23" t="str">
        <f>CONCATENATE('Hospitalisation Details'!$D1268,"-",'Hospitalisation Details'!$C1268,"-",'Hospitalisation Details'!$B1268)</f>
        <v>21-Aug-1978</v>
      </c>
      <c r="L1268" s="33">
        <f>DATEDIF('Hospitalisation Details'!$K1268, DATE(2023,6,8), "Y")</f>
        <v>44</v>
      </c>
    </row>
    <row r="1269" spans="1:12" x14ac:dyDescent="0.3">
      <c r="A1269" s="38" t="s">
        <v>1299</v>
      </c>
      <c r="B1269" s="28">
        <v>1972</v>
      </c>
      <c r="C1269" s="28" t="s">
        <v>36</v>
      </c>
      <c r="D1269" s="28">
        <v>19</v>
      </c>
      <c r="E1269" s="28">
        <v>2</v>
      </c>
      <c r="F1269" s="29">
        <v>10493.95</v>
      </c>
      <c r="G1269" s="28" t="s">
        <v>12</v>
      </c>
      <c r="H1269" s="28" t="s">
        <v>16</v>
      </c>
      <c r="I1269" s="28" t="s">
        <v>23</v>
      </c>
      <c r="J1269" s="45">
        <f t="shared" si="19"/>
        <v>1972</v>
      </c>
      <c r="K1269" s="28" t="str">
        <f>CONCATENATE('Hospitalisation Details'!$D1269,"-",'Hospitalisation Details'!$C1269,"-",'Hospitalisation Details'!$B1269)</f>
        <v>19-Oct-1972</v>
      </c>
      <c r="L1269" s="30">
        <f>DATEDIF('Hospitalisation Details'!$K1269, DATE(2023,6,8), "Y")</f>
        <v>50</v>
      </c>
    </row>
    <row r="1270" spans="1:12" x14ac:dyDescent="0.3">
      <c r="A1270" s="39" t="s">
        <v>1300</v>
      </c>
      <c r="B1270" s="23">
        <v>1977</v>
      </c>
      <c r="C1270" s="23" t="s">
        <v>36</v>
      </c>
      <c r="D1270" s="23">
        <v>25</v>
      </c>
      <c r="E1270" s="23">
        <v>2</v>
      </c>
      <c r="F1270" s="32">
        <v>10495.6</v>
      </c>
      <c r="G1270" s="23" t="s">
        <v>12</v>
      </c>
      <c r="H1270" s="23" t="s">
        <v>16</v>
      </c>
      <c r="I1270" s="23" t="s">
        <v>23</v>
      </c>
      <c r="J1270" s="44">
        <f t="shared" si="19"/>
        <v>1977</v>
      </c>
      <c r="K1270" s="23" t="str">
        <f>CONCATENATE('Hospitalisation Details'!$D1270,"-",'Hospitalisation Details'!$C1270,"-",'Hospitalisation Details'!$B1270)</f>
        <v>25-Oct-1977</v>
      </c>
      <c r="L1270" s="33">
        <f>DATEDIF('Hospitalisation Details'!$K1270, DATE(2023,6,8), "Y")</f>
        <v>45</v>
      </c>
    </row>
    <row r="1271" spans="1:12" x14ac:dyDescent="0.3">
      <c r="A1271" s="38" t="s">
        <v>1301</v>
      </c>
      <c r="B1271" s="28">
        <v>1971</v>
      </c>
      <c r="C1271" s="28" t="s">
        <v>20</v>
      </c>
      <c r="D1271" s="28">
        <v>26</v>
      </c>
      <c r="E1271" s="28">
        <v>0</v>
      </c>
      <c r="F1271" s="29">
        <v>10546.48</v>
      </c>
      <c r="G1271" s="28" t="s">
        <v>12</v>
      </c>
      <c r="H1271" s="28" t="s">
        <v>12</v>
      </c>
      <c r="I1271" s="28" t="s">
        <v>41</v>
      </c>
      <c r="J1271" s="45">
        <f t="shared" si="19"/>
        <v>1971</v>
      </c>
      <c r="K1271" s="28" t="str">
        <f>CONCATENATE('Hospitalisation Details'!$D1271,"-",'Hospitalisation Details'!$C1271,"-",'Hospitalisation Details'!$B1271)</f>
        <v>26-Sep-1971</v>
      </c>
      <c r="L1271" s="30">
        <f>DATEDIF('Hospitalisation Details'!$K1271, DATE(2023,6,8), "Y")</f>
        <v>51</v>
      </c>
    </row>
    <row r="1272" spans="1:12" x14ac:dyDescent="0.3">
      <c r="A1272" s="39" t="s">
        <v>1302</v>
      </c>
      <c r="B1272" s="23">
        <v>1971</v>
      </c>
      <c r="C1272" s="23" t="s">
        <v>18</v>
      </c>
      <c r="D1272" s="23">
        <v>29</v>
      </c>
      <c r="E1272" s="23">
        <v>3</v>
      </c>
      <c r="F1272" s="32">
        <v>10560.49</v>
      </c>
      <c r="G1272" s="23" t="s">
        <v>12</v>
      </c>
      <c r="H1272" s="23" t="s">
        <v>11</v>
      </c>
      <c r="I1272" s="23" t="s">
        <v>13</v>
      </c>
      <c r="J1272" s="44">
        <f t="shared" si="19"/>
        <v>1971</v>
      </c>
      <c r="K1272" s="23" t="str">
        <f>CONCATENATE('Hospitalisation Details'!$D1272,"-",'Hospitalisation Details'!$C1272,"-",'Hospitalisation Details'!$B1272)</f>
        <v>29-Jun-1971</v>
      </c>
      <c r="L1272" s="33">
        <f>DATEDIF('Hospitalisation Details'!$K1272, DATE(2023,6,8), "Y")</f>
        <v>51</v>
      </c>
    </row>
    <row r="1273" spans="1:12" x14ac:dyDescent="0.3">
      <c r="A1273" s="38" t="s">
        <v>1303</v>
      </c>
      <c r="B1273" s="28">
        <v>1969</v>
      </c>
      <c r="C1273" s="28" t="s">
        <v>10</v>
      </c>
      <c r="D1273" s="28">
        <v>17</v>
      </c>
      <c r="E1273" s="28">
        <v>0</v>
      </c>
      <c r="F1273" s="29">
        <v>10564.88</v>
      </c>
      <c r="G1273" s="28" t="s">
        <v>12</v>
      </c>
      <c r="H1273" s="28" t="s">
        <v>16</v>
      </c>
      <c r="I1273" s="28" t="s">
        <v>246</v>
      </c>
      <c r="J1273" s="45">
        <f t="shared" si="19"/>
        <v>1969</v>
      </c>
      <c r="K1273" s="28" t="str">
        <f>CONCATENATE('Hospitalisation Details'!$D1273,"-",'Hospitalisation Details'!$C1273,"-",'Hospitalisation Details'!$B1273)</f>
        <v>17-Jul-1969</v>
      </c>
      <c r="L1273" s="30">
        <f>DATEDIF('Hospitalisation Details'!$K1273, DATE(2023,6,8), "Y")</f>
        <v>53</v>
      </c>
    </row>
    <row r="1274" spans="1:12" x14ac:dyDescent="0.3">
      <c r="A1274" s="39" t="s">
        <v>1304</v>
      </c>
      <c r="B1274" s="23">
        <v>1966</v>
      </c>
      <c r="C1274" s="23" t="s">
        <v>30</v>
      </c>
      <c r="D1274" s="23">
        <v>11</v>
      </c>
      <c r="E1274" s="23">
        <v>0</v>
      </c>
      <c r="F1274" s="32">
        <v>10577.09</v>
      </c>
      <c r="G1274" s="23" t="s">
        <v>12</v>
      </c>
      <c r="H1274" s="23" t="s">
        <v>12</v>
      </c>
      <c r="I1274" s="23" t="s">
        <v>41</v>
      </c>
      <c r="J1274" s="44">
        <f t="shared" si="19"/>
        <v>1966</v>
      </c>
      <c r="K1274" s="23" t="str">
        <f>CONCATENATE('Hospitalisation Details'!$D1274,"-",'Hospitalisation Details'!$C1274,"-",'Hospitalisation Details'!$B1274)</f>
        <v>11-Dec-1966</v>
      </c>
      <c r="L1274" s="33">
        <f>DATEDIF('Hospitalisation Details'!$K1274, DATE(2023,6,8), "Y")</f>
        <v>56</v>
      </c>
    </row>
    <row r="1275" spans="1:12" x14ac:dyDescent="0.3">
      <c r="A1275" s="38" t="s">
        <v>1305</v>
      </c>
      <c r="B1275" s="28">
        <v>1969</v>
      </c>
      <c r="C1275" s="28" t="s">
        <v>30</v>
      </c>
      <c r="D1275" s="28">
        <v>25</v>
      </c>
      <c r="E1275" s="28">
        <v>1</v>
      </c>
      <c r="F1275" s="29">
        <v>10579.71</v>
      </c>
      <c r="G1275" s="28" t="s">
        <v>12</v>
      </c>
      <c r="H1275" s="28" t="s">
        <v>12</v>
      </c>
      <c r="I1275" s="28" t="s">
        <v>13</v>
      </c>
      <c r="J1275" s="45">
        <f t="shared" si="19"/>
        <v>1969</v>
      </c>
      <c r="K1275" s="28" t="str">
        <f>CONCATENATE('Hospitalisation Details'!$D1275,"-",'Hospitalisation Details'!$C1275,"-",'Hospitalisation Details'!$B1275)</f>
        <v>25-Dec-1969</v>
      </c>
      <c r="L1275" s="30">
        <f>DATEDIF('Hospitalisation Details'!$K1275, DATE(2023,6,8), "Y")</f>
        <v>53</v>
      </c>
    </row>
    <row r="1276" spans="1:12" x14ac:dyDescent="0.3">
      <c r="A1276" s="39" t="s">
        <v>1306</v>
      </c>
      <c r="B1276" s="23">
        <v>1966</v>
      </c>
      <c r="C1276" s="23" t="s">
        <v>15</v>
      </c>
      <c r="D1276" s="23">
        <v>3</v>
      </c>
      <c r="E1276" s="23">
        <v>0</v>
      </c>
      <c r="F1276" s="32">
        <v>10594.23</v>
      </c>
      <c r="G1276" s="23" t="s">
        <v>12</v>
      </c>
      <c r="H1276" s="23" t="s">
        <v>12</v>
      </c>
      <c r="I1276" s="23" t="s">
        <v>13</v>
      </c>
      <c r="J1276" s="44">
        <f t="shared" si="19"/>
        <v>1966</v>
      </c>
      <c r="K1276" s="23" t="str">
        <f>CONCATENATE('Hospitalisation Details'!$D1276,"-",'Hospitalisation Details'!$C1276,"-",'Hospitalisation Details'!$B1276)</f>
        <v>3-Nov-1966</v>
      </c>
      <c r="L1276" s="33">
        <f>DATEDIF('Hospitalisation Details'!$K1276, DATE(2023,6,8), "Y")</f>
        <v>56</v>
      </c>
    </row>
    <row r="1277" spans="1:12" x14ac:dyDescent="0.3">
      <c r="A1277" s="38" t="s">
        <v>1307</v>
      </c>
      <c r="B1277" s="28">
        <v>1967</v>
      </c>
      <c r="C1277" s="28" t="s">
        <v>15</v>
      </c>
      <c r="D1277" s="28">
        <v>29</v>
      </c>
      <c r="E1277" s="28">
        <v>0</v>
      </c>
      <c r="F1277" s="29">
        <v>10594.5</v>
      </c>
      <c r="G1277" s="28" t="s">
        <v>12</v>
      </c>
      <c r="H1277" s="28" t="s">
        <v>16</v>
      </c>
      <c r="I1277" s="28" t="s">
        <v>23</v>
      </c>
      <c r="J1277" s="45">
        <f t="shared" si="19"/>
        <v>1967</v>
      </c>
      <c r="K1277" s="28" t="str">
        <f>CONCATENATE('Hospitalisation Details'!$D1277,"-",'Hospitalisation Details'!$C1277,"-",'Hospitalisation Details'!$B1277)</f>
        <v>29-Nov-1967</v>
      </c>
      <c r="L1277" s="30">
        <f>DATEDIF('Hospitalisation Details'!$K1277, DATE(2023,6,8), "Y")</f>
        <v>55</v>
      </c>
    </row>
    <row r="1278" spans="1:12" x14ac:dyDescent="0.3">
      <c r="A1278" s="39" t="s">
        <v>1308</v>
      </c>
      <c r="B1278" s="23">
        <v>1972</v>
      </c>
      <c r="C1278" s="23" t="s">
        <v>30</v>
      </c>
      <c r="D1278" s="23">
        <v>14</v>
      </c>
      <c r="E1278" s="23">
        <v>3</v>
      </c>
      <c r="F1278" s="32">
        <v>10600.55</v>
      </c>
      <c r="G1278" s="23" t="s">
        <v>12</v>
      </c>
      <c r="H1278" s="23" t="s">
        <v>16</v>
      </c>
      <c r="I1278" s="23" t="s">
        <v>23</v>
      </c>
      <c r="J1278" s="44">
        <f t="shared" si="19"/>
        <v>1972</v>
      </c>
      <c r="K1278" s="23" t="str">
        <f>CONCATENATE('Hospitalisation Details'!$D1278,"-",'Hospitalisation Details'!$C1278,"-",'Hospitalisation Details'!$B1278)</f>
        <v>14-Dec-1972</v>
      </c>
      <c r="L1278" s="33">
        <f>DATEDIF('Hospitalisation Details'!$K1278, DATE(2023,6,8), "Y")</f>
        <v>50</v>
      </c>
    </row>
    <row r="1279" spans="1:12" x14ac:dyDescent="0.3">
      <c r="A1279" s="38" t="s">
        <v>1309</v>
      </c>
      <c r="B1279" s="28">
        <v>1966</v>
      </c>
      <c r="C1279" s="28" t="s">
        <v>10</v>
      </c>
      <c r="D1279" s="28">
        <v>20</v>
      </c>
      <c r="E1279" s="28">
        <v>0</v>
      </c>
      <c r="F1279" s="29">
        <v>10601.41</v>
      </c>
      <c r="G1279" s="28" t="s">
        <v>12</v>
      </c>
      <c r="H1279" s="28" t="s">
        <v>11</v>
      </c>
      <c r="I1279" s="28" t="s">
        <v>41</v>
      </c>
      <c r="J1279" s="45">
        <f t="shared" si="19"/>
        <v>1966</v>
      </c>
      <c r="K1279" s="28" t="str">
        <f>CONCATENATE('Hospitalisation Details'!$D1279,"-",'Hospitalisation Details'!$C1279,"-",'Hospitalisation Details'!$B1279)</f>
        <v>20-Jul-1966</v>
      </c>
      <c r="L1279" s="30">
        <f>DATEDIF('Hospitalisation Details'!$K1279, DATE(2023,6,8), "Y")</f>
        <v>56</v>
      </c>
    </row>
    <row r="1280" spans="1:12" x14ac:dyDescent="0.3">
      <c r="A1280" s="39" t="s">
        <v>1310</v>
      </c>
      <c r="B1280" s="23">
        <v>1967</v>
      </c>
      <c r="C1280" s="23" t="s">
        <v>18</v>
      </c>
      <c r="D1280" s="23">
        <v>23</v>
      </c>
      <c r="E1280" s="23">
        <v>0</v>
      </c>
      <c r="F1280" s="32">
        <v>10601.63</v>
      </c>
      <c r="G1280" s="23" t="s">
        <v>12</v>
      </c>
      <c r="H1280" s="23" t="s">
        <v>11</v>
      </c>
      <c r="I1280" s="23" t="s">
        <v>23</v>
      </c>
      <c r="J1280" s="44">
        <f t="shared" si="19"/>
        <v>1967</v>
      </c>
      <c r="K1280" s="23" t="str">
        <f>CONCATENATE('Hospitalisation Details'!$D1280,"-",'Hospitalisation Details'!$C1280,"-",'Hospitalisation Details'!$B1280)</f>
        <v>23-Jun-1967</v>
      </c>
      <c r="L1280" s="33">
        <f>DATEDIF('Hospitalisation Details'!$K1280, DATE(2023,6,8), "Y")</f>
        <v>55</v>
      </c>
    </row>
    <row r="1281" spans="1:12" x14ac:dyDescent="0.3">
      <c r="A1281" s="38" t="s">
        <v>1311</v>
      </c>
      <c r="B1281" s="28">
        <v>1966</v>
      </c>
      <c r="C1281" s="28" t="s">
        <v>10</v>
      </c>
      <c r="D1281" s="28">
        <v>2</v>
      </c>
      <c r="E1281" s="28">
        <v>0</v>
      </c>
      <c r="F1281" s="29">
        <v>10602.39</v>
      </c>
      <c r="G1281" s="28" t="s">
        <v>12</v>
      </c>
      <c r="H1281" s="28" t="s">
        <v>12</v>
      </c>
      <c r="I1281" s="28" t="s">
        <v>41</v>
      </c>
      <c r="J1281" s="45">
        <f t="shared" si="19"/>
        <v>1966</v>
      </c>
      <c r="K1281" s="28" t="str">
        <f>CONCATENATE('Hospitalisation Details'!$D1281,"-",'Hospitalisation Details'!$C1281,"-",'Hospitalisation Details'!$B1281)</f>
        <v>2-Jul-1966</v>
      </c>
      <c r="L1281" s="30">
        <f>DATEDIF('Hospitalisation Details'!$K1281, DATE(2023,6,8), "Y")</f>
        <v>56</v>
      </c>
    </row>
    <row r="1282" spans="1:12" x14ac:dyDescent="0.3">
      <c r="A1282" s="39" t="s">
        <v>1312</v>
      </c>
      <c r="B1282" s="23">
        <v>1965</v>
      </c>
      <c r="C1282" s="23" t="s">
        <v>18</v>
      </c>
      <c r="D1282" s="23">
        <v>27</v>
      </c>
      <c r="E1282" s="23">
        <v>0</v>
      </c>
      <c r="F1282" s="32">
        <v>10608.67</v>
      </c>
      <c r="G1282" s="23" t="s">
        <v>12</v>
      </c>
      <c r="H1282" s="23" t="s">
        <v>12</v>
      </c>
      <c r="I1282" s="23" t="s">
        <v>23</v>
      </c>
      <c r="J1282" s="44">
        <f t="shared" si="19"/>
        <v>1965</v>
      </c>
      <c r="K1282" s="23" t="str">
        <f>CONCATENATE('Hospitalisation Details'!$D1282,"-",'Hospitalisation Details'!$C1282,"-",'Hospitalisation Details'!$B1282)</f>
        <v>27-Jun-1965</v>
      </c>
      <c r="L1282" s="33">
        <f>DATEDIF('Hospitalisation Details'!$K1282, DATE(2023,6,8), "Y")</f>
        <v>57</v>
      </c>
    </row>
    <row r="1283" spans="1:12" x14ac:dyDescent="0.3">
      <c r="A1283" s="38" t="s">
        <v>1313</v>
      </c>
      <c r="B1283" s="28">
        <v>1992</v>
      </c>
      <c r="C1283" s="28" t="s">
        <v>10</v>
      </c>
      <c r="D1283" s="28">
        <v>23</v>
      </c>
      <c r="E1283" s="28">
        <v>0</v>
      </c>
      <c r="F1283" s="29">
        <v>10617.04</v>
      </c>
      <c r="G1283" s="28" t="s">
        <v>12</v>
      </c>
      <c r="H1283" s="28" t="s">
        <v>12</v>
      </c>
      <c r="I1283" s="28" t="s">
        <v>534</v>
      </c>
      <c r="J1283" s="45">
        <f t="shared" ref="J1283:J1346" si="20">IF(ISBLANK(B1283), AVERAGE($B1283:$B3625), B1283)</f>
        <v>1992</v>
      </c>
      <c r="K1283" s="28" t="str">
        <f>CONCATENATE('Hospitalisation Details'!$D1283,"-",'Hospitalisation Details'!$C1283,"-",'Hospitalisation Details'!$B1283)</f>
        <v>23-Jul-1992</v>
      </c>
      <c r="L1283" s="30">
        <f>DATEDIF('Hospitalisation Details'!$K1283, DATE(2023,6,8), "Y")</f>
        <v>30</v>
      </c>
    </row>
    <row r="1284" spans="1:12" x14ac:dyDescent="0.3">
      <c r="A1284" s="39" t="s">
        <v>1314</v>
      </c>
      <c r="B1284" s="23">
        <v>1990</v>
      </c>
      <c r="C1284" s="23" t="s">
        <v>10</v>
      </c>
      <c r="D1284" s="23">
        <v>6</v>
      </c>
      <c r="E1284" s="23">
        <v>3</v>
      </c>
      <c r="F1284" s="32">
        <v>10620.26</v>
      </c>
      <c r="G1284" s="23" t="s">
        <v>12</v>
      </c>
      <c r="H1284" s="23" t="s">
        <v>12</v>
      </c>
      <c r="I1284" s="23" t="s">
        <v>23</v>
      </c>
      <c r="J1284" s="44">
        <f t="shared" si="20"/>
        <v>1990</v>
      </c>
      <c r="K1284" s="23" t="str">
        <f>CONCATENATE('Hospitalisation Details'!$D1284,"-",'Hospitalisation Details'!$C1284,"-",'Hospitalisation Details'!$B1284)</f>
        <v>6-Jul-1990</v>
      </c>
      <c r="L1284" s="33">
        <f>DATEDIF('Hospitalisation Details'!$K1284, DATE(2023,6,8), "Y")</f>
        <v>32</v>
      </c>
    </row>
    <row r="1285" spans="1:12" x14ac:dyDescent="0.3">
      <c r="A1285" s="38" t="s">
        <v>1315</v>
      </c>
      <c r="B1285" s="28">
        <v>1964</v>
      </c>
      <c r="C1285" s="28" t="s">
        <v>34</v>
      </c>
      <c r="D1285" s="28">
        <v>8</v>
      </c>
      <c r="E1285" s="28">
        <v>0</v>
      </c>
      <c r="F1285" s="29">
        <v>10627.81</v>
      </c>
      <c r="G1285" s="28" t="s">
        <v>12</v>
      </c>
      <c r="H1285" s="28" t="s">
        <v>12</v>
      </c>
      <c r="I1285" s="28" t="s">
        <v>13</v>
      </c>
      <c r="J1285" s="45">
        <f t="shared" si="20"/>
        <v>1964</v>
      </c>
      <c r="K1285" s="28" t="str">
        <f>CONCATENATE('Hospitalisation Details'!$D1285,"-",'Hospitalisation Details'!$C1285,"-",'Hospitalisation Details'!$B1285)</f>
        <v>8-Aug-1964</v>
      </c>
      <c r="L1285" s="30">
        <f>DATEDIF('Hospitalisation Details'!$K1285, DATE(2023,6,8), "Y")</f>
        <v>58</v>
      </c>
    </row>
    <row r="1286" spans="1:12" x14ac:dyDescent="0.3">
      <c r="A1286" s="39" t="s">
        <v>1316</v>
      </c>
      <c r="B1286" s="23">
        <v>1976</v>
      </c>
      <c r="C1286" s="23" t="s">
        <v>15</v>
      </c>
      <c r="D1286" s="23">
        <v>22</v>
      </c>
      <c r="E1286" s="23">
        <v>2</v>
      </c>
      <c r="F1286" s="32">
        <v>10665.44</v>
      </c>
      <c r="G1286" s="23" t="s">
        <v>12</v>
      </c>
      <c r="H1286" s="23" t="s">
        <v>11</v>
      </c>
      <c r="I1286" s="23" t="s">
        <v>299</v>
      </c>
      <c r="J1286" s="44">
        <f t="shared" si="20"/>
        <v>1976</v>
      </c>
      <c r="K1286" s="23" t="str">
        <f>CONCATENATE('Hospitalisation Details'!$D1286,"-",'Hospitalisation Details'!$C1286,"-",'Hospitalisation Details'!$B1286)</f>
        <v>22-Nov-1976</v>
      </c>
      <c r="L1286" s="33">
        <f>DATEDIF('Hospitalisation Details'!$K1286, DATE(2023,6,8), "Y")</f>
        <v>46</v>
      </c>
    </row>
    <row r="1287" spans="1:12" x14ac:dyDescent="0.3">
      <c r="A1287" s="38" t="s">
        <v>1317</v>
      </c>
      <c r="B1287" s="28">
        <v>1962</v>
      </c>
      <c r="C1287" s="28" t="s">
        <v>20</v>
      </c>
      <c r="D1287" s="28">
        <v>7</v>
      </c>
      <c r="E1287" s="28">
        <v>0</v>
      </c>
      <c r="F1287" s="29">
        <v>10676.83</v>
      </c>
      <c r="G1287" s="28" t="s">
        <v>12</v>
      </c>
      <c r="H1287" s="28" t="s">
        <v>12</v>
      </c>
      <c r="I1287" s="28" t="s">
        <v>13</v>
      </c>
      <c r="J1287" s="45">
        <f t="shared" si="20"/>
        <v>1962</v>
      </c>
      <c r="K1287" s="28" t="str">
        <f>CONCATENATE('Hospitalisation Details'!$D1287,"-",'Hospitalisation Details'!$C1287,"-",'Hospitalisation Details'!$B1287)</f>
        <v>7-Sep-1962</v>
      </c>
      <c r="L1287" s="30">
        <f>DATEDIF('Hospitalisation Details'!$K1287, DATE(2023,6,8), "Y")</f>
        <v>60</v>
      </c>
    </row>
    <row r="1288" spans="1:12" x14ac:dyDescent="0.3">
      <c r="A1288" s="39" t="s">
        <v>1318</v>
      </c>
      <c r="B1288" s="23">
        <v>1977</v>
      </c>
      <c r="C1288" s="23" t="s">
        <v>34</v>
      </c>
      <c r="D1288" s="23">
        <v>2</v>
      </c>
      <c r="E1288" s="23">
        <v>2</v>
      </c>
      <c r="F1288" s="32">
        <v>10690.11</v>
      </c>
      <c r="G1288" s="23" t="s">
        <v>12</v>
      </c>
      <c r="H1288" s="23" t="s">
        <v>11</v>
      </c>
      <c r="I1288" s="23" t="s">
        <v>299</v>
      </c>
      <c r="J1288" s="44">
        <f t="shared" si="20"/>
        <v>1977</v>
      </c>
      <c r="K1288" s="23" t="str">
        <f>CONCATENATE('Hospitalisation Details'!$D1288,"-",'Hospitalisation Details'!$C1288,"-",'Hospitalisation Details'!$B1288)</f>
        <v>2-Aug-1977</v>
      </c>
      <c r="L1288" s="33">
        <f>DATEDIF('Hospitalisation Details'!$K1288, DATE(2023,6,8), "Y")</f>
        <v>45</v>
      </c>
    </row>
    <row r="1289" spans="1:12" x14ac:dyDescent="0.3">
      <c r="A1289" s="38" t="s">
        <v>1319</v>
      </c>
      <c r="B1289" s="28">
        <v>1976</v>
      </c>
      <c r="C1289" s="28" t="s">
        <v>20</v>
      </c>
      <c r="D1289" s="28">
        <v>30</v>
      </c>
      <c r="E1289" s="28">
        <v>2</v>
      </c>
      <c r="F1289" s="29">
        <v>10698.38</v>
      </c>
      <c r="G1289" s="28" t="s">
        <v>12</v>
      </c>
      <c r="H1289" s="28" t="s">
        <v>16</v>
      </c>
      <c r="I1289" s="28" t="s">
        <v>199</v>
      </c>
      <c r="J1289" s="45">
        <f t="shared" si="20"/>
        <v>1976</v>
      </c>
      <c r="K1289" s="28" t="str">
        <f>CONCATENATE('Hospitalisation Details'!$D1289,"-",'Hospitalisation Details'!$C1289,"-",'Hospitalisation Details'!$B1289)</f>
        <v>30-Sep-1976</v>
      </c>
      <c r="L1289" s="30">
        <f>DATEDIF('Hospitalisation Details'!$K1289, DATE(2023,6,8), "Y")</f>
        <v>46</v>
      </c>
    </row>
    <row r="1290" spans="1:12" x14ac:dyDescent="0.3">
      <c r="A1290" s="39" t="s">
        <v>1320</v>
      </c>
      <c r="B1290" s="23">
        <v>1972</v>
      </c>
      <c r="C1290" s="23" t="s">
        <v>36</v>
      </c>
      <c r="D1290" s="23">
        <v>24</v>
      </c>
      <c r="E1290" s="23">
        <v>3</v>
      </c>
      <c r="F1290" s="32">
        <v>10702.64</v>
      </c>
      <c r="G1290" s="23" t="s">
        <v>12</v>
      </c>
      <c r="H1290" s="23" t="s">
        <v>12</v>
      </c>
      <c r="I1290" s="23" t="s">
        <v>13</v>
      </c>
      <c r="J1290" s="44">
        <f t="shared" si="20"/>
        <v>1972</v>
      </c>
      <c r="K1290" s="23" t="str">
        <f>CONCATENATE('Hospitalisation Details'!$D1290,"-",'Hospitalisation Details'!$C1290,"-",'Hospitalisation Details'!$B1290)</f>
        <v>24-Oct-1972</v>
      </c>
      <c r="L1290" s="33">
        <f>DATEDIF('Hospitalisation Details'!$K1290, DATE(2023,6,8), "Y")</f>
        <v>50</v>
      </c>
    </row>
    <row r="1291" spans="1:12" x14ac:dyDescent="0.3">
      <c r="A1291" s="38" t="s">
        <v>1321</v>
      </c>
      <c r="B1291" s="28">
        <v>1967</v>
      </c>
      <c r="C1291" s="28" t="s">
        <v>10</v>
      </c>
      <c r="D1291" s="28">
        <v>30</v>
      </c>
      <c r="E1291" s="28">
        <v>0</v>
      </c>
      <c r="F1291" s="29">
        <v>10704.47</v>
      </c>
      <c r="G1291" s="28" t="s">
        <v>12</v>
      </c>
      <c r="H1291" s="28" t="s">
        <v>11</v>
      </c>
      <c r="I1291" s="28" t="s">
        <v>41</v>
      </c>
      <c r="J1291" s="45">
        <f t="shared" si="20"/>
        <v>1967</v>
      </c>
      <c r="K1291" s="28" t="str">
        <f>CONCATENATE('Hospitalisation Details'!$D1291,"-",'Hospitalisation Details'!$C1291,"-",'Hospitalisation Details'!$B1291)</f>
        <v>30-Jul-1967</v>
      </c>
      <c r="L1291" s="30">
        <f>DATEDIF('Hospitalisation Details'!$K1291, DATE(2023,6,8), "Y")</f>
        <v>55</v>
      </c>
    </row>
    <row r="1292" spans="1:12" x14ac:dyDescent="0.3">
      <c r="A1292" s="39" t="s">
        <v>1322</v>
      </c>
      <c r="B1292" s="23">
        <v>1967</v>
      </c>
      <c r="C1292" s="23" t="s">
        <v>36</v>
      </c>
      <c r="D1292" s="23">
        <v>5</v>
      </c>
      <c r="E1292" s="23">
        <v>0</v>
      </c>
      <c r="F1292" s="32">
        <v>10713.64</v>
      </c>
      <c r="G1292" s="23" t="s">
        <v>12</v>
      </c>
      <c r="H1292" s="23" t="s">
        <v>12</v>
      </c>
      <c r="I1292" s="23" t="s">
        <v>41</v>
      </c>
      <c r="J1292" s="44">
        <f t="shared" si="20"/>
        <v>1967</v>
      </c>
      <c r="K1292" s="23" t="str">
        <f>CONCATENATE('Hospitalisation Details'!$D1292,"-",'Hospitalisation Details'!$C1292,"-",'Hospitalisation Details'!$B1292)</f>
        <v>5-Oct-1967</v>
      </c>
      <c r="L1292" s="33">
        <f>DATEDIF('Hospitalisation Details'!$K1292, DATE(2023,6,8), "Y")</f>
        <v>55</v>
      </c>
    </row>
    <row r="1293" spans="1:12" x14ac:dyDescent="0.3">
      <c r="A1293" s="38" t="s">
        <v>1323</v>
      </c>
      <c r="B1293" s="28">
        <v>1992</v>
      </c>
      <c r="C1293" s="28" t="s">
        <v>18</v>
      </c>
      <c r="D1293" s="28">
        <v>25</v>
      </c>
      <c r="E1293" s="28">
        <v>0</v>
      </c>
      <c r="F1293" s="29">
        <v>10719.57</v>
      </c>
      <c r="G1293" s="28" t="s">
        <v>12</v>
      </c>
      <c r="H1293" s="28" t="s">
        <v>16</v>
      </c>
      <c r="I1293" s="28" t="s">
        <v>23</v>
      </c>
      <c r="J1293" s="45">
        <f t="shared" si="20"/>
        <v>1992</v>
      </c>
      <c r="K1293" s="28" t="str">
        <f>CONCATENATE('Hospitalisation Details'!$D1293,"-",'Hospitalisation Details'!$C1293,"-",'Hospitalisation Details'!$B1293)</f>
        <v>25-Jun-1992</v>
      </c>
      <c r="L1293" s="30">
        <f>DATEDIF('Hospitalisation Details'!$K1293, DATE(2023,6,8), "Y")</f>
        <v>30</v>
      </c>
    </row>
    <row r="1294" spans="1:12" x14ac:dyDescent="0.3">
      <c r="A1294" s="39" t="s">
        <v>1324</v>
      </c>
      <c r="B1294" s="23">
        <v>1974</v>
      </c>
      <c r="C1294" s="23" t="s">
        <v>30</v>
      </c>
      <c r="D1294" s="23">
        <v>9</v>
      </c>
      <c r="E1294" s="23">
        <v>4</v>
      </c>
      <c r="F1294" s="32">
        <v>10736.87</v>
      </c>
      <c r="G1294" s="23" t="s">
        <v>12</v>
      </c>
      <c r="H1294" s="23" t="s">
        <v>16</v>
      </c>
      <c r="I1294" s="23" t="s">
        <v>167</v>
      </c>
      <c r="J1294" s="44">
        <f t="shared" si="20"/>
        <v>1974</v>
      </c>
      <c r="K1294" s="23" t="str">
        <f>CONCATENATE('Hospitalisation Details'!$D1294,"-",'Hospitalisation Details'!$C1294,"-",'Hospitalisation Details'!$B1294)</f>
        <v>9-Dec-1974</v>
      </c>
      <c r="L1294" s="33">
        <f>DATEDIF('Hospitalisation Details'!$K1294, DATE(2023,6,8), "Y")</f>
        <v>48</v>
      </c>
    </row>
    <row r="1295" spans="1:12" x14ac:dyDescent="0.3">
      <c r="A1295" s="38" t="s">
        <v>1325</v>
      </c>
      <c r="B1295" s="28">
        <v>1986</v>
      </c>
      <c r="C1295" s="28" t="s">
        <v>34</v>
      </c>
      <c r="D1295" s="28">
        <v>29</v>
      </c>
      <c r="E1295" s="28">
        <v>3</v>
      </c>
      <c r="F1295" s="29">
        <v>10749.02</v>
      </c>
      <c r="G1295" s="28" t="s">
        <v>12</v>
      </c>
      <c r="H1295" s="28" t="s">
        <v>16</v>
      </c>
      <c r="I1295" s="28" t="s">
        <v>534</v>
      </c>
      <c r="J1295" s="45">
        <f t="shared" si="20"/>
        <v>1986</v>
      </c>
      <c r="K1295" s="28" t="str">
        <f>CONCATENATE('Hospitalisation Details'!$D1295,"-",'Hospitalisation Details'!$C1295,"-",'Hospitalisation Details'!$B1295)</f>
        <v>29-Aug-1986</v>
      </c>
      <c r="L1295" s="30">
        <f>DATEDIF('Hospitalisation Details'!$K1295, DATE(2023,6,8), "Y")</f>
        <v>36</v>
      </c>
    </row>
    <row r="1296" spans="1:12" x14ac:dyDescent="0.3">
      <c r="A1296" s="39" t="s">
        <v>1326</v>
      </c>
      <c r="B1296" s="23">
        <v>1989</v>
      </c>
      <c r="C1296" s="23" t="s">
        <v>15</v>
      </c>
      <c r="D1296" s="23">
        <v>25</v>
      </c>
      <c r="E1296" s="23">
        <v>3</v>
      </c>
      <c r="F1296" s="32">
        <v>10769.75</v>
      </c>
      <c r="G1296" s="23" t="s">
        <v>12</v>
      </c>
      <c r="H1296" s="23" t="s">
        <v>11</v>
      </c>
      <c r="I1296" s="23" t="s">
        <v>631</v>
      </c>
      <c r="J1296" s="44">
        <f t="shared" si="20"/>
        <v>1989</v>
      </c>
      <c r="K1296" s="23" t="str">
        <f>CONCATENATE('Hospitalisation Details'!$D1296,"-",'Hospitalisation Details'!$C1296,"-",'Hospitalisation Details'!$B1296)</f>
        <v>25-Nov-1989</v>
      </c>
      <c r="L1296" s="33">
        <f>DATEDIF('Hospitalisation Details'!$K1296, DATE(2023,6,8), "Y")</f>
        <v>33</v>
      </c>
    </row>
    <row r="1297" spans="1:12" x14ac:dyDescent="0.3">
      <c r="A1297" s="38" t="s">
        <v>1327</v>
      </c>
      <c r="B1297" s="28">
        <v>1967</v>
      </c>
      <c r="C1297" s="28" t="s">
        <v>15</v>
      </c>
      <c r="D1297" s="28">
        <v>11</v>
      </c>
      <c r="E1297" s="28">
        <v>1</v>
      </c>
      <c r="F1297" s="29">
        <v>10791.96</v>
      </c>
      <c r="G1297" s="28" t="s">
        <v>12</v>
      </c>
      <c r="H1297" s="28" t="s">
        <v>11</v>
      </c>
      <c r="I1297" s="28" t="s">
        <v>41</v>
      </c>
      <c r="J1297" s="45">
        <f t="shared" si="20"/>
        <v>1967</v>
      </c>
      <c r="K1297" s="28" t="str">
        <f>CONCATENATE('Hospitalisation Details'!$D1297,"-",'Hospitalisation Details'!$C1297,"-",'Hospitalisation Details'!$B1297)</f>
        <v>11-Nov-1967</v>
      </c>
      <c r="L1297" s="30">
        <f>DATEDIF('Hospitalisation Details'!$K1297, DATE(2023,6,8), "Y")</f>
        <v>55</v>
      </c>
    </row>
    <row r="1298" spans="1:12" x14ac:dyDescent="0.3">
      <c r="A1298" s="39" t="s">
        <v>1328</v>
      </c>
      <c r="B1298" s="23">
        <v>1999</v>
      </c>
      <c r="C1298" s="23" t="s">
        <v>30</v>
      </c>
      <c r="D1298" s="23">
        <v>24</v>
      </c>
      <c r="E1298" s="23">
        <v>0</v>
      </c>
      <c r="F1298" s="32">
        <v>10795.94</v>
      </c>
      <c r="G1298" s="23" t="s">
        <v>12</v>
      </c>
      <c r="H1298" s="23" t="s">
        <v>16</v>
      </c>
      <c r="I1298" s="23" t="s">
        <v>41</v>
      </c>
      <c r="J1298" s="44">
        <f t="shared" si="20"/>
        <v>1999</v>
      </c>
      <c r="K1298" s="23" t="str">
        <f>CONCATENATE('Hospitalisation Details'!$D1298,"-",'Hospitalisation Details'!$C1298,"-",'Hospitalisation Details'!$B1298)</f>
        <v>24-Dec-1999</v>
      </c>
      <c r="L1298" s="33">
        <f>DATEDIF('Hospitalisation Details'!$K1298, DATE(2023,6,8), "Y")</f>
        <v>23</v>
      </c>
    </row>
    <row r="1299" spans="1:12" x14ac:dyDescent="0.3">
      <c r="A1299" s="38" t="s">
        <v>1329</v>
      </c>
      <c r="B1299" s="28">
        <v>1967</v>
      </c>
      <c r="C1299" s="28" t="s">
        <v>36</v>
      </c>
      <c r="D1299" s="28">
        <v>23</v>
      </c>
      <c r="E1299" s="28">
        <v>0</v>
      </c>
      <c r="F1299" s="29">
        <v>10796.35</v>
      </c>
      <c r="G1299" s="28" t="s">
        <v>12</v>
      </c>
      <c r="H1299" s="28" t="s">
        <v>16</v>
      </c>
      <c r="I1299" s="28" t="s">
        <v>165</v>
      </c>
      <c r="J1299" s="45">
        <f t="shared" si="20"/>
        <v>1967</v>
      </c>
      <c r="K1299" s="28" t="str">
        <f>CONCATENATE('Hospitalisation Details'!$D1299,"-",'Hospitalisation Details'!$C1299,"-",'Hospitalisation Details'!$B1299)</f>
        <v>23-Oct-1967</v>
      </c>
      <c r="L1299" s="30">
        <f>DATEDIF('Hospitalisation Details'!$K1299, DATE(2023,6,8), "Y")</f>
        <v>55</v>
      </c>
    </row>
    <row r="1300" spans="1:12" x14ac:dyDescent="0.3">
      <c r="A1300" s="39" t="s">
        <v>1330</v>
      </c>
      <c r="B1300" s="23">
        <v>1970</v>
      </c>
      <c r="C1300" s="23" t="s">
        <v>36</v>
      </c>
      <c r="D1300" s="23">
        <v>28</v>
      </c>
      <c r="E1300" s="23">
        <v>1</v>
      </c>
      <c r="F1300" s="32">
        <v>10797.34</v>
      </c>
      <c r="G1300" s="23" t="s">
        <v>12</v>
      </c>
      <c r="H1300" s="23" t="s">
        <v>11</v>
      </c>
      <c r="I1300" s="23" t="s">
        <v>248</v>
      </c>
      <c r="J1300" s="44">
        <f t="shared" si="20"/>
        <v>1970</v>
      </c>
      <c r="K1300" s="23" t="str">
        <f>CONCATENATE('Hospitalisation Details'!$D1300,"-",'Hospitalisation Details'!$C1300,"-",'Hospitalisation Details'!$B1300)</f>
        <v>28-Oct-1970</v>
      </c>
      <c r="L1300" s="33">
        <f>DATEDIF('Hospitalisation Details'!$K1300, DATE(2023,6,8), "Y")</f>
        <v>52</v>
      </c>
    </row>
    <row r="1301" spans="1:12" x14ac:dyDescent="0.3">
      <c r="A1301" s="38" t="s">
        <v>1331</v>
      </c>
      <c r="B1301" s="28">
        <v>1970</v>
      </c>
      <c r="C1301" s="28" t="s">
        <v>30</v>
      </c>
      <c r="D1301" s="28">
        <v>18</v>
      </c>
      <c r="E1301" s="28">
        <v>2</v>
      </c>
      <c r="F1301" s="29">
        <v>10806.84</v>
      </c>
      <c r="G1301" s="28" t="s">
        <v>12</v>
      </c>
      <c r="H1301" s="28" t="s">
        <v>11</v>
      </c>
      <c r="I1301" s="28" t="s">
        <v>41</v>
      </c>
      <c r="J1301" s="45">
        <f t="shared" si="20"/>
        <v>1970</v>
      </c>
      <c r="K1301" s="28" t="str">
        <f>CONCATENATE('Hospitalisation Details'!$D1301,"-",'Hospitalisation Details'!$C1301,"-",'Hospitalisation Details'!$B1301)</f>
        <v>18-Dec-1970</v>
      </c>
      <c r="L1301" s="30">
        <f>DATEDIF('Hospitalisation Details'!$K1301, DATE(2023,6,8), "Y")</f>
        <v>52</v>
      </c>
    </row>
    <row r="1302" spans="1:12" x14ac:dyDescent="0.3">
      <c r="A1302" s="39" t="s">
        <v>1332</v>
      </c>
      <c r="B1302" s="23">
        <v>1967</v>
      </c>
      <c r="C1302" s="23" t="s">
        <v>36</v>
      </c>
      <c r="D1302" s="23">
        <v>2</v>
      </c>
      <c r="E1302" s="23">
        <v>1</v>
      </c>
      <c r="F1302" s="32">
        <v>10807.49</v>
      </c>
      <c r="G1302" s="23" t="s">
        <v>12</v>
      </c>
      <c r="H1302" s="23" t="s">
        <v>11</v>
      </c>
      <c r="I1302" s="23" t="s">
        <v>13</v>
      </c>
      <c r="J1302" s="44">
        <f t="shared" si="20"/>
        <v>1967</v>
      </c>
      <c r="K1302" s="23" t="str">
        <f>CONCATENATE('Hospitalisation Details'!$D1302,"-",'Hospitalisation Details'!$C1302,"-",'Hospitalisation Details'!$B1302)</f>
        <v>2-Oct-1967</v>
      </c>
      <c r="L1302" s="33">
        <f>DATEDIF('Hospitalisation Details'!$K1302, DATE(2023,6,8), "Y")</f>
        <v>55</v>
      </c>
    </row>
    <row r="1303" spans="1:12" x14ac:dyDescent="0.3">
      <c r="A1303" s="38" t="s">
        <v>1333</v>
      </c>
      <c r="B1303" s="28">
        <v>1968</v>
      </c>
      <c r="C1303" s="28" t="s">
        <v>10</v>
      </c>
      <c r="D1303" s="28">
        <v>28</v>
      </c>
      <c r="E1303" s="28">
        <v>1</v>
      </c>
      <c r="F1303" s="29">
        <v>10825.25</v>
      </c>
      <c r="G1303" s="28" t="s">
        <v>12</v>
      </c>
      <c r="H1303" s="28" t="s">
        <v>12</v>
      </c>
      <c r="I1303" s="28" t="s">
        <v>23</v>
      </c>
      <c r="J1303" s="45">
        <f t="shared" si="20"/>
        <v>1968</v>
      </c>
      <c r="K1303" s="28" t="str">
        <f>CONCATENATE('Hospitalisation Details'!$D1303,"-",'Hospitalisation Details'!$C1303,"-",'Hospitalisation Details'!$B1303)</f>
        <v>28-Jul-1968</v>
      </c>
      <c r="L1303" s="30">
        <f>DATEDIF('Hospitalisation Details'!$K1303, DATE(2023,6,8), "Y")</f>
        <v>54</v>
      </c>
    </row>
    <row r="1304" spans="1:12" x14ac:dyDescent="0.3">
      <c r="A1304" s="39" t="s">
        <v>1334</v>
      </c>
      <c r="B1304" s="23">
        <v>1971</v>
      </c>
      <c r="C1304" s="23" t="s">
        <v>30</v>
      </c>
      <c r="D1304" s="23">
        <v>20</v>
      </c>
      <c r="E1304" s="23">
        <v>2</v>
      </c>
      <c r="F1304" s="32">
        <v>10848.13</v>
      </c>
      <c r="G1304" s="23" t="s">
        <v>12</v>
      </c>
      <c r="H1304" s="23" t="s">
        <v>12</v>
      </c>
      <c r="I1304" s="23" t="s">
        <v>23</v>
      </c>
      <c r="J1304" s="44">
        <f t="shared" si="20"/>
        <v>1971</v>
      </c>
      <c r="K1304" s="23" t="str">
        <f>CONCATENATE('Hospitalisation Details'!$D1304,"-",'Hospitalisation Details'!$C1304,"-",'Hospitalisation Details'!$B1304)</f>
        <v>20-Dec-1971</v>
      </c>
      <c r="L1304" s="33">
        <f>DATEDIF('Hospitalisation Details'!$K1304, DATE(2023,6,8), "Y")</f>
        <v>51</v>
      </c>
    </row>
    <row r="1305" spans="1:12" x14ac:dyDescent="0.3">
      <c r="A1305" s="38" t="s">
        <v>1335</v>
      </c>
      <c r="B1305" s="28">
        <v>1994</v>
      </c>
      <c r="C1305" s="28" t="s">
        <v>20</v>
      </c>
      <c r="D1305" s="28">
        <v>6</v>
      </c>
      <c r="E1305" s="28">
        <v>0</v>
      </c>
      <c r="F1305" s="29">
        <v>10886.66</v>
      </c>
      <c r="G1305" s="28" t="s">
        <v>12</v>
      </c>
      <c r="H1305" s="28" t="s">
        <v>12</v>
      </c>
      <c r="I1305" s="28" t="s">
        <v>23</v>
      </c>
      <c r="J1305" s="45">
        <f t="shared" si="20"/>
        <v>1994</v>
      </c>
      <c r="K1305" s="28" t="str">
        <f>CONCATENATE('Hospitalisation Details'!$D1305,"-",'Hospitalisation Details'!$C1305,"-",'Hospitalisation Details'!$B1305)</f>
        <v>6-Sep-1994</v>
      </c>
      <c r="L1305" s="30">
        <f>DATEDIF('Hospitalisation Details'!$K1305, DATE(2023,6,8), "Y")</f>
        <v>28</v>
      </c>
    </row>
    <row r="1306" spans="1:12" x14ac:dyDescent="0.3">
      <c r="A1306" s="39" t="s">
        <v>1336</v>
      </c>
      <c r="B1306" s="23">
        <v>1968</v>
      </c>
      <c r="C1306" s="23" t="s">
        <v>15</v>
      </c>
      <c r="D1306" s="23">
        <v>13</v>
      </c>
      <c r="E1306" s="23">
        <v>0</v>
      </c>
      <c r="F1306" s="32">
        <v>10923.93</v>
      </c>
      <c r="G1306" s="23" t="s">
        <v>12</v>
      </c>
      <c r="H1306" s="23" t="s">
        <v>16</v>
      </c>
      <c r="I1306" s="23" t="s">
        <v>246</v>
      </c>
      <c r="J1306" s="44">
        <f t="shared" si="20"/>
        <v>1968</v>
      </c>
      <c r="K1306" s="23" t="str">
        <f>CONCATENATE('Hospitalisation Details'!$D1306,"-",'Hospitalisation Details'!$C1306,"-",'Hospitalisation Details'!$B1306)</f>
        <v>13-Nov-1968</v>
      </c>
      <c r="L1306" s="33">
        <f>DATEDIF('Hospitalisation Details'!$K1306, DATE(2023,6,8), "Y")</f>
        <v>54</v>
      </c>
    </row>
    <row r="1307" spans="1:12" x14ac:dyDescent="0.3">
      <c r="A1307" s="38" t="s">
        <v>1337</v>
      </c>
      <c r="B1307" s="28">
        <v>1968</v>
      </c>
      <c r="C1307" s="28" t="s">
        <v>15</v>
      </c>
      <c r="D1307" s="28">
        <v>12</v>
      </c>
      <c r="E1307" s="28">
        <v>1</v>
      </c>
      <c r="F1307" s="29">
        <v>10928.85</v>
      </c>
      <c r="G1307" s="28" t="s">
        <v>12</v>
      </c>
      <c r="H1307" s="28" t="s">
        <v>12</v>
      </c>
      <c r="I1307" s="28" t="s">
        <v>13</v>
      </c>
      <c r="J1307" s="45">
        <f t="shared" si="20"/>
        <v>1968</v>
      </c>
      <c r="K1307" s="28" t="str">
        <f>CONCATENATE('Hospitalisation Details'!$D1307,"-",'Hospitalisation Details'!$C1307,"-",'Hospitalisation Details'!$B1307)</f>
        <v>12-Nov-1968</v>
      </c>
      <c r="L1307" s="30">
        <f>DATEDIF('Hospitalisation Details'!$K1307, DATE(2023,6,8), "Y")</f>
        <v>54</v>
      </c>
    </row>
    <row r="1308" spans="1:12" x14ac:dyDescent="0.3">
      <c r="A1308" s="39" t="s">
        <v>1338</v>
      </c>
      <c r="B1308" s="23">
        <v>1969</v>
      </c>
      <c r="C1308" s="23" t="s">
        <v>15</v>
      </c>
      <c r="D1308" s="23">
        <v>10</v>
      </c>
      <c r="E1308" s="23">
        <v>1</v>
      </c>
      <c r="F1308" s="32">
        <v>10942.13</v>
      </c>
      <c r="G1308" s="23" t="s">
        <v>12</v>
      </c>
      <c r="H1308" s="23" t="s">
        <v>12</v>
      </c>
      <c r="I1308" s="23" t="s">
        <v>23</v>
      </c>
      <c r="J1308" s="44">
        <f t="shared" si="20"/>
        <v>1969</v>
      </c>
      <c r="K1308" s="23" t="str">
        <f>CONCATENATE('Hospitalisation Details'!$D1308,"-",'Hospitalisation Details'!$C1308,"-",'Hospitalisation Details'!$B1308)</f>
        <v>10-Nov-1969</v>
      </c>
      <c r="L1308" s="33">
        <f>DATEDIF('Hospitalisation Details'!$K1308, DATE(2023,6,8), "Y")</f>
        <v>53</v>
      </c>
    </row>
    <row r="1309" spans="1:12" x14ac:dyDescent="0.3">
      <c r="A1309" s="38" t="s">
        <v>1339</v>
      </c>
      <c r="B1309" s="28">
        <v>1965</v>
      </c>
      <c r="C1309" s="28" t="s">
        <v>30</v>
      </c>
      <c r="D1309" s="28">
        <v>4</v>
      </c>
      <c r="E1309" s="28">
        <v>0</v>
      </c>
      <c r="F1309" s="29">
        <v>10959.33</v>
      </c>
      <c r="G1309" s="28" t="s">
        <v>12</v>
      </c>
      <c r="H1309" s="28" t="s">
        <v>12</v>
      </c>
      <c r="I1309" s="28" t="s">
        <v>41</v>
      </c>
      <c r="J1309" s="45">
        <f t="shared" si="20"/>
        <v>1965</v>
      </c>
      <c r="K1309" s="28" t="str">
        <f>CONCATENATE('Hospitalisation Details'!$D1309,"-",'Hospitalisation Details'!$C1309,"-",'Hospitalisation Details'!$B1309)</f>
        <v>4-Dec-1965</v>
      </c>
      <c r="L1309" s="30">
        <f>DATEDIF('Hospitalisation Details'!$K1309, DATE(2023,6,8), "Y")</f>
        <v>57</v>
      </c>
    </row>
    <row r="1310" spans="1:12" x14ac:dyDescent="0.3">
      <c r="A1310" s="39" t="s">
        <v>1340</v>
      </c>
      <c r="B1310" s="23">
        <v>1969</v>
      </c>
      <c r="C1310" s="23" t="s">
        <v>34</v>
      </c>
      <c r="D1310" s="23">
        <v>14</v>
      </c>
      <c r="E1310" s="23">
        <v>1</v>
      </c>
      <c r="F1310" s="32">
        <v>10959.69</v>
      </c>
      <c r="G1310" s="23" t="s">
        <v>12</v>
      </c>
      <c r="H1310" s="23" t="s">
        <v>12</v>
      </c>
      <c r="I1310" s="23" t="s">
        <v>23</v>
      </c>
      <c r="J1310" s="44">
        <f t="shared" si="20"/>
        <v>1969</v>
      </c>
      <c r="K1310" s="23" t="str">
        <f>CONCATENATE('Hospitalisation Details'!$D1310,"-",'Hospitalisation Details'!$C1310,"-",'Hospitalisation Details'!$B1310)</f>
        <v>14-Aug-1969</v>
      </c>
      <c r="L1310" s="33">
        <f>DATEDIF('Hospitalisation Details'!$K1310, DATE(2023,6,8), "Y")</f>
        <v>53</v>
      </c>
    </row>
    <row r="1311" spans="1:12" x14ac:dyDescent="0.3">
      <c r="A1311" s="38" t="s">
        <v>1341</v>
      </c>
      <c r="B1311" s="28">
        <v>1965</v>
      </c>
      <c r="C1311" s="28" t="s">
        <v>18</v>
      </c>
      <c r="D1311" s="28">
        <v>19</v>
      </c>
      <c r="E1311" s="28">
        <v>0</v>
      </c>
      <c r="F1311" s="29">
        <v>10965.45</v>
      </c>
      <c r="G1311" s="28" t="s">
        <v>12</v>
      </c>
      <c r="H1311" s="28" t="s">
        <v>11</v>
      </c>
      <c r="I1311" s="28" t="s">
        <v>41</v>
      </c>
      <c r="J1311" s="45">
        <f t="shared" si="20"/>
        <v>1965</v>
      </c>
      <c r="K1311" s="28" t="str">
        <f>CONCATENATE('Hospitalisation Details'!$D1311,"-",'Hospitalisation Details'!$C1311,"-",'Hospitalisation Details'!$B1311)</f>
        <v>19-Jun-1965</v>
      </c>
      <c r="L1311" s="30">
        <f>DATEDIF('Hospitalisation Details'!$K1311, DATE(2023,6,8), "Y")</f>
        <v>57</v>
      </c>
    </row>
    <row r="1312" spans="1:12" x14ac:dyDescent="0.3">
      <c r="A1312" s="39" t="s">
        <v>1342</v>
      </c>
      <c r="B1312" s="23">
        <v>1966</v>
      </c>
      <c r="C1312" s="23" t="s">
        <v>10</v>
      </c>
      <c r="D1312" s="23">
        <v>9</v>
      </c>
      <c r="E1312" s="23">
        <v>0</v>
      </c>
      <c r="F1312" s="32">
        <v>10976.25</v>
      </c>
      <c r="G1312" s="23" t="s">
        <v>12</v>
      </c>
      <c r="H1312" s="23" t="s">
        <v>11</v>
      </c>
      <c r="I1312" s="23" t="s">
        <v>23</v>
      </c>
      <c r="J1312" s="44">
        <f t="shared" si="20"/>
        <v>1966</v>
      </c>
      <c r="K1312" s="23" t="str">
        <f>CONCATENATE('Hospitalisation Details'!$D1312,"-",'Hospitalisation Details'!$C1312,"-",'Hospitalisation Details'!$B1312)</f>
        <v>9-Jul-1966</v>
      </c>
      <c r="L1312" s="33">
        <f>DATEDIF('Hospitalisation Details'!$K1312, DATE(2023,6,8), "Y")</f>
        <v>56</v>
      </c>
    </row>
    <row r="1313" spans="1:12" x14ac:dyDescent="0.3">
      <c r="A1313" s="38" t="s">
        <v>1343</v>
      </c>
      <c r="B1313" s="28">
        <v>1973</v>
      </c>
      <c r="C1313" s="28" t="s">
        <v>36</v>
      </c>
      <c r="D1313" s="28">
        <v>21</v>
      </c>
      <c r="E1313" s="28">
        <v>4</v>
      </c>
      <c r="F1313" s="29">
        <v>10977.21</v>
      </c>
      <c r="G1313" s="28" t="s">
        <v>12</v>
      </c>
      <c r="H1313" s="28" t="s">
        <v>16</v>
      </c>
      <c r="I1313" s="28" t="s">
        <v>13</v>
      </c>
      <c r="J1313" s="45">
        <f t="shared" si="20"/>
        <v>1973</v>
      </c>
      <c r="K1313" s="28" t="str">
        <f>CONCATENATE('Hospitalisation Details'!$D1313,"-",'Hospitalisation Details'!$C1313,"-",'Hospitalisation Details'!$B1313)</f>
        <v>21-Oct-1973</v>
      </c>
      <c r="L1313" s="30">
        <f>DATEDIF('Hospitalisation Details'!$K1313, DATE(2023,6,8), "Y")</f>
        <v>49</v>
      </c>
    </row>
    <row r="1314" spans="1:12" x14ac:dyDescent="0.3">
      <c r="A1314" s="39" t="s">
        <v>1344</v>
      </c>
      <c r="B1314" s="23">
        <v>1965</v>
      </c>
      <c r="C1314" s="23" t="s">
        <v>30</v>
      </c>
      <c r="D1314" s="23">
        <v>18</v>
      </c>
      <c r="E1314" s="23">
        <v>0</v>
      </c>
      <c r="F1314" s="32">
        <v>10982.5</v>
      </c>
      <c r="G1314" s="23" t="s">
        <v>12</v>
      </c>
      <c r="H1314" s="23" t="s">
        <v>12</v>
      </c>
      <c r="I1314" s="23" t="s">
        <v>13</v>
      </c>
      <c r="J1314" s="44">
        <f t="shared" si="20"/>
        <v>1965</v>
      </c>
      <c r="K1314" s="23" t="str">
        <f>CONCATENATE('Hospitalisation Details'!$D1314,"-",'Hospitalisation Details'!$C1314,"-",'Hospitalisation Details'!$B1314)</f>
        <v>18-Dec-1965</v>
      </c>
      <c r="L1314" s="33">
        <f>DATEDIF('Hospitalisation Details'!$K1314, DATE(2023,6,8), "Y")</f>
        <v>57</v>
      </c>
    </row>
    <row r="1315" spans="1:12" x14ac:dyDescent="0.3">
      <c r="A1315" s="38" t="s">
        <v>1345</v>
      </c>
      <c r="B1315" s="28">
        <v>2000</v>
      </c>
      <c r="C1315" s="28" t="s">
        <v>20</v>
      </c>
      <c r="D1315" s="28">
        <v>17</v>
      </c>
      <c r="E1315" s="28">
        <v>0</v>
      </c>
      <c r="F1315" s="29">
        <v>10991.58</v>
      </c>
      <c r="G1315" s="28" t="s">
        <v>12</v>
      </c>
      <c r="H1315" s="28" t="s">
        <v>12</v>
      </c>
      <c r="I1315" s="28" t="s">
        <v>23</v>
      </c>
      <c r="J1315" s="45">
        <f t="shared" si="20"/>
        <v>2000</v>
      </c>
      <c r="K1315" s="28" t="str">
        <f>CONCATENATE('Hospitalisation Details'!$D1315,"-",'Hospitalisation Details'!$C1315,"-",'Hospitalisation Details'!$B1315)</f>
        <v>17-Sep-2000</v>
      </c>
      <c r="L1315" s="30">
        <f>DATEDIF('Hospitalisation Details'!$K1315, DATE(2023,6,8), "Y")</f>
        <v>22</v>
      </c>
    </row>
    <row r="1316" spans="1:12" x14ac:dyDescent="0.3">
      <c r="A1316" s="39" t="s">
        <v>1346</v>
      </c>
      <c r="B1316" s="23">
        <v>1968</v>
      </c>
      <c r="C1316" s="23" t="s">
        <v>36</v>
      </c>
      <c r="D1316" s="23">
        <v>24</v>
      </c>
      <c r="E1316" s="23">
        <v>2</v>
      </c>
      <c r="F1316" s="32">
        <v>11013.71</v>
      </c>
      <c r="G1316" s="23" t="s">
        <v>12</v>
      </c>
      <c r="H1316" s="23" t="s">
        <v>16</v>
      </c>
      <c r="I1316" s="23" t="s">
        <v>13</v>
      </c>
      <c r="J1316" s="44">
        <f t="shared" si="20"/>
        <v>1968</v>
      </c>
      <c r="K1316" s="23" t="str">
        <f>CONCATENATE('Hospitalisation Details'!$D1316,"-",'Hospitalisation Details'!$C1316,"-",'Hospitalisation Details'!$B1316)</f>
        <v>24-Oct-1968</v>
      </c>
      <c r="L1316" s="33">
        <f>DATEDIF('Hospitalisation Details'!$K1316, DATE(2023,6,8), "Y")</f>
        <v>54</v>
      </c>
    </row>
    <row r="1317" spans="1:12" x14ac:dyDescent="0.3">
      <c r="A1317" s="38" t="s">
        <v>1347</v>
      </c>
      <c r="B1317" s="28">
        <v>1974</v>
      </c>
      <c r="C1317" s="28" t="s">
        <v>30</v>
      </c>
      <c r="D1317" s="28">
        <v>15</v>
      </c>
      <c r="E1317" s="28">
        <v>4</v>
      </c>
      <c r="F1317" s="29">
        <v>11015.17</v>
      </c>
      <c r="G1317" s="28" t="s">
        <v>12</v>
      </c>
      <c r="H1317" s="28" t="s">
        <v>16</v>
      </c>
      <c r="I1317" s="28" t="s">
        <v>23</v>
      </c>
      <c r="J1317" s="45">
        <f t="shared" si="20"/>
        <v>1974</v>
      </c>
      <c r="K1317" s="28" t="str">
        <f>CONCATENATE('Hospitalisation Details'!$D1317,"-",'Hospitalisation Details'!$C1317,"-",'Hospitalisation Details'!$B1317)</f>
        <v>15-Dec-1974</v>
      </c>
      <c r="L1317" s="30">
        <f>DATEDIF('Hospitalisation Details'!$K1317, DATE(2023,6,8), "Y")</f>
        <v>48</v>
      </c>
    </row>
    <row r="1318" spans="1:12" x14ac:dyDescent="0.3">
      <c r="A1318" s="39" t="s">
        <v>1348</v>
      </c>
      <c r="B1318" s="23">
        <v>1991</v>
      </c>
      <c r="C1318" s="23" t="s">
        <v>18</v>
      </c>
      <c r="D1318" s="23">
        <v>26</v>
      </c>
      <c r="E1318" s="23">
        <v>3</v>
      </c>
      <c r="F1318" s="32">
        <v>11018.05</v>
      </c>
      <c r="G1318" s="23" t="s">
        <v>12</v>
      </c>
      <c r="H1318" s="23" t="s">
        <v>11</v>
      </c>
      <c r="I1318" s="23" t="s">
        <v>23</v>
      </c>
      <c r="J1318" s="44">
        <f t="shared" si="20"/>
        <v>1991</v>
      </c>
      <c r="K1318" s="23" t="str">
        <f>CONCATENATE('Hospitalisation Details'!$D1318,"-",'Hospitalisation Details'!$C1318,"-",'Hospitalisation Details'!$B1318)</f>
        <v>26-Jun-1991</v>
      </c>
      <c r="L1318" s="33">
        <f>DATEDIF('Hospitalisation Details'!$K1318, DATE(2023,6,8), "Y")</f>
        <v>31</v>
      </c>
    </row>
    <row r="1319" spans="1:12" x14ac:dyDescent="0.3">
      <c r="A1319" s="38" t="s">
        <v>1349</v>
      </c>
      <c r="B1319" s="28">
        <v>1996</v>
      </c>
      <c r="C1319" s="28" t="s">
        <v>10</v>
      </c>
      <c r="D1319" s="28">
        <v>21</v>
      </c>
      <c r="E1319" s="28">
        <v>0</v>
      </c>
      <c r="F1319" s="29">
        <v>11028.56</v>
      </c>
      <c r="G1319" s="28" t="s">
        <v>12</v>
      </c>
      <c r="H1319" s="28" t="s">
        <v>12</v>
      </c>
      <c r="I1319" s="28" t="s">
        <v>23</v>
      </c>
      <c r="J1319" s="45">
        <f t="shared" si="20"/>
        <v>1996</v>
      </c>
      <c r="K1319" s="28" t="str">
        <f>CONCATENATE('Hospitalisation Details'!$D1319,"-",'Hospitalisation Details'!$C1319,"-",'Hospitalisation Details'!$B1319)</f>
        <v>21-Jul-1996</v>
      </c>
      <c r="L1319" s="30">
        <f>DATEDIF('Hospitalisation Details'!$K1319, DATE(2023,6,8), "Y")</f>
        <v>26</v>
      </c>
    </row>
    <row r="1320" spans="1:12" x14ac:dyDescent="0.3">
      <c r="A1320" s="39" t="s">
        <v>1350</v>
      </c>
      <c r="B1320" s="23">
        <v>1974</v>
      </c>
      <c r="C1320" s="23" t="s">
        <v>30</v>
      </c>
      <c r="D1320" s="23">
        <v>10</v>
      </c>
      <c r="E1320" s="23">
        <v>4</v>
      </c>
      <c r="F1320" s="32">
        <v>11033.66</v>
      </c>
      <c r="G1320" s="23" t="s">
        <v>12</v>
      </c>
      <c r="H1320" s="23" t="s">
        <v>12</v>
      </c>
      <c r="I1320" s="23" t="s">
        <v>23</v>
      </c>
      <c r="J1320" s="44">
        <f t="shared" si="20"/>
        <v>1974</v>
      </c>
      <c r="K1320" s="23" t="str">
        <f>CONCATENATE('Hospitalisation Details'!$D1320,"-",'Hospitalisation Details'!$C1320,"-",'Hospitalisation Details'!$B1320)</f>
        <v>10-Dec-1974</v>
      </c>
      <c r="L1320" s="33">
        <f>DATEDIF('Hospitalisation Details'!$K1320, DATE(2023,6,8), "Y")</f>
        <v>48</v>
      </c>
    </row>
    <row r="1321" spans="1:12" x14ac:dyDescent="0.3">
      <c r="A1321" s="38" t="s">
        <v>1351</v>
      </c>
      <c r="B1321" s="28">
        <v>1989</v>
      </c>
      <c r="C1321" s="28" t="s">
        <v>36</v>
      </c>
      <c r="D1321" s="28">
        <v>25</v>
      </c>
      <c r="E1321" s="28">
        <v>3</v>
      </c>
      <c r="F1321" s="29">
        <v>11037.51</v>
      </c>
      <c r="G1321" s="28" t="s">
        <v>12</v>
      </c>
      <c r="H1321" s="28" t="s">
        <v>16</v>
      </c>
      <c r="I1321" s="28" t="s">
        <v>23</v>
      </c>
      <c r="J1321" s="45">
        <f t="shared" si="20"/>
        <v>1989</v>
      </c>
      <c r="K1321" s="28" t="str">
        <f>CONCATENATE('Hospitalisation Details'!$D1321,"-",'Hospitalisation Details'!$C1321,"-",'Hospitalisation Details'!$B1321)</f>
        <v>25-Oct-1989</v>
      </c>
      <c r="L1321" s="30">
        <f>DATEDIF('Hospitalisation Details'!$K1321, DATE(2023,6,8), "Y")</f>
        <v>33</v>
      </c>
    </row>
    <row r="1322" spans="1:12" x14ac:dyDescent="0.3">
      <c r="A1322" s="39" t="s">
        <v>1352</v>
      </c>
      <c r="B1322" s="23">
        <v>1974</v>
      </c>
      <c r="C1322" s="23" t="s">
        <v>34</v>
      </c>
      <c r="D1322" s="23">
        <v>30</v>
      </c>
      <c r="E1322" s="23">
        <v>0</v>
      </c>
      <c r="F1322" s="32">
        <v>11037.85</v>
      </c>
      <c r="G1322" s="23" t="s">
        <v>12</v>
      </c>
      <c r="H1322" s="23" t="s">
        <v>11</v>
      </c>
      <c r="I1322" s="23" t="s">
        <v>199</v>
      </c>
      <c r="J1322" s="44">
        <f t="shared" si="20"/>
        <v>1974</v>
      </c>
      <c r="K1322" s="23" t="str">
        <f>CONCATENATE('Hospitalisation Details'!$D1322,"-",'Hospitalisation Details'!$C1322,"-",'Hospitalisation Details'!$B1322)</f>
        <v>30-Aug-1974</v>
      </c>
      <c r="L1322" s="33">
        <f>DATEDIF('Hospitalisation Details'!$K1322, DATE(2023,6,8), "Y")</f>
        <v>48</v>
      </c>
    </row>
    <row r="1323" spans="1:12" x14ac:dyDescent="0.3">
      <c r="A1323" s="38" t="s">
        <v>1353</v>
      </c>
      <c r="B1323" s="28">
        <v>2001</v>
      </c>
      <c r="C1323" s="28" t="s">
        <v>30</v>
      </c>
      <c r="D1323" s="28">
        <v>17</v>
      </c>
      <c r="E1323" s="28">
        <v>0</v>
      </c>
      <c r="F1323" s="29">
        <v>11046.02</v>
      </c>
      <c r="G1323" s="28" t="s">
        <v>12</v>
      </c>
      <c r="H1323" s="28" t="s">
        <v>16</v>
      </c>
      <c r="I1323" s="28" t="s">
        <v>534</v>
      </c>
      <c r="J1323" s="45">
        <f t="shared" si="20"/>
        <v>2001</v>
      </c>
      <c r="K1323" s="28" t="str">
        <f>CONCATENATE('Hospitalisation Details'!$D1323,"-",'Hospitalisation Details'!$C1323,"-",'Hospitalisation Details'!$B1323)</f>
        <v>17-Dec-2001</v>
      </c>
      <c r="L1323" s="30">
        <f>DATEDIF('Hospitalisation Details'!$K1323, DATE(2023,6,8), "Y")</f>
        <v>21</v>
      </c>
    </row>
    <row r="1324" spans="1:12" x14ac:dyDescent="0.3">
      <c r="A1324" s="39" t="s">
        <v>1354</v>
      </c>
      <c r="B1324" s="23">
        <v>2000</v>
      </c>
      <c r="C1324" s="23" t="s">
        <v>20</v>
      </c>
      <c r="D1324" s="23">
        <v>18</v>
      </c>
      <c r="E1324" s="23">
        <v>0</v>
      </c>
      <c r="F1324" s="32">
        <v>11068.7</v>
      </c>
      <c r="G1324" s="23" t="s">
        <v>12</v>
      </c>
      <c r="H1324" s="23" t="s">
        <v>16</v>
      </c>
      <c r="I1324" s="23" t="s">
        <v>41</v>
      </c>
      <c r="J1324" s="44">
        <f t="shared" si="20"/>
        <v>2000</v>
      </c>
      <c r="K1324" s="23" t="str">
        <f>CONCATENATE('Hospitalisation Details'!$D1324,"-",'Hospitalisation Details'!$C1324,"-",'Hospitalisation Details'!$B1324)</f>
        <v>18-Sep-2000</v>
      </c>
      <c r="L1324" s="33">
        <f>DATEDIF('Hospitalisation Details'!$K1324, DATE(2023,6,8), "Y")</f>
        <v>22</v>
      </c>
    </row>
    <row r="1325" spans="1:12" x14ac:dyDescent="0.3">
      <c r="A1325" s="38" t="s">
        <v>1355</v>
      </c>
      <c r="B1325" s="28">
        <v>1971</v>
      </c>
      <c r="C1325" s="28" t="s">
        <v>15</v>
      </c>
      <c r="D1325" s="28">
        <v>9</v>
      </c>
      <c r="E1325" s="28">
        <v>0</v>
      </c>
      <c r="F1325" s="29">
        <v>11068.77</v>
      </c>
      <c r="G1325" s="28" t="s">
        <v>12</v>
      </c>
      <c r="H1325" s="28" t="s">
        <v>11</v>
      </c>
      <c r="I1325" s="28" t="s">
        <v>23</v>
      </c>
      <c r="J1325" s="45">
        <f t="shared" si="20"/>
        <v>1971</v>
      </c>
      <c r="K1325" s="28" t="str">
        <f>CONCATENATE('Hospitalisation Details'!$D1325,"-",'Hospitalisation Details'!$C1325,"-",'Hospitalisation Details'!$B1325)</f>
        <v>9-Nov-1971</v>
      </c>
      <c r="L1325" s="30">
        <f>DATEDIF('Hospitalisation Details'!$K1325, DATE(2023,6,8), "Y")</f>
        <v>51</v>
      </c>
    </row>
    <row r="1326" spans="1:12" x14ac:dyDescent="0.3">
      <c r="A1326" s="39" t="s">
        <v>1356</v>
      </c>
      <c r="B1326" s="23">
        <v>1966</v>
      </c>
      <c r="C1326" s="23" t="s">
        <v>15</v>
      </c>
      <c r="D1326" s="23">
        <v>7</v>
      </c>
      <c r="E1326" s="23">
        <v>0</v>
      </c>
      <c r="F1326" s="32">
        <v>11070.54</v>
      </c>
      <c r="G1326" s="23" t="s">
        <v>12</v>
      </c>
      <c r="H1326" s="23" t="s">
        <v>12</v>
      </c>
      <c r="I1326" s="23" t="s">
        <v>41</v>
      </c>
      <c r="J1326" s="44">
        <f t="shared" si="20"/>
        <v>1966</v>
      </c>
      <c r="K1326" s="23" t="str">
        <f>CONCATENATE('Hospitalisation Details'!$D1326,"-",'Hospitalisation Details'!$C1326,"-",'Hospitalisation Details'!$B1326)</f>
        <v>7-Nov-1966</v>
      </c>
      <c r="L1326" s="33">
        <f>DATEDIF('Hospitalisation Details'!$K1326, DATE(2023,6,8), "Y")</f>
        <v>56</v>
      </c>
    </row>
    <row r="1327" spans="1:12" x14ac:dyDescent="0.3">
      <c r="A1327" s="38" t="s">
        <v>1357</v>
      </c>
      <c r="B1327" s="28">
        <v>1966</v>
      </c>
      <c r="C1327" s="28" t="s">
        <v>15</v>
      </c>
      <c r="D1327" s="28">
        <v>20</v>
      </c>
      <c r="E1327" s="28">
        <v>0</v>
      </c>
      <c r="F1327" s="29">
        <v>11073.18</v>
      </c>
      <c r="G1327" s="28" t="s">
        <v>12</v>
      </c>
      <c r="H1327" s="28" t="s">
        <v>12</v>
      </c>
      <c r="I1327" s="28" t="s">
        <v>41</v>
      </c>
      <c r="J1327" s="45">
        <f t="shared" si="20"/>
        <v>1966</v>
      </c>
      <c r="K1327" s="28" t="str">
        <f>CONCATENATE('Hospitalisation Details'!$D1327,"-",'Hospitalisation Details'!$C1327,"-",'Hospitalisation Details'!$B1327)</f>
        <v>20-Nov-1966</v>
      </c>
      <c r="L1327" s="30">
        <f>DATEDIF('Hospitalisation Details'!$K1327, DATE(2023,6,8), "Y")</f>
        <v>56</v>
      </c>
    </row>
    <row r="1328" spans="1:12" x14ac:dyDescent="0.3">
      <c r="A1328" s="39" t="s">
        <v>1358</v>
      </c>
      <c r="B1328" s="23">
        <v>1967</v>
      </c>
      <c r="C1328" s="23" t="s">
        <v>20</v>
      </c>
      <c r="D1328" s="23">
        <v>4</v>
      </c>
      <c r="E1328" s="23">
        <v>0</v>
      </c>
      <c r="F1328" s="32">
        <v>11082.58</v>
      </c>
      <c r="G1328" s="23" t="s">
        <v>12</v>
      </c>
      <c r="H1328" s="23" t="s">
        <v>11</v>
      </c>
      <c r="I1328" s="23" t="s">
        <v>23</v>
      </c>
      <c r="J1328" s="44">
        <f t="shared" si="20"/>
        <v>1967</v>
      </c>
      <c r="K1328" s="23" t="str">
        <f>CONCATENATE('Hospitalisation Details'!$D1328,"-",'Hospitalisation Details'!$C1328,"-",'Hospitalisation Details'!$B1328)</f>
        <v>4-Sep-1967</v>
      </c>
      <c r="L1328" s="33">
        <f>DATEDIF('Hospitalisation Details'!$K1328, DATE(2023,6,8), "Y")</f>
        <v>55</v>
      </c>
    </row>
    <row r="1329" spans="1:12" x14ac:dyDescent="0.3">
      <c r="A1329" s="38" t="s">
        <v>1359</v>
      </c>
      <c r="B1329" s="28">
        <v>1972</v>
      </c>
      <c r="C1329" s="28" t="s">
        <v>36</v>
      </c>
      <c r="D1329" s="28">
        <v>7</v>
      </c>
      <c r="E1329" s="28">
        <v>3</v>
      </c>
      <c r="F1329" s="29">
        <v>11085.59</v>
      </c>
      <c r="G1329" s="28" t="s">
        <v>12</v>
      </c>
      <c r="H1329" s="28" t="s">
        <v>11</v>
      </c>
      <c r="I1329" s="28" t="s">
        <v>23</v>
      </c>
      <c r="J1329" s="45">
        <f t="shared" si="20"/>
        <v>1972</v>
      </c>
      <c r="K1329" s="28" t="str">
        <f>CONCATENATE('Hospitalisation Details'!$D1329,"-",'Hospitalisation Details'!$C1329,"-",'Hospitalisation Details'!$B1329)</f>
        <v>7-Oct-1972</v>
      </c>
      <c r="L1329" s="30">
        <f>DATEDIF('Hospitalisation Details'!$K1329, DATE(2023,6,8), "Y")</f>
        <v>50</v>
      </c>
    </row>
    <row r="1330" spans="1:12" x14ac:dyDescent="0.3">
      <c r="A1330" s="39" t="s">
        <v>1360</v>
      </c>
      <c r="B1330" s="23">
        <v>1966</v>
      </c>
      <c r="C1330" s="23" t="s">
        <v>20</v>
      </c>
      <c r="D1330" s="23">
        <v>9</v>
      </c>
      <c r="E1330" s="23">
        <v>0</v>
      </c>
      <c r="F1330" s="32">
        <v>11090.72</v>
      </c>
      <c r="G1330" s="23" t="s">
        <v>12</v>
      </c>
      <c r="H1330" s="23" t="s">
        <v>16</v>
      </c>
      <c r="I1330" s="23" t="s">
        <v>13</v>
      </c>
      <c r="J1330" s="44">
        <f t="shared" si="20"/>
        <v>1966</v>
      </c>
      <c r="K1330" s="23" t="str">
        <f>CONCATENATE('Hospitalisation Details'!$D1330,"-",'Hospitalisation Details'!$C1330,"-",'Hospitalisation Details'!$B1330)</f>
        <v>9-Sep-1966</v>
      </c>
      <c r="L1330" s="33">
        <f>DATEDIF('Hospitalisation Details'!$K1330, DATE(2023,6,8), "Y")</f>
        <v>56</v>
      </c>
    </row>
    <row r="1331" spans="1:12" x14ac:dyDescent="0.3">
      <c r="A1331" s="38" t="s">
        <v>1361</v>
      </c>
      <c r="B1331" s="28">
        <v>1966</v>
      </c>
      <c r="C1331" s="28" t="s">
        <v>10</v>
      </c>
      <c r="D1331" s="28">
        <v>5</v>
      </c>
      <c r="E1331" s="28">
        <v>0</v>
      </c>
      <c r="F1331" s="29">
        <v>11093.62</v>
      </c>
      <c r="G1331" s="28" t="s">
        <v>12</v>
      </c>
      <c r="H1331" s="28" t="s">
        <v>16</v>
      </c>
      <c r="I1331" s="28" t="s">
        <v>13</v>
      </c>
      <c r="J1331" s="45">
        <f t="shared" si="20"/>
        <v>1966</v>
      </c>
      <c r="K1331" s="28" t="str">
        <f>CONCATENATE('Hospitalisation Details'!$D1331,"-",'Hospitalisation Details'!$C1331,"-",'Hospitalisation Details'!$B1331)</f>
        <v>5-Jul-1966</v>
      </c>
      <c r="L1331" s="30">
        <f>DATEDIF('Hospitalisation Details'!$K1331, DATE(2023,6,8), "Y")</f>
        <v>56</v>
      </c>
    </row>
    <row r="1332" spans="1:12" x14ac:dyDescent="0.3">
      <c r="A1332" s="39" t="s">
        <v>1362</v>
      </c>
      <c r="B1332" s="23">
        <v>1980</v>
      </c>
      <c r="C1332" s="23" t="s">
        <v>34</v>
      </c>
      <c r="D1332" s="23">
        <v>20</v>
      </c>
      <c r="E1332" s="23">
        <v>2</v>
      </c>
      <c r="F1332" s="32">
        <v>11103.33</v>
      </c>
      <c r="G1332" s="23" t="s">
        <v>12</v>
      </c>
      <c r="H1332" s="23" t="s">
        <v>16</v>
      </c>
      <c r="I1332" s="23" t="s">
        <v>299</v>
      </c>
      <c r="J1332" s="44">
        <f t="shared" si="20"/>
        <v>1980</v>
      </c>
      <c r="K1332" s="23" t="str">
        <f>CONCATENATE('Hospitalisation Details'!$D1332,"-",'Hospitalisation Details'!$C1332,"-",'Hospitalisation Details'!$B1332)</f>
        <v>20-Aug-1980</v>
      </c>
      <c r="L1332" s="33">
        <f>DATEDIF('Hospitalisation Details'!$K1332, DATE(2023,6,8), "Y")</f>
        <v>42</v>
      </c>
    </row>
    <row r="1333" spans="1:12" x14ac:dyDescent="0.3">
      <c r="A1333" s="38" t="s">
        <v>1363</v>
      </c>
      <c r="B1333" s="28">
        <v>1969</v>
      </c>
      <c r="C1333" s="28" t="s">
        <v>15</v>
      </c>
      <c r="D1333" s="28">
        <v>30</v>
      </c>
      <c r="E1333" s="28">
        <v>2</v>
      </c>
      <c r="F1333" s="29">
        <v>11150.78</v>
      </c>
      <c r="G1333" s="28" t="s">
        <v>12</v>
      </c>
      <c r="H1333" s="28" t="s">
        <v>11</v>
      </c>
      <c r="I1333" s="28" t="s">
        <v>41</v>
      </c>
      <c r="J1333" s="45">
        <f t="shared" si="20"/>
        <v>1969</v>
      </c>
      <c r="K1333" s="28" t="str">
        <f>CONCATENATE('Hospitalisation Details'!$D1333,"-",'Hospitalisation Details'!$C1333,"-",'Hospitalisation Details'!$B1333)</f>
        <v>30-Nov-1969</v>
      </c>
      <c r="L1333" s="30">
        <f>DATEDIF('Hospitalisation Details'!$K1333, DATE(2023,6,8), "Y")</f>
        <v>53</v>
      </c>
    </row>
    <row r="1334" spans="1:12" x14ac:dyDescent="0.3">
      <c r="A1334" s="39" t="s">
        <v>1364</v>
      </c>
      <c r="B1334" s="23">
        <v>1969</v>
      </c>
      <c r="C1334" s="23" t="s">
        <v>18</v>
      </c>
      <c r="D1334" s="23">
        <v>25</v>
      </c>
      <c r="E1334" s="23">
        <v>2</v>
      </c>
      <c r="F1334" s="32">
        <v>11163.57</v>
      </c>
      <c r="G1334" s="23" t="s">
        <v>12</v>
      </c>
      <c r="H1334" s="23" t="s">
        <v>11</v>
      </c>
      <c r="I1334" s="23" t="s">
        <v>41</v>
      </c>
      <c r="J1334" s="44">
        <f t="shared" si="20"/>
        <v>1969</v>
      </c>
      <c r="K1334" s="23" t="str">
        <f>CONCATENATE('Hospitalisation Details'!$D1334,"-",'Hospitalisation Details'!$C1334,"-",'Hospitalisation Details'!$B1334)</f>
        <v>25-Jun-1969</v>
      </c>
      <c r="L1334" s="33">
        <f>DATEDIF('Hospitalisation Details'!$K1334, DATE(2023,6,8), "Y")</f>
        <v>53</v>
      </c>
    </row>
    <row r="1335" spans="1:12" x14ac:dyDescent="0.3">
      <c r="A1335" s="38" t="s">
        <v>1365</v>
      </c>
      <c r="B1335" s="28">
        <v>1966</v>
      </c>
      <c r="C1335" s="28" t="s">
        <v>34</v>
      </c>
      <c r="D1335" s="28">
        <v>6</v>
      </c>
      <c r="E1335" s="28">
        <v>0</v>
      </c>
      <c r="F1335" s="29">
        <v>11165.42</v>
      </c>
      <c r="G1335" s="28" t="s">
        <v>12</v>
      </c>
      <c r="H1335" s="28" t="s">
        <v>16</v>
      </c>
      <c r="I1335" s="28" t="s">
        <v>167</v>
      </c>
      <c r="J1335" s="45">
        <f t="shared" si="20"/>
        <v>1966</v>
      </c>
      <c r="K1335" s="28" t="str">
        <f>CONCATENATE('Hospitalisation Details'!$D1335,"-",'Hospitalisation Details'!$C1335,"-",'Hospitalisation Details'!$B1335)</f>
        <v>6-Aug-1966</v>
      </c>
      <c r="L1335" s="30">
        <f>DATEDIF('Hospitalisation Details'!$K1335, DATE(2023,6,8), "Y")</f>
        <v>56</v>
      </c>
    </row>
    <row r="1336" spans="1:12" x14ac:dyDescent="0.3">
      <c r="A1336" s="39" t="s">
        <v>1366</v>
      </c>
      <c r="B1336" s="23">
        <v>1972</v>
      </c>
      <c r="C1336" s="23" t="s">
        <v>20</v>
      </c>
      <c r="D1336" s="23">
        <v>3</v>
      </c>
      <c r="E1336" s="23">
        <v>0</v>
      </c>
      <c r="F1336" s="32">
        <v>11186.2</v>
      </c>
      <c r="G1336" s="23" t="s">
        <v>12</v>
      </c>
      <c r="H1336" s="23" t="s">
        <v>11</v>
      </c>
      <c r="I1336" s="23" t="s">
        <v>299</v>
      </c>
      <c r="J1336" s="44">
        <f t="shared" si="20"/>
        <v>1972</v>
      </c>
      <c r="K1336" s="23" t="str">
        <f>CONCATENATE('Hospitalisation Details'!$D1336,"-",'Hospitalisation Details'!$C1336,"-",'Hospitalisation Details'!$B1336)</f>
        <v>3-Sep-1972</v>
      </c>
      <c r="L1336" s="33">
        <f>DATEDIF('Hospitalisation Details'!$K1336, DATE(2023,6,8), "Y")</f>
        <v>50</v>
      </c>
    </row>
    <row r="1337" spans="1:12" x14ac:dyDescent="0.3">
      <c r="A1337" s="38" t="s">
        <v>1367</v>
      </c>
      <c r="B1337" s="28">
        <v>1970</v>
      </c>
      <c r="C1337" s="28" t="s">
        <v>18</v>
      </c>
      <c r="D1337" s="28">
        <v>14</v>
      </c>
      <c r="E1337" s="28">
        <v>2</v>
      </c>
      <c r="F1337" s="29">
        <v>11187.66</v>
      </c>
      <c r="G1337" s="28" t="s">
        <v>12</v>
      </c>
      <c r="H1337" s="28" t="s">
        <v>11</v>
      </c>
      <c r="I1337" s="28" t="s">
        <v>23</v>
      </c>
      <c r="J1337" s="45">
        <f t="shared" si="20"/>
        <v>1970</v>
      </c>
      <c r="K1337" s="28" t="str">
        <f>CONCATENATE('Hospitalisation Details'!$D1337,"-",'Hospitalisation Details'!$C1337,"-",'Hospitalisation Details'!$B1337)</f>
        <v>14-Jun-1970</v>
      </c>
      <c r="L1337" s="30">
        <f>DATEDIF('Hospitalisation Details'!$K1337, DATE(2023,6,8), "Y")</f>
        <v>52</v>
      </c>
    </row>
    <row r="1338" spans="1:12" x14ac:dyDescent="0.3">
      <c r="A1338" s="39" t="s">
        <v>1368</v>
      </c>
      <c r="B1338" s="23">
        <v>1976</v>
      </c>
      <c r="C1338" s="23" t="s">
        <v>18</v>
      </c>
      <c r="D1338" s="23">
        <v>28</v>
      </c>
      <c r="E1338" s="23">
        <v>2</v>
      </c>
      <c r="F1338" s="32">
        <v>11217.35</v>
      </c>
      <c r="G1338" s="23" t="s">
        <v>12</v>
      </c>
      <c r="H1338" s="23" t="s">
        <v>11</v>
      </c>
      <c r="I1338" s="23" t="s">
        <v>199</v>
      </c>
      <c r="J1338" s="44">
        <f t="shared" si="20"/>
        <v>1976</v>
      </c>
      <c r="K1338" s="23" t="str">
        <f>CONCATENATE('Hospitalisation Details'!$D1338,"-",'Hospitalisation Details'!$C1338,"-",'Hospitalisation Details'!$B1338)</f>
        <v>28-Jun-1976</v>
      </c>
      <c r="L1338" s="33">
        <f>DATEDIF('Hospitalisation Details'!$K1338, DATE(2023,6,8), "Y")</f>
        <v>46</v>
      </c>
    </row>
    <row r="1339" spans="1:12" x14ac:dyDescent="0.3">
      <c r="A1339" s="38" t="s">
        <v>1369</v>
      </c>
      <c r="B1339" s="28">
        <v>1969</v>
      </c>
      <c r="C1339" s="28" t="s">
        <v>30</v>
      </c>
      <c r="D1339" s="28">
        <v>30</v>
      </c>
      <c r="E1339" s="28">
        <v>2</v>
      </c>
      <c r="F1339" s="29">
        <v>11244.38</v>
      </c>
      <c r="G1339" s="28" t="s">
        <v>12</v>
      </c>
      <c r="H1339" s="28" t="s">
        <v>16</v>
      </c>
      <c r="I1339" s="28" t="s">
        <v>167</v>
      </c>
      <c r="J1339" s="45">
        <f t="shared" si="20"/>
        <v>1969</v>
      </c>
      <c r="K1339" s="28" t="str">
        <f>CONCATENATE('Hospitalisation Details'!$D1339,"-",'Hospitalisation Details'!$C1339,"-",'Hospitalisation Details'!$B1339)</f>
        <v>30-Dec-1969</v>
      </c>
      <c r="L1339" s="30">
        <f>DATEDIF('Hospitalisation Details'!$K1339, DATE(2023,6,8), "Y")</f>
        <v>53</v>
      </c>
    </row>
    <row r="1340" spans="1:12" x14ac:dyDescent="0.3">
      <c r="A1340" s="39" t="s">
        <v>1370</v>
      </c>
      <c r="B1340" s="23">
        <v>1989</v>
      </c>
      <c r="C1340" s="23" t="s">
        <v>30</v>
      </c>
      <c r="D1340" s="23">
        <v>17</v>
      </c>
      <c r="E1340" s="23">
        <v>3</v>
      </c>
      <c r="F1340" s="32">
        <v>11250.43</v>
      </c>
      <c r="G1340" s="23" t="s">
        <v>12</v>
      </c>
      <c r="H1340" s="23" t="s">
        <v>11</v>
      </c>
      <c r="I1340" s="23" t="s">
        <v>534</v>
      </c>
      <c r="J1340" s="44">
        <f t="shared" si="20"/>
        <v>1989</v>
      </c>
      <c r="K1340" s="23" t="str">
        <f>CONCATENATE('Hospitalisation Details'!$D1340,"-",'Hospitalisation Details'!$C1340,"-",'Hospitalisation Details'!$B1340)</f>
        <v>17-Dec-1989</v>
      </c>
      <c r="L1340" s="33">
        <f>DATEDIF('Hospitalisation Details'!$K1340, DATE(2023,6,8), "Y")</f>
        <v>33</v>
      </c>
    </row>
    <row r="1341" spans="1:12" x14ac:dyDescent="0.3">
      <c r="A1341" s="38" t="s">
        <v>1371</v>
      </c>
      <c r="B1341" s="28">
        <v>1969</v>
      </c>
      <c r="C1341" s="28" t="s">
        <v>34</v>
      </c>
      <c r="D1341" s="28">
        <v>20</v>
      </c>
      <c r="E1341" s="28">
        <v>3</v>
      </c>
      <c r="F1341" s="29">
        <v>11253.42</v>
      </c>
      <c r="G1341" s="28" t="s">
        <v>12</v>
      </c>
      <c r="H1341" s="28" t="s">
        <v>16</v>
      </c>
      <c r="I1341" s="28" t="s">
        <v>41</v>
      </c>
      <c r="J1341" s="45">
        <f t="shared" si="20"/>
        <v>1969</v>
      </c>
      <c r="K1341" s="28" t="str">
        <f>CONCATENATE('Hospitalisation Details'!$D1341,"-",'Hospitalisation Details'!$C1341,"-",'Hospitalisation Details'!$B1341)</f>
        <v>20-Aug-1969</v>
      </c>
      <c r="L1341" s="30">
        <f>DATEDIF('Hospitalisation Details'!$K1341, DATE(2023,6,8), "Y")</f>
        <v>53</v>
      </c>
    </row>
    <row r="1342" spans="1:12" x14ac:dyDescent="0.3">
      <c r="A1342" s="39" t="s">
        <v>1372</v>
      </c>
      <c r="B1342" s="23">
        <v>1981</v>
      </c>
      <c r="C1342" s="23" t="s">
        <v>36</v>
      </c>
      <c r="D1342" s="23">
        <v>2</v>
      </c>
      <c r="E1342" s="23">
        <v>1</v>
      </c>
      <c r="F1342" s="32">
        <v>11255.29</v>
      </c>
      <c r="G1342" s="23" t="s">
        <v>12</v>
      </c>
      <c r="H1342" s="23" t="s">
        <v>16</v>
      </c>
      <c r="I1342" s="23" t="s">
        <v>534</v>
      </c>
      <c r="J1342" s="44">
        <f t="shared" si="20"/>
        <v>1981</v>
      </c>
      <c r="K1342" s="23" t="str">
        <f>CONCATENATE('Hospitalisation Details'!$D1342,"-",'Hospitalisation Details'!$C1342,"-",'Hospitalisation Details'!$B1342)</f>
        <v>2-Oct-1981</v>
      </c>
      <c r="L1342" s="33">
        <f>DATEDIF('Hospitalisation Details'!$K1342, DATE(2023,6,8), "Y")</f>
        <v>41</v>
      </c>
    </row>
    <row r="1343" spans="1:12" x14ac:dyDescent="0.3">
      <c r="A1343" s="38" t="s">
        <v>1373</v>
      </c>
      <c r="B1343" s="28">
        <v>1969</v>
      </c>
      <c r="C1343" s="28" t="s">
        <v>36</v>
      </c>
      <c r="D1343" s="28">
        <v>11</v>
      </c>
      <c r="E1343" s="28">
        <v>3</v>
      </c>
      <c r="F1343" s="29">
        <v>11264.54</v>
      </c>
      <c r="G1343" s="28" t="s">
        <v>12</v>
      </c>
      <c r="H1343" s="28" t="s">
        <v>11</v>
      </c>
      <c r="I1343" s="28" t="s">
        <v>41</v>
      </c>
      <c r="J1343" s="45">
        <f t="shared" si="20"/>
        <v>1969</v>
      </c>
      <c r="K1343" s="28" t="str">
        <f>CONCATENATE('Hospitalisation Details'!$D1343,"-",'Hospitalisation Details'!$C1343,"-",'Hospitalisation Details'!$B1343)</f>
        <v>11-Oct-1969</v>
      </c>
      <c r="L1343" s="30">
        <f>DATEDIF('Hospitalisation Details'!$K1343, DATE(2023,6,8), "Y")</f>
        <v>53</v>
      </c>
    </row>
    <row r="1344" spans="1:12" x14ac:dyDescent="0.3">
      <c r="A1344" s="39" t="s">
        <v>1374</v>
      </c>
      <c r="B1344" s="23">
        <v>1971</v>
      </c>
      <c r="C1344" s="23" t="s">
        <v>30</v>
      </c>
      <c r="D1344" s="23">
        <v>26</v>
      </c>
      <c r="E1344" s="23">
        <v>0</v>
      </c>
      <c r="F1344" s="32">
        <v>11265.71</v>
      </c>
      <c r="G1344" s="23" t="s">
        <v>12</v>
      </c>
      <c r="H1344" s="23" t="s">
        <v>16</v>
      </c>
      <c r="I1344" s="23" t="s">
        <v>199</v>
      </c>
      <c r="J1344" s="44">
        <f t="shared" si="20"/>
        <v>1971</v>
      </c>
      <c r="K1344" s="23" t="str">
        <f>CONCATENATE('Hospitalisation Details'!$D1344,"-",'Hospitalisation Details'!$C1344,"-",'Hospitalisation Details'!$B1344)</f>
        <v>26-Dec-1971</v>
      </c>
      <c r="L1344" s="33">
        <f>DATEDIF('Hospitalisation Details'!$K1344, DATE(2023,6,8), "Y")</f>
        <v>51</v>
      </c>
    </row>
    <row r="1345" spans="1:12" x14ac:dyDescent="0.3">
      <c r="A1345" s="38" t="s">
        <v>1375</v>
      </c>
      <c r="B1345" s="28">
        <v>2004</v>
      </c>
      <c r="C1345" s="28" t="s">
        <v>36</v>
      </c>
      <c r="D1345" s="28">
        <v>4</v>
      </c>
      <c r="E1345" s="28">
        <v>1</v>
      </c>
      <c r="F1345" s="29">
        <v>11272.33</v>
      </c>
      <c r="G1345" s="28" t="s">
        <v>12</v>
      </c>
      <c r="H1345" s="28" t="s">
        <v>11</v>
      </c>
      <c r="I1345" s="28" t="s">
        <v>165</v>
      </c>
      <c r="J1345" s="45">
        <f t="shared" si="20"/>
        <v>2004</v>
      </c>
      <c r="K1345" s="28" t="str">
        <f>CONCATENATE('Hospitalisation Details'!$D1345,"-",'Hospitalisation Details'!$C1345,"-",'Hospitalisation Details'!$B1345)</f>
        <v>4-Oct-2004</v>
      </c>
      <c r="L1345" s="30">
        <f>DATEDIF('Hospitalisation Details'!$K1345, DATE(2023,6,8), "Y")</f>
        <v>18</v>
      </c>
    </row>
    <row r="1346" spans="1:12" x14ac:dyDescent="0.3">
      <c r="A1346" s="39" t="s">
        <v>1376</v>
      </c>
      <c r="B1346" s="23">
        <v>1967</v>
      </c>
      <c r="C1346" s="23" t="s">
        <v>18</v>
      </c>
      <c r="D1346" s="23">
        <v>14</v>
      </c>
      <c r="E1346" s="23">
        <v>0</v>
      </c>
      <c r="F1346" s="32">
        <v>11286.54</v>
      </c>
      <c r="G1346" s="23" t="s">
        <v>12</v>
      </c>
      <c r="H1346" s="23" t="s">
        <v>12</v>
      </c>
      <c r="I1346" s="23" t="s">
        <v>246</v>
      </c>
      <c r="J1346" s="44">
        <f t="shared" si="20"/>
        <v>1967</v>
      </c>
      <c r="K1346" s="23" t="str">
        <f>CONCATENATE('Hospitalisation Details'!$D1346,"-",'Hospitalisation Details'!$C1346,"-",'Hospitalisation Details'!$B1346)</f>
        <v>14-Jun-1967</v>
      </c>
      <c r="L1346" s="33">
        <f>DATEDIF('Hospitalisation Details'!$K1346, DATE(2023,6,8), "Y")</f>
        <v>55</v>
      </c>
    </row>
    <row r="1347" spans="1:12" x14ac:dyDescent="0.3">
      <c r="A1347" s="38" t="s">
        <v>1377</v>
      </c>
      <c r="B1347" s="28">
        <v>1970</v>
      </c>
      <c r="C1347" s="28" t="s">
        <v>18</v>
      </c>
      <c r="D1347" s="28">
        <v>22</v>
      </c>
      <c r="E1347" s="28">
        <v>3</v>
      </c>
      <c r="F1347" s="29">
        <v>11289.11</v>
      </c>
      <c r="G1347" s="28" t="s">
        <v>12</v>
      </c>
      <c r="H1347" s="28" t="s">
        <v>16</v>
      </c>
      <c r="I1347" s="28" t="s">
        <v>23</v>
      </c>
      <c r="J1347" s="45">
        <f t="shared" ref="J1347:J1410" si="21">IF(ISBLANK(B1347), AVERAGE($B1347:$B3689), B1347)</f>
        <v>1970</v>
      </c>
      <c r="K1347" s="28" t="str">
        <f>CONCATENATE('Hospitalisation Details'!$D1347,"-",'Hospitalisation Details'!$C1347,"-",'Hospitalisation Details'!$B1347)</f>
        <v>22-Jun-1970</v>
      </c>
      <c r="L1347" s="30">
        <f>DATEDIF('Hospitalisation Details'!$K1347, DATE(2023,6,8), "Y")</f>
        <v>52</v>
      </c>
    </row>
    <row r="1348" spans="1:12" x14ac:dyDescent="0.3">
      <c r="A1348" s="39" t="s">
        <v>1378</v>
      </c>
      <c r="B1348" s="23">
        <v>1988</v>
      </c>
      <c r="C1348" s="23" t="s">
        <v>15</v>
      </c>
      <c r="D1348" s="23">
        <v>14</v>
      </c>
      <c r="E1348" s="23">
        <v>3</v>
      </c>
      <c r="F1348" s="32">
        <v>11294.57</v>
      </c>
      <c r="G1348" s="23" t="s">
        <v>12</v>
      </c>
      <c r="H1348" s="23" t="s">
        <v>16</v>
      </c>
      <c r="I1348" s="23" t="s">
        <v>631</v>
      </c>
      <c r="J1348" s="44">
        <f t="shared" si="21"/>
        <v>1988</v>
      </c>
      <c r="K1348" s="23" t="str">
        <f>CONCATENATE('Hospitalisation Details'!$D1348,"-",'Hospitalisation Details'!$C1348,"-",'Hospitalisation Details'!$B1348)</f>
        <v>14-Nov-1988</v>
      </c>
      <c r="L1348" s="33">
        <f>DATEDIF('Hospitalisation Details'!$K1348, DATE(2023,6,8), "Y")</f>
        <v>34</v>
      </c>
    </row>
    <row r="1349" spans="1:12" x14ac:dyDescent="0.3">
      <c r="A1349" s="38" t="s">
        <v>1379</v>
      </c>
      <c r="B1349" s="28">
        <v>1972</v>
      </c>
      <c r="C1349" s="28" t="s">
        <v>20</v>
      </c>
      <c r="D1349" s="28">
        <v>25</v>
      </c>
      <c r="E1349" s="28">
        <v>4</v>
      </c>
      <c r="F1349" s="29">
        <v>11299.34</v>
      </c>
      <c r="G1349" s="28" t="s">
        <v>12</v>
      </c>
      <c r="H1349" s="28" t="s">
        <v>11</v>
      </c>
      <c r="I1349" s="28" t="s">
        <v>41</v>
      </c>
      <c r="J1349" s="45">
        <f t="shared" si="21"/>
        <v>1972</v>
      </c>
      <c r="K1349" s="28" t="str">
        <f>CONCATENATE('Hospitalisation Details'!$D1349,"-",'Hospitalisation Details'!$C1349,"-",'Hospitalisation Details'!$B1349)</f>
        <v>25-Sep-1972</v>
      </c>
      <c r="L1349" s="30">
        <f>DATEDIF('Hospitalisation Details'!$K1349, DATE(2023,6,8), "Y")</f>
        <v>50</v>
      </c>
    </row>
    <row r="1350" spans="1:12" x14ac:dyDescent="0.3">
      <c r="A1350" s="39" t="s">
        <v>1380</v>
      </c>
      <c r="B1350" s="23">
        <v>1968</v>
      </c>
      <c r="C1350" s="23" t="s">
        <v>36</v>
      </c>
      <c r="D1350" s="23">
        <v>6</v>
      </c>
      <c r="E1350" s="23">
        <v>1</v>
      </c>
      <c r="F1350" s="32">
        <v>11305.93</v>
      </c>
      <c r="G1350" s="23" t="s">
        <v>12</v>
      </c>
      <c r="H1350" s="23" t="s">
        <v>16</v>
      </c>
      <c r="I1350" s="23" t="s">
        <v>23</v>
      </c>
      <c r="J1350" s="44">
        <f t="shared" si="21"/>
        <v>1968</v>
      </c>
      <c r="K1350" s="23" t="str">
        <f>CONCATENATE('Hospitalisation Details'!$D1350,"-",'Hospitalisation Details'!$C1350,"-",'Hospitalisation Details'!$B1350)</f>
        <v>6-Oct-1968</v>
      </c>
      <c r="L1350" s="33">
        <f>DATEDIF('Hospitalisation Details'!$K1350, DATE(2023,6,8), "Y")</f>
        <v>54</v>
      </c>
    </row>
    <row r="1351" spans="1:12" x14ac:dyDescent="0.3">
      <c r="A1351" s="38" t="s">
        <v>1381</v>
      </c>
      <c r="B1351" s="28">
        <v>1963</v>
      </c>
      <c r="C1351" s="28" t="s">
        <v>15</v>
      </c>
      <c r="D1351" s="28">
        <v>22</v>
      </c>
      <c r="E1351" s="28">
        <v>0</v>
      </c>
      <c r="F1351" s="29">
        <v>11312.33</v>
      </c>
      <c r="G1351" s="28" t="s">
        <v>12</v>
      </c>
      <c r="H1351" s="28" t="s">
        <v>12</v>
      </c>
      <c r="I1351" s="28" t="s">
        <v>23</v>
      </c>
      <c r="J1351" s="45">
        <f t="shared" si="21"/>
        <v>1963</v>
      </c>
      <c r="K1351" s="28" t="str">
        <f>CONCATENATE('Hospitalisation Details'!$D1351,"-",'Hospitalisation Details'!$C1351,"-",'Hospitalisation Details'!$B1351)</f>
        <v>22-Nov-1963</v>
      </c>
      <c r="L1351" s="30">
        <f>DATEDIF('Hospitalisation Details'!$K1351, DATE(2023,6,8), "Y")</f>
        <v>59</v>
      </c>
    </row>
    <row r="1352" spans="1:12" x14ac:dyDescent="0.3">
      <c r="A1352" s="39" t="s">
        <v>1382</v>
      </c>
      <c r="B1352" s="23">
        <v>1995</v>
      </c>
      <c r="C1352" s="23" t="s">
        <v>30</v>
      </c>
      <c r="D1352" s="23">
        <v>10</v>
      </c>
      <c r="E1352" s="23">
        <v>0</v>
      </c>
      <c r="F1352" s="32">
        <v>11318.57</v>
      </c>
      <c r="G1352" s="23" t="s">
        <v>12</v>
      </c>
      <c r="H1352" s="23" t="s">
        <v>11</v>
      </c>
      <c r="I1352" s="23" t="s">
        <v>534</v>
      </c>
      <c r="J1352" s="44">
        <f t="shared" si="21"/>
        <v>1995</v>
      </c>
      <c r="K1352" s="23" t="str">
        <f>CONCATENATE('Hospitalisation Details'!$D1352,"-",'Hospitalisation Details'!$C1352,"-",'Hospitalisation Details'!$B1352)</f>
        <v>10-Dec-1995</v>
      </c>
      <c r="L1352" s="33">
        <f>DATEDIF('Hospitalisation Details'!$K1352, DATE(2023,6,8), "Y")</f>
        <v>27</v>
      </c>
    </row>
    <row r="1353" spans="1:12" x14ac:dyDescent="0.3">
      <c r="A1353" s="38" t="s">
        <v>1383</v>
      </c>
      <c r="B1353" s="28">
        <v>1963</v>
      </c>
      <c r="C1353" s="28" t="s">
        <v>10</v>
      </c>
      <c r="D1353" s="28">
        <v>11</v>
      </c>
      <c r="E1353" s="28">
        <v>0</v>
      </c>
      <c r="F1353" s="29">
        <v>11319.12</v>
      </c>
      <c r="G1353" s="28" t="s">
        <v>12</v>
      </c>
      <c r="H1353" s="28" t="s">
        <v>16</v>
      </c>
      <c r="I1353" s="28" t="s">
        <v>23</v>
      </c>
      <c r="J1353" s="45">
        <f t="shared" si="21"/>
        <v>1963</v>
      </c>
      <c r="K1353" s="28" t="str">
        <f>CONCATENATE('Hospitalisation Details'!$D1353,"-",'Hospitalisation Details'!$C1353,"-",'Hospitalisation Details'!$B1353)</f>
        <v>11-Jul-1963</v>
      </c>
      <c r="L1353" s="30">
        <f>DATEDIF('Hospitalisation Details'!$K1353, DATE(2023,6,8), "Y")</f>
        <v>59</v>
      </c>
    </row>
    <row r="1354" spans="1:12" x14ac:dyDescent="0.3">
      <c r="A1354" s="39" t="s">
        <v>1384</v>
      </c>
      <c r="B1354" s="23">
        <v>2002</v>
      </c>
      <c r="C1354" s="23" t="s">
        <v>20</v>
      </c>
      <c r="D1354" s="23">
        <v>20</v>
      </c>
      <c r="E1354" s="23">
        <v>0</v>
      </c>
      <c r="F1354" s="32">
        <v>11321.49</v>
      </c>
      <c r="G1354" s="23" t="s">
        <v>12</v>
      </c>
      <c r="H1354" s="23" t="s">
        <v>12</v>
      </c>
      <c r="I1354" s="23" t="s">
        <v>23</v>
      </c>
      <c r="J1354" s="44">
        <f t="shared" si="21"/>
        <v>2002</v>
      </c>
      <c r="K1354" s="23" t="str">
        <f>CONCATENATE('Hospitalisation Details'!$D1354,"-",'Hospitalisation Details'!$C1354,"-",'Hospitalisation Details'!$B1354)</f>
        <v>20-Sep-2002</v>
      </c>
      <c r="L1354" s="33">
        <f>DATEDIF('Hospitalisation Details'!$K1354, DATE(2023,6,8), "Y")</f>
        <v>20</v>
      </c>
    </row>
    <row r="1355" spans="1:12" x14ac:dyDescent="0.3">
      <c r="A1355" s="38" t="s">
        <v>1385</v>
      </c>
      <c r="B1355" s="28">
        <v>1989</v>
      </c>
      <c r="C1355" s="28" t="s">
        <v>34</v>
      </c>
      <c r="D1355" s="28">
        <v>19</v>
      </c>
      <c r="E1355" s="28">
        <v>1</v>
      </c>
      <c r="F1355" s="29">
        <v>11326.71</v>
      </c>
      <c r="G1355" s="28" t="s">
        <v>12</v>
      </c>
      <c r="H1355" s="28" t="s">
        <v>12</v>
      </c>
      <c r="I1355" s="28" t="s">
        <v>13</v>
      </c>
      <c r="J1355" s="45">
        <f t="shared" si="21"/>
        <v>1989</v>
      </c>
      <c r="K1355" s="28" t="str">
        <f>CONCATENATE('Hospitalisation Details'!$D1355,"-",'Hospitalisation Details'!$C1355,"-",'Hospitalisation Details'!$B1355)</f>
        <v>19-Aug-1989</v>
      </c>
      <c r="L1355" s="30">
        <f>DATEDIF('Hospitalisation Details'!$K1355, DATE(2023,6,8), "Y")</f>
        <v>33</v>
      </c>
    </row>
    <row r="1356" spans="1:12" x14ac:dyDescent="0.3">
      <c r="A1356" s="39" t="s">
        <v>1386</v>
      </c>
      <c r="B1356" s="23">
        <v>1968</v>
      </c>
      <c r="C1356" s="23" t="s">
        <v>15</v>
      </c>
      <c r="D1356" s="23">
        <v>2</v>
      </c>
      <c r="E1356" s="23">
        <v>0</v>
      </c>
      <c r="F1356" s="32">
        <v>11344.32</v>
      </c>
      <c r="G1356" s="23" t="s">
        <v>12</v>
      </c>
      <c r="H1356" s="23" t="s">
        <v>11</v>
      </c>
      <c r="I1356" s="23" t="s">
        <v>199</v>
      </c>
      <c r="J1356" s="44">
        <f t="shared" si="21"/>
        <v>1968</v>
      </c>
      <c r="K1356" s="23" t="str">
        <f>CONCATENATE('Hospitalisation Details'!$D1356,"-",'Hospitalisation Details'!$C1356,"-",'Hospitalisation Details'!$B1356)</f>
        <v>2-Nov-1968</v>
      </c>
      <c r="L1356" s="33">
        <f>DATEDIF('Hospitalisation Details'!$K1356, DATE(2023,6,8), "Y")</f>
        <v>54</v>
      </c>
    </row>
    <row r="1357" spans="1:12" x14ac:dyDescent="0.3">
      <c r="A1357" s="38" t="s">
        <v>1387</v>
      </c>
      <c r="B1357" s="28">
        <v>1964</v>
      </c>
      <c r="C1357" s="28" t="s">
        <v>10</v>
      </c>
      <c r="D1357" s="28">
        <v>12</v>
      </c>
      <c r="E1357" s="28">
        <v>0</v>
      </c>
      <c r="F1357" s="29">
        <v>11345.52</v>
      </c>
      <c r="G1357" s="28" t="s">
        <v>12</v>
      </c>
      <c r="H1357" s="28" t="s">
        <v>12</v>
      </c>
      <c r="I1357" s="28" t="s">
        <v>41</v>
      </c>
      <c r="J1357" s="45">
        <f t="shared" si="21"/>
        <v>1964</v>
      </c>
      <c r="K1357" s="28" t="str">
        <f>CONCATENATE('Hospitalisation Details'!$D1357,"-",'Hospitalisation Details'!$C1357,"-",'Hospitalisation Details'!$B1357)</f>
        <v>12-Jul-1964</v>
      </c>
      <c r="L1357" s="30">
        <f>DATEDIF('Hospitalisation Details'!$K1357, DATE(2023,6,8), "Y")</f>
        <v>58</v>
      </c>
    </row>
    <row r="1358" spans="1:12" x14ac:dyDescent="0.3">
      <c r="A1358" s="39" t="s">
        <v>1388</v>
      </c>
      <c r="B1358" s="23">
        <v>1965</v>
      </c>
      <c r="C1358" s="23" t="s">
        <v>15</v>
      </c>
      <c r="D1358" s="23">
        <v>29</v>
      </c>
      <c r="E1358" s="23">
        <v>0</v>
      </c>
      <c r="F1358" s="32">
        <v>11353.23</v>
      </c>
      <c r="G1358" s="23" t="s">
        <v>12</v>
      </c>
      <c r="H1358" s="23" t="s">
        <v>16</v>
      </c>
      <c r="I1358" s="23" t="s">
        <v>23</v>
      </c>
      <c r="J1358" s="44">
        <f t="shared" si="21"/>
        <v>1965</v>
      </c>
      <c r="K1358" s="23" t="str">
        <f>CONCATENATE('Hospitalisation Details'!$D1358,"-",'Hospitalisation Details'!$C1358,"-",'Hospitalisation Details'!$B1358)</f>
        <v>29-Nov-1965</v>
      </c>
      <c r="L1358" s="33">
        <f>DATEDIF('Hospitalisation Details'!$K1358, DATE(2023,6,8), "Y")</f>
        <v>57</v>
      </c>
    </row>
    <row r="1359" spans="1:12" x14ac:dyDescent="0.3">
      <c r="A1359" s="38" t="s">
        <v>1389</v>
      </c>
      <c r="B1359" s="28">
        <v>1965</v>
      </c>
      <c r="C1359" s="28" t="s">
        <v>20</v>
      </c>
      <c r="D1359" s="28">
        <v>26</v>
      </c>
      <c r="E1359" s="28">
        <v>0</v>
      </c>
      <c r="F1359" s="29">
        <v>11356.66</v>
      </c>
      <c r="G1359" s="28" t="s">
        <v>12</v>
      </c>
      <c r="H1359" s="28" t="s">
        <v>12</v>
      </c>
      <c r="I1359" s="28" t="s">
        <v>23</v>
      </c>
      <c r="J1359" s="45">
        <f t="shared" si="21"/>
        <v>1965</v>
      </c>
      <c r="K1359" s="28" t="str">
        <f>CONCATENATE('Hospitalisation Details'!$D1359,"-",'Hospitalisation Details'!$C1359,"-",'Hospitalisation Details'!$B1359)</f>
        <v>26-Sep-1965</v>
      </c>
      <c r="L1359" s="30">
        <f>DATEDIF('Hospitalisation Details'!$K1359, DATE(2023,6,8), "Y")</f>
        <v>57</v>
      </c>
    </row>
    <row r="1360" spans="1:12" x14ac:dyDescent="0.3">
      <c r="A1360" s="39" t="s">
        <v>1390</v>
      </c>
      <c r="B1360" s="23">
        <v>1964</v>
      </c>
      <c r="C1360" s="23" t="s">
        <v>10</v>
      </c>
      <c r="D1360" s="23">
        <v>4</v>
      </c>
      <c r="E1360" s="23">
        <v>0</v>
      </c>
      <c r="F1360" s="32">
        <v>11362.76</v>
      </c>
      <c r="G1360" s="23" t="s">
        <v>12</v>
      </c>
      <c r="H1360" s="23" t="s">
        <v>16</v>
      </c>
      <c r="I1360" s="23" t="s">
        <v>41</v>
      </c>
      <c r="J1360" s="44">
        <f t="shared" si="21"/>
        <v>1964</v>
      </c>
      <c r="K1360" s="23" t="str">
        <f>CONCATENATE('Hospitalisation Details'!$D1360,"-",'Hospitalisation Details'!$C1360,"-",'Hospitalisation Details'!$B1360)</f>
        <v>4-Jul-1964</v>
      </c>
      <c r="L1360" s="33">
        <f>DATEDIF('Hospitalisation Details'!$K1360, DATE(2023,6,8), "Y")</f>
        <v>58</v>
      </c>
    </row>
    <row r="1361" spans="1:12" x14ac:dyDescent="0.3">
      <c r="A1361" s="38" t="s">
        <v>1391</v>
      </c>
      <c r="B1361" s="28">
        <v>1964</v>
      </c>
      <c r="C1361" s="28" t="s">
        <v>10</v>
      </c>
      <c r="D1361" s="28">
        <v>3</v>
      </c>
      <c r="E1361" s="28">
        <v>0</v>
      </c>
      <c r="F1361" s="29">
        <v>11363.28</v>
      </c>
      <c r="G1361" s="28" t="s">
        <v>12</v>
      </c>
      <c r="H1361" s="28" t="s">
        <v>16</v>
      </c>
      <c r="I1361" s="28" t="s">
        <v>13</v>
      </c>
      <c r="J1361" s="45">
        <f t="shared" si="21"/>
        <v>1964</v>
      </c>
      <c r="K1361" s="28" t="str">
        <f>CONCATENATE('Hospitalisation Details'!$D1361,"-",'Hospitalisation Details'!$C1361,"-",'Hospitalisation Details'!$B1361)</f>
        <v>3-Jul-1964</v>
      </c>
      <c r="L1361" s="30">
        <f>DATEDIF('Hospitalisation Details'!$K1361, DATE(2023,6,8), "Y")</f>
        <v>58</v>
      </c>
    </row>
    <row r="1362" spans="1:12" x14ac:dyDescent="0.3">
      <c r="A1362" s="39" t="s">
        <v>1392</v>
      </c>
      <c r="B1362" s="23">
        <v>1964</v>
      </c>
      <c r="C1362" s="23" t="s">
        <v>30</v>
      </c>
      <c r="D1362" s="23">
        <v>13</v>
      </c>
      <c r="E1362" s="23">
        <v>0</v>
      </c>
      <c r="F1362" s="32">
        <v>11365.95</v>
      </c>
      <c r="G1362" s="23" t="s">
        <v>12</v>
      </c>
      <c r="H1362" s="23" t="s">
        <v>11</v>
      </c>
      <c r="I1362" s="23" t="s">
        <v>41</v>
      </c>
      <c r="J1362" s="44">
        <f t="shared" si="21"/>
        <v>1964</v>
      </c>
      <c r="K1362" s="23" t="str">
        <f>CONCATENATE('Hospitalisation Details'!$D1362,"-",'Hospitalisation Details'!$C1362,"-",'Hospitalisation Details'!$B1362)</f>
        <v>13-Dec-1964</v>
      </c>
      <c r="L1362" s="33">
        <f>DATEDIF('Hospitalisation Details'!$K1362, DATE(2023,6,8), "Y")</f>
        <v>58</v>
      </c>
    </row>
    <row r="1363" spans="1:12" x14ac:dyDescent="0.3">
      <c r="A1363" s="38" t="s">
        <v>1393</v>
      </c>
      <c r="B1363" s="28">
        <v>1979</v>
      </c>
      <c r="C1363" s="28" t="s">
        <v>18</v>
      </c>
      <c r="D1363" s="28">
        <v>7</v>
      </c>
      <c r="E1363" s="28">
        <v>2</v>
      </c>
      <c r="F1363" s="29">
        <v>11369.39</v>
      </c>
      <c r="G1363" s="28" t="s">
        <v>12</v>
      </c>
      <c r="H1363" s="28" t="s">
        <v>16</v>
      </c>
      <c r="I1363" s="28" t="s">
        <v>534</v>
      </c>
      <c r="J1363" s="45">
        <f t="shared" si="21"/>
        <v>1979</v>
      </c>
      <c r="K1363" s="28" t="str">
        <f>CONCATENATE('Hospitalisation Details'!$D1363,"-",'Hospitalisation Details'!$C1363,"-",'Hospitalisation Details'!$B1363)</f>
        <v>7-Jun-1979</v>
      </c>
      <c r="L1363" s="30">
        <f>DATEDIF('Hospitalisation Details'!$K1363, DATE(2023,6,8), "Y")</f>
        <v>44</v>
      </c>
    </row>
    <row r="1364" spans="1:12" x14ac:dyDescent="0.3">
      <c r="A1364" s="39" t="s">
        <v>1394</v>
      </c>
      <c r="B1364" s="23">
        <v>1972</v>
      </c>
      <c r="C1364" s="23" t="s">
        <v>30</v>
      </c>
      <c r="D1364" s="23">
        <v>6</v>
      </c>
      <c r="E1364" s="23">
        <v>0</v>
      </c>
      <c r="F1364" s="32">
        <v>11378.57</v>
      </c>
      <c r="G1364" s="23" t="s">
        <v>12</v>
      </c>
      <c r="H1364" s="23" t="s">
        <v>11</v>
      </c>
      <c r="I1364" s="23" t="s">
        <v>199</v>
      </c>
      <c r="J1364" s="44">
        <f t="shared" si="21"/>
        <v>1972</v>
      </c>
      <c r="K1364" s="23" t="str">
        <f>CONCATENATE('Hospitalisation Details'!$D1364,"-",'Hospitalisation Details'!$C1364,"-",'Hospitalisation Details'!$B1364)</f>
        <v>6-Dec-1972</v>
      </c>
      <c r="L1364" s="33">
        <f>DATEDIF('Hospitalisation Details'!$K1364, DATE(2023,6,8), "Y")</f>
        <v>50</v>
      </c>
    </row>
    <row r="1365" spans="1:12" x14ac:dyDescent="0.3">
      <c r="A1365" s="38" t="s">
        <v>1395</v>
      </c>
      <c r="B1365" s="28">
        <v>1964</v>
      </c>
      <c r="C1365" s="28" t="s">
        <v>18</v>
      </c>
      <c r="D1365" s="28">
        <v>13</v>
      </c>
      <c r="E1365" s="28">
        <v>0</v>
      </c>
      <c r="F1365" s="29">
        <v>11381.33</v>
      </c>
      <c r="G1365" s="28" t="s">
        <v>12</v>
      </c>
      <c r="H1365" s="28" t="s">
        <v>11</v>
      </c>
      <c r="I1365" s="28" t="s">
        <v>13</v>
      </c>
      <c r="J1365" s="45">
        <f t="shared" si="21"/>
        <v>1964</v>
      </c>
      <c r="K1365" s="28" t="str">
        <f>CONCATENATE('Hospitalisation Details'!$D1365,"-",'Hospitalisation Details'!$C1365,"-",'Hospitalisation Details'!$B1365)</f>
        <v>13-Jun-1964</v>
      </c>
      <c r="L1365" s="30">
        <f>DATEDIF('Hospitalisation Details'!$K1365, DATE(2023,6,8), "Y")</f>
        <v>58</v>
      </c>
    </row>
    <row r="1366" spans="1:12" x14ac:dyDescent="0.3">
      <c r="A1366" s="39" t="s">
        <v>1396</v>
      </c>
      <c r="B1366" s="23">
        <v>1997</v>
      </c>
      <c r="C1366" s="23" t="s">
        <v>10</v>
      </c>
      <c r="D1366" s="23">
        <v>28</v>
      </c>
      <c r="E1366" s="23">
        <v>0</v>
      </c>
      <c r="F1366" s="32">
        <v>11388.27</v>
      </c>
      <c r="G1366" s="23" t="s">
        <v>12</v>
      </c>
      <c r="H1366" s="23" t="s">
        <v>11</v>
      </c>
      <c r="I1366" s="23" t="s">
        <v>534</v>
      </c>
      <c r="J1366" s="44">
        <f t="shared" si="21"/>
        <v>1997</v>
      </c>
      <c r="K1366" s="23" t="str">
        <f>CONCATENATE('Hospitalisation Details'!$D1366,"-",'Hospitalisation Details'!$C1366,"-",'Hospitalisation Details'!$B1366)</f>
        <v>28-Jul-1997</v>
      </c>
      <c r="L1366" s="33">
        <f>DATEDIF('Hospitalisation Details'!$K1366, DATE(2023,6,8), "Y")</f>
        <v>25</v>
      </c>
    </row>
    <row r="1367" spans="1:12" x14ac:dyDescent="0.3">
      <c r="A1367" s="38" t="s">
        <v>1397</v>
      </c>
      <c r="B1367" s="28">
        <v>1967</v>
      </c>
      <c r="C1367" s="28" t="s">
        <v>30</v>
      </c>
      <c r="D1367" s="28">
        <v>19</v>
      </c>
      <c r="E1367" s="28">
        <v>1</v>
      </c>
      <c r="F1367" s="29">
        <v>11394.07</v>
      </c>
      <c r="G1367" s="28" t="s">
        <v>12</v>
      </c>
      <c r="H1367" s="28" t="s">
        <v>16</v>
      </c>
      <c r="I1367" s="28" t="s">
        <v>169</v>
      </c>
      <c r="J1367" s="45">
        <f t="shared" si="21"/>
        <v>1967</v>
      </c>
      <c r="K1367" s="28" t="str">
        <f>CONCATENATE('Hospitalisation Details'!$D1367,"-",'Hospitalisation Details'!$C1367,"-",'Hospitalisation Details'!$B1367)</f>
        <v>19-Dec-1967</v>
      </c>
      <c r="L1367" s="30">
        <f>DATEDIF('Hospitalisation Details'!$K1367, DATE(2023,6,8), "Y")</f>
        <v>55</v>
      </c>
    </row>
    <row r="1368" spans="1:12" x14ac:dyDescent="0.3">
      <c r="A1368" s="39" t="s">
        <v>1398</v>
      </c>
      <c r="B1368" s="23">
        <v>1970</v>
      </c>
      <c r="C1368" s="23" t="s">
        <v>36</v>
      </c>
      <c r="D1368" s="23">
        <v>2</v>
      </c>
      <c r="E1368" s="23">
        <v>2</v>
      </c>
      <c r="F1368" s="32">
        <v>11396.9</v>
      </c>
      <c r="G1368" s="23" t="s">
        <v>12</v>
      </c>
      <c r="H1368" s="23" t="s">
        <v>12</v>
      </c>
      <c r="I1368" s="23" t="s">
        <v>246</v>
      </c>
      <c r="J1368" s="44">
        <f t="shared" si="21"/>
        <v>1970</v>
      </c>
      <c r="K1368" s="23" t="str">
        <f>CONCATENATE('Hospitalisation Details'!$D1368,"-",'Hospitalisation Details'!$C1368,"-",'Hospitalisation Details'!$B1368)</f>
        <v>2-Oct-1970</v>
      </c>
      <c r="L1368" s="33">
        <f>DATEDIF('Hospitalisation Details'!$K1368, DATE(2023,6,8), "Y")</f>
        <v>52</v>
      </c>
    </row>
    <row r="1369" spans="1:12" x14ac:dyDescent="0.3">
      <c r="A1369" s="38" t="s">
        <v>1399</v>
      </c>
      <c r="B1369" s="28">
        <v>1970</v>
      </c>
      <c r="C1369" s="28" t="s">
        <v>36</v>
      </c>
      <c r="D1369" s="28">
        <v>7</v>
      </c>
      <c r="E1369" s="28">
        <v>3</v>
      </c>
      <c r="F1369" s="29">
        <v>11411.69</v>
      </c>
      <c r="G1369" s="28" t="s">
        <v>12</v>
      </c>
      <c r="H1369" s="28" t="s">
        <v>11</v>
      </c>
      <c r="I1369" s="28" t="s">
        <v>41</v>
      </c>
      <c r="J1369" s="45">
        <f t="shared" si="21"/>
        <v>1970</v>
      </c>
      <c r="K1369" s="28" t="str">
        <f>CONCATENATE('Hospitalisation Details'!$D1369,"-",'Hospitalisation Details'!$C1369,"-",'Hospitalisation Details'!$B1369)</f>
        <v>7-Oct-1970</v>
      </c>
      <c r="L1369" s="30">
        <f>DATEDIF('Hospitalisation Details'!$K1369, DATE(2023,6,8), "Y")</f>
        <v>52</v>
      </c>
    </row>
    <row r="1370" spans="1:12" x14ac:dyDescent="0.3">
      <c r="A1370" s="39" t="s">
        <v>1400</v>
      </c>
      <c r="B1370" s="23">
        <v>1983</v>
      </c>
      <c r="C1370" s="23" t="s">
        <v>36</v>
      </c>
      <c r="D1370" s="23">
        <v>23</v>
      </c>
      <c r="E1370" s="23">
        <v>3</v>
      </c>
      <c r="F1370" s="32">
        <v>11412.02</v>
      </c>
      <c r="G1370" s="23" t="s">
        <v>12</v>
      </c>
      <c r="H1370" s="23" t="s">
        <v>16</v>
      </c>
      <c r="I1370" s="23" t="s">
        <v>299</v>
      </c>
      <c r="J1370" s="44">
        <f t="shared" si="21"/>
        <v>1983</v>
      </c>
      <c r="K1370" s="23" t="str">
        <f>CONCATENATE('Hospitalisation Details'!$D1370,"-",'Hospitalisation Details'!$C1370,"-",'Hospitalisation Details'!$B1370)</f>
        <v>23-Oct-1983</v>
      </c>
      <c r="L1370" s="33">
        <f>DATEDIF('Hospitalisation Details'!$K1370, DATE(2023,6,8), "Y")</f>
        <v>39</v>
      </c>
    </row>
    <row r="1371" spans="1:12" x14ac:dyDescent="0.3">
      <c r="A1371" s="38" t="s">
        <v>1401</v>
      </c>
      <c r="B1371" s="28">
        <v>1985</v>
      </c>
      <c r="C1371" s="28" t="s">
        <v>18</v>
      </c>
      <c r="D1371" s="28">
        <v>9</v>
      </c>
      <c r="E1371" s="28">
        <v>3</v>
      </c>
      <c r="F1371" s="29">
        <v>11419.49</v>
      </c>
      <c r="G1371" s="28" t="s">
        <v>12</v>
      </c>
      <c r="H1371" s="28" t="s">
        <v>16</v>
      </c>
      <c r="I1371" s="28" t="s">
        <v>23</v>
      </c>
      <c r="J1371" s="45">
        <f t="shared" si="21"/>
        <v>1985</v>
      </c>
      <c r="K1371" s="28" t="str">
        <f>CONCATENATE('Hospitalisation Details'!$D1371,"-",'Hospitalisation Details'!$C1371,"-",'Hospitalisation Details'!$B1371)</f>
        <v>9-Jun-1985</v>
      </c>
      <c r="L1371" s="30">
        <f>DATEDIF('Hospitalisation Details'!$K1371, DATE(2023,6,8), "Y")</f>
        <v>37</v>
      </c>
    </row>
    <row r="1372" spans="1:12" x14ac:dyDescent="0.3">
      <c r="A1372" s="39" t="s">
        <v>1402</v>
      </c>
      <c r="B1372" s="23">
        <v>1980</v>
      </c>
      <c r="C1372" s="23" t="s">
        <v>10</v>
      </c>
      <c r="D1372" s="23">
        <v>17</v>
      </c>
      <c r="E1372" s="23">
        <v>2</v>
      </c>
      <c r="F1372" s="32">
        <v>11435.74</v>
      </c>
      <c r="G1372" s="23" t="s">
        <v>12</v>
      </c>
      <c r="H1372" s="23" t="s">
        <v>12</v>
      </c>
      <c r="I1372" s="23" t="s">
        <v>299</v>
      </c>
      <c r="J1372" s="44">
        <f t="shared" si="21"/>
        <v>1980</v>
      </c>
      <c r="K1372" s="23" t="str">
        <f>CONCATENATE('Hospitalisation Details'!$D1372,"-",'Hospitalisation Details'!$C1372,"-",'Hospitalisation Details'!$B1372)</f>
        <v>17-Jul-1980</v>
      </c>
      <c r="L1372" s="33">
        <f>DATEDIF('Hospitalisation Details'!$K1372, DATE(2023,6,8), "Y")</f>
        <v>42</v>
      </c>
    </row>
    <row r="1373" spans="1:12" x14ac:dyDescent="0.3">
      <c r="A1373" s="38" t="s">
        <v>1403</v>
      </c>
      <c r="B1373" s="28">
        <v>1971</v>
      </c>
      <c r="C1373" s="28" t="s">
        <v>20</v>
      </c>
      <c r="D1373" s="28">
        <v>12</v>
      </c>
      <c r="E1373" s="28">
        <v>3</v>
      </c>
      <c r="F1373" s="29">
        <v>11436.74</v>
      </c>
      <c r="G1373" s="28" t="s">
        <v>12</v>
      </c>
      <c r="H1373" s="28" t="s">
        <v>12</v>
      </c>
      <c r="I1373" s="28" t="s">
        <v>23</v>
      </c>
      <c r="J1373" s="45">
        <f t="shared" si="21"/>
        <v>1971</v>
      </c>
      <c r="K1373" s="28" t="str">
        <f>CONCATENATE('Hospitalisation Details'!$D1373,"-",'Hospitalisation Details'!$C1373,"-",'Hospitalisation Details'!$B1373)</f>
        <v>12-Sep-1971</v>
      </c>
      <c r="L1373" s="30">
        <f>DATEDIF('Hospitalisation Details'!$K1373, DATE(2023,6,8), "Y")</f>
        <v>51</v>
      </c>
    </row>
    <row r="1374" spans="1:12" x14ac:dyDescent="0.3">
      <c r="A1374" s="39" t="s">
        <v>1404</v>
      </c>
      <c r="B1374" s="23">
        <v>1966</v>
      </c>
      <c r="C1374" s="23" t="s">
        <v>18</v>
      </c>
      <c r="D1374" s="23">
        <v>14</v>
      </c>
      <c r="E1374" s="23">
        <v>0</v>
      </c>
      <c r="F1374" s="32">
        <v>11454.02</v>
      </c>
      <c r="G1374" s="23" t="s">
        <v>12</v>
      </c>
      <c r="H1374" s="23" t="s">
        <v>16</v>
      </c>
      <c r="I1374" s="23" t="s">
        <v>23</v>
      </c>
      <c r="J1374" s="44">
        <f t="shared" si="21"/>
        <v>1966</v>
      </c>
      <c r="K1374" s="23" t="str">
        <f>CONCATENATE('Hospitalisation Details'!$D1374,"-",'Hospitalisation Details'!$C1374,"-",'Hospitalisation Details'!$B1374)</f>
        <v>14-Jun-1966</v>
      </c>
      <c r="L1374" s="33">
        <f>DATEDIF('Hospitalisation Details'!$K1374, DATE(2023,6,8), "Y")</f>
        <v>56</v>
      </c>
    </row>
    <row r="1375" spans="1:12" x14ac:dyDescent="0.3">
      <c r="A1375" s="38" t="s">
        <v>1405</v>
      </c>
      <c r="B1375" s="28">
        <v>1965</v>
      </c>
      <c r="C1375" s="28" t="s">
        <v>18</v>
      </c>
      <c r="D1375" s="28">
        <v>23</v>
      </c>
      <c r="E1375" s="28">
        <v>0</v>
      </c>
      <c r="F1375" s="29">
        <v>11455.28</v>
      </c>
      <c r="G1375" s="28" t="s">
        <v>12</v>
      </c>
      <c r="H1375" s="28" t="s">
        <v>11</v>
      </c>
      <c r="I1375" s="28" t="s">
        <v>41</v>
      </c>
      <c r="J1375" s="45">
        <f t="shared" si="21"/>
        <v>1965</v>
      </c>
      <c r="K1375" s="28" t="str">
        <f>CONCATENATE('Hospitalisation Details'!$D1375,"-",'Hospitalisation Details'!$C1375,"-",'Hospitalisation Details'!$B1375)</f>
        <v>23-Jun-1965</v>
      </c>
      <c r="L1375" s="30">
        <f>DATEDIF('Hospitalisation Details'!$K1375, DATE(2023,6,8), "Y")</f>
        <v>57</v>
      </c>
    </row>
    <row r="1376" spans="1:12" x14ac:dyDescent="0.3">
      <c r="A1376" s="39" t="s">
        <v>1406</v>
      </c>
      <c r="B1376" s="23">
        <v>1966</v>
      </c>
      <c r="C1376" s="23" t="s">
        <v>20</v>
      </c>
      <c r="D1376" s="23">
        <v>7</v>
      </c>
      <c r="E1376" s="23">
        <v>0</v>
      </c>
      <c r="F1376" s="32">
        <v>11478.14</v>
      </c>
      <c r="G1376" s="23" t="s">
        <v>12</v>
      </c>
      <c r="H1376" s="23" t="s">
        <v>11</v>
      </c>
      <c r="I1376" s="23" t="s">
        <v>199</v>
      </c>
      <c r="J1376" s="44">
        <f t="shared" si="21"/>
        <v>1966</v>
      </c>
      <c r="K1376" s="23" t="str">
        <f>CONCATENATE('Hospitalisation Details'!$D1376,"-",'Hospitalisation Details'!$C1376,"-",'Hospitalisation Details'!$B1376)</f>
        <v>7-Sep-1966</v>
      </c>
      <c r="L1376" s="33">
        <f>DATEDIF('Hospitalisation Details'!$K1376, DATE(2023,6,8), "Y")</f>
        <v>56</v>
      </c>
    </row>
    <row r="1377" spans="1:12" x14ac:dyDescent="0.3">
      <c r="A1377" s="38" t="s">
        <v>1407</v>
      </c>
      <c r="B1377" s="28">
        <v>2004</v>
      </c>
      <c r="C1377" s="28" t="s">
        <v>20</v>
      </c>
      <c r="D1377" s="28">
        <v>10</v>
      </c>
      <c r="E1377" s="28">
        <v>0</v>
      </c>
      <c r="F1377" s="29">
        <v>11482.63</v>
      </c>
      <c r="G1377" s="28" t="s">
        <v>12</v>
      </c>
      <c r="H1377" s="28" t="s">
        <v>11</v>
      </c>
      <c r="I1377" s="28" t="s">
        <v>13</v>
      </c>
      <c r="J1377" s="45">
        <f t="shared" si="21"/>
        <v>2004</v>
      </c>
      <c r="K1377" s="28" t="str">
        <f>CONCATENATE('Hospitalisation Details'!$D1377,"-",'Hospitalisation Details'!$C1377,"-",'Hospitalisation Details'!$B1377)</f>
        <v>10-Sep-2004</v>
      </c>
      <c r="L1377" s="30">
        <f>DATEDIF('Hospitalisation Details'!$K1377, DATE(2023,6,8), "Y")</f>
        <v>18</v>
      </c>
    </row>
    <row r="1378" spans="1:12" x14ac:dyDescent="0.3">
      <c r="A1378" s="39" t="s">
        <v>1408</v>
      </c>
      <c r="B1378" s="23">
        <v>1970</v>
      </c>
      <c r="C1378" s="23" t="s">
        <v>36</v>
      </c>
      <c r="D1378" s="23">
        <v>13</v>
      </c>
      <c r="E1378" s="23">
        <v>3</v>
      </c>
      <c r="F1378" s="32">
        <v>11488.32</v>
      </c>
      <c r="G1378" s="23" t="s">
        <v>12</v>
      </c>
      <c r="H1378" s="23" t="s">
        <v>16</v>
      </c>
      <c r="I1378" s="23" t="s">
        <v>275</v>
      </c>
      <c r="J1378" s="44">
        <f t="shared" si="21"/>
        <v>1970</v>
      </c>
      <c r="K1378" s="23" t="str">
        <f>CONCATENATE('Hospitalisation Details'!$D1378,"-",'Hospitalisation Details'!$C1378,"-",'Hospitalisation Details'!$B1378)</f>
        <v>13-Oct-1970</v>
      </c>
      <c r="L1378" s="33">
        <f>DATEDIF('Hospitalisation Details'!$K1378, DATE(2023,6,8), "Y")</f>
        <v>52</v>
      </c>
    </row>
    <row r="1379" spans="1:12" x14ac:dyDescent="0.3">
      <c r="A1379" s="38" t="s">
        <v>1409</v>
      </c>
      <c r="B1379" s="28">
        <v>1983</v>
      </c>
      <c r="C1379" s="28" t="s">
        <v>18</v>
      </c>
      <c r="D1379" s="28">
        <v>7</v>
      </c>
      <c r="E1379" s="28">
        <v>3</v>
      </c>
      <c r="F1379" s="29">
        <v>11492.46</v>
      </c>
      <c r="G1379" s="28" t="s">
        <v>12</v>
      </c>
      <c r="H1379" s="28" t="s">
        <v>12</v>
      </c>
      <c r="I1379" s="28" t="s">
        <v>534</v>
      </c>
      <c r="J1379" s="45">
        <f t="shared" si="21"/>
        <v>1983</v>
      </c>
      <c r="K1379" s="28" t="str">
        <f>CONCATENATE('Hospitalisation Details'!$D1379,"-",'Hospitalisation Details'!$C1379,"-",'Hospitalisation Details'!$B1379)</f>
        <v>7-Jun-1983</v>
      </c>
      <c r="L1379" s="30">
        <f>DATEDIF('Hospitalisation Details'!$K1379, DATE(2023,6,8), "Y")</f>
        <v>40</v>
      </c>
    </row>
    <row r="1380" spans="1:12" x14ac:dyDescent="0.3">
      <c r="A1380" s="39" t="s">
        <v>1410</v>
      </c>
      <c r="B1380" s="23">
        <v>1969</v>
      </c>
      <c r="C1380" s="23" t="s">
        <v>34</v>
      </c>
      <c r="D1380" s="23">
        <v>11</v>
      </c>
      <c r="E1380" s="23">
        <v>0</v>
      </c>
      <c r="F1380" s="32">
        <v>11497.69</v>
      </c>
      <c r="G1380" s="23" t="s">
        <v>12</v>
      </c>
      <c r="H1380" s="23" t="s">
        <v>16</v>
      </c>
      <c r="I1380" s="23" t="s">
        <v>23</v>
      </c>
      <c r="J1380" s="44">
        <f t="shared" si="21"/>
        <v>1969</v>
      </c>
      <c r="K1380" s="23" t="str">
        <f>CONCATENATE('Hospitalisation Details'!$D1380,"-",'Hospitalisation Details'!$C1380,"-",'Hospitalisation Details'!$B1380)</f>
        <v>11-Aug-1969</v>
      </c>
      <c r="L1380" s="33">
        <f>DATEDIF('Hospitalisation Details'!$K1380, DATE(2023,6,8), "Y")</f>
        <v>53</v>
      </c>
    </row>
    <row r="1381" spans="1:12" x14ac:dyDescent="0.3">
      <c r="A1381" s="38" t="s">
        <v>1411</v>
      </c>
      <c r="B1381" s="28">
        <v>1989</v>
      </c>
      <c r="C1381" s="28" t="s">
        <v>36</v>
      </c>
      <c r="D1381" s="28">
        <v>6</v>
      </c>
      <c r="E1381" s="28">
        <v>3</v>
      </c>
      <c r="F1381" s="29">
        <v>11511.61</v>
      </c>
      <c r="G1381" s="28" t="s">
        <v>12</v>
      </c>
      <c r="H1381" s="28" t="s">
        <v>12</v>
      </c>
      <c r="I1381" s="28" t="s">
        <v>534</v>
      </c>
      <c r="J1381" s="45">
        <f t="shared" si="21"/>
        <v>1989</v>
      </c>
      <c r="K1381" s="28" t="str">
        <f>CONCATENATE('Hospitalisation Details'!$D1381,"-",'Hospitalisation Details'!$C1381,"-",'Hospitalisation Details'!$B1381)</f>
        <v>6-Oct-1989</v>
      </c>
      <c r="L1381" s="30">
        <f>DATEDIF('Hospitalisation Details'!$K1381, DATE(2023,6,8), "Y")</f>
        <v>33</v>
      </c>
    </row>
    <row r="1382" spans="1:12" x14ac:dyDescent="0.3">
      <c r="A1382" s="39" t="s">
        <v>1412</v>
      </c>
      <c r="B1382" s="23">
        <v>1968</v>
      </c>
      <c r="C1382" s="23" t="s">
        <v>18</v>
      </c>
      <c r="D1382" s="23">
        <v>24</v>
      </c>
      <c r="E1382" s="23">
        <v>1</v>
      </c>
      <c r="F1382" s="32">
        <v>11512.41</v>
      </c>
      <c r="G1382" s="23" t="s">
        <v>12</v>
      </c>
      <c r="H1382" s="23" t="s">
        <v>16</v>
      </c>
      <c r="I1382" s="23" t="s">
        <v>246</v>
      </c>
      <c r="J1382" s="44">
        <f t="shared" si="21"/>
        <v>1968</v>
      </c>
      <c r="K1382" s="23" t="str">
        <f>CONCATENATE('Hospitalisation Details'!$D1382,"-",'Hospitalisation Details'!$C1382,"-",'Hospitalisation Details'!$B1382)</f>
        <v>24-Jun-1968</v>
      </c>
      <c r="L1382" s="33">
        <f>DATEDIF('Hospitalisation Details'!$K1382, DATE(2023,6,8), "Y")</f>
        <v>54</v>
      </c>
    </row>
    <row r="1383" spans="1:12" x14ac:dyDescent="0.3">
      <c r="A1383" s="38" t="s">
        <v>1413</v>
      </c>
      <c r="B1383" s="28">
        <v>1971</v>
      </c>
      <c r="C1383" s="28" t="s">
        <v>30</v>
      </c>
      <c r="D1383" s="28">
        <v>19</v>
      </c>
      <c r="E1383" s="28">
        <v>4</v>
      </c>
      <c r="F1383" s="29">
        <v>11520.1</v>
      </c>
      <c r="G1383" s="28" t="s">
        <v>12</v>
      </c>
      <c r="H1383" s="28" t="s">
        <v>16</v>
      </c>
      <c r="I1383" s="28" t="s">
        <v>23</v>
      </c>
      <c r="J1383" s="45">
        <f t="shared" si="21"/>
        <v>1971</v>
      </c>
      <c r="K1383" s="28" t="str">
        <f>CONCATENATE('Hospitalisation Details'!$D1383,"-",'Hospitalisation Details'!$C1383,"-",'Hospitalisation Details'!$B1383)</f>
        <v>19-Dec-1971</v>
      </c>
      <c r="L1383" s="30">
        <f>DATEDIF('Hospitalisation Details'!$K1383, DATE(2023,6,8), "Y")</f>
        <v>51</v>
      </c>
    </row>
    <row r="1384" spans="1:12" x14ac:dyDescent="0.3">
      <c r="A1384" s="39" t="s">
        <v>1414</v>
      </c>
      <c r="B1384" s="23">
        <v>1988</v>
      </c>
      <c r="C1384" s="23" t="s">
        <v>18</v>
      </c>
      <c r="D1384" s="23">
        <v>12</v>
      </c>
      <c r="E1384" s="23">
        <v>3</v>
      </c>
      <c r="F1384" s="32">
        <v>11524.25</v>
      </c>
      <c r="G1384" s="23" t="s">
        <v>12</v>
      </c>
      <c r="H1384" s="23" t="s">
        <v>16</v>
      </c>
      <c r="I1384" s="23" t="s">
        <v>534</v>
      </c>
      <c r="J1384" s="44">
        <f t="shared" si="21"/>
        <v>1988</v>
      </c>
      <c r="K1384" s="23" t="str">
        <f>CONCATENATE('Hospitalisation Details'!$D1384,"-",'Hospitalisation Details'!$C1384,"-",'Hospitalisation Details'!$B1384)</f>
        <v>12-Jun-1988</v>
      </c>
      <c r="L1384" s="33">
        <f>DATEDIF('Hospitalisation Details'!$K1384, DATE(2023,6,8), "Y")</f>
        <v>34</v>
      </c>
    </row>
    <row r="1385" spans="1:12" x14ac:dyDescent="0.3">
      <c r="A1385" s="38" t="s">
        <v>1415</v>
      </c>
      <c r="B1385" s="28">
        <v>1970</v>
      </c>
      <c r="C1385" s="28" t="s">
        <v>10</v>
      </c>
      <c r="D1385" s="28">
        <v>23</v>
      </c>
      <c r="E1385" s="28">
        <v>0</v>
      </c>
      <c r="F1385" s="29">
        <v>11530.12</v>
      </c>
      <c r="G1385" s="28" t="s">
        <v>12</v>
      </c>
      <c r="H1385" s="28" t="s">
        <v>16</v>
      </c>
      <c r="I1385" s="28" t="s">
        <v>23</v>
      </c>
      <c r="J1385" s="45">
        <f t="shared" si="21"/>
        <v>1970</v>
      </c>
      <c r="K1385" s="28" t="str">
        <f>CONCATENATE('Hospitalisation Details'!$D1385,"-",'Hospitalisation Details'!$C1385,"-",'Hospitalisation Details'!$B1385)</f>
        <v>23-Jul-1970</v>
      </c>
      <c r="L1385" s="30">
        <f>DATEDIF('Hospitalisation Details'!$K1385, DATE(2023,6,8), "Y")</f>
        <v>52</v>
      </c>
    </row>
    <row r="1386" spans="1:12" x14ac:dyDescent="0.3">
      <c r="A1386" s="39" t="s">
        <v>1416</v>
      </c>
      <c r="B1386" s="23">
        <v>1965</v>
      </c>
      <c r="C1386" s="23" t="s">
        <v>36</v>
      </c>
      <c r="D1386" s="23">
        <v>3</v>
      </c>
      <c r="E1386" s="23">
        <v>0</v>
      </c>
      <c r="F1386" s="32">
        <v>11534.87</v>
      </c>
      <c r="G1386" s="23" t="s">
        <v>12</v>
      </c>
      <c r="H1386" s="23" t="s">
        <v>16</v>
      </c>
      <c r="I1386" s="23" t="s">
        <v>355</v>
      </c>
      <c r="J1386" s="44">
        <f t="shared" si="21"/>
        <v>1965</v>
      </c>
      <c r="K1386" s="23" t="str">
        <f>CONCATENATE('Hospitalisation Details'!$D1386,"-",'Hospitalisation Details'!$C1386,"-",'Hospitalisation Details'!$B1386)</f>
        <v>3-Oct-1965</v>
      </c>
      <c r="L1386" s="33">
        <f>DATEDIF('Hospitalisation Details'!$K1386, DATE(2023,6,8), "Y")</f>
        <v>57</v>
      </c>
    </row>
    <row r="1387" spans="1:12" x14ac:dyDescent="0.3">
      <c r="A1387" s="38" t="s">
        <v>1417</v>
      </c>
      <c r="B1387" s="28">
        <v>1968</v>
      </c>
      <c r="C1387" s="28" t="s">
        <v>15</v>
      </c>
      <c r="D1387" s="28">
        <v>14</v>
      </c>
      <c r="E1387" s="28">
        <v>2</v>
      </c>
      <c r="F1387" s="29">
        <v>11538.42</v>
      </c>
      <c r="G1387" s="28" t="s">
        <v>12</v>
      </c>
      <c r="H1387" s="28" t="s">
        <v>16</v>
      </c>
      <c r="I1387" s="28" t="s">
        <v>41</v>
      </c>
      <c r="J1387" s="45">
        <f t="shared" si="21"/>
        <v>1968</v>
      </c>
      <c r="K1387" s="28" t="str">
        <f>CONCATENATE('Hospitalisation Details'!$D1387,"-",'Hospitalisation Details'!$C1387,"-",'Hospitalisation Details'!$B1387)</f>
        <v>14-Nov-1968</v>
      </c>
      <c r="L1387" s="30">
        <f>DATEDIF('Hospitalisation Details'!$K1387, DATE(2023,6,8), "Y")</f>
        <v>54</v>
      </c>
    </row>
    <row r="1388" spans="1:12" x14ac:dyDescent="0.3">
      <c r="A1388" s="39" t="s">
        <v>1418</v>
      </c>
      <c r="B1388" s="23">
        <v>1971</v>
      </c>
      <c r="C1388" s="23" t="s">
        <v>30</v>
      </c>
      <c r="D1388" s="23">
        <v>1</v>
      </c>
      <c r="E1388" s="23">
        <v>0</v>
      </c>
      <c r="F1388" s="32">
        <v>11540.25</v>
      </c>
      <c r="G1388" s="23" t="s">
        <v>12</v>
      </c>
      <c r="H1388" s="23" t="s">
        <v>16</v>
      </c>
      <c r="I1388" s="23" t="s">
        <v>23</v>
      </c>
      <c r="J1388" s="44">
        <f t="shared" si="21"/>
        <v>1971</v>
      </c>
      <c r="K1388" s="23" t="str">
        <f>CONCATENATE('Hospitalisation Details'!$D1388,"-",'Hospitalisation Details'!$C1388,"-",'Hospitalisation Details'!$B1388)</f>
        <v>1-Dec-1971</v>
      </c>
      <c r="L1388" s="33">
        <f>DATEDIF('Hospitalisation Details'!$K1388, DATE(2023,6,8), "Y")</f>
        <v>51</v>
      </c>
    </row>
    <row r="1389" spans="1:12" x14ac:dyDescent="0.3">
      <c r="A1389" s="38" t="s">
        <v>1419</v>
      </c>
      <c r="B1389" s="28">
        <v>1973</v>
      </c>
      <c r="C1389" s="28" t="s">
        <v>10</v>
      </c>
      <c r="D1389" s="28">
        <v>23</v>
      </c>
      <c r="E1389" s="28">
        <v>5</v>
      </c>
      <c r="F1389" s="29">
        <v>11552.9</v>
      </c>
      <c r="G1389" s="28" t="s">
        <v>12</v>
      </c>
      <c r="H1389" s="28" t="s">
        <v>11</v>
      </c>
      <c r="I1389" s="28" t="s">
        <v>41</v>
      </c>
      <c r="J1389" s="45">
        <f t="shared" si="21"/>
        <v>1973</v>
      </c>
      <c r="K1389" s="28" t="str">
        <f>CONCATENATE('Hospitalisation Details'!$D1389,"-",'Hospitalisation Details'!$C1389,"-",'Hospitalisation Details'!$B1389)</f>
        <v>23-Jul-1973</v>
      </c>
      <c r="L1389" s="30">
        <f>DATEDIF('Hospitalisation Details'!$K1389, DATE(2023,6,8), "Y")</f>
        <v>49</v>
      </c>
    </row>
    <row r="1390" spans="1:12" x14ac:dyDescent="0.3">
      <c r="A1390" s="39" t="s">
        <v>1420</v>
      </c>
      <c r="B1390" s="23">
        <v>1965</v>
      </c>
      <c r="C1390" s="23" t="s">
        <v>36</v>
      </c>
      <c r="D1390" s="23">
        <v>27</v>
      </c>
      <c r="E1390" s="23">
        <v>1</v>
      </c>
      <c r="F1390" s="32">
        <v>11554.22</v>
      </c>
      <c r="G1390" s="23" t="s">
        <v>12</v>
      </c>
      <c r="H1390" s="23" t="s">
        <v>16</v>
      </c>
      <c r="I1390" s="23" t="s">
        <v>13</v>
      </c>
      <c r="J1390" s="44">
        <f t="shared" si="21"/>
        <v>1965</v>
      </c>
      <c r="K1390" s="23" t="str">
        <f>CONCATENATE('Hospitalisation Details'!$D1390,"-",'Hospitalisation Details'!$C1390,"-",'Hospitalisation Details'!$B1390)</f>
        <v>27-Oct-1965</v>
      </c>
      <c r="L1390" s="33">
        <f>DATEDIF('Hospitalisation Details'!$K1390, DATE(2023,6,8), "Y")</f>
        <v>57</v>
      </c>
    </row>
    <row r="1391" spans="1:12" x14ac:dyDescent="0.3">
      <c r="A1391" s="38" t="s">
        <v>1421</v>
      </c>
      <c r="B1391" s="28">
        <v>1965</v>
      </c>
      <c r="C1391" s="28" t="s">
        <v>30</v>
      </c>
      <c r="D1391" s="28">
        <v>25</v>
      </c>
      <c r="E1391" s="28">
        <v>0</v>
      </c>
      <c r="F1391" s="29">
        <v>11566.3</v>
      </c>
      <c r="G1391" s="28" t="s">
        <v>12</v>
      </c>
      <c r="H1391" s="28" t="s">
        <v>12</v>
      </c>
      <c r="I1391" s="28" t="s">
        <v>167</v>
      </c>
      <c r="J1391" s="45">
        <f t="shared" si="21"/>
        <v>1965</v>
      </c>
      <c r="K1391" s="28" t="str">
        <f>CONCATENATE('Hospitalisation Details'!$D1391,"-",'Hospitalisation Details'!$C1391,"-",'Hospitalisation Details'!$B1391)</f>
        <v>25-Dec-1965</v>
      </c>
      <c r="L1391" s="30">
        <f>DATEDIF('Hospitalisation Details'!$K1391, DATE(2023,6,8), "Y")</f>
        <v>57</v>
      </c>
    </row>
    <row r="1392" spans="1:12" x14ac:dyDescent="0.3">
      <c r="A1392" s="39" t="s">
        <v>1422</v>
      </c>
      <c r="B1392" s="23">
        <v>1965</v>
      </c>
      <c r="C1392" s="23" t="s">
        <v>15</v>
      </c>
      <c r="D1392" s="23">
        <v>6</v>
      </c>
      <c r="E1392" s="23">
        <v>1</v>
      </c>
      <c r="F1392" s="32">
        <v>11576.13</v>
      </c>
      <c r="G1392" s="23" t="s">
        <v>12</v>
      </c>
      <c r="H1392" s="23" t="s">
        <v>12</v>
      </c>
      <c r="I1392" s="23" t="s">
        <v>41</v>
      </c>
      <c r="J1392" s="44">
        <f t="shared" si="21"/>
        <v>1965</v>
      </c>
      <c r="K1392" s="23" t="str">
        <f>CONCATENATE('Hospitalisation Details'!$D1392,"-",'Hospitalisation Details'!$C1392,"-",'Hospitalisation Details'!$B1392)</f>
        <v>6-Nov-1965</v>
      </c>
      <c r="L1392" s="33">
        <f>DATEDIF('Hospitalisation Details'!$K1392, DATE(2023,6,8), "Y")</f>
        <v>57</v>
      </c>
    </row>
    <row r="1393" spans="1:12" x14ac:dyDescent="0.3">
      <c r="A1393" s="38" t="s">
        <v>1423</v>
      </c>
      <c r="B1393" s="28">
        <v>1964</v>
      </c>
      <c r="C1393" s="28" t="s">
        <v>18</v>
      </c>
      <c r="D1393" s="28">
        <v>20</v>
      </c>
      <c r="E1393" s="28">
        <v>0</v>
      </c>
      <c r="F1393" s="29">
        <v>11602.75</v>
      </c>
      <c r="G1393" s="28" t="s">
        <v>12</v>
      </c>
      <c r="H1393" s="28" t="s">
        <v>16</v>
      </c>
      <c r="I1393" s="28" t="s">
        <v>515</v>
      </c>
      <c r="J1393" s="45">
        <f t="shared" si="21"/>
        <v>1964</v>
      </c>
      <c r="K1393" s="28" t="str">
        <f>CONCATENATE('Hospitalisation Details'!$D1393,"-",'Hospitalisation Details'!$C1393,"-",'Hospitalisation Details'!$B1393)</f>
        <v>20-Jun-1964</v>
      </c>
      <c r="L1393" s="30">
        <f>DATEDIF('Hospitalisation Details'!$K1393, DATE(2023,6,8), "Y")</f>
        <v>58</v>
      </c>
    </row>
    <row r="1394" spans="1:12" x14ac:dyDescent="0.3">
      <c r="A1394" s="39" t="s">
        <v>1424</v>
      </c>
      <c r="B1394" s="23">
        <v>1986</v>
      </c>
      <c r="C1394" s="23" t="s">
        <v>10</v>
      </c>
      <c r="D1394" s="23">
        <v>17</v>
      </c>
      <c r="E1394" s="23">
        <v>3</v>
      </c>
      <c r="F1394" s="32">
        <v>11625.11</v>
      </c>
      <c r="G1394" s="23" t="s">
        <v>12</v>
      </c>
      <c r="H1394" s="23" t="s">
        <v>12</v>
      </c>
      <c r="I1394" s="23" t="s">
        <v>631</v>
      </c>
      <c r="J1394" s="44">
        <f t="shared" si="21"/>
        <v>1986</v>
      </c>
      <c r="K1394" s="23" t="str">
        <f>CONCATENATE('Hospitalisation Details'!$D1394,"-",'Hospitalisation Details'!$C1394,"-",'Hospitalisation Details'!$B1394)</f>
        <v>17-Jul-1986</v>
      </c>
      <c r="L1394" s="33">
        <f>DATEDIF('Hospitalisation Details'!$K1394, DATE(2023,6,8), "Y")</f>
        <v>36</v>
      </c>
    </row>
    <row r="1395" spans="1:12" x14ac:dyDescent="0.3">
      <c r="A1395" s="38" t="s">
        <v>1425</v>
      </c>
      <c r="B1395" s="28">
        <v>1966</v>
      </c>
      <c r="C1395" s="28" t="s">
        <v>36</v>
      </c>
      <c r="D1395" s="28">
        <v>4</v>
      </c>
      <c r="E1395" s="28">
        <v>0</v>
      </c>
      <c r="F1395" s="29">
        <v>11657.72</v>
      </c>
      <c r="G1395" s="28" t="s">
        <v>12</v>
      </c>
      <c r="H1395" s="28" t="s">
        <v>11</v>
      </c>
      <c r="I1395" s="28" t="s">
        <v>246</v>
      </c>
      <c r="J1395" s="45">
        <f t="shared" si="21"/>
        <v>1966</v>
      </c>
      <c r="K1395" s="28" t="str">
        <f>CONCATENATE('Hospitalisation Details'!$D1395,"-",'Hospitalisation Details'!$C1395,"-",'Hospitalisation Details'!$B1395)</f>
        <v>4-Oct-1966</v>
      </c>
      <c r="L1395" s="30">
        <f>DATEDIF('Hospitalisation Details'!$K1395, DATE(2023,6,8), "Y")</f>
        <v>56</v>
      </c>
    </row>
    <row r="1396" spans="1:12" x14ac:dyDescent="0.3">
      <c r="A1396" s="39" t="s">
        <v>1426</v>
      </c>
      <c r="B1396" s="23">
        <v>1994</v>
      </c>
      <c r="C1396" s="23" t="s">
        <v>10</v>
      </c>
      <c r="D1396" s="23">
        <v>20</v>
      </c>
      <c r="E1396" s="23">
        <v>0</v>
      </c>
      <c r="F1396" s="32">
        <v>11657.81</v>
      </c>
      <c r="G1396" s="23" t="s">
        <v>12</v>
      </c>
      <c r="H1396" s="23" t="s">
        <v>11</v>
      </c>
      <c r="I1396" s="23" t="s">
        <v>248</v>
      </c>
      <c r="J1396" s="44">
        <f t="shared" si="21"/>
        <v>1994</v>
      </c>
      <c r="K1396" s="23" t="str">
        <f>CONCATENATE('Hospitalisation Details'!$D1396,"-",'Hospitalisation Details'!$C1396,"-",'Hospitalisation Details'!$B1396)</f>
        <v>20-Jul-1994</v>
      </c>
      <c r="L1396" s="33">
        <f>DATEDIF('Hospitalisation Details'!$K1396, DATE(2023,6,8), "Y")</f>
        <v>28</v>
      </c>
    </row>
    <row r="1397" spans="1:12" x14ac:dyDescent="0.3">
      <c r="A1397" s="38" t="s">
        <v>1427</v>
      </c>
      <c r="B1397" s="28">
        <v>1966</v>
      </c>
      <c r="C1397" s="28" t="s">
        <v>10</v>
      </c>
      <c r="D1397" s="28">
        <v>6</v>
      </c>
      <c r="E1397" s="28">
        <v>0</v>
      </c>
      <c r="F1397" s="29">
        <v>11658.12</v>
      </c>
      <c r="G1397" s="28" t="s">
        <v>12</v>
      </c>
      <c r="H1397" s="28" t="s">
        <v>16</v>
      </c>
      <c r="I1397" s="28" t="s">
        <v>246</v>
      </c>
      <c r="J1397" s="45">
        <f t="shared" si="21"/>
        <v>1966</v>
      </c>
      <c r="K1397" s="28" t="str">
        <f>CONCATENATE('Hospitalisation Details'!$D1397,"-",'Hospitalisation Details'!$C1397,"-",'Hospitalisation Details'!$B1397)</f>
        <v>6-Jul-1966</v>
      </c>
      <c r="L1397" s="30">
        <f>DATEDIF('Hospitalisation Details'!$K1397, DATE(2023,6,8), "Y")</f>
        <v>56</v>
      </c>
    </row>
    <row r="1398" spans="1:12" x14ac:dyDescent="0.3">
      <c r="A1398" s="39" t="s">
        <v>1428</v>
      </c>
      <c r="B1398" s="23">
        <v>1966</v>
      </c>
      <c r="C1398" s="23" t="s">
        <v>34</v>
      </c>
      <c r="D1398" s="23">
        <v>23</v>
      </c>
      <c r="E1398" s="23">
        <v>0</v>
      </c>
      <c r="F1398" s="32">
        <v>11658.38</v>
      </c>
      <c r="G1398" s="23" t="s">
        <v>12</v>
      </c>
      <c r="H1398" s="23" t="s">
        <v>12</v>
      </c>
      <c r="I1398" s="23" t="s">
        <v>246</v>
      </c>
      <c r="J1398" s="44">
        <f t="shared" si="21"/>
        <v>1966</v>
      </c>
      <c r="K1398" s="23" t="str">
        <f>CONCATENATE('Hospitalisation Details'!$D1398,"-",'Hospitalisation Details'!$C1398,"-",'Hospitalisation Details'!$B1398)</f>
        <v>23-Aug-1966</v>
      </c>
      <c r="L1398" s="33">
        <f>DATEDIF('Hospitalisation Details'!$K1398, DATE(2023,6,8), "Y")</f>
        <v>56</v>
      </c>
    </row>
    <row r="1399" spans="1:12" x14ac:dyDescent="0.3">
      <c r="A1399" s="38" t="s">
        <v>1429</v>
      </c>
      <c r="B1399" s="28">
        <v>1966</v>
      </c>
      <c r="C1399" s="28" t="s">
        <v>15</v>
      </c>
      <c r="D1399" s="28">
        <v>9</v>
      </c>
      <c r="E1399" s="28">
        <v>1</v>
      </c>
      <c r="F1399" s="29">
        <v>11674.13</v>
      </c>
      <c r="G1399" s="28" t="s">
        <v>12</v>
      </c>
      <c r="H1399" s="28" t="s">
        <v>16</v>
      </c>
      <c r="I1399" s="28" t="s">
        <v>41</v>
      </c>
      <c r="J1399" s="45">
        <f t="shared" si="21"/>
        <v>1966</v>
      </c>
      <c r="K1399" s="28" t="str">
        <f>CONCATENATE('Hospitalisation Details'!$D1399,"-",'Hospitalisation Details'!$C1399,"-",'Hospitalisation Details'!$B1399)</f>
        <v>9-Nov-1966</v>
      </c>
      <c r="L1399" s="30">
        <f>DATEDIF('Hospitalisation Details'!$K1399, DATE(2023,6,8), "Y")</f>
        <v>56</v>
      </c>
    </row>
    <row r="1400" spans="1:12" x14ac:dyDescent="0.3">
      <c r="A1400" s="39" t="s">
        <v>1430</v>
      </c>
      <c r="B1400" s="23">
        <v>1970</v>
      </c>
      <c r="C1400" s="23" t="s">
        <v>30</v>
      </c>
      <c r="D1400" s="23">
        <v>1</v>
      </c>
      <c r="E1400" s="23">
        <v>0</v>
      </c>
      <c r="F1400" s="32">
        <v>11696.52</v>
      </c>
      <c r="G1400" s="23" t="s">
        <v>12</v>
      </c>
      <c r="H1400" s="23" t="s">
        <v>16</v>
      </c>
      <c r="I1400" s="23" t="s">
        <v>299</v>
      </c>
      <c r="J1400" s="44">
        <f t="shared" si="21"/>
        <v>1970</v>
      </c>
      <c r="K1400" s="23" t="str">
        <f>CONCATENATE('Hospitalisation Details'!$D1400,"-",'Hospitalisation Details'!$C1400,"-",'Hospitalisation Details'!$B1400)</f>
        <v>1-Dec-1970</v>
      </c>
      <c r="L1400" s="33">
        <f>DATEDIF('Hospitalisation Details'!$K1400, DATE(2023,6,8), "Y")</f>
        <v>52</v>
      </c>
    </row>
    <row r="1401" spans="1:12" x14ac:dyDescent="0.3">
      <c r="A1401" s="38" t="s">
        <v>1431</v>
      </c>
      <c r="B1401" s="28">
        <v>1982</v>
      </c>
      <c r="C1401" s="28" t="s">
        <v>36</v>
      </c>
      <c r="D1401" s="28">
        <v>21</v>
      </c>
      <c r="E1401" s="28">
        <v>3</v>
      </c>
      <c r="F1401" s="29">
        <v>11712.97</v>
      </c>
      <c r="G1401" s="28" t="s">
        <v>12</v>
      </c>
      <c r="H1401" s="28" t="s">
        <v>11</v>
      </c>
      <c r="I1401" s="28" t="s">
        <v>299</v>
      </c>
      <c r="J1401" s="45">
        <f t="shared" si="21"/>
        <v>1982</v>
      </c>
      <c r="K1401" s="28" t="str">
        <f>CONCATENATE('Hospitalisation Details'!$D1401,"-",'Hospitalisation Details'!$C1401,"-",'Hospitalisation Details'!$B1401)</f>
        <v>21-Oct-1982</v>
      </c>
      <c r="L1401" s="30">
        <f>DATEDIF('Hospitalisation Details'!$K1401, DATE(2023,6,8), "Y")</f>
        <v>40</v>
      </c>
    </row>
    <row r="1402" spans="1:12" x14ac:dyDescent="0.3">
      <c r="A1402" s="39" t="s">
        <v>1432</v>
      </c>
      <c r="B1402" s="23">
        <v>1969</v>
      </c>
      <c r="C1402" s="23" t="s">
        <v>36</v>
      </c>
      <c r="D1402" s="23">
        <v>12</v>
      </c>
      <c r="E1402" s="23">
        <v>2</v>
      </c>
      <c r="F1402" s="32">
        <v>11729.68</v>
      </c>
      <c r="G1402" s="23" t="s">
        <v>12</v>
      </c>
      <c r="H1402" s="23" t="s">
        <v>16</v>
      </c>
      <c r="I1402" s="23" t="s">
        <v>246</v>
      </c>
      <c r="J1402" s="44">
        <f t="shared" si="21"/>
        <v>1969</v>
      </c>
      <c r="K1402" s="23" t="str">
        <f>CONCATENATE('Hospitalisation Details'!$D1402,"-",'Hospitalisation Details'!$C1402,"-",'Hospitalisation Details'!$B1402)</f>
        <v>12-Oct-1969</v>
      </c>
      <c r="L1402" s="33">
        <f>DATEDIF('Hospitalisation Details'!$K1402, DATE(2023,6,8), "Y")</f>
        <v>53</v>
      </c>
    </row>
    <row r="1403" spans="1:12" x14ac:dyDescent="0.3">
      <c r="A1403" s="38" t="s">
        <v>1433</v>
      </c>
      <c r="B1403" s="28">
        <v>1984</v>
      </c>
      <c r="C1403" s="28" t="s">
        <v>15</v>
      </c>
      <c r="D1403" s="28">
        <v>26</v>
      </c>
      <c r="E1403" s="28">
        <v>3</v>
      </c>
      <c r="F1403" s="29">
        <v>11730.82</v>
      </c>
      <c r="G1403" s="28" t="s">
        <v>12</v>
      </c>
      <c r="H1403" s="28" t="s">
        <v>12</v>
      </c>
      <c r="I1403" s="28" t="s">
        <v>534</v>
      </c>
      <c r="J1403" s="45">
        <f t="shared" si="21"/>
        <v>1984</v>
      </c>
      <c r="K1403" s="28" t="str">
        <f>CONCATENATE('Hospitalisation Details'!$D1403,"-",'Hospitalisation Details'!$C1403,"-",'Hospitalisation Details'!$B1403)</f>
        <v>26-Nov-1984</v>
      </c>
      <c r="L1403" s="30">
        <f>DATEDIF('Hospitalisation Details'!$K1403, DATE(2023,6,8), "Y")</f>
        <v>38</v>
      </c>
    </row>
    <row r="1404" spans="1:12" x14ac:dyDescent="0.3">
      <c r="A1404" s="39" t="s">
        <v>1434</v>
      </c>
      <c r="B1404" s="23">
        <v>1964</v>
      </c>
      <c r="C1404" s="23" t="s">
        <v>15</v>
      </c>
      <c r="D1404" s="23">
        <v>9</v>
      </c>
      <c r="E1404" s="23">
        <v>0</v>
      </c>
      <c r="F1404" s="32">
        <v>11735.88</v>
      </c>
      <c r="G1404" s="23" t="s">
        <v>12</v>
      </c>
      <c r="H1404" s="23" t="s">
        <v>16</v>
      </c>
      <c r="I1404" s="23" t="s">
        <v>23</v>
      </c>
      <c r="J1404" s="44">
        <f t="shared" si="21"/>
        <v>1964</v>
      </c>
      <c r="K1404" s="23" t="str">
        <f>CONCATENATE('Hospitalisation Details'!$D1404,"-",'Hospitalisation Details'!$C1404,"-",'Hospitalisation Details'!$B1404)</f>
        <v>9-Nov-1964</v>
      </c>
      <c r="L1404" s="33">
        <f>DATEDIF('Hospitalisation Details'!$K1404, DATE(2023,6,8), "Y")</f>
        <v>58</v>
      </c>
    </row>
    <row r="1405" spans="1:12" x14ac:dyDescent="0.3">
      <c r="A1405" s="38" t="s">
        <v>1435</v>
      </c>
      <c r="B1405" s="28">
        <v>1988</v>
      </c>
      <c r="C1405" s="28" t="s">
        <v>20</v>
      </c>
      <c r="D1405" s="28">
        <v>5</v>
      </c>
      <c r="E1405" s="28">
        <v>2</v>
      </c>
      <c r="F1405" s="29">
        <v>11737.85</v>
      </c>
      <c r="G1405" s="28" t="s">
        <v>12</v>
      </c>
      <c r="H1405" s="28" t="s">
        <v>16</v>
      </c>
      <c r="I1405" s="28" t="s">
        <v>41</v>
      </c>
      <c r="J1405" s="45">
        <f t="shared" si="21"/>
        <v>1988</v>
      </c>
      <c r="K1405" s="28" t="str">
        <f>CONCATENATE('Hospitalisation Details'!$D1405,"-",'Hospitalisation Details'!$C1405,"-",'Hospitalisation Details'!$B1405)</f>
        <v>5-Sep-1988</v>
      </c>
      <c r="L1405" s="30">
        <f>DATEDIF('Hospitalisation Details'!$K1405, DATE(2023,6,8), "Y")</f>
        <v>34</v>
      </c>
    </row>
    <row r="1406" spans="1:12" x14ac:dyDescent="0.3">
      <c r="A1406" s="39" t="s">
        <v>1436</v>
      </c>
      <c r="B1406" s="23">
        <v>1969</v>
      </c>
      <c r="C1406" s="23" t="s">
        <v>15</v>
      </c>
      <c r="D1406" s="23">
        <v>12</v>
      </c>
      <c r="E1406" s="23">
        <v>3</v>
      </c>
      <c r="F1406" s="32">
        <v>11741.73</v>
      </c>
      <c r="G1406" s="23" t="s">
        <v>12</v>
      </c>
      <c r="H1406" s="23" t="s">
        <v>16</v>
      </c>
      <c r="I1406" s="23" t="s">
        <v>41</v>
      </c>
      <c r="J1406" s="44">
        <f t="shared" si="21"/>
        <v>1969</v>
      </c>
      <c r="K1406" s="23" t="str">
        <f>CONCATENATE('Hospitalisation Details'!$D1406,"-",'Hospitalisation Details'!$C1406,"-",'Hospitalisation Details'!$B1406)</f>
        <v>12-Nov-1969</v>
      </c>
      <c r="L1406" s="33">
        <f>DATEDIF('Hospitalisation Details'!$K1406, DATE(2023,6,8), "Y")</f>
        <v>53</v>
      </c>
    </row>
    <row r="1407" spans="1:12" x14ac:dyDescent="0.3">
      <c r="A1407" s="38" t="s">
        <v>1437</v>
      </c>
      <c r="B1407" s="28">
        <v>1963</v>
      </c>
      <c r="C1407" s="28" t="s">
        <v>18</v>
      </c>
      <c r="D1407" s="28">
        <v>9</v>
      </c>
      <c r="E1407" s="28">
        <v>0</v>
      </c>
      <c r="F1407" s="29">
        <v>11743.3</v>
      </c>
      <c r="G1407" s="28" t="s">
        <v>12</v>
      </c>
      <c r="H1407" s="28" t="s">
        <v>12</v>
      </c>
      <c r="I1407" s="28" t="s">
        <v>13</v>
      </c>
      <c r="J1407" s="45">
        <f t="shared" si="21"/>
        <v>1963</v>
      </c>
      <c r="K1407" s="28" t="str">
        <f>CONCATENATE('Hospitalisation Details'!$D1407,"-",'Hospitalisation Details'!$C1407,"-",'Hospitalisation Details'!$B1407)</f>
        <v>9-Jun-1963</v>
      </c>
      <c r="L1407" s="30">
        <f>DATEDIF('Hospitalisation Details'!$K1407, DATE(2023,6,8), "Y")</f>
        <v>59</v>
      </c>
    </row>
    <row r="1408" spans="1:12" x14ac:dyDescent="0.3">
      <c r="A1408" s="39" t="s">
        <v>1438</v>
      </c>
      <c r="B1408" s="23">
        <v>1964</v>
      </c>
      <c r="C1408" s="23" t="s">
        <v>30</v>
      </c>
      <c r="D1408" s="23">
        <v>2</v>
      </c>
      <c r="E1408" s="23">
        <v>0</v>
      </c>
      <c r="F1408" s="32">
        <v>11743.93</v>
      </c>
      <c r="G1408" s="23" t="s">
        <v>12</v>
      </c>
      <c r="H1408" s="23" t="s">
        <v>16</v>
      </c>
      <c r="I1408" s="23" t="s">
        <v>23</v>
      </c>
      <c r="J1408" s="44">
        <f t="shared" si="21"/>
        <v>1964</v>
      </c>
      <c r="K1408" s="23" t="str">
        <f>CONCATENATE('Hospitalisation Details'!$D1408,"-",'Hospitalisation Details'!$C1408,"-",'Hospitalisation Details'!$B1408)</f>
        <v>2-Dec-1964</v>
      </c>
      <c r="L1408" s="33">
        <f>DATEDIF('Hospitalisation Details'!$K1408, DATE(2023,6,8), "Y")</f>
        <v>58</v>
      </c>
    </row>
    <row r="1409" spans="1:12" x14ac:dyDescent="0.3">
      <c r="A1409" s="38" t="s">
        <v>1439</v>
      </c>
      <c r="B1409" s="28">
        <v>1979</v>
      </c>
      <c r="C1409" s="28" t="s">
        <v>15</v>
      </c>
      <c r="D1409" s="28">
        <v>6</v>
      </c>
      <c r="E1409" s="28">
        <v>2</v>
      </c>
      <c r="F1409" s="29">
        <v>11752.68</v>
      </c>
      <c r="G1409" s="28" t="s">
        <v>12</v>
      </c>
      <c r="H1409" s="28" t="s">
        <v>16</v>
      </c>
      <c r="I1409" s="28" t="s">
        <v>534</v>
      </c>
      <c r="J1409" s="45">
        <f t="shared" si="21"/>
        <v>1979</v>
      </c>
      <c r="K1409" s="28" t="str">
        <f>CONCATENATE('Hospitalisation Details'!$D1409,"-",'Hospitalisation Details'!$C1409,"-",'Hospitalisation Details'!$B1409)</f>
        <v>6-Nov-1979</v>
      </c>
      <c r="L1409" s="30">
        <f>DATEDIF('Hospitalisation Details'!$K1409, DATE(2023,6,8), "Y")</f>
        <v>43</v>
      </c>
    </row>
    <row r="1410" spans="1:12" x14ac:dyDescent="0.3">
      <c r="A1410" s="39" t="s">
        <v>1440</v>
      </c>
      <c r="B1410" s="23">
        <v>1966</v>
      </c>
      <c r="C1410" s="23" t="s">
        <v>10</v>
      </c>
      <c r="D1410" s="23">
        <v>25</v>
      </c>
      <c r="E1410" s="23">
        <v>1</v>
      </c>
      <c r="F1410" s="32">
        <v>11763</v>
      </c>
      <c r="G1410" s="23" t="s">
        <v>12</v>
      </c>
      <c r="H1410" s="23" t="s">
        <v>12</v>
      </c>
      <c r="I1410" s="23" t="s">
        <v>167</v>
      </c>
      <c r="J1410" s="44">
        <f t="shared" si="21"/>
        <v>1966</v>
      </c>
      <c r="K1410" s="23" t="str">
        <f>CONCATENATE('Hospitalisation Details'!$D1410,"-",'Hospitalisation Details'!$C1410,"-",'Hospitalisation Details'!$B1410)</f>
        <v>25-Jul-1966</v>
      </c>
      <c r="L1410" s="33">
        <f>DATEDIF('Hospitalisation Details'!$K1410, DATE(2023,6,8), "Y")</f>
        <v>56</v>
      </c>
    </row>
    <row r="1411" spans="1:12" x14ac:dyDescent="0.3">
      <c r="A1411" s="38" t="s">
        <v>1441</v>
      </c>
      <c r="B1411" s="28">
        <v>1982</v>
      </c>
      <c r="C1411" s="28" t="s">
        <v>15</v>
      </c>
      <c r="D1411" s="28">
        <v>20</v>
      </c>
      <c r="E1411" s="28">
        <v>3</v>
      </c>
      <c r="F1411" s="29">
        <v>11773.06</v>
      </c>
      <c r="G1411" s="28" t="s">
        <v>12</v>
      </c>
      <c r="H1411" s="28" t="s">
        <v>12</v>
      </c>
      <c r="I1411" s="28" t="s">
        <v>534</v>
      </c>
      <c r="J1411" s="45">
        <f t="shared" ref="J1411:J1474" si="22">IF(ISBLANK(B1411), AVERAGE($B1411:$B3753), B1411)</f>
        <v>1982</v>
      </c>
      <c r="K1411" s="28" t="str">
        <f>CONCATENATE('Hospitalisation Details'!$D1411,"-",'Hospitalisation Details'!$C1411,"-",'Hospitalisation Details'!$B1411)</f>
        <v>20-Nov-1982</v>
      </c>
      <c r="L1411" s="30">
        <f>DATEDIF('Hospitalisation Details'!$K1411, DATE(2023,6,8), "Y")</f>
        <v>40</v>
      </c>
    </row>
    <row r="1412" spans="1:12" x14ac:dyDescent="0.3">
      <c r="A1412" s="39" t="s">
        <v>1442</v>
      </c>
      <c r="B1412" s="23">
        <v>1965</v>
      </c>
      <c r="C1412" s="23" t="s">
        <v>36</v>
      </c>
      <c r="D1412" s="23">
        <v>3</v>
      </c>
      <c r="E1412" s="23">
        <v>0</v>
      </c>
      <c r="F1412" s="32">
        <v>11830.61</v>
      </c>
      <c r="G1412" s="23" t="s">
        <v>12</v>
      </c>
      <c r="H1412" s="23" t="s">
        <v>16</v>
      </c>
      <c r="I1412" s="23" t="s">
        <v>23</v>
      </c>
      <c r="J1412" s="44">
        <f t="shared" si="22"/>
        <v>1965</v>
      </c>
      <c r="K1412" s="23" t="str">
        <f>CONCATENATE('Hospitalisation Details'!$D1412,"-",'Hospitalisation Details'!$C1412,"-",'Hospitalisation Details'!$B1412)</f>
        <v>3-Oct-1965</v>
      </c>
      <c r="L1412" s="33">
        <f>DATEDIF('Hospitalisation Details'!$K1412, DATE(2023,6,8), "Y")</f>
        <v>57</v>
      </c>
    </row>
    <row r="1413" spans="1:12" x14ac:dyDescent="0.3">
      <c r="A1413" s="38" t="s">
        <v>1443</v>
      </c>
      <c r="B1413" s="28">
        <v>1964</v>
      </c>
      <c r="C1413" s="28" t="s">
        <v>18</v>
      </c>
      <c r="D1413" s="28">
        <v>27</v>
      </c>
      <c r="E1413" s="28">
        <v>0</v>
      </c>
      <c r="F1413" s="29">
        <v>11833.78</v>
      </c>
      <c r="G1413" s="28" t="s">
        <v>12</v>
      </c>
      <c r="H1413" s="28" t="s">
        <v>12</v>
      </c>
      <c r="I1413" s="28" t="s">
        <v>13</v>
      </c>
      <c r="J1413" s="45">
        <f t="shared" si="22"/>
        <v>1964</v>
      </c>
      <c r="K1413" s="28" t="str">
        <f>CONCATENATE('Hospitalisation Details'!$D1413,"-",'Hospitalisation Details'!$C1413,"-",'Hospitalisation Details'!$B1413)</f>
        <v>27-Jun-1964</v>
      </c>
      <c r="L1413" s="30">
        <f>DATEDIF('Hospitalisation Details'!$K1413, DATE(2023,6,8), "Y")</f>
        <v>58</v>
      </c>
    </row>
    <row r="1414" spans="1:12" x14ac:dyDescent="0.3">
      <c r="A1414" s="39" t="s">
        <v>1444</v>
      </c>
      <c r="B1414" s="23">
        <v>1964</v>
      </c>
      <c r="C1414" s="23" t="s">
        <v>20</v>
      </c>
      <c r="D1414" s="23">
        <v>11</v>
      </c>
      <c r="E1414" s="23">
        <v>0</v>
      </c>
      <c r="F1414" s="32">
        <v>11837.16</v>
      </c>
      <c r="G1414" s="23" t="s">
        <v>12</v>
      </c>
      <c r="H1414" s="23" t="s">
        <v>12</v>
      </c>
      <c r="I1414" s="23" t="s">
        <v>41</v>
      </c>
      <c r="J1414" s="44">
        <f t="shared" si="22"/>
        <v>1964</v>
      </c>
      <c r="K1414" s="23" t="str">
        <f>CONCATENATE('Hospitalisation Details'!$D1414,"-",'Hospitalisation Details'!$C1414,"-",'Hospitalisation Details'!$B1414)</f>
        <v>11-Sep-1964</v>
      </c>
      <c r="L1414" s="33">
        <f>DATEDIF('Hospitalisation Details'!$K1414, DATE(2023,6,8), "Y")</f>
        <v>58</v>
      </c>
    </row>
    <row r="1415" spans="1:12" x14ac:dyDescent="0.3">
      <c r="A1415" s="38" t="s">
        <v>1445</v>
      </c>
      <c r="B1415" s="28">
        <v>1965</v>
      </c>
      <c r="C1415" s="28" t="s">
        <v>20</v>
      </c>
      <c r="D1415" s="28">
        <v>25</v>
      </c>
      <c r="E1415" s="28">
        <v>0</v>
      </c>
      <c r="F1415" s="29">
        <v>11840.78</v>
      </c>
      <c r="G1415" s="28" t="s">
        <v>12</v>
      </c>
      <c r="H1415" s="28" t="s">
        <v>11</v>
      </c>
      <c r="I1415" s="28" t="s">
        <v>23</v>
      </c>
      <c r="J1415" s="45">
        <f t="shared" si="22"/>
        <v>1965</v>
      </c>
      <c r="K1415" s="28" t="str">
        <f>CONCATENATE('Hospitalisation Details'!$D1415,"-",'Hospitalisation Details'!$C1415,"-",'Hospitalisation Details'!$B1415)</f>
        <v>25-Sep-1965</v>
      </c>
      <c r="L1415" s="30">
        <f>DATEDIF('Hospitalisation Details'!$K1415, DATE(2023,6,8), "Y")</f>
        <v>57</v>
      </c>
    </row>
    <row r="1416" spans="1:12" x14ac:dyDescent="0.3">
      <c r="A1416" s="39" t="s">
        <v>1446</v>
      </c>
      <c r="B1416" s="23">
        <v>1964</v>
      </c>
      <c r="C1416" s="23" t="s">
        <v>10</v>
      </c>
      <c r="D1416" s="23">
        <v>11</v>
      </c>
      <c r="E1416" s="23">
        <v>0</v>
      </c>
      <c r="F1416" s="32">
        <v>11842.44</v>
      </c>
      <c r="G1416" s="23" t="s">
        <v>12</v>
      </c>
      <c r="H1416" s="23" t="s">
        <v>11</v>
      </c>
      <c r="I1416" s="23" t="s">
        <v>41</v>
      </c>
      <c r="J1416" s="44">
        <f t="shared" si="22"/>
        <v>1964</v>
      </c>
      <c r="K1416" s="23" t="str">
        <f>CONCATENATE('Hospitalisation Details'!$D1416,"-",'Hospitalisation Details'!$C1416,"-",'Hospitalisation Details'!$B1416)</f>
        <v>11-Jul-1964</v>
      </c>
      <c r="L1416" s="33">
        <f>DATEDIF('Hospitalisation Details'!$K1416, DATE(2023,6,8), "Y")</f>
        <v>58</v>
      </c>
    </row>
    <row r="1417" spans="1:12" x14ac:dyDescent="0.3">
      <c r="A1417" s="38" t="s">
        <v>1447</v>
      </c>
      <c r="B1417" s="28">
        <v>1965</v>
      </c>
      <c r="C1417" s="28" t="s">
        <v>15</v>
      </c>
      <c r="D1417" s="28">
        <v>10</v>
      </c>
      <c r="E1417" s="28">
        <v>0</v>
      </c>
      <c r="F1417" s="29">
        <v>11842.62</v>
      </c>
      <c r="G1417" s="28" t="s">
        <v>12</v>
      </c>
      <c r="H1417" s="28" t="s">
        <v>12</v>
      </c>
      <c r="I1417" s="28" t="s">
        <v>23</v>
      </c>
      <c r="J1417" s="45">
        <f t="shared" si="22"/>
        <v>1965</v>
      </c>
      <c r="K1417" s="28" t="str">
        <f>CONCATENATE('Hospitalisation Details'!$D1417,"-",'Hospitalisation Details'!$C1417,"-",'Hospitalisation Details'!$B1417)</f>
        <v>10-Nov-1965</v>
      </c>
      <c r="L1417" s="30">
        <f>DATEDIF('Hospitalisation Details'!$K1417, DATE(2023,6,8), "Y")</f>
        <v>57</v>
      </c>
    </row>
    <row r="1418" spans="1:12" x14ac:dyDescent="0.3">
      <c r="A1418" s="39" t="s">
        <v>1448</v>
      </c>
      <c r="B1418" s="23">
        <v>1964</v>
      </c>
      <c r="C1418" s="23" t="s">
        <v>18</v>
      </c>
      <c r="D1418" s="23">
        <v>27</v>
      </c>
      <c r="E1418" s="23">
        <v>0</v>
      </c>
      <c r="F1418" s="32">
        <v>11848.14</v>
      </c>
      <c r="G1418" s="23" t="s">
        <v>12</v>
      </c>
      <c r="H1418" s="23" t="s">
        <v>11</v>
      </c>
      <c r="I1418" s="23" t="s">
        <v>41</v>
      </c>
      <c r="J1418" s="44">
        <f t="shared" si="22"/>
        <v>1964</v>
      </c>
      <c r="K1418" s="23" t="str">
        <f>CONCATENATE('Hospitalisation Details'!$D1418,"-",'Hospitalisation Details'!$C1418,"-",'Hospitalisation Details'!$B1418)</f>
        <v>27-Jun-1964</v>
      </c>
      <c r="L1418" s="33">
        <f>DATEDIF('Hospitalisation Details'!$K1418, DATE(2023,6,8), "Y")</f>
        <v>58</v>
      </c>
    </row>
    <row r="1419" spans="1:12" x14ac:dyDescent="0.3">
      <c r="A1419" s="38" t="s">
        <v>1449</v>
      </c>
      <c r="B1419" s="28">
        <v>1964</v>
      </c>
      <c r="C1419" s="28" t="s">
        <v>20</v>
      </c>
      <c r="D1419" s="28">
        <v>29</v>
      </c>
      <c r="E1419" s="28">
        <v>0</v>
      </c>
      <c r="F1419" s="29">
        <v>11856.41</v>
      </c>
      <c r="G1419" s="28" t="s">
        <v>12</v>
      </c>
      <c r="H1419" s="28" t="s">
        <v>11</v>
      </c>
      <c r="I1419" s="28" t="s">
        <v>13</v>
      </c>
      <c r="J1419" s="45">
        <f t="shared" si="22"/>
        <v>1964</v>
      </c>
      <c r="K1419" s="28" t="str">
        <f>CONCATENATE('Hospitalisation Details'!$D1419,"-",'Hospitalisation Details'!$C1419,"-",'Hospitalisation Details'!$B1419)</f>
        <v>29-Sep-1964</v>
      </c>
      <c r="L1419" s="30">
        <f>DATEDIF('Hospitalisation Details'!$K1419, DATE(2023,6,8), "Y")</f>
        <v>58</v>
      </c>
    </row>
    <row r="1420" spans="1:12" x14ac:dyDescent="0.3">
      <c r="A1420" s="39" t="s">
        <v>1450</v>
      </c>
      <c r="B1420" s="23">
        <v>1974</v>
      </c>
      <c r="C1420" s="23" t="s">
        <v>10</v>
      </c>
      <c r="D1420" s="23">
        <v>7</v>
      </c>
      <c r="E1420" s="23">
        <v>0</v>
      </c>
      <c r="F1420" s="32">
        <v>11858.56</v>
      </c>
      <c r="G1420" s="23" t="s">
        <v>12</v>
      </c>
      <c r="H1420" s="23" t="s">
        <v>12</v>
      </c>
      <c r="I1420" s="23" t="s">
        <v>41</v>
      </c>
      <c r="J1420" s="44">
        <f t="shared" si="22"/>
        <v>1974</v>
      </c>
      <c r="K1420" s="23" t="str">
        <f>CONCATENATE('Hospitalisation Details'!$D1420,"-",'Hospitalisation Details'!$C1420,"-",'Hospitalisation Details'!$B1420)</f>
        <v>7-Jul-1974</v>
      </c>
      <c r="L1420" s="33">
        <f>DATEDIF('Hospitalisation Details'!$K1420, DATE(2023,6,8), "Y")</f>
        <v>48</v>
      </c>
    </row>
    <row r="1421" spans="1:12" x14ac:dyDescent="0.3">
      <c r="A1421" s="38" t="s">
        <v>1451</v>
      </c>
      <c r="B1421" s="28">
        <v>1967</v>
      </c>
      <c r="C1421" s="28" t="s">
        <v>34</v>
      </c>
      <c r="D1421" s="28">
        <v>24</v>
      </c>
      <c r="E1421" s="28">
        <v>1</v>
      </c>
      <c r="F1421" s="29">
        <v>11879.1</v>
      </c>
      <c r="G1421" s="28" t="s">
        <v>12</v>
      </c>
      <c r="H1421" s="28" t="s">
        <v>12</v>
      </c>
      <c r="I1421" s="28" t="s">
        <v>246</v>
      </c>
      <c r="J1421" s="45">
        <f t="shared" si="22"/>
        <v>1967</v>
      </c>
      <c r="K1421" s="28" t="str">
        <f>CONCATENATE('Hospitalisation Details'!$D1421,"-",'Hospitalisation Details'!$C1421,"-",'Hospitalisation Details'!$B1421)</f>
        <v>24-Aug-1967</v>
      </c>
      <c r="L1421" s="30">
        <f>DATEDIF('Hospitalisation Details'!$K1421, DATE(2023,6,8), "Y")</f>
        <v>55</v>
      </c>
    </row>
    <row r="1422" spans="1:12" x14ac:dyDescent="0.3">
      <c r="A1422" s="39" t="s">
        <v>1452</v>
      </c>
      <c r="B1422" s="23">
        <v>1967</v>
      </c>
      <c r="C1422" s="23" t="s">
        <v>10</v>
      </c>
      <c r="D1422" s="23">
        <v>14</v>
      </c>
      <c r="E1422" s="23">
        <v>2</v>
      </c>
      <c r="F1422" s="32">
        <v>11881.36</v>
      </c>
      <c r="G1422" s="23" t="s">
        <v>12</v>
      </c>
      <c r="H1422" s="23" t="s">
        <v>11</v>
      </c>
      <c r="I1422" s="23" t="s">
        <v>41</v>
      </c>
      <c r="J1422" s="44">
        <f t="shared" si="22"/>
        <v>1967</v>
      </c>
      <c r="K1422" s="23" t="str">
        <f>CONCATENATE('Hospitalisation Details'!$D1422,"-",'Hospitalisation Details'!$C1422,"-",'Hospitalisation Details'!$B1422)</f>
        <v>14-Jul-1967</v>
      </c>
      <c r="L1422" s="33">
        <f>DATEDIF('Hospitalisation Details'!$K1422, DATE(2023,6,8), "Y")</f>
        <v>55</v>
      </c>
    </row>
    <row r="1423" spans="1:12" x14ac:dyDescent="0.3">
      <c r="A1423" s="38" t="s">
        <v>1453</v>
      </c>
      <c r="B1423" s="28">
        <v>1967</v>
      </c>
      <c r="C1423" s="28" t="s">
        <v>36</v>
      </c>
      <c r="D1423" s="28">
        <v>29</v>
      </c>
      <c r="E1423" s="28">
        <v>2</v>
      </c>
      <c r="F1423" s="29">
        <v>11881.97</v>
      </c>
      <c r="G1423" s="28" t="s">
        <v>12</v>
      </c>
      <c r="H1423" s="28" t="s">
        <v>16</v>
      </c>
      <c r="I1423" s="28" t="s">
        <v>13</v>
      </c>
      <c r="J1423" s="45">
        <f t="shared" si="22"/>
        <v>1967</v>
      </c>
      <c r="K1423" s="28" t="str">
        <f>CONCATENATE('Hospitalisation Details'!$D1423,"-",'Hospitalisation Details'!$C1423,"-",'Hospitalisation Details'!$B1423)</f>
        <v>29-Oct-1967</v>
      </c>
      <c r="L1423" s="30">
        <f>DATEDIF('Hospitalisation Details'!$K1423, DATE(2023,6,8), "Y")</f>
        <v>55</v>
      </c>
    </row>
    <row r="1424" spans="1:12" x14ac:dyDescent="0.3">
      <c r="A1424" s="39" t="s">
        <v>1454</v>
      </c>
      <c r="B1424" s="23">
        <v>2004</v>
      </c>
      <c r="C1424" s="23" t="s">
        <v>18</v>
      </c>
      <c r="D1424" s="23">
        <v>2</v>
      </c>
      <c r="E1424" s="23">
        <v>2</v>
      </c>
      <c r="F1424" s="32">
        <v>11884.05</v>
      </c>
      <c r="G1424" s="23" t="s">
        <v>12</v>
      </c>
      <c r="H1424" s="23" t="s">
        <v>12</v>
      </c>
      <c r="I1424" s="23" t="s">
        <v>13</v>
      </c>
      <c r="J1424" s="44">
        <f t="shared" si="22"/>
        <v>2004</v>
      </c>
      <c r="K1424" s="23" t="str">
        <f>CONCATENATE('Hospitalisation Details'!$D1424,"-",'Hospitalisation Details'!$C1424,"-",'Hospitalisation Details'!$B1424)</f>
        <v>2-Jun-2004</v>
      </c>
      <c r="L1424" s="33">
        <f>DATEDIF('Hospitalisation Details'!$K1424, DATE(2023,6,8), "Y")</f>
        <v>19</v>
      </c>
    </row>
    <row r="1425" spans="1:12" x14ac:dyDescent="0.3">
      <c r="A1425" s="38" t="s">
        <v>1455</v>
      </c>
      <c r="B1425" s="28">
        <v>1964</v>
      </c>
      <c r="C1425" s="28" t="s">
        <v>15</v>
      </c>
      <c r="D1425" s="28">
        <v>19</v>
      </c>
      <c r="E1425" s="28">
        <v>0</v>
      </c>
      <c r="F1425" s="29">
        <v>11918.2</v>
      </c>
      <c r="G1425" s="28" t="s">
        <v>12</v>
      </c>
      <c r="H1425" s="28" t="s">
        <v>16</v>
      </c>
      <c r="I1425" s="28" t="s">
        <v>299</v>
      </c>
      <c r="J1425" s="45">
        <f t="shared" si="22"/>
        <v>1964</v>
      </c>
      <c r="K1425" s="28" t="str">
        <f>CONCATENATE('Hospitalisation Details'!$D1425,"-",'Hospitalisation Details'!$C1425,"-",'Hospitalisation Details'!$B1425)</f>
        <v>19-Nov-1964</v>
      </c>
      <c r="L1425" s="30">
        <f>DATEDIF('Hospitalisation Details'!$K1425, DATE(2023,6,8), "Y")</f>
        <v>58</v>
      </c>
    </row>
    <row r="1426" spans="1:12" x14ac:dyDescent="0.3">
      <c r="A1426" s="39" t="s">
        <v>1456</v>
      </c>
      <c r="B1426" s="23">
        <v>1964</v>
      </c>
      <c r="C1426" s="23" t="s">
        <v>30</v>
      </c>
      <c r="D1426" s="23">
        <v>20</v>
      </c>
      <c r="E1426" s="23">
        <v>0</v>
      </c>
      <c r="F1426" s="32">
        <v>11931.13</v>
      </c>
      <c r="G1426" s="23" t="s">
        <v>12</v>
      </c>
      <c r="H1426" s="23" t="s">
        <v>16</v>
      </c>
      <c r="I1426" s="23" t="s">
        <v>165</v>
      </c>
      <c r="J1426" s="44">
        <f t="shared" si="22"/>
        <v>1964</v>
      </c>
      <c r="K1426" s="23" t="str">
        <f>CONCATENATE('Hospitalisation Details'!$D1426,"-",'Hospitalisation Details'!$C1426,"-",'Hospitalisation Details'!$B1426)</f>
        <v>20-Dec-1964</v>
      </c>
      <c r="L1426" s="33">
        <f>DATEDIF('Hospitalisation Details'!$K1426, DATE(2023,6,8), "Y")</f>
        <v>58</v>
      </c>
    </row>
    <row r="1427" spans="1:12" x14ac:dyDescent="0.3">
      <c r="A1427" s="38" t="s">
        <v>1457</v>
      </c>
      <c r="B1427" s="28">
        <v>1964</v>
      </c>
      <c r="C1427" s="28" t="s">
        <v>34</v>
      </c>
      <c r="D1427" s="28">
        <v>2</v>
      </c>
      <c r="E1427" s="28">
        <v>0</v>
      </c>
      <c r="F1427" s="29">
        <v>11938.26</v>
      </c>
      <c r="G1427" s="28" t="s">
        <v>12</v>
      </c>
      <c r="H1427" s="28" t="s">
        <v>12</v>
      </c>
      <c r="I1427" s="28" t="s">
        <v>165</v>
      </c>
      <c r="J1427" s="45">
        <f t="shared" si="22"/>
        <v>1964</v>
      </c>
      <c r="K1427" s="28" t="str">
        <f>CONCATENATE('Hospitalisation Details'!$D1427,"-",'Hospitalisation Details'!$C1427,"-",'Hospitalisation Details'!$B1427)</f>
        <v>2-Aug-1964</v>
      </c>
      <c r="L1427" s="30">
        <f>DATEDIF('Hospitalisation Details'!$K1427, DATE(2023,6,8), "Y")</f>
        <v>58</v>
      </c>
    </row>
    <row r="1428" spans="1:12" x14ac:dyDescent="0.3">
      <c r="A1428" s="39" t="s">
        <v>1458</v>
      </c>
      <c r="B1428" s="23">
        <v>1991</v>
      </c>
      <c r="C1428" s="23" t="s">
        <v>36</v>
      </c>
      <c r="D1428" s="23">
        <v>19</v>
      </c>
      <c r="E1428" s="23">
        <v>3</v>
      </c>
      <c r="F1428" s="32">
        <v>11941.83</v>
      </c>
      <c r="G1428" s="23" t="s">
        <v>12</v>
      </c>
      <c r="H1428" s="23" t="s">
        <v>16</v>
      </c>
      <c r="I1428" s="23" t="s">
        <v>248</v>
      </c>
      <c r="J1428" s="44">
        <f t="shared" si="22"/>
        <v>1991</v>
      </c>
      <c r="K1428" s="23" t="str">
        <f>CONCATENATE('Hospitalisation Details'!$D1428,"-",'Hospitalisation Details'!$C1428,"-",'Hospitalisation Details'!$B1428)</f>
        <v>19-Oct-1991</v>
      </c>
      <c r="L1428" s="33">
        <f>DATEDIF('Hospitalisation Details'!$K1428, DATE(2023,6,8), "Y")</f>
        <v>31</v>
      </c>
    </row>
    <row r="1429" spans="1:12" x14ac:dyDescent="0.3">
      <c r="A1429" s="38" t="s">
        <v>1459</v>
      </c>
      <c r="B1429" s="28">
        <v>1964</v>
      </c>
      <c r="C1429" s="28" t="s">
        <v>30</v>
      </c>
      <c r="D1429" s="28">
        <v>25</v>
      </c>
      <c r="E1429" s="28">
        <v>0</v>
      </c>
      <c r="F1429" s="29">
        <v>11944.59</v>
      </c>
      <c r="G1429" s="28" t="s">
        <v>12</v>
      </c>
      <c r="H1429" s="28" t="s">
        <v>11</v>
      </c>
      <c r="I1429" s="28" t="s">
        <v>167</v>
      </c>
      <c r="J1429" s="45">
        <f t="shared" si="22"/>
        <v>1964</v>
      </c>
      <c r="K1429" s="28" t="str">
        <f>CONCATENATE('Hospitalisation Details'!$D1429,"-",'Hospitalisation Details'!$C1429,"-",'Hospitalisation Details'!$B1429)</f>
        <v>25-Dec-1964</v>
      </c>
      <c r="L1429" s="30">
        <f>DATEDIF('Hospitalisation Details'!$K1429, DATE(2023,6,8), "Y")</f>
        <v>58</v>
      </c>
    </row>
    <row r="1430" spans="1:12" x14ac:dyDescent="0.3">
      <c r="A1430" s="39" t="s">
        <v>1460</v>
      </c>
      <c r="B1430" s="23">
        <v>1965</v>
      </c>
      <c r="C1430" s="23" t="s">
        <v>15</v>
      </c>
      <c r="D1430" s="23">
        <v>1</v>
      </c>
      <c r="E1430" s="23">
        <v>1</v>
      </c>
      <c r="F1430" s="32">
        <v>11945.13</v>
      </c>
      <c r="G1430" s="23" t="s">
        <v>12</v>
      </c>
      <c r="H1430" s="23" t="s">
        <v>11</v>
      </c>
      <c r="I1430" s="23" t="s">
        <v>23</v>
      </c>
      <c r="J1430" s="44">
        <f t="shared" si="22"/>
        <v>1965</v>
      </c>
      <c r="K1430" s="23" t="str">
        <f>CONCATENATE('Hospitalisation Details'!$D1430,"-",'Hospitalisation Details'!$C1430,"-",'Hospitalisation Details'!$B1430)</f>
        <v>1-Nov-1965</v>
      </c>
      <c r="L1430" s="33">
        <f>DATEDIF('Hospitalisation Details'!$K1430, DATE(2023,6,8), "Y")</f>
        <v>57</v>
      </c>
    </row>
    <row r="1431" spans="1:12" x14ac:dyDescent="0.3">
      <c r="A1431" s="38" t="s">
        <v>1461</v>
      </c>
      <c r="B1431" s="28">
        <v>1964</v>
      </c>
      <c r="C1431" s="28" t="s">
        <v>20</v>
      </c>
      <c r="D1431" s="28">
        <v>29</v>
      </c>
      <c r="E1431" s="28">
        <v>1</v>
      </c>
      <c r="F1431" s="29">
        <v>11946.63</v>
      </c>
      <c r="G1431" s="28" t="s">
        <v>12</v>
      </c>
      <c r="H1431" s="28" t="s">
        <v>11</v>
      </c>
      <c r="I1431" s="28" t="s">
        <v>13</v>
      </c>
      <c r="J1431" s="45">
        <f t="shared" si="22"/>
        <v>1964</v>
      </c>
      <c r="K1431" s="28" t="str">
        <f>CONCATENATE('Hospitalisation Details'!$D1431,"-",'Hospitalisation Details'!$C1431,"-",'Hospitalisation Details'!$B1431)</f>
        <v>29-Sep-1964</v>
      </c>
      <c r="L1431" s="30">
        <f>DATEDIF('Hospitalisation Details'!$K1431, DATE(2023,6,8), "Y")</f>
        <v>58</v>
      </c>
    </row>
    <row r="1432" spans="1:12" x14ac:dyDescent="0.3">
      <c r="A1432" s="39" t="s">
        <v>1462</v>
      </c>
      <c r="B1432" s="23">
        <v>1967</v>
      </c>
      <c r="C1432" s="23" t="s">
        <v>30</v>
      </c>
      <c r="D1432" s="23">
        <v>22</v>
      </c>
      <c r="E1432" s="23">
        <v>3</v>
      </c>
      <c r="F1432" s="32">
        <v>11987.17</v>
      </c>
      <c r="G1432" s="23" t="s">
        <v>12</v>
      </c>
      <c r="H1432" s="23" t="s">
        <v>12</v>
      </c>
      <c r="I1432" s="23" t="s">
        <v>13</v>
      </c>
      <c r="J1432" s="44">
        <f t="shared" si="22"/>
        <v>1967</v>
      </c>
      <c r="K1432" s="23" t="str">
        <f>CONCATENATE('Hospitalisation Details'!$D1432,"-",'Hospitalisation Details'!$C1432,"-",'Hospitalisation Details'!$B1432)</f>
        <v>22-Dec-1967</v>
      </c>
      <c r="L1432" s="33">
        <f>DATEDIF('Hospitalisation Details'!$K1432, DATE(2023,6,8), "Y")</f>
        <v>55</v>
      </c>
    </row>
    <row r="1433" spans="1:12" x14ac:dyDescent="0.3">
      <c r="A1433" s="38" t="s">
        <v>1463</v>
      </c>
      <c r="B1433" s="28">
        <v>1983</v>
      </c>
      <c r="C1433" s="28" t="s">
        <v>10</v>
      </c>
      <c r="D1433" s="28">
        <v>4</v>
      </c>
      <c r="E1433" s="28">
        <v>3</v>
      </c>
      <c r="F1433" s="29">
        <v>11987.68</v>
      </c>
      <c r="G1433" s="28" t="s">
        <v>12</v>
      </c>
      <c r="H1433" s="28" t="s">
        <v>11</v>
      </c>
      <c r="I1433" s="28" t="s">
        <v>534</v>
      </c>
      <c r="J1433" s="45">
        <f t="shared" si="22"/>
        <v>1983</v>
      </c>
      <c r="K1433" s="28" t="str">
        <f>CONCATENATE('Hospitalisation Details'!$D1433,"-",'Hospitalisation Details'!$C1433,"-",'Hospitalisation Details'!$B1433)</f>
        <v>4-Jul-1983</v>
      </c>
      <c r="L1433" s="30">
        <f>DATEDIF('Hospitalisation Details'!$K1433, DATE(2023,6,8), "Y")</f>
        <v>39</v>
      </c>
    </row>
    <row r="1434" spans="1:12" x14ac:dyDescent="0.3">
      <c r="A1434" s="39" t="s">
        <v>1464</v>
      </c>
      <c r="B1434" s="23">
        <v>1993</v>
      </c>
      <c r="C1434" s="23" t="s">
        <v>30</v>
      </c>
      <c r="D1434" s="23">
        <v>12</v>
      </c>
      <c r="E1434" s="23">
        <v>0</v>
      </c>
      <c r="F1434" s="32">
        <v>11994.89</v>
      </c>
      <c r="G1434" s="23" t="s">
        <v>12</v>
      </c>
      <c r="H1434" s="23" t="s">
        <v>11</v>
      </c>
      <c r="I1434" s="23" t="s">
        <v>23</v>
      </c>
      <c r="J1434" s="44">
        <f t="shared" si="22"/>
        <v>1993</v>
      </c>
      <c r="K1434" s="23" t="str">
        <f>CONCATENATE('Hospitalisation Details'!$D1434,"-",'Hospitalisation Details'!$C1434,"-",'Hospitalisation Details'!$B1434)</f>
        <v>12-Dec-1993</v>
      </c>
      <c r="L1434" s="33">
        <f>DATEDIF('Hospitalisation Details'!$K1434, DATE(2023,6,8), "Y")</f>
        <v>29</v>
      </c>
    </row>
    <row r="1435" spans="1:12" x14ac:dyDescent="0.3">
      <c r="A1435" s="38" t="s">
        <v>1465</v>
      </c>
      <c r="B1435" s="28">
        <v>1982</v>
      </c>
      <c r="C1435" s="28" t="s">
        <v>36</v>
      </c>
      <c r="D1435" s="28">
        <v>17</v>
      </c>
      <c r="E1435" s="28">
        <v>3</v>
      </c>
      <c r="F1435" s="29">
        <v>12001.29</v>
      </c>
      <c r="G1435" s="28" t="s">
        <v>12</v>
      </c>
      <c r="H1435" s="28" t="s">
        <v>12</v>
      </c>
      <c r="I1435" s="28" t="s">
        <v>299</v>
      </c>
      <c r="J1435" s="45">
        <f t="shared" si="22"/>
        <v>1982</v>
      </c>
      <c r="K1435" s="28" t="str">
        <f>CONCATENATE('Hospitalisation Details'!$D1435,"-",'Hospitalisation Details'!$C1435,"-",'Hospitalisation Details'!$B1435)</f>
        <v>17-Oct-1982</v>
      </c>
      <c r="L1435" s="30">
        <f>DATEDIF('Hospitalisation Details'!$K1435, DATE(2023,6,8), "Y")</f>
        <v>40</v>
      </c>
    </row>
    <row r="1436" spans="1:12" x14ac:dyDescent="0.3">
      <c r="A1436" s="39" t="s">
        <v>1466</v>
      </c>
      <c r="B1436" s="23">
        <v>1965</v>
      </c>
      <c r="C1436" s="23" t="s">
        <v>18</v>
      </c>
      <c r="D1436" s="23">
        <v>9</v>
      </c>
      <c r="E1436" s="23">
        <v>0</v>
      </c>
      <c r="F1436" s="32">
        <v>12029.29</v>
      </c>
      <c r="G1436" s="23" t="s">
        <v>12</v>
      </c>
      <c r="H1436" s="23" t="s">
        <v>11</v>
      </c>
      <c r="I1436" s="23" t="s">
        <v>246</v>
      </c>
      <c r="J1436" s="44">
        <f t="shared" si="22"/>
        <v>1965</v>
      </c>
      <c r="K1436" s="23" t="str">
        <f>CONCATENATE('Hospitalisation Details'!$D1436,"-",'Hospitalisation Details'!$C1436,"-",'Hospitalisation Details'!$B1436)</f>
        <v>9-Jun-1965</v>
      </c>
      <c r="L1436" s="33">
        <f>DATEDIF('Hospitalisation Details'!$K1436, DATE(2023,6,8), "Y")</f>
        <v>57</v>
      </c>
    </row>
    <row r="1437" spans="1:12" x14ac:dyDescent="0.3">
      <c r="A1437" s="38" t="s">
        <v>1467</v>
      </c>
      <c r="B1437" s="28">
        <v>1965</v>
      </c>
      <c r="C1437" s="28" t="s">
        <v>36</v>
      </c>
      <c r="D1437" s="28">
        <v>29</v>
      </c>
      <c r="E1437" s="28">
        <v>1</v>
      </c>
      <c r="F1437" s="29">
        <v>12032.33</v>
      </c>
      <c r="G1437" s="28" t="s">
        <v>12</v>
      </c>
      <c r="H1437" s="28" t="s">
        <v>16</v>
      </c>
      <c r="I1437" s="28" t="s">
        <v>41</v>
      </c>
      <c r="J1437" s="45">
        <f t="shared" si="22"/>
        <v>1965</v>
      </c>
      <c r="K1437" s="28" t="str">
        <f>CONCATENATE('Hospitalisation Details'!$D1437,"-",'Hospitalisation Details'!$C1437,"-",'Hospitalisation Details'!$B1437)</f>
        <v>29-Oct-1965</v>
      </c>
      <c r="L1437" s="30">
        <f>DATEDIF('Hospitalisation Details'!$K1437, DATE(2023,6,8), "Y")</f>
        <v>57</v>
      </c>
    </row>
    <row r="1438" spans="1:12" x14ac:dyDescent="0.3">
      <c r="A1438" s="39" t="s">
        <v>1468</v>
      </c>
      <c r="B1438" s="23">
        <v>1979</v>
      </c>
      <c r="C1438" s="23" t="s">
        <v>36</v>
      </c>
      <c r="D1438" s="23">
        <v>16</v>
      </c>
      <c r="E1438" s="23">
        <v>2</v>
      </c>
      <c r="F1438" s="32">
        <v>12035.18</v>
      </c>
      <c r="G1438" s="23" t="s">
        <v>12</v>
      </c>
      <c r="H1438" s="23" t="s">
        <v>12</v>
      </c>
      <c r="I1438" s="23" t="s">
        <v>299</v>
      </c>
      <c r="J1438" s="44">
        <f t="shared" si="22"/>
        <v>1979</v>
      </c>
      <c r="K1438" s="23" t="str">
        <f>CONCATENATE('Hospitalisation Details'!$D1438,"-",'Hospitalisation Details'!$C1438,"-",'Hospitalisation Details'!$B1438)</f>
        <v>16-Oct-1979</v>
      </c>
      <c r="L1438" s="33">
        <f>DATEDIF('Hospitalisation Details'!$K1438, DATE(2023,6,8), "Y")</f>
        <v>43</v>
      </c>
    </row>
    <row r="1439" spans="1:12" x14ac:dyDescent="0.3">
      <c r="A1439" s="38" t="s">
        <v>1469</v>
      </c>
      <c r="B1439" s="28">
        <v>1966</v>
      </c>
      <c r="C1439" s="28" t="s">
        <v>15</v>
      </c>
      <c r="D1439" s="28">
        <v>24</v>
      </c>
      <c r="E1439" s="28">
        <v>1</v>
      </c>
      <c r="F1439" s="29">
        <v>12044.34</v>
      </c>
      <c r="G1439" s="28" t="s">
        <v>12</v>
      </c>
      <c r="H1439" s="28" t="s">
        <v>16</v>
      </c>
      <c r="I1439" s="28" t="s">
        <v>23</v>
      </c>
      <c r="J1439" s="45">
        <f t="shared" si="22"/>
        <v>1966</v>
      </c>
      <c r="K1439" s="28" t="str">
        <f>CONCATENATE('Hospitalisation Details'!$D1439,"-",'Hospitalisation Details'!$C1439,"-",'Hospitalisation Details'!$B1439)</f>
        <v>24-Nov-1966</v>
      </c>
      <c r="L1439" s="30">
        <f>DATEDIF('Hospitalisation Details'!$K1439, DATE(2023,6,8), "Y")</f>
        <v>56</v>
      </c>
    </row>
    <row r="1440" spans="1:12" x14ac:dyDescent="0.3">
      <c r="A1440" s="39" t="s">
        <v>1470</v>
      </c>
      <c r="B1440" s="23">
        <v>1986</v>
      </c>
      <c r="C1440" s="23" t="s">
        <v>20</v>
      </c>
      <c r="D1440" s="23">
        <v>7</v>
      </c>
      <c r="E1440" s="23">
        <v>3</v>
      </c>
      <c r="F1440" s="32">
        <v>12048.13</v>
      </c>
      <c r="G1440" s="23" t="s">
        <v>12</v>
      </c>
      <c r="H1440" s="23" t="s">
        <v>11</v>
      </c>
      <c r="I1440" s="23" t="s">
        <v>534</v>
      </c>
      <c r="J1440" s="44">
        <f t="shared" si="22"/>
        <v>1986</v>
      </c>
      <c r="K1440" s="23" t="str">
        <f>CONCATENATE('Hospitalisation Details'!$D1440,"-",'Hospitalisation Details'!$C1440,"-",'Hospitalisation Details'!$B1440)</f>
        <v>7-Sep-1986</v>
      </c>
      <c r="L1440" s="33">
        <f>DATEDIF('Hospitalisation Details'!$K1440, DATE(2023,6,8), "Y")</f>
        <v>36</v>
      </c>
    </row>
    <row r="1441" spans="1:12" x14ac:dyDescent="0.3">
      <c r="A1441" s="38" t="s">
        <v>1471</v>
      </c>
      <c r="B1441" s="28">
        <v>1984</v>
      </c>
      <c r="C1441" s="28" t="s">
        <v>20</v>
      </c>
      <c r="D1441" s="28">
        <v>2</v>
      </c>
      <c r="E1441" s="28">
        <v>3</v>
      </c>
      <c r="F1441" s="29">
        <v>12091.34</v>
      </c>
      <c r="G1441" s="28" t="s">
        <v>12</v>
      </c>
      <c r="H1441" s="28" t="s">
        <v>11</v>
      </c>
      <c r="I1441" s="28" t="s">
        <v>631</v>
      </c>
      <c r="J1441" s="45">
        <f t="shared" si="22"/>
        <v>1984</v>
      </c>
      <c r="K1441" s="28" t="str">
        <f>CONCATENATE('Hospitalisation Details'!$D1441,"-",'Hospitalisation Details'!$C1441,"-",'Hospitalisation Details'!$B1441)</f>
        <v>2-Sep-1984</v>
      </c>
      <c r="L1441" s="30">
        <f>DATEDIF('Hospitalisation Details'!$K1441, DATE(2023,6,8), "Y")</f>
        <v>38</v>
      </c>
    </row>
    <row r="1442" spans="1:12" x14ac:dyDescent="0.3">
      <c r="A1442" s="39" t="s">
        <v>1472</v>
      </c>
      <c r="B1442" s="23">
        <v>1968</v>
      </c>
      <c r="C1442" s="23" t="s">
        <v>18</v>
      </c>
      <c r="D1442" s="23">
        <v>21</v>
      </c>
      <c r="E1442" s="23">
        <v>3</v>
      </c>
      <c r="F1442" s="32">
        <v>12094.48</v>
      </c>
      <c r="G1442" s="23" t="s">
        <v>12</v>
      </c>
      <c r="H1442" s="23" t="s">
        <v>12</v>
      </c>
      <c r="I1442" s="23" t="s">
        <v>41</v>
      </c>
      <c r="J1442" s="44">
        <f t="shared" si="22"/>
        <v>1968</v>
      </c>
      <c r="K1442" s="23" t="str">
        <f>CONCATENATE('Hospitalisation Details'!$D1442,"-",'Hospitalisation Details'!$C1442,"-",'Hospitalisation Details'!$B1442)</f>
        <v>21-Jun-1968</v>
      </c>
      <c r="L1442" s="33">
        <f>DATEDIF('Hospitalisation Details'!$K1442, DATE(2023,6,8), "Y")</f>
        <v>54</v>
      </c>
    </row>
    <row r="1443" spans="1:12" x14ac:dyDescent="0.3">
      <c r="A1443" s="38" t="s">
        <v>1473</v>
      </c>
      <c r="B1443" s="28">
        <v>1968</v>
      </c>
      <c r="C1443" s="28" t="s">
        <v>30</v>
      </c>
      <c r="D1443" s="28">
        <v>9</v>
      </c>
      <c r="E1443" s="28">
        <v>2</v>
      </c>
      <c r="F1443" s="29">
        <v>12096.65</v>
      </c>
      <c r="G1443" s="28" t="s">
        <v>12</v>
      </c>
      <c r="H1443" s="28" t="s">
        <v>16</v>
      </c>
      <c r="I1443" s="28" t="s">
        <v>246</v>
      </c>
      <c r="J1443" s="45">
        <f t="shared" si="22"/>
        <v>1968</v>
      </c>
      <c r="K1443" s="28" t="str">
        <f>CONCATENATE('Hospitalisation Details'!$D1443,"-",'Hospitalisation Details'!$C1443,"-",'Hospitalisation Details'!$B1443)</f>
        <v>9-Dec-1968</v>
      </c>
      <c r="L1443" s="30">
        <f>DATEDIF('Hospitalisation Details'!$K1443, DATE(2023,6,8), "Y")</f>
        <v>54</v>
      </c>
    </row>
    <row r="1444" spans="1:12" x14ac:dyDescent="0.3">
      <c r="A1444" s="39" t="s">
        <v>1474</v>
      </c>
      <c r="B1444" s="23">
        <v>1968</v>
      </c>
      <c r="C1444" s="23" t="s">
        <v>36</v>
      </c>
      <c r="D1444" s="23">
        <v>25</v>
      </c>
      <c r="E1444" s="23">
        <v>3</v>
      </c>
      <c r="F1444" s="32">
        <v>12105.32</v>
      </c>
      <c r="G1444" s="23" t="s">
        <v>12</v>
      </c>
      <c r="H1444" s="23" t="s">
        <v>12</v>
      </c>
      <c r="I1444" s="23" t="s">
        <v>41</v>
      </c>
      <c r="J1444" s="44">
        <f t="shared" si="22"/>
        <v>1968</v>
      </c>
      <c r="K1444" s="23" t="str">
        <f>CONCATENATE('Hospitalisation Details'!$D1444,"-",'Hospitalisation Details'!$C1444,"-",'Hospitalisation Details'!$B1444)</f>
        <v>25-Oct-1968</v>
      </c>
      <c r="L1444" s="33">
        <f>DATEDIF('Hospitalisation Details'!$K1444, DATE(2023,6,8), "Y")</f>
        <v>54</v>
      </c>
    </row>
    <row r="1445" spans="1:12" x14ac:dyDescent="0.3">
      <c r="A1445" s="38" t="s">
        <v>1475</v>
      </c>
      <c r="B1445" s="28">
        <v>1963</v>
      </c>
      <c r="C1445" s="28" t="s">
        <v>10</v>
      </c>
      <c r="D1445" s="28">
        <v>20</v>
      </c>
      <c r="E1445" s="28">
        <v>0</v>
      </c>
      <c r="F1445" s="29">
        <v>12124.99</v>
      </c>
      <c r="G1445" s="28" t="s">
        <v>12</v>
      </c>
      <c r="H1445" s="28" t="s">
        <v>16</v>
      </c>
      <c r="I1445" s="28" t="s">
        <v>23</v>
      </c>
      <c r="J1445" s="45">
        <f t="shared" si="22"/>
        <v>1963</v>
      </c>
      <c r="K1445" s="28" t="str">
        <f>CONCATENATE('Hospitalisation Details'!$D1445,"-",'Hospitalisation Details'!$C1445,"-",'Hospitalisation Details'!$B1445)</f>
        <v>20-Jul-1963</v>
      </c>
      <c r="L1445" s="30">
        <f>DATEDIF('Hospitalisation Details'!$K1445, DATE(2023,6,8), "Y")</f>
        <v>59</v>
      </c>
    </row>
    <row r="1446" spans="1:12" x14ac:dyDescent="0.3">
      <c r="A1446" s="39" t="s">
        <v>1476</v>
      </c>
      <c r="B1446" s="23">
        <v>1963</v>
      </c>
      <c r="C1446" s="23" t="s">
        <v>18</v>
      </c>
      <c r="D1446" s="23">
        <v>4</v>
      </c>
      <c r="E1446" s="23">
        <v>0</v>
      </c>
      <c r="F1446" s="32">
        <v>12129.61</v>
      </c>
      <c r="G1446" s="23" t="s">
        <v>12</v>
      </c>
      <c r="H1446" s="23" t="s">
        <v>16</v>
      </c>
      <c r="I1446" s="23" t="s">
        <v>23</v>
      </c>
      <c r="J1446" s="44">
        <f t="shared" si="22"/>
        <v>1963</v>
      </c>
      <c r="K1446" s="23" t="str">
        <f>CONCATENATE('Hospitalisation Details'!$D1446,"-",'Hospitalisation Details'!$C1446,"-",'Hospitalisation Details'!$B1446)</f>
        <v>4-Jun-1963</v>
      </c>
      <c r="L1446" s="33">
        <f>DATEDIF('Hospitalisation Details'!$K1446, DATE(2023,6,8), "Y")</f>
        <v>60</v>
      </c>
    </row>
    <row r="1447" spans="1:12" x14ac:dyDescent="0.3">
      <c r="A1447" s="38" t="s">
        <v>1477</v>
      </c>
      <c r="B1447" s="28">
        <v>1991</v>
      </c>
      <c r="C1447" s="28" t="s">
        <v>15</v>
      </c>
      <c r="D1447" s="28">
        <v>6</v>
      </c>
      <c r="E1447" s="28">
        <v>3</v>
      </c>
      <c r="F1447" s="29">
        <v>12130.8</v>
      </c>
      <c r="G1447" s="28" t="s">
        <v>12</v>
      </c>
      <c r="H1447" s="28" t="s">
        <v>12</v>
      </c>
      <c r="I1447" s="28" t="s">
        <v>534</v>
      </c>
      <c r="J1447" s="45">
        <f t="shared" si="22"/>
        <v>1991</v>
      </c>
      <c r="K1447" s="28" t="str">
        <f>CONCATENATE('Hospitalisation Details'!$D1447,"-",'Hospitalisation Details'!$C1447,"-",'Hospitalisation Details'!$B1447)</f>
        <v>6-Nov-1991</v>
      </c>
      <c r="L1447" s="30">
        <f>DATEDIF('Hospitalisation Details'!$K1447, DATE(2023,6,8), "Y")</f>
        <v>31</v>
      </c>
    </row>
    <row r="1448" spans="1:12" x14ac:dyDescent="0.3">
      <c r="A1448" s="39" t="s">
        <v>1478</v>
      </c>
      <c r="B1448" s="23">
        <v>1974</v>
      </c>
      <c r="C1448" s="23" t="s">
        <v>20</v>
      </c>
      <c r="D1448" s="23">
        <v>16</v>
      </c>
      <c r="E1448" s="23">
        <v>0</v>
      </c>
      <c r="F1448" s="32">
        <v>12137.6</v>
      </c>
      <c r="G1448" s="23" t="s">
        <v>12</v>
      </c>
      <c r="H1448" s="23" t="s">
        <v>12</v>
      </c>
      <c r="I1448" s="23" t="s">
        <v>23</v>
      </c>
      <c r="J1448" s="44">
        <f t="shared" si="22"/>
        <v>1974</v>
      </c>
      <c r="K1448" s="23" t="str">
        <f>CONCATENATE('Hospitalisation Details'!$D1448,"-",'Hospitalisation Details'!$C1448,"-",'Hospitalisation Details'!$B1448)</f>
        <v>16-Sep-1974</v>
      </c>
      <c r="L1448" s="33">
        <f>DATEDIF('Hospitalisation Details'!$K1448, DATE(2023,6,8), "Y")</f>
        <v>48</v>
      </c>
    </row>
    <row r="1449" spans="1:12" x14ac:dyDescent="0.3">
      <c r="A1449" s="38" t="s">
        <v>1479</v>
      </c>
      <c r="B1449" s="28">
        <v>1962</v>
      </c>
      <c r="C1449" s="28" t="s">
        <v>15</v>
      </c>
      <c r="D1449" s="28">
        <v>4</v>
      </c>
      <c r="E1449" s="28">
        <v>0</v>
      </c>
      <c r="F1449" s="29">
        <v>12142.58</v>
      </c>
      <c r="G1449" s="28" t="s">
        <v>12</v>
      </c>
      <c r="H1449" s="28" t="s">
        <v>11</v>
      </c>
      <c r="I1449" s="28" t="s">
        <v>13</v>
      </c>
      <c r="J1449" s="45">
        <f t="shared" si="22"/>
        <v>1962</v>
      </c>
      <c r="K1449" s="28" t="str">
        <f>CONCATENATE('Hospitalisation Details'!$D1449,"-",'Hospitalisation Details'!$C1449,"-",'Hospitalisation Details'!$B1449)</f>
        <v>4-Nov-1962</v>
      </c>
      <c r="L1449" s="30">
        <f>DATEDIF('Hospitalisation Details'!$K1449, DATE(2023,6,8), "Y")</f>
        <v>60</v>
      </c>
    </row>
    <row r="1450" spans="1:12" x14ac:dyDescent="0.3">
      <c r="A1450" s="39" t="s">
        <v>1480</v>
      </c>
      <c r="B1450" s="23">
        <v>1962</v>
      </c>
      <c r="C1450" s="23" t="s">
        <v>20</v>
      </c>
      <c r="D1450" s="23">
        <v>15</v>
      </c>
      <c r="E1450" s="23">
        <v>0</v>
      </c>
      <c r="F1450" s="32">
        <v>12146.97</v>
      </c>
      <c r="G1450" s="23" t="s">
        <v>12</v>
      </c>
      <c r="H1450" s="23" t="s">
        <v>12</v>
      </c>
      <c r="I1450" s="23" t="s">
        <v>41</v>
      </c>
      <c r="J1450" s="44">
        <f t="shared" si="22"/>
        <v>1962</v>
      </c>
      <c r="K1450" s="23" t="str">
        <f>CONCATENATE('Hospitalisation Details'!$D1450,"-",'Hospitalisation Details'!$C1450,"-",'Hospitalisation Details'!$B1450)</f>
        <v>15-Sep-1962</v>
      </c>
      <c r="L1450" s="33">
        <f>DATEDIF('Hospitalisation Details'!$K1450, DATE(2023,6,8), "Y")</f>
        <v>60</v>
      </c>
    </row>
    <row r="1451" spans="1:12" x14ac:dyDescent="0.3">
      <c r="A1451" s="38" t="s">
        <v>1481</v>
      </c>
      <c r="B1451" s="28">
        <v>1987</v>
      </c>
      <c r="C1451" s="28" t="s">
        <v>36</v>
      </c>
      <c r="D1451" s="28">
        <v>5</v>
      </c>
      <c r="E1451" s="28">
        <v>3</v>
      </c>
      <c r="F1451" s="29">
        <v>12148.2</v>
      </c>
      <c r="G1451" s="28" t="s">
        <v>12</v>
      </c>
      <c r="H1451" s="28" t="s">
        <v>12</v>
      </c>
      <c r="I1451" s="28" t="s">
        <v>23</v>
      </c>
      <c r="J1451" s="45">
        <f t="shared" si="22"/>
        <v>1987</v>
      </c>
      <c r="K1451" s="28" t="str">
        <f>CONCATENATE('Hospitalisation Details'!$D1451,"-",'Hospitalisation Details'!$C1451,"-",'Hospitalisation Details'!$B1451)</f>
        <v>5-Oct-1987</v>
      </c>
      <c r="L1451" s="30">
        <f>DATEDIF('Hospitalisation Details'!$K1451, DATE(2023,6,8), "Y")</f>
        <v>35</v>
      </c>
    </row>
    <row r="1452" spans="1:12" x14ac:dyDescent="0.3">
      <c r="A1452" s="39" t="s">
        <v>1482</v>
      </c>
      <c r="B1452" s="23">
        <v>1991</v>
      </c>
      <c r="C1452" s="23" t="s">
        <v>34</v>
      </c>
      <c r="D1452" s="23">
        <v>29</v>
      </c>
      <c r="E1452" s="23">
        <v>3</v>
      </c>
      <c r="F1452" s="32">
        <v>12198.64</v>
      </c>
      <c r="G1452" s="23" t="s">
        <v>12</v>
      </c>
      <c r="H1452" s="23" t="s">
        <v>12</v>
      </c>
      <c r="I1452" s="23" t="s">
        <v>534</v>
      </c>
      <c r="J1452" s="44">
        <f t="shared" si="22"/>
        <v>1991</v>
      </c>
      <c r="K1452" s="23" t="str">
        <f>CONCATENATE('Hospitalisation Details'!$D1452,"-",'Hospitalisation Details'!$C1452,"-",'Hospitalisation Details'!$B1452)</f>
        <v>29-Aug-1991</v>
      </c>
      <c r="L1452" s="33">
        <f>DATEDIF('Hospitalisation Details'!$K1452, DATE(2023,6,8), "Y")</f>
        <v>31</v>
      </c>
    </row>
    <row r="1453" spans="1:12" x14ac:dyDescent="0.3">
      <c r="A1453" s="38" t="s">
        <v>1483</v>
      </c>
      <c r="B1453" s="28">
        <v>1977</v>
      </c>
      <c r="C1453" s="28" t="s">
        <v>34</v>
      </c>
      <c r="D1453" s="28">
        <v>14</v>
      </c>
      <c r="E1453" s="28">
        <v>2</v>
      </c>
      <c r="F1453" s="29">
        <v>12218.7</v>
      </c>
      <c r="G1453" s="28" t="s">
        <v>12</v>
      </c>
      <c r="H1453" s="28" t="s">
        <v>16</v>
      </c>
      <c r="I1453" s="28" t="s">
        <v>23</v>
      </c>
      <c r="J1453" s="45">
        <f t="shared" si="22"/>
        <v>1977</v>
      </c>
      <c r="K1453" s="28" t="str">
        <f>CONCATENATE('Hospitalisation Details'!$D1453,"-",'Hospitalisation Details'!$C1453,"-",'Hospitalisation Details'!$B1453)</f>
        <v>14-Aug-1977</v>
      </c>
      <c r="L1453" s="30">
        <f>DATEDIF('Hospitalisation Details'!$K1453, DATE(2023,6,8), "Y")</f>
        <v>45</v>
      </c>
    </row>
    <row r="1454" spans="1:12" x14ac:dyDescent="0.3">
      <c r="A1454" s="39" t="s">
        <v>1484</v>
      </c>
      <c r="B1454" s="23">
        <v>1964</v>
      </c>
      <c r="C1454" s="23" t="s">
        <v>10</v>
      </c>
      <c r="D1454" s="23">
        <v>20</v>
      </c>
      <c r="E1454" s="23">
        <v>0</v>
      </c>
      <c r="F1454" s="32">
        <v>12222.9</v>
      </c>
      <c r="G1454" s="23" t="s">
        <v>12</v>
      </c>
      <c r="H1454" s="23" t="s">
        <v>11</v>
      </c>
      <c r="I1454" s="23" t="s">
        <v>23</v>
      </c>
      <c r="J1454" s="44">
        <f t="shared" si="22"/>
        <v>1964</v>
      </c>
      <c r="K1454" s="23" t="str">
        <f>CONCATENATE('Hospitalisation Details'!$D1454,"-",'Hospitalisation Details'!$C1454,"-",'Hospitalisation Details'!$B1454)</f>
        <v>20-Jul-1964</v>
      </c>
      <c r="L1454" s="33">
        <f>DATEDIF('Hospitalisation Details'!$K1454, DATE(2023,6,8), "Y")</f>
        <v>58</v>
      </c>
    </row>
    <row r="1455" spans="1:12" x14ac:dyDescent="0.3">
      <c r="A1455" s="38" t="s">
        <v>1485</v>
      </c>
      <c r="B1455" s="28">
        <v>1964</v>
      </c>
      <c r="C1455" s="28" t="s">
        <v>10</v>
      </c>
      <c r="D1455" s="28">
        <v>2</v>
      </c>
      <c r="E1455" s="28">
        <v>0</v>
      </c>
      <c r="F1455" s="29">
        <v>12224.35</v>
      </c>
      <c r="G1455" s="28" t="s">
        <v>12</v>
      </c>
      <c r="H1455" s="28" t="s">
        <v>16</v>
      </c>
      <c r="I1455" s="28" t="s">
        <v>23</v>
      </c>
      <c r="J1455" s="45">
        <f t="shared" si="22"/>
        <v>1964</v>
      </c>
      <c r="K1455" s="28" t="str">
        <f>CONCATENATE('Hospitalisation Details'!$D1455,"-",'Hospitalisation Details'!$C1455,"-",'Hospitalisation Details'!$B1455)</f>
        <v>2-Jul-1964</v>
      </c>
      <c r="L1455" s="30">
        <f>DATEDIF('Hospitalisation Details'!$K1455, DATE(2023,6,8), "Y")</f>
        <v>58</v>
      </c>
    </row>
    <row r="1456" spans="1:12" x14ac:dyDescent="0.3">
      <c r="A1456" s="39" t="s">
        <v>1486</v>
      </c>
      <c r="B1456" s="23">
        <v>1964</v>
      </c>
      <c r="C1456" s="23" t="s">
        <v>18</v>
      </c>
      <c r="D1456" s="23">
        <v>24</v>
      </c>
      <c r="E1456" s="23">
        <v>0</v>
      </c>
      <c r="F1456" s="32">
        <v>12231.61</v>
      </c>
      <c r="G1456" s="23" t="s">
        <v>12</v>
      </c>
      <c r="H1456" s="23" t="s">
        <v>12</v>
      </c>
      <c r="I1456" s="23" t="s">
        <v>23</v>
      </c>
      <c r="J1456" s="44">
        <f t="shared" si="22"/>
        <v>1964</v>
      </c>
      <c r="K1456" s="23" t="str">
        <f>CONCATENATE('Hospitalisation Details'!$D1456,"-",'Hospitalisation Details'!$C1456,"-",'Hospitalisation Details'!$B1456)</f>
        <v>24-Jun-1964</v>
      </c>
      <c r="L1456" s="33">
        <f>DATEDIF('Hospitalisation Details'!$K1456, DATE(2023,6,8), "Y")</f>
        <v>58</v>
      </c>
    </row>
    <row r="1457" spans="1:12" x14ac:dyDescent="0.3">
      <c r="A1457" s="38" t="s">
        <v>1487</v>
      </c>
      <c r="B1457" s="28">
        <v>1963</v>
      </c>
      <c r="C1457" s="28" t="s">
        <v>10</v>
      </c>
      <c r="D1457" s="28">
        <v>19</v>
      </c>
      <c r="E1457" s="28">
        <v>0</v>
      </c>
      <c r="F1457" s="29">
        <v>12233.83</v>
      </c>
      <c r="G1457" s="28" t="s">
        <v>12</v>
      </c>
      <c r="H1457" s="28" t="s">
        <v>16</v>
      </c>
      <c r="I1457" s="28" t="s">
        <v>41</v>
      </c>
      <c r="J1457" s="45">
        <f t="shared" si="22"/>
        <v>1963</v>
      </c>
      <c r="K1457" s="28" t="str">
        <f>CONCATENATE('Hospitalisation Details'!$D1457,"-",'Hospitalisation Details'!$C1457,"-",'Hospitalisation Details'!$B1457)</f>
        <v>19-Jul-1963</v>
      </c>
      <c r="L1457" s="30">
        <f>DATEDIF('Hospitalisation Details'!$K1457, DATE(2023,6,8), "Y")</f>
        <v>59</v>
      </c>
    </row>
    <row r="1458" spans="1:12" x14ac:dyDescent="0.3">
      <c r="A1458" s="39" t="s">
        <v>1488</v>
      </c>
      <c r="B1458" s="23">
        <v>1964</v>
      </c>
      <c r="C1458" s="23" t="s">
        <v>36</v>
      </c>
      <c r="D1458" s="23">
        <v>15</v>
      </c>
      <c r="E1458" s="23">
        <v>0</v>
      </c>
      <c r="F1458" s="32">
        <v>12235.84</v>
      </c>
      <c r="G1458" s="23" t="s">
        <v>12</v>
      </c>
      <c r="H1458" s="23" t="s">
        <v>12</v>
      </c>
      <c r="I1458" s="23" t="s">
        <v>23</v>
      </c>
      <c r="J1458" s="44">
        <f t="shared" si="22"/>
        <v>1964</v>
      </c>
      <c r="K1458" s="23" t="str">
        <f>CONCATENATE('Hospitalisation Details'!$D1458,"-",'Hospitalisation Details'!$C1458,"-",'Hospitalisation Details'!$B1458)</f>
        <v>15-Oct-1964</v>
      </c>
      <c r="L1458" s="33">
        <f>DATEDIF('Hospitalisation Details'!$K1458, DATE(2023,6,8), "Y")</f>
        <v>58</v>
      </c>
    </row>
    <row r="1459" spans="1:12" x14ac:dyDescent="0.3">
      <c r="A1459" s="38" t="s">
        <v>1489</v>
      </c>
      <c r="B1459" s="28">
        <v>1966</v>
      </c>
      <c r="C1459" s="28" t="s">
        <v>10</v>
      </c>
      <c r="D1459" s="28">
        <v>29</v>
      </c>
      <c r="E1459" s="28">
        <v>0</v>
      </c>
      <c r="F1459" s="29">
        <v>12237.73</v>
      </c>
      <c r="G1459" s="28" t="s">
        <v>12</v>
      </c>
      <c r="H1459" s="28" t="s">
        <v>12</v>
      </c>
      <c r="I1459" s="28" t="s">
        <v>23</v>
      </c>
      <c r="J1459" s="45">
        <f t="shared" si="22"/>
        <v>1966</v>
      </c>
      <c r="K1459" s="28" t="str">
        <f>CONCATENATE('Hospitalisation Details'!$D1459,"-",'Hospitalisation Details'!$C1459,"-",'Hospitalisation Details'!$B1459)</f>
        <v>29-Jul-1966</v>
      </c>
      <c r="L1459" s="30">
        <f>DATEDIF('Hospitalisation Details'!$K1459, DATE(2023,6,8), "Y")</f>
        <v>56</v>
      </c>
    </row>
    <row r="1460" spans="1:12" x14ac:dyDescent="0.3">
      <c r="A1460" s="39" t="s">
        <v>1490</v>
      </c>
      <c r="B1460" s="23">
        <v>1963</v>
      </c>
      <c r="C1460" s="23" t="s">
        <v>10</v>
      </c>
      <c r="D1460" s="23">
        <v>17</v>
      </c>
      <c r="E1460" s="23">
        <v>0</v>
      </c>
      <c r="F1460" s="32">
        <v>12244.53</v>
      </c>
      <c r="G1460" s="23" t="s">
        <v>12</v>
      </c>
      <c r="H1460" s="23" t="s">
        <v>16</v>
      </c>
      <c r="I1460" s="23" t="s">
        <v>13</v>
      </c>
      <c r="J1460" s="44">
        <f t="shared" si="22"/>
        <v>1963</v>
      </c>
      <c r="K1460" s="23" t="str">
        <f>CONCATENATE('Hospitalisation Details'!$D1460,"-",'Hospitalisation Details'!$C1460,"-",'Hospitalisation Details'!$B1460)</f>
        <v>17-Jul-1963</v>
      </c>
      <c r="L1460" s="33">
        <f>DATEDIF('Hospitalisation Details'!$K1460, DATE(2023,6,8), "Y")</f>
        <v>59</v>
      </c>
    </row>
    <row r="1461" spans="1:12" x14ac:dyDescent="0.3">
      <c r="A1461" s="38" t="s">
        <v>1491</v>
      </c>
      <c r="B1461" s="28">
        <v>1974</v>
      </c>
      <c r="C1461" s="28" t="s">
        <v>18</v>
      </c>
      <c r="D1461" s="28">
        <v>23</v>
      </c>
      <c r="E1461" s="28">
        <v>0</v>
      </c>
      <c r="F1461" s="29">
        <v>12245.17</v>
      </c>
      <c r="G1461" s="28" t="s">
        <v>12</v>
      </c>
      <c r="H1461" s="28" t="s">
        <v>16</v>
      </c>
      <c r="I1461" s="28" t="s">
        <v>23</v>
      </c>
      <c r="J1461" s="45">
        <f t="shared" si="22"/>
        <v>1974</v>
      </c>
      <c r="K1461" s="28" t="str">
        <f>CONCATENATE('Hospitalisation Details'!$D1461,"-",'Hospitalisation Details'!$C1461,"-",'Hospitalisation Details'!$B1461)</f>
        <v>23-Jun-1974</v>
      </c>
      <c r="L1461" s="30">
        <f>DATEDIF('Hospitalisation Details'!$K1461, DATE(2023,6,8), "Y")</f>
        <v>48</v>
      </c>
    </row>
    <row r="1462" spans="1:12" x14ac:dyDescent="0.3">
      <c r="A1462" s="39" t="s">
        <v>1492</v>
      </c>
      <c r="B1462" s="23">
        <v>1989</v>
      </c>
      <c r="C1462" s="23" t="s">
        <v>15</v>
      </c>
      <c r="D1462" s="23">
        <v>23</v>
      </c>
      <c r="E1462" s="23">
        <v>3</v>
      </c>
      <c r="F1462" s="32">
        <v>12254.44</v>
      </c>
      <c r="G1462" s="23" t="s">
        <v>12</v>
      </c>
      <c r="H1462" s="23" t="s">
        <v>12</v>
      </c>
      <c r="I1462" s="23" t="s">
        <v>534</v>
      </c>
      <c r="J1462" s="44">
        <f t="shared" si="22"/>
        <v>1989</v>
      </c>
      <c r="K1462" s="23" t="str">
        <f>CONCATENATE('Hospitalisation Details'!$D1462,"-",'Hospitalisation Details'!$C1462,"-",'Hospitalisation Details'!$B1462)</f>
        <v>23-Nov-1989</v>
      </c>
      <c r="L1462" s="33">
        <f>DATEDIF('Hospitalisation Details'!$K1462, DATE(2023,6,8), "Y")</f>
        <v>33</v>
      </c>
    </row>
    <row r="1463" spans="1:12" x14ac:dyDescent="0.3">
      <c r="A1463" s="38" t="s">
        <v>1493</v>
      </c>
      <c r="B1463" s="28">
        <v>1986</v>
      </c>
      <c r="C1463" s="28" t="s">
        <v>34</v>
      </c>
      <c r="D1463" s="28">
        <v>13</v>
      </c>
      <c r="E1463" s="28">
        <v>3</v>
      </c>
      <c r="F1463" s="29">
        <v>12255.04</v>
      </c>
      <c r="G1463" s="28" t="s">
        <v>12</v>
      </c>
      <c r="H1463" s="28" t="s">
        <v>11</v>
      </c>
      <c r="I1463" s="28" t="s">
        <v>534</v>
      </c>
      <c r="J1463" s="45">
        <f t="shared" si="22"/>
        <v>1986</v>
      </c>
      <c r="K1463" s="28" t="str">
        <f>CONCATENATE('Hospitalisation Details'!$D1463,"-",'Hospitalisation Details'!$C1463,"-",'Hospitalisation Details'!$B1463)</f>
        <v>13-Aug-1986</v>
      </c>
      <c r="L1463" s="30">
        <f>DATEDIF('Hospitalisation Details'!$K1463, DATE(2023,6,8), "Y")</f>
        <v>36</v>
      </c>
    </row>
    <row r="1464" spans="1:12" x14ac:dyDescent="0.3">
      <c r="A1464" s="39" t="s">
        <v>1494</v>
      </c>
      <c r="B1464" s="23">
        <v>1966</v>
      </c>
      <c r="C1464" s="23" t="s">
        <v>30</v>
      </c>
      <c r="D1464" s="23">
        <v>6</v>
      </c>
      <c r="E1464" s="23">
        <v>2</v>
      </c>
      <c r="F1464" s="32">
        <v>12265.51</v>
      </c>
      <c r="G1464" s="23" t="s">
        <v>12</v>
      </c>
      <c r="H1464" s="23" t="s">
        <v>12</v>
      </c>
      <c r="I1464" s="23" t="s">
        <v>13</v>
      </c>
      <c r="J1464" s="44">
        <f t="shared" si="22"/>
        <v>1966</v>
      </c>
      <c r="K1464" s="23" t="str">
        <f>CONCATENATE('Hospitalisation Details'!$D1464,"-",'Hospitalisation Details'!$C1464,"-",'Hospitalisation Details'!$B1464)</f>
        <v>6-Dec-1966</v>
      </c>
      <c r="L1464" s="33">
        <f>DATEDIF('Hospitalisation Details'!$K1464, DATE(2023,6,8), "Y")</f>
        <v>56</v>
      </c>
    </row>
    <row r="1465" spans="1:12" x14ac:dyDescent="0.3">
      <c r="A1465" s="38" t="s">
        <v>1495</v>
      </c>
      <c r="B1465" s="28">
        <v>1967</v>
      </c>
      <c r="C1465" s="28" t="s">
        <v>30</v>
      </c>
      <c r="D1465" s="28">
        <v>30</v>
      </c>
      <c r="E1465" s="28">
        <v>2</v>
      </c>
      <c r="F1465" s="29">
        <v>12268.63</v>
      </c>
      <c r="G1465" s="28" t="s">
        <v>12</v>
      </c>
      <c r="H1465" s="28" t="s">
        <v>16</v>
      </c>
      <c r="I1465" s="28" t="s">
        <v>23</v>
      </c>
      <c r="J1465" s="45">
        <f t="shared" si="22"/>
        <v>1967</v>
      </c>
      <c r="K1465" s="28" t="str">
        <f>CONCATENATE('Hospitalisation Details'!$D1465,"-",'Hospitalisation Details'!$C1465,"-",'Hospitalisation Details'!$B1465)</f>
        <v>30-Dec-1967</v>
      </c>
      <c r="L1465" s="30">
        <f>DATEDIF('Hospitalisation Details'!$K1465, DATE(2023,6,8), "Y")</f>
        <v>55</v>
      </c>
    </row>
    <row r="1466" spans="1:12" x14ac:dyDescent="0.3">
      <c r="A1466" s="39" t="s">
        <v>1496</v>
      </c>
      <c r="B1466" s="23">
        <v>1967</v>
      </c>
      <c r="C1466" s="23" t="s">
        <v>34</v>
      </c>
      <c r="D1466" s="23">
        <v>28</v>
      </c>
      <c r="E1466" s="23">
        <v>2</v>
      </c>
      <c r="F1466" s="32">
        <v>12269.69</v>
      </c>
      <c r="G1466" s="23" t="s">
        <v>12</v>
      </c>
      <c r="H1466" s="23" t="s">
        <v>11</v>
      </c>
      <c r="I1466" s="23" t="s">
        <v>23</v>
      </c>
      <c r="J1466" s="44">
        <f t="shared" si="22"/>
        <v>1967</v>
      </c>
      <c r="K1466" s="23" t="str">
        <f>CONCATENATE('Hospitalisation Details'!$D1466,"-",'Hospitalisation Details'!$C1466,"-",'Hospitalisation Details'!$B1466)</f>
        <v>28-Aug-1967</v>
      </c>
      <c r="L1466" s="33">
        <f>DATEDIF('Hospitalisation Details'!$K1466, DATE(2023,6,8), "Y")</f>
        <v>55</v>
      </c>
    </row>
    <row r="1467" spans="1:12" x14ac:dyDescent="0.3">
      <c r="A1467" s="38" t="s">
        <v>1497</v>
      </c>
      <c r="B1467" s="28">
        <v>1966</v>
      </c>
      <c r="C1467" s="28" t="s">
        <v>15</v>
      </c>
      <c r="D1467" s="28">
        <v>16</v>
      </c>
      <c r="E1467" s="28">
        <v>0</v>
      </c>
      <c r="F1467" s="29">
        <v>12282.03</v>
      </c>
      <c r="G1467" s="28" t="s">
        <v>12</v>
      </c>
      <c r="H1467" s="28" t="s">
        <v>16</v>
      </c>
      <c r="I1467" s="28" t="s">
        <v>199</v>
      </c>
      <c r="J1467" s="45">
        <f t="shared" si="22"/>
        <v>1966</v>
      </c>
      <c r="K1467" s="28" t="str">
        <f>CONCATENATE('Hospitalisation Details'!$D1467,"-",'Hospitalisation Details'!$C1467,"-",'Hospitalisation Details'!$B1467)</f>
        <v>16-Nov-1966</v>
      </c>
      <c r="L1467" s="30">
        <f>DATEDIF('Hospitalisation Details'!$K1467, DATE(2023,6,8), "Y")</f>
        <v>56</v>
      </c>
    </row>
    <row r="1468" spans="1:12" x14ac:dyDescent="0.3">
      <c r="A1468" s="39" t="s">
        <v>1498</v>
      </c>
      <c r="B1468" s="23">
        <v>1990</v>
      </c>
      <c r="C1468" s="23" t="s">
        <v>36</v>
      </c>
      <c r="D1468" s="23">
        <v>29</v>
      </c>
      <c r="E1468" s="23">
        <v>3</v>
      </c>
      <c r="F1468" s="32">
        <v>12282.38</v>
      </c>
      <c r="G1468" s="23" t="s">
        <v>12</v>
      </c>
      <c r="H1468" s="23" t="s">
        <v>16</v>
      </c>
      <c r="I1468" s="23" t="s">
        <v>41</v>
      </c>
      <c r="J1468" s="44">
        <f t="shared" si="22"/>
        <v>1990</v>
      </c>
      <c r="K1468" s="23" t="str">
        <f>CONCATENATE('Hospitalisation Details'!$D1468,"-",'Hospitalisation Details'!$C1468,"-",'Hospitalisation Details'!$B1468)</f>
        <v>29-Oct-1990</v>
      </c>
      <c r="L1468" s="33">
        <f>DATEDIF('Hospitalisation Details'!$K1468, DATE(2023,6,8), "Y")</f>
        <v>32</v>
      </c>
    </row>
    <row r="1469" spans="1:12" x14ac:dyDescent="0.3">
      <c r="A1469" s="38" t="s">
        <v>1499</v>
      </c>
      <c r="B1469" s="28">
        <v>1963</v>
      </c>
      <c r="C1469" s="28" t="s">
        <v>36</v>
      </c>
      <c r="D1469" s="28">
        <v>28</v>
      </c>
      <c r="E1469" s="28">
        <v>0</v>
      </c>
      <c r="F1469" s="29">
        <v>12299.59</v>
      </c>
      <c r="G1469" s="28" t="s">
        <v>12</v>
      </c>
      <c r="H1469" s="28" t="s">
        <v>16</v>
      </c>
      <c r="I1469" s="28" t="s">
        <v>199</v>
      </c>
      <c r="J1469" s="45">
        <f t="shared" si="22"/>
        <v>1963</v>
      </c>
      <c r="K1469" s="28" t="str">
        <f>CONCATENATE('Hospitalisation Details'!$D1469,"-",'Hospitalisation Details'!$C1469,"-",'Hospitalisation Details'!$B1469)</f>
        <v>28-Oct-1963</v>
      </c>
      <c r="L1469" s="30">
        <f>DATEDIF('Hospitalisation Details'!$K1469, DATE(2023,6,8), "Y")</f>
        <v>59</v>
      </c>
    </row>
    <row r="1470" spans="1:12" x14ac:dyDescent="0.3">
      <c r="A1470" s="39" t="s">
        <v>1500</v>
      </c>
      <c r="B1470" s="23">
        <v>1963</v>
      </c>
      <c r="C1470" s="23" t="s">
        <v>34</v>
      </c>
      <c r="D1470" s="23">
        <v>29</v>
      </c>
      <c r="E1470" s="23">
        <v>0</v>
      </c>
      <c r="F1470" s="32">
        <v>12323.94</v>
      </c>
      <c r="G1470" s="23" t="s">
        <v>12</v>
      </c>
      <c r="H1470" s="23" t="s">
        <v>12</v>
      </c>
      <c r="I1470" s="23" t="s">
        <v>355</v>
      </c>
      <c r="J1470" s="44">
        <f t="shared" si="22"/>
        <v>1963</v>
      </c>
      <c r="K1470" s="23" t="str">
        <f>CONCATENATE('Hospitalisation Details'!$D1470,"-",'Hospitalisation Details'!$C1470,"-",'Hospitalisation Details'!$B1470)</f>
        <v>29-Aug-1963</v>
      </c>
      <c r="L1470" s="33">
        <f>DATEDIF('Hospitalisation Details'!$K1470, DATE(2023,6,8), "Y")</f>
        <v>59</v>
      </c>
    </row>
    <row r="1471" spans="1:12" x14ac:dyDescent="0.3">
      <c r="A1471" s="38" t="s">
        <v>1501</v>
      </c>
      <c r="B1471" s="28">
        <v>1963</v>
      </c>
      <c r="C1471" s="28" t="s">
        <v>34</v>
      </c>
      <c r="D1471" s="28">
        <v>2</v>
      </c>
      <c r="E1471" s="28">
        <v>1</v>
      </c>
      <c r="F1471" s="29">
        <v>12333.83</v>
      </c>
      <c r="G1471" s="28" t="s">
        <v>12</v>
      </c>
      <c r="H1471" s="28" t="s">
        <v>11</v>
      </c>
      <c r="I1471" s="28" t="s">
        <v>41</v>
      </c>
      <c r="J1471" s="45">
        <f t="shared" si="22"/>
        <v>1963</v>
      </c>
      <c r="K1471" s="28" t="str">
        <f>CONCATENATE('Hospitalisation Details'!$D1471,"-",'Hospitalisation Details'!$C1471,"-",'Hospitalisation Details'!$B1471)</f>
        <v>2-Aug-1963</v>
      </c>
      <c r="L1471" s="30">
        <f>DATEDIF('Hospitalisation Details'!$K1471, DATE(2023,6,8), "Y")</f>
        <v>59</v>
      </c>
    </row>
    <row r="1472" spans="1:12" x14ac:dyDescent="0.3">
      <c r="A1472" s="39" t="s">
        <v>1502</v>
      </c>
      <c r="B1472" s="23">
        <v>1963</v>
      </c>
      <c r="C1472" s="23" t="s">
        <v>20</v>
      </c>
      <c r="D1472" s="23">
        <v>22</v>
      </c>
      <c r="E1472" s="23">
        <v>1</v>
      </c>
      <c r="F1472" s="32">
        <v>12347.17</v>
      </c>
      <c r="G1472" s="23" t="s">
        <v>12</v>
      </c>
      <c r="H1472" s="23" t="s">
        <v>12</v>
      </c>
      <c r="I1472" s="23" t="s">
        <v>41</v>
      </c>
      <c r="J1472" s="44">
        <f t="shared" si="22"/>
        <v>1963</v>
      </c>
      <c r="K1472" s="23" t="str">
        <f>CONCATENATE('Hospitalisation Details'!$D1472,"-",'Hospitalisation Details'!$C1472,"-",'Hospitalisation Details'!$B1472)</f>
        <v>22-Sep-1963</v>
      </c>
      <c r="L1472" s="33">
        <f>DATEDIF('Hospitalisation Details'!$K1472, DATE(2023,6,8), "Y")</f>
        <v>59</v>
      </c>
    </row>
    <row r="1473" spans="1:12" x14ac:dyDescent="0.3">
      <c r="A1473" s="38" t="s">
        <v>1503</v>
      </c>
      <c r="B1473" s="28">
        <v>1966</v>
      </c>
      <c r="C1473" s="28" t="s">
        <v>30</v>
      </c>
      <c r="D1473" s="28">
        <v>29</v>
      </c>
      <c r="E1473" s="28">
        <v>3</v>
      </c>
      <c r="F1473" s="29">
        <v>12363.55</v>
      </c>
      <c r="G1473" s="28" t="s">
        <v>12</v>
      </c>
      <c r="H1473" s="28" t="s">
        <v>12</v>
      </c>
      <c r="I1473" s="28" t="s">
        <v>41</v>
      </c>
      <c r="J1473" s="45">
        <f t="shared" si="22"/>
        <v>1966</v>
      </c>
      <c r="K1473" s="28" t="str">
        <f>CONCATENATE('Hospitalisation Details'!$D1473,"-",'Hospitalisation Details'!$C1473,"-",'Hospitalisation Details'!$B1473)</f>
        <v>29-Dec-1966</v>
      </c>
      <c r="L1473" s="30">
        <f>DATEDIF('Hospitalisation Details'!$K1473, DATE(2023,6,8), "Y")</f>
        <v>56</v>
      </c>
    </row>
    <row r="1474" spans="1:12" x14ac:dyDescent="0.3">
      <c r="A1474" s="39" t="s">
        <v>1504</v>
      </c>
      <c r="B1474" s="23">
        <v>1962</v>
      </c>
      <c r="C1474" s="23" t="s">
        <v>20</v>
      </c>
      <c r="D1474" s="23">
        <v>26</v>
      </c>
      <c r="E1474" s="23">
        <v>0</v>
      </c>
      <c r="F1474" s="32">
        <v>12369.89</v>
      </c>
      <c r="G1474" s="23" t="s">
        <v>12</v>
      </c>
      <c r="H1474" s="23" t="s">
        <v>11</v>
      </c>
      <c r="I1474" s="23" t="s">
        <v>246</v>
      </c>
      <c r="J1474" s="44">
        <f t="shared" si="22"/>
        <v>1962</v>
      </c>
      <c r="K1474" s="23" t="str">
        <f>CONCATENATE('Hospitalisation Details'!$D1474,"-",'Hospitalisation Details'!$C1474,"-",'Hospitalisation Details'!$B1474)</f>
        <v>26-Sep-1962</v>
      </c>
      <c r="L1474" s="33">
        <f>DATEDIF('Hospitalisation Details'!$K1474, DATE(2023,6,8), "Y")</f>
        <v>60</v>
      </c>
    </row>
    <row r="1475" spans="1:12" x14ac:dyDescent="0.3">
      <c r="A1475" s="38" t="s">
        <v>1505</v>
      </c>
      <c r="B1475" s="28">
        <v>1989</v>
      </c>
      <c r="C1475" s="28" t="s">
        <v>30</v>
      </c>
      <c r="D1475" s="28">
        <v>29</v>
      </c>
      <c r="E1475" s="28">
        <v>0</v>
      </c>
      <c r="F1475" s="29">
        <v>12404.88</v>
      </c>
      <c r="G1475" s="28" t="s">
        <v>12</v>
      </c>
      <c r="H1475" s="28" t="s">
        <v>12</v>
      </c>
      <c r="I1475" s="28" t="s">
        <v>167</v>
      </c>
      <c r="J1475" s="45">
        <f t="shared" ref="J1475:J1538" si="23">IF(ISBLANK(B1475), AVERAGE($B1475:$B3817), B1475)</f>
        <v>1989</v>
      </c>
      <c r="K1475" s="28" t="str">
        <f>CONCATENATE('Hospitalisation Details'!$D1475,"-",'Hospitalisation Details'!$C1475,"-",'Hospitalisation Details'!$B1475)</f>
        <v>29-Dec-1989</v>
      </c>
      <c r="L1475" s="30">
        <f>DATEDIF('Hospitalisation Details'!$K1475, DATE(2023,6,8), "Y")</f>
        <v>33</v>
      </c>
    </row>
    <row r="1476" spans="1:12" x14ac:dyDescent="0.3">
      <c r="A1476" s="39" t="s">
        <v>1506</v>
      </c>
      <c r="B1476" s="23">
        <v>1972</v>
      </c>
      <c r="C1476" s="23" t="s">
        <v>34</v>
      </c>
      <c r="D1476" s="23">
        <v>21</v>
      </c>
      <c r="E1476" s="23">
        <v>0</v>
      </c>
      <c r="F1476" s="32">
        <v>12407.3</v>
      </c>
      <c r="G1476" s="23" t="s">
        <v>12</v>
      </c>
      <c r="H1476" s="23" t="s">
        <v>11</v>
      </c>
      <c r="I1476" s="23" t="s">
        <v>299</v>
      </c>
      <c r="J1476" s="44">
        <f t="shared" si="23"/>
        <v>1972</v>
      </c>
      <c r="K1476" s="23" t="str">
        <f>CONCATENATE('Hospitalisation Details'!$D1476,"-",'Hospitalisation Details'!$C1476,"-",'Hospitalisation Details'!$B1476)</f>
        <v>21-Aug-1972</v>
      </c>
      <c r="L1476" s="33">
        <f>DATEDIF('Hospitalisation Details'!$K1476, DATE(2023,6,8), "Y")</f>
        <v>50</v>
      </c>
    </row>
    <row r="1477" spans="1:12" x14ac:dyDescent="0.3">
      <c r="A1477" s="38" t="s">
        <v>1507</v>
      </c>
      <c r="B1477" s="28">
        <v>1979</v>
      </c>
      <c r="C1477" s="28" t="s">
        <v>10</v>
      </c>
      <c r="D1477" s="28">
        <v>14</v>
      </c>
      <c r="E1477" s="28">
        <v>2</v>
      </c>
      <c r="F1477" s="29">
        <v>12408.29</v>
      </c>
      <c r="G1477" s="28" t="s">
        <v>12</v>
      </c>
      <c r="H1477" s="28" t="s">
        <v>16</v>
      </c>
      <c r="I1477" s="28" t="s">
        <v>631</v>
      </c>
      <c r="J1477" s="45">
        <f t="shared" si="23"/>
        <v>1979</v>
      </c>
      <c r="K1477" s="28" t="str">
        <f>CONCATENATE('Hospitalisation Details'!$D1477,"-",'Hospitalisation Details'!$C1477,"-",'Hospitalisation Details'!$B1477)</f>
        <v>14-Jul-1979</v>
      </c>
      <c r="L1477" s="30">
        <f>DATEDIF('Hospitalisation Details'!$K1477, DATE(2023,6,8), "Y")</f>
        <v>43</v>
      </c>
    </row>
    <row r="1478" spans="1:12" x14ac:dyDescent="0.3">
      <c r="A1478" s="39" t="s">
        <v>1508</v>
      </c>
      <c r="B1478" s="23">
        <v>1964</v>
      </c>
      <c r="C1478" s="23" t="s">
        <v>34</v>
      </c>
      <c r="D1478" s="23">
        <v>4</v>
      </c>
      <c r="E1478" s="23">
        <v>0</v>
      </c>
      <c r="F1478" s="32">
        <v>12430.95</v>
      </c>
      <c r="G1478" s="23" t="s">
        <v>12</v>
      </c>
      <c r="H1478" s="23" t="s">
        <v>12</v>
      </c>
      <c r="I1478" s="23" t="s">
        <v>246</v>
      </c>
      <c r="J1478" s="44">
        <f t="shared" si="23"/>
        <v>1964</v>
      </c>
      <c r="K1478" s="23" t="str">
        <f>CONCATENATE('Hospitalisation Details'!$D1478,"-",'Hospitalisation Details'!$C1478,"-",'Hospitalisation Details'!$B1478)</f>
        <v>4-Aug-1964</v>
      </c>
      <c r="L1478" s="33">
        <f>DATEDIF('Hospitalisation Details'!$K1478, DATE(2023,6,8), "Y")</f>
        <v>58</v>
      </c>
    </row>
    <row r="1479" spans="1:12" x14ac:dyDescent="0.3">
      <c r="A1479" s="38" t="s">
        <v>1509</v>
      </c>
      <c r="B1479" s="28">
        <v>1995</v>
      </c>
      <c r="C1479" s="28" t="s">
        <v>34</v>
      </c>
      <c r="D1479" s="28">
        <v>9</v>
      </c>
      <c r="E1479" s="28">
        <v>0</v>
      </c>
      <c r="F1479" s="29">
        <v>12452.25</v>
      </c>
      <c r="G1479" s="28" t="s">
        <v>12</v>
      </c>
      <c r="H1479" s="28" t="s">
        <v>12</v>
      </c>
      <c r="I1479" s="28" t="s">
        <v>23</v>
      </c>
      <c r="J1479" s="45">
        <f t="shared" si="23"/>
        <v>1995</v>
      </c>
      <c r="K1479" s="28" t="str">
        <f>CONCATENATE('Hospitalisation Details'!$D1479,"-",'Hospitalisation Details'!$C1479,"-",'Hospitalisation Details'!$B1479)</f>
        <v>9-Aug-1995</v>
      </c>
      <c r="L1479" s="30">
        <f>DATEDIF('Hospitalisation Details'!$K1479, DATE(2023,6,8), "Y")</f>
        <v>27</v>
      </c>
    </row>
    <row r="1480" spans="1:12" x14ac:dyDescent="0.3">
      <c r="A1480" s="39" t="s">
        <v>1510</v>
      </c>
      <c r="B1480" s="23">
        <v>1968</v>
      </c>
      <c r="C1480" s="23" t="s">
        <v>15</v>
      </c>
      <c r="D1480" s="23">
        <v>26</v>
      </c>
      <c r="E1480" s="23">
        <v>3</v>
      </c>
      <c r="F1480" s="32">
        <v>12475.35</v>
      </c>
      <c r="G1480" s="23" t="s">
        <v>12</v>
      </c>
      <c r="H1480" s="23" t="s">
        <v>16</v>
      </c>
      <c r="I1480" s="23" t="s">
        <v>23</v>
      </c>
      <c r="J1480" s="44">
        <f t="shared" si="23"/>
        <v>1968</v>
      </c>
      <c r="K1480" s="23" t="str">
        <f>CONCATENATE('Hospitalisation Details'!$D1480,"-",'Hospitalisation Details'!$C1480,"-",'Hospitalisation Details'!$B1480)</f>
        <v>26-Nov-1968</v>
      </c>
      <c r="L1480" s="33">
        <f>DATEDIF('Hospitalisation Details'!$K1480, DATE(2023,6,8), "Y")</f>
        <v>54</v>
      </c>
    </row>
    <row r="1481" spans="1:12" x14ac:dyDescent="0.3">
      <c r="A1481" s="38" t="s">
        <v>1511</v>
      </c>
      <c r="B1481" s="28">
        <v>1968</v>
      </c>
      <c r="C1481" s="28" t="s">
        <v>15</v>
      </c>
      <c r="D1481" s="28">
        <v>12</v>
      </c>
      <c r="E1481" s="28">
        <v>3</v>
      </c>
      <c r="F1481" s="29">
        <v>12479.71</v>
      </c>
      <c r="G1481" s="28" t="s">
        <v>12</v>
      </c>
      <c r="H1481" s="28" t="s">
        <v>12</v>
      </c>
      <c r="I1481" s="28" t="s">
        <v>23</v>
      </c>
      <c r="J1481" s="45">
        <f t="shared" si="23"/>
        <v>1968</v>
      </c>
      <c r="K1481" s="28" t="str">
        <f>CONCATENATE('Hospitalisation Details'!$D1481,"-",'Hospitalisation Details'!$C1481,"-",'Hospitalisation Details'!$B1481)</f>
        <v>12-Nov-1968</v>
      </c>
      <c r="L1481" s="30">
        <f>DATEDIF('Hospitalisation Details'!$K1481, DATE(2023,6,8), "Y")</f>
        <v>54</v>
      </c>
    </row>
    <row r="1482" spans="1:12" x14ac:dyDescent="0.3">
      <c r="A1482" s="39" t="s">
        <v>1512</v>
      </c>
      <c r="B1482" s="23">
        <v>1967</v>
      </c>
      <c r="C1482" s="23" t="s">
        <v>20</v>
      </c>
      <c r="D1482" s="23">
        <v>1</v>
      </c>
      <c r="E1482" s="23">
        <v>3</v>
      </c>
      <c r="F1482" s="32">
        <v>12485.8</v>
      </c>
      <c r="G1482" s="23" t="s">
        <v>12</v>
      </c>
      <c r="H1482" s="23" t="s">
        <v>12</v>
      </c>
      <c r="I1482" s="23" t="s">
        <v>13</v>
      </c>
      <c r="J1482" s="44">
        <f t="shared" si="23"/>
        <v>1967</v>
      </c>
      <c r="K1482" s="23" t="str">
        <f>CONCATENATE('Hospitalisation Details'!$D1482,"-",'Hospitalisation Details'!$C1482,"-",'Hospitalisation Details'!$B1482)</f>
        <v>1-Sep-1967</v>
      </c>
      <c r="L1482" s="33">
        <f>DATEDIF('Hospitalisation Details'!$K1482, DATE(2023,6,8), "Y")</f>
        <v>55</v>
      </c>
    </row>
    <row r="1483" spans="1:12" x14ac:dyDescent="0.3">
      <c r="A1483" s="38" t="s">
        <v>1513</v>
      </c>
      <c r="B1483" s="28">
        <v>1968</v>
      </c>
      <c r="C1483" s="28" t="s">
        <v>30</v>
      </c>
      <c r="D1483" s="28">
        <v>3</v>
      </c>
      <c r="E1483" s="28">
        <v>3</v>
      </c>
      <c r="F1483" s="29">
        <v>12495.29</v>
      </c>
      <c r="G1483" s="28" t="s">
        <v>12</v>
      </c>
      <c r="H1483" s="28" t="s">
        <v>12</v>
      </c>
      <c r="I1483" s="28" t="s">
        <v>23</v>
      </c>
      <c r="J1483" s="45">
        <f t="shared" si="23"/>
        <v>1968</v>
      </c>
      <c r="K1483" s="28" t="str">
        <f>CONCATENATE('Hospitalisation Details'!$D1483,"-",'Hospitalisation Details'!$C1483,"-",'Hospitalisation Details'!$B1483)</f>
        <v>3-Dec-1968</v>
      </c>
      <c r="L1483" s="30">
        <f>DATEDIF('Hospitalisation Details'!$K1483, DATE(2023,6,8), "Y")</f>
        <v>54</v>
      </c>
    </row>
    <row r="1484" spans="1:12" x14ac:dyDescent="0.3">
      <c r="A1484" s="39" t="s">
        <v>1514</v>
      </c>
      <c r="B1484" s="23">
        <v>1966</v>
      </c>
      <c r="C1484" s="23" t="s">
        <v>10</v>
      </c>
      <c r="D1484" s="23">
        <v>12</v>
      </c>
      <c r="E1484" s="23">
        <v>0</v>
      </c>
      <c r="F1484" s="32">
        <v>12499.88</v>
      </c>
      <c r="G1484" s="23" t="s">
        <v>12</v>
      </c>
      <c r="H1484" s="23" t="s">
        <v>11</v>
      </c>
      <c r="I1484" s="23" t="s">
        <v>23</v>
      </c>
      <c r="J1484" s="44">
        <f t="shared" si="23"/>
        <v>1966</v>
      </c>
      <c r="K1484" s="23" t="str">
        <f>CONCATENATE('Hospitalisation Details'!$D1484,"-",'Hospitalisation Details'!$C1484,"-",'Hospitalisation Details'!$B1484)</f>
        <v>12-Jul-1966</v>
      </c>
      <c r="L1484" s="33">
        <f>DATEDIF('Hospitalisation Details'!$K1484, DATE(2023,6,8), "Y")</f>
        <v>56</v>
      </c>
    </row>
    <row r="1485" spans="1:12" x14ac:dyDescent="0.3">
      <c r="A1485" s="38" t="s">
        <v>1515</v>
      </c>
      <c r="B1485" s="28">
        <v>1962</v>
      </c>
      <c r="C1485" s="28" t="s">
        <v>36</v>
      </c>
      <c r="D1485" s="28">
        <v>16</v>
      </c>
      <c r="E1485" s="28">
        <v>0</v>
      </c>
      <c r="F1485" s="29">
        <v>12523.6</v>
      </c>
      <c r="G1485" s="28" t="s">
        <v>12</v>
      </c>
      <c r="H1485" s="28" t="s">
        <v>12</v>
      </c>
      <c r="I1485" s="28" t="s">
        <v>23</v>
      </c>
      <c r="J1485" s="45">
        <f t="shared" si="23"/>
        <v>1962</v>
      </c>
      <c r="K1485" s="28" t="str">
        <f>CONCATENATE('Hospitalisation Details'!$D1485,"-",'Hospitalisation Details'!$C1485,"-",'Hospitalisation Details'!$B1485)</f>
        <v>16-Oct-1962</v>
      </c>
      <c r="L1485" s="30">
        <f>DATEDIF('Hospitalisation Details'!$K1485, DATE(2023,6,8), "Y")</f>
        <v>60</v>
      </c>
    </row>
    <row r="1486" spans="1:12" x14ac:dyDescent="0.3">
      <c r="A1486" s="39" t="s">
        <v>1516</v>
      </c>
      <c r="B1486" s="23">
        <v>1961</v>
      </c>
      <c r="C1486" s="23" t="s">
        <v>15</v>
      </c>
      <c r="D1486" s="23">
        <v>28</v>
      </c>
      <c r="E1486" s="23">
        <v>0</v>
      </c>
      <c r="F1486" s="32">
        <v>12557.61</v>
      </c>
      <c r="G1486" s="23" t="s">
        <v>12</v>
      </c>
      <c r="H1486" s="23" t="s">
        <v>12</v>
      </c>
      <c r="I1486" s="23" t="s">
        <v>13</v>
      </c>
      <c r="J1486" s="44">
        <f t="shared" si="23"/>
        <v>1961</v>
      </c>
      <c r="K1486" s="23" t="str">
        <f>CONCATENATE('Hospitalisation Details'!$D1486,"-",'Hospitalisation Details'!$C1486,"-",'Hospitalisation Details'!$B1486)</f>
        <v>28-Nov-1961</v>
      </c>
      <c r="L1486" s="33">
        <f>DATEDIF('Hospitalisation Details'!$K1486, DATE(2023,6,8), "Y")</f>
        <v>61</v>
      </c>
    </row>
    <row r="1487" spans="1:12" x14ac:dyDescent="0.3">
      <c r="A1487" s="38" t="s">
        <v>1517</v>
      </c>
      <c r="B1487" s="28">
        <v>1961</v>
      </c>
      <c r="C1487" s="28" t="s">
        <v>15</v>
      </c>
      <c r="D1487" s="28">
        <v>28</v>
      </c>
      <c r="E1487" s="28">
        <v>0</v>
      </c>
      <c r="F1487" s="29">
        <v>12574.05</v>
      </c>
      <c r="G1487" s="28" t="s">
        <v>12</v>
      </c>
      <c r="H1487" s="28" t="s">
        <v>16</v>
      </c>
      <c r="I1487" s="28" t="s">
        <v>41</v>
      </c>
      <c r="J1487" s="45">
        <f t="shared" si="23"/>
        <v>1961</v>
      </c>
      <c r="K1487" s="28" t="str">
        <f>CONCATENATE('Hospitalisation Details'!$D1487,"-",'Hospitalisation Details'!$C1487,"-",'Hospitalisation Details'!$B1487)</f>
        <v>28-Nov-1961</v>
      </c>
      <c r="L1487" s="30">
        <f>DATEDIF('Hospitalisation Details'!$K1487, DATE(2023,6,8), "Y")</f>
        <v>61</v>
      </c>
    </row>
    <row r="1488" spans="1:12" x14ac:dyDescent="0.3">
      <c r="A1488" s="39" t="s">
        <v>1518</v>
      </c>
      <c r="B1488" s="23">
        <v>1969</v>
      </c>
      <c r="C1488" s="23" t="s">
        <v>15</v>
      </c>
      <c r="D1488" s="23">
        <v>26</v>
      </c>
      <c r="E1488" s="23">
        <v>0</v>
      </c>
      <c r="F1488" s="32">
        <v>12579.92</v>
      </c>
      <c r="G1488" s="23" t="s">
        <v>12</v>
      </c>
      <c r="H1488" s="23" t="s">
        <v>16</v>
      </c>
      <c r="I1488" s="23" t="s">
        <v>199</v>
      </c>
      <c r="J1488" s="44">
        <f t="shared" si="23"/>
        <v>1969</v>
      </c>
      <c r="K1488" s="23" t="str">
        <f>CONCATENATE('Hospitalisation Details'!$D1488,"-",'Hospitalisation Details'!$C1488,"-",'Hospitalisation Details'!$B1488)</f>
        <v>26-Nov-1969</v>
      </c>
      <c r="L1488" s="33">
        <f>DATEDIF('Hospitalisation Details'!$K1488, DATE(2023,6,8), "Y")</f>
        <v>53</v>
      </c>
    </row>
    <row r="1489" spans="1:12" x14ac:dyDescent="0.3">
      <c r="A1489" s="38" t="s">
        <v>1519</v>
      </c>
      <c r="B1489" s="28">
        <v>1970</v>
      </c>
      <c r="C1489" s="28" t="s">
        <v>18</v>
      </c>
      <c r="D1489" s="28">
        <v>18</v>
      </c>
      <c r="E1489" s="28">
        <v>5</v>
      </c>
      <c r="F1489" s="29">
        <v>12592.53</v>
      </c>
      <c r="G1489" s="28" t="s">
        <v>12</v>
      </c>
      <c r="H1489" s="28" t="s">
        <v>11</v>
      </c>
      <c r="I1489" s="28" t="s">
        <v>13</v>
      </c>
      <c r="J1489" s="45">
        <f t="shared" si="23"/>
        <v>1970</v>
      </c>
      <c r="K1489" s="28" t="str">
        <f>CONCATENATE('Hospitalisation Details'!$D1489,"-",'Hospitalisation Details'!$C1489,"-",'Hospitalisation Details'!$B1489)</f>
        <v>18-Jun-1970</v>
      </c>
      <c r="L1489" s="30">
        <f>DATEDIF('Hospitalisation Details'!$K1489, DATE(2023,6,8), "Y")</f>
        <v>52</v>
      </c>
    </row>
    <row r="1490" spans="1:12" x14ac:dyDescent="0.3">
      <c r="A1490" s="39" t="s">
        <v>1520</v>
      </c>
      <c r="B1490" s="23">
        <v>1988</v>
      </c>
      <c r="C1490" s="23" t="s">
        <v>34</v>
      </c>
      <c r="D1490" s="23">
        <v>11</v>
      </c>
      <c r="E1490" s="23">
        <v>3</v>
      </c>
      <c r="F1490" s="32">
        <v>12600.46</v>
      </c>
      <c r="G1490" s="23" t="s">
        <v>12</v>
      </c>
      <c r="H1490" s="23" t="s">
        <v>16</v>
      </c>
      <c r="I1490" s="23" t="s">
        <v>248</v>
      </c>
      <c r="J1490" s="44">
        <f t="shared" si="23"/>
        <v>1988</v>
      </c>
      <c r="K1490" s="23" t="str">
        <f>CONCATENATE('Hospitalisation Details'!$D1490,"-",'Hospitalisation Details'!$C1490,"-",'Hospitalisation Details'!$B1490)</f>
        <v>11-Aug-1988</v>
      </c>
      <c r="L1490" s="33">
        <f>DATEDIF('Hospitalisation Details'!$K1490, DATE(2023,6,8), "Y")</f>
        <v>34</v>
      </c>
    </row>
    <row r="1491" spans="1:12" x14ac:dyDescent="0.3">
      <c r="A1491" s="38" t="s">
        <v>1521</v>
      </c>
      <c r="B1491" s="28">
        <v>1998</v>
      </c>
      <c r="C1491" s="28" t="s">
        <v>15</v>
      </c>
      <c r="D1491" s="28">
        <v>18</v>
      </c>
      <c r="E1491" s="28">
        <v>1</v>
      </c>
      <c r="F1491" s="29">
        <v>12609.89</v>
      </c>
      <c r="G1491" s="28" t="s">
        <v>12</v>
      </c>
      <c r="H1491" s="28" t="s">
        <v>12</v>
      </c>
      <c r="I1491" s="28" t="s">
        <v>23</v>
      </c>
      <c r="J1491" s="45">
        <f t="shared" si="23"/>
        <v>1998</v>
      </c>
      <c r="K1491" s="28" t="str">
        <f>CONCATENATE('Hospitalisation Details'!$D1491,"-",'Hospitalisation Details'!$C1491,"-",'Hospitalisation Details'!$B1491)</f>
        <v>18-Nov-1998</v>
      </c>
      <c r="L1491" s="30">
        <f>DATEDIF('Hospitalisation Details'!$K1491, DATE(2023,6,8), "Y")</f>
        <v>24</v>
      </c>
    </row>
    <row r="1492" spans="1:12" x14ac:dyDescent="0.3">
      <c r="A1492" s="39" t="s">
        <v>1522</v>
      </c>
      <c r="B1492" s="23">
        <v>1963</v>
      </c>
      <c r="C1492" s="23" t="s">
        <v>34</v>
      </c>
      <c r="D1492" s="23">
        <v>19</v>
      </c>
      <c r="E1492" s="23">
        <v>0</v>
      </c>
      <c r="F1492" s="32">
        <v>12622.18</v>
      </c>
      <c r="G1492" s="23" t="s">
        <v>12</v>
      </c>
      <c r="H1492" s="23" t="s">
        <v>16</v>
      </c>
      <c r="I1492" s="23" t="s">
        <v>23</v>
      </c>
      <c r="J1492" s="44">
        <f t="shared" si="23"/>
        <v>1963</v>
      </c>
      <c r="K1492" s="23" t="str">
        <f>CONCATENATE('Hospitalisation Details'!$D1492,"-",'Hospitalisation Details'!$C1492,"-",'Hospitalisation Details'!$B1492)</f>
        <v>19-Aug-1963</v>
      </c>
      <c r="L1492" s="33">
        <f>DATEDIF('Hospitalisation Details'!$K1492, DATE(2023,6,8), "Y")</f>
        <v>59</v>
      </c>
    </row>
    <row r="1493" spans="1:12" x14ac:dyDescent="0.3">
      <c r="A1493" s="38" t="s">
        <v>1523</v>
      </c>
      <c r="B1493" s="28">
        <v>1970</v>
      </c>
      <c r="C1493" s="28" t="s">
        <v>30</v>
      </c>
      <c r="D1493" s="28">
        <v>28</v>
      </c>
      <c r="E1493" s="28">
        <v>0</v>
      </c>
      <c r="F1493" s="29">
        <v>12624.74</v>
      </c>
      <c r="G1493" s="28" t="s">
        <v>12</v>
      </c>
      <c r="H1493" s="28" t="s">
        <v>16</v>
      </c>
      <c r="I1493" s="28" t="s">
        <v>23</v>
      </c>
      <c r="J1493" s="45">
        <f t="shared" si="23"/>
        <v>1970</v>
      </c>
      <c r="K1493" s="28" t="str">
        <f>CONCATENATE('Hospitalisation Details'!$D1493,"-",'Hospitalisation Details'!$C1493,"-",'Hospitalisation Details'!$B1493)</f>
        <v>28-Dec-1970</v>
      </c>
      <c r="L1493" s="30">
        <f>DATEDIF('Hospitalisation Details'!$K1493, DATE(2023,6,8), "Y")</f>
        <v>52</v>
      </c>
    </row>
    <row r="1494" spans="1:12" x14ac:dyDescent="0.3">
      <c r="A1494" s="39" t="s">
        <v>1524</v>
      </c>
      <c r="B1494" s="23">
        <v>1965</v>
      </c>
      <c r="C1494" s="23" t="s">
        <v>36</v>
      </c>
      <c r="D1494" s="23">
        <v>4</v>
      </c>
      <c r="E1494" s="23">
        <v>2</v>
      </c>
      <c r="F1494" s="32">
        <v>12629.17</v>
      </c>
      <c r="G1494" s="23" t="s">
        <v>12</v>
      </c>
      <c r="H1494" s="23" t="s">
        <v>16</v>
      </c>
      <c r="I1494" s="23" t="s">
        <v>13</v>
      </c>
      <c r="J1494" s="44">
        <f t="shared" si="23"/>
        <v>1965</v>
      </c>
      <c r="K1494" s="23" t="str">
        <f>CONCATENATE('Hospitalisation Details'!$D1494,"-",'Hospitalisation Details'!$C1494,"-",'Hospitalisation Details'!$B1494)</f>
        <v>4-Oct-1965</v>
      </c>
      <c r="L1494" s="33">
        <f>DATEDIF('Hospitalisation Details'!$K1494, DATE(2023,6,8), "Y")</f>
        <v>57</v>
      </c>
    </row>
    <row r="1495" spans="1:12" x14ac:dyDescent="0.3">
      <c r="A1495" s="38" t="s">
        <v>1525</v>
      </c>
      <c r="B1495" s="28">
        <v>1962</v>
      </c>
      <c r="C1495" s="28" t="s">
        <v>15</v>
      </c>
      <c r="D1495" s="28">
        <v>22</v>
      </c>
      <c r="E1495" s="28">
        <v>0</v>
      </c>
      <c r="F1495" s="29">
        <v>12629.9</v>
      </c>
      <c r="G1495" s="28" t="s">
        <v>12</v>
      </c>
      <c r="H1495" s="28" t="s">
        <v>12</v>
      </c>
      <c r="I1495" s="28" t="s">
        <v>13</v>
      </c>
      <c r="J1495" s="45">
        <f t="shared" si="23"/>
        <v>1962</v>
      </c>
      <c r="K1495" s="28" t="str">
        <f>CONCATENATE('Hospitalisation Details'!$D1495,"-",'Hospitalisation Details'!$C1495,"-",'Hospitalisation Details'!$B1495)</f>
        <v>22-Nov-1962</v>
      </c>
      <c r="L1495" s="30">
        <f>DATEDIF('Hospitalisation Details'!$K1495, DATE(2023,6,8), "Y")</f>
        <v>60</v>
      </c>
    </row>
    <row r="1496" spans="1:12" x14ac:dyDescent="0.3">
      <c r="A1496" s="39" t="s">
        <v>1526</v>
      </c>
      <c r="B1496" s="23">
        <v>1962</v>
      </c>
      <c r="C1496" s="23" t="s">
        <v>10</v>
      </c>
      <c r="D1496" s="23">
        <v>22</v>
      </c>
      <c r="E1496" s="23">
        <v>0</v>
      </c>
      <c r="F1496" s="32">
        <v>12638.2</v>
      </c>
      <c r="G1496" s="23" t="s">
        <v>12</v>
      </c>
      <c r="H1496" s="23" t="s">
        <v>16</v>
      </c>
      <c r="I1496" s="23" t="s">
        <v>41</v>
      </c>
      <c r="J1496" s="44">
        <f t="shared" si="23"/>
        <v>1962</v>
      </c>
      <c r="K1496" s="23" t="str">
        <f>CONCATENATE('Hospitalisation Details'!$D1496,"-",'Hospitalisation Details'!$C1496,"-",'Hospitalisation Details'!$B1496)</f>
        <v>22-Jul-1962</v>
      </c>
      <c r="L1496" s="33">
        <f>DATEDIF('Hospitalisation Details'!$K1496, DATE(2023,6,8), "Y")</f>
        <v>60</v>
      </c>
    </row>
    <row r="1497" spans="1:12" x14ac:dyDescent="0.3">
      <c r="A1497" s="38" t="s">
        <v>1527</v>
      </c>
      <c r="B1497" s="28">
        <v>1972</v>
      </c>
      <c r="C1497" s="28" t="s">
        <v>20</v>
      </c>
      <c r="D1497" s="28">
        <v>5</v>
      </c>
      <c r="E1497" s="28">
        <v>0</v>
      </c>
      <c r="F1497" s="29">
        <v>12640.24</v>
      </c>
      <c r="G1497" s="28" t="s">
        <v>12</v>
      </c>
      <c r="H1497" s="28" t="s">
        <v>16</v>
      </c>
      <c r="I1497" s="28" t="s">
        <v>41</v>
      </c>
      <c r="J1497" s="45">
        <f t="shared" si="23"/>
        <v>1972</v>
      </c>
      <c r="K1497" s="28" t="str">
        <f>CONCATENATE('Hospitalisation Details'!$D1497,"-",'Hospitalisation Details'!$C1497,"-",'Hospitalisation Details'!$B1497)</f>
        <v>5-Sep-1972</v>
      </c>
      <c r="L1497" s="30">
        <f>DATEDIF('Hospitalisation Details'!$K1497, DATE(2023,6,8), "Y")</f>
        <v>50</v>
      </c>
    </row>
    <row r="1498" spans="1:12" x14ac:dyDescent="0.3">
      <c r="A1498" s="39" t="s">
        <v>1528</v>
      </c>
      <c r="B1498" s="23">
        <v>1966</v>
      </c>
      <c r="C1498" s="23" t="s">
        <v>30</v>
      </c>
      <c r="D1498" s="23">
        <v>17</v>
      </c>
      <c r="E1498" s="23">
        <v>2</v>
      </c>
      <c r="F1498" s="32">
        <v>12643.38</v>
      </c>
      <c r="G1498" s="23" t="s">
        <v>12</v>
      </c>
      <c r="H1498" s="23" t="s">
        <v>16</v>
      </c>
      <c r="I1498" s="23" t="s">
        <v>23</v>
      </c>
      <c r="J1498" s="44">
        <f t="shared" si="23"/>
        <v>1966</v>
      </c>
      <c r="K1498" s="23" t="str">
        <f>CONCATENATE('Hospitalisation Details'!$D1498,"-",'Hospitalisation Details'!$C1498,"-",'Hospitalisation Details'!$B1498)</f>
        <v>17-Dec-1966</v>
      </c>
      <c r="L1498" s="33">
        <f>DATEDIF('Hospitalisation Details'!$K1498, DATE(2023,6,8), "Y")</f>
        <v>56</v>
      </c>
    </row>
    <row r="1499" spans="1:12" x14ac:dyDescent="0.3">
      <c r="A1499" s="38" t="s">
        <v>1529</v>
      </c>
      <c r="B1499" s="28">
        <v>1962</v>
      </c>
      <c r="C1499" s="28" t="s">
        <v>10</v>
      </c>
      <c r="D1499" s="28">
        <v>11</v>
      </c>
      <c r="E1499" s="28">
        <v>0</v>
      </c>
      <c r="F1499" s="29">
        <v>12644.59</v>
      </c>
      <c r="G1499" s="28" t="s">
        <v>12</v>
      </c>
      <c r="H1499" s="28" t="s">
        <v>11</v>
      </c>
      <c r="I1499" s="28" t="s">
        <v>41</v>
      </c>
      <c r="J1499" s="45">
        <f t="shared" si="23"/>
        <v>1962</v>
      </c>
      <c r="K1499" s="28" t="str">
        <f>CONCATENATE('Hospitalisation Details'!$D1499,"-",'Hospitalisation Details'!$C1499,"-",'Hospitalisation Details'!$B1499)</f>
        <v>11-Jul-1962</v>
      </c>
      <c r="L1499" s="30">
        <f>DATEDIF('Hospitalisation Details'!$K1499, DATE(2023,6,8), "Y")</f>
        <v>60</v>
      </c>
    </row>
    <row r="1500" spans="1:12" x14ac:dyDescent="0.3">
      <c r="A1500" s="39" t="s">
        <v>1530</v>
      </c>
      <c r="B1500" s="23">
        <v>1965</v>
      </c>
      <c r="C1500" s="23" t="s">
        <v>20</v>
      </c>
      <c r="D1500" s="23">
        <v>14</v>
      </c>
      <c r="E1500" s="23">
        <v>2</v>
      </c>
      <c r="F1500" s="32">
        <v>12646.21</v>
      </c>
      <c r="G1500" s="23" t="s">
        <v>12</v>
      </c>
      <c r="H1500" s="23" t="s">
        <v>11</v>
      </c>
      <c r="I1500" s="23" t="s">
        <v>41</v>
      </c>
      <c r="J1500" s="44">
        <f t="shared" si="23"/>
        <v>1965</v>
      </c>
      <c r="K1500" s="23" t="str">
        <f>CONCATENATE('Hospitalisation Details'!$D1500,"-",'Hospitalisation Details'!$C1500,"-",'Hospitalisation Details'!$B1500)</f>
        <v>14-Sep-1965</v>
      </c>
      <c r="L1500" s="33">
        <f>DATEDIF('Hospitalisation Details'!$K1500, DATE(2023,6,8), "Y")</f>
        <v>57</v>
      </c>
    </row>
    <row r="1501" spans="1:12" x14ac:dyDescent="0.3">
      <c r="A1501" s="38" t="s">
        <v>1531</v>
      </c>
      <c r="B1501" s="28">
        <v>1962</v>
      </c>
      <c r="C1501" s="28" t="s">
        <v>34</v>
      </c>
      <c r="D1501" s="28">
        <v>27</v>
      </c>
      <c r="E1501" s="28">
        <v>0</v>
      </c>
      <c r="F1501" s="29">
        <v>12648.7</v>
      </c>
      <c r="G1501" s="28" t="s">
        <v>12</v>
      </c>
      <c r="H1501" s="28" t="s">
        <v>11</v>
      </c>
      <c r="I1501" s="28" t="s">
        <v>13</v>
      </c>
      <c r="J1501" s="45">
        <f t="shared" si="23"/>
        <v>1962</v>
      </c>
      <c r="K1501" s="28" t="str">
        <f>CONCATENATE('Hospitalisation Details'!$D1501,"-",'Hospitalisation Details'!$C1501,"-",'Hospitalisation Details'!$B1501)</f>
        <v>27-Aug-1962</v>
      </c>
      <c r="L1501" s="30">
        <f>DATEDIF('Hospitalisation Details'!$K1501, DATE(2023,6,8), "Y")</f>
        <v>60</v>
      </c>
    </row>
    <row r="1502" spans="1:12" x14ac:dyDescent="0.3">
      <c r="A1502" s="39" t="s">
        <v>1532</v>
      </c>
      <c r="B1502" s="23">
        <v>1974</v>
      </c>
      <c r="C1502" s="23" t="s">
        <v>20</v>
      </c>
      <c r="D1502" s="23">
        <v>24</v>
      </c>
      <c r="E1502" s="23">
        <v>0</v>
      </c>
      <c r="F1502" s="32">
        <v>12697.48</v>
      </c>
      <c r="G1502" s="23" t="s">
        <v>12</v>
      </c>
      <c r="H1502" s="23" t="s">
        <v>12</v>
      </c>
      <c r="I1502" s="23" t="s">
        <v>299</v>
      </c>
      <c r="J1502" s="44">
        <f t="shared" si="23"/>
        <v>1974</v>
      </c>
      <c r="K1502" s="23" t="str">
        <f>CONCATENATE('Hospitalisation Details'!$D1502,"-",'Hospitalisation Details'!$C1502,"-",'Hospitalisation Details'!$B1502)</f>
        <v>24-Sep-1974</v>
      </c>
      <c r="L1502" s="33">
        <f>DATEDIF('Hospitalisation Details'!$K1502, DATE(2023,6,8), "Y")</f>
        <v>48</v>
      </c>
    </row>
    <row r="1503" spans="1:12" x14ac:dyDescent="0.3">
      <c r="A1503" s="38" t="s">
        <v>1533</v>
      </c>
      <c r="B1503" s="28">
        <v>1992</v>
      </c>
      <c r="C1503" s="28" t="s">
        <v>10</v>
      </c>
      <c r="D1503" s="28">
        <v>7</v>
      </c>
      <c r="E1503" s="28">
        <v>0</v>
      </c>
      <c r="F1503" s="29">
        <v>12699.56</v>
      </c>
      <c r="G1503" s="28" t="s">
        <v>12</v>
      </c>
      <c r="H1503" s="28" t="s">
        <v>11</v>
      </c>
      <c r="I1503" s="28" t="s">
        <v>41</v>
      </c>
      <c r="J1503" s="45">
        <f t="shared" si="23"/>
        <v>1992</v>
      </c>
      <c r="K1503" s="28" t="str">
        <f>CONCATENATE('Hospitalisation Details'!$D1503,"-",'Hospitalisation Details'!$C1503,"-",'Hospitalisation Details'!$B1503)</f>
        <v>7-Jul-1992</v>
      </c>
      <c r="L1503" s="30">
        <f>DATEDIF('Hospitalisation Details'!$K1503, DATE(2023,6,8), "Y")</f>
        <v>30</v>
      </c>
    </row>
    <row r="1504" spans="1:12" x14ac:dyDescent="0.3">
      <c r="A1504" s="39" t="s">
        <v>1534</v>
      </c>
      <c r="B1504" s="23">
        <v>1964</v>
      </c>
      <c r="C1504" s="23" t="s">
        <v>15</v>
      </c>
      <c r="D1504" s="23">
        <v>28</v>
      </c>
      <c r="E1504" s="23">
        <v>0</v>
      </c>
      <c r="F1504" s="32">
        <v>12700.63</v>
      </c>
      <c r="G1504" s="23" t="s">
        <v>12</v>
      </c>
      <c r="H1504" s="23" t="s">
        <v>12</v>
      </c>
      <c r="I1504" s="23" t="s">
        <v>41</v>
      </c>
      <c r="J1504" s="44">
        <f t="shared" si="23"/>
        <v>1964</v>
      </c>
      <c r="K1504" s="23" t="str">
        <f>CONCATENATE('Hospitalisation Details'!$D1504,"-",'Hospitalisation Details'!$C1504,"-",'Hospitalisation Details'!$B1504)</f>
        <v>28-Nov-1964</v>
      </c>
      <c r="L1504" s="33">
        <f>DATEDIF('Hospitalisation Details'!$K1504, DATE(2023,6,8), "Y")</f>
        <v>58</v>
      </c>
    </row>
    <row r="1505" spans="1:12" x14ac:dyDescent="0.3">
      <c r="A1505" s="38" t="s">
        <v>1535</v>
      </c>
      <c r="B1505" s="28">
        <v>1970</v>
      </c>
      <c r="C1505" s="28" t="s">
        <v>10</v>
      </c>
      <c r="D1505" s="28">
        <v>8</v>
      </c>
      <c r="E1505" s="28">
        <v>0</v>
      </c>
      <c r="F1505" s="29">
        <v>12713</v>
      </c>
      <c r="G1505" s="28" t="s">
        <v>12</v>
      </c>
      <c r="H1505" s="28" t="s">
        <v>16</v>
      </c>
      <c r="I1505" s="28" t="s">
        <v>41</v>
      </c>
      <c r="J1505" s="45">
        <f t="shared" si="23"/>
        <v>1970</v>
      </c>
      <c r="K1505" s="28" t="str">
        <f>CONCATENATE('Hospitalisation Details'!$D1505,"-",'Hospitalisation Details'!$C1505,"-",'Hospitalisation Details'!$B1505)</f>
        <v>8-Jul-1970</v>
      </c>
      <c r="L1505" s="30">
        <f>DATEDIF('Hospitalisation Details'!$K1505, DATE(2023,6,8), "Y")</f>
        <v>52</v>
      </c>
    </row>
    <row r="1506" spans="1:12" x14ac:dyDescent="0.3">
      <c r="A1506" s="39" t="s">
        <v>1536</v>
      </c>
      <c r="B1506" s="23">
        <v>1988</v>
      </c>
      <c r="C1506" s="23" t="s">
        <v>10</v>
      </c>
      <c r="D1506" s="23">
        <v>17</v>
      </c>
      <c r="E1506" s="23">
        <v>3</v>
      </c>
      <c r="F1506" s="32">
        <v>12718.21</v>
      </c>
      <c r="G1506" s="23" t="s">
        <v>12</v>
      </c>
      <c r="H1506" s="23" t="s">
        <v>16</v>
      </c>
      <c r="I1506" s="23" t="s">
        <v>534</v>
      </c>
      <c r="J1506" s="44">
        <f t="shared" si="23"/>
        <v>1988</v>
      </c>
      <c r="K1506" s="23" t="str">
        <f>CONCATENATE('Hospitalisation Details'!$D1506,"-",'Hospitalisation Details'!$C1506,"-",'Hospitalisation Details'!$B1506)</f>
        <v>17-Jul-1988</v>
      </c>
      <c r="L1506" s="33">
        <f>DATEDIF('Hospitalisation Details'!$K1506, DATE(2023,6,8), "Y")</f>
        <v>34</v>
      </c>
    </row>
    <row r="1507" spans="1:12" x14ac:dyDescent="0.3">
      <c r="A1507" s="38" t="s">
        <v>1537</v>
      </c>
      <c r="B1507" s="28">
        <v>1962</v>
      </c>
      <c r="C1507" s="28" t="s">
        <v>20</v>
      </c>
      <c r="D1507" s="28">
        <v>2</v>
      </c>
      <c r="E1507" s="28">
        <v>0</v>
      </c>
      <c r="F1507" s="29">
        <v>12731</v>
      </c>
      <c r="G1507" s="28" t="s">
        <v>12</v>
      </c>
      <c r="H1507" s="28" t="s">
        <v>12</v>
      </c>
      <c r="I1507" s="28" t="s">
        <v>167</v>
      </c>
      <c r="J1507" s="45">
        <f t="shared" si="23"/>
        <v>1962</v>
      </c>
      <c r="K1507" s="28" t="str">
        <f>CONCATENATE('Hospitalisation Details'!$D1507,"-",'Hospitalisation Details'!$C1507,"-",'Hospitalisation Details'!$B1507)</f>
        <v>2-Sep-1962</v>
      </c>
      <c r="L1507" s="30">
        <f>DATEDIF('Hospitalisation Details'!$K1507, DATE(2023,6,8), "Y")</f>
        <v>60</v>
      </c>
    </row>
    <row r="1508" spans="1:12" x14ac:dyDescent="0.3">
      <c r="A1508" s="39" t="s">
        <v>1538</v>
      </c>
      <c r="B1508" s="23">
        <v>1962</v>
      </c>
      <c r="C1508" s="23" t="s">
        <v>36</v>
      </c>
      <c r="D1508" s="23">
        <v>1</v>
      </c>
      <c r="E1508" s="23">
        <v>0</v>
      </c>
      <c r="F1508" s="32">
        <v>12741.17</v>
      </c>
      <c r="G1508" s="23" t="s">
        <v>12</v>
      </c>
      <c r="H1508" s="23" t="s">
        <v>16</v>
      </c>
      <c r="I1508" s="23" t="s">
        <v>355</v>
      </c>
      <c r="J1508" s="44">
        <f t="shared" si="23"/>
        <v>1962</v>
      </c>
      <c r="K1508" s="23" t="str">
        <f>CONCATENATE('Hospitalisation Details'!$D1508,"-",'Hospitalisation Details'!$C1508,"-",'Hospitalisation Details'!$B1508)</f>
        <v>1-Oct-1962</v>
      </c>
      <c r="L1508" s="33">
        <f>DATEDIF('Hospitalisation Details'!$K1508, DATE(2023,6,8), "Y")</f>
        <v>60</v>
      </c>
    </row>
    <row r="1509" spans="1:12" x14ac:dyDescent="0.3">
      <c r="A1509" s="38" t="s">
        <v>1539</v>
      </c>
      <c r="B1509" s="28">
        <v>1975</v>
      </c>
      <c r="C1509" s="28" t="s">
        <v>20</v>
      </c>
      <c r="D1509" s="28">
        <v>25</v>
      </c>
      <c r="E1509" s="28">
        <v>1</v>
      </c>
      <c r="F1509" s="29">
        <v>12770.27</v>
      </c>
      <c r="G1509" s="28" t="s">
        <v>12</v>
      </c>
      <c r="H1509" s="28" t="s">
        <v>12</v>
      </c>
      <c r="I1509" s="28" t="s">
        <v>299</v>
      </c>
      <c r="J1509" s="45">
        <f t="shared" si="23"/>
        <v>1975</v>
      </c>
      <c r="K1509" s="28" t="str">
        <f>CONCATENATE('Hospitalisation Details'!$D1509,"-",'Hospitalisation Details'!$C1509,"-",'Hospitalisation Details'!$B1509)</f>
        <v>25-Sep-1975</v>
      </c>
      <c r="L1509" s="30">
        <f>DATEDIF('Hospitalisation Details'!$K1509, DATE(2023,6,8), "Y")</f>
        <v>47</v>
      </c>
    </row>
    <row r="1510" spans="1:12" x14ac:dyDescent="0.3">
      <c r="A1510" s="39" t="s">
        <v>1540</v>
      </c>
      <c r="B1510" s="23">
        <v>1972</v>
      </c>
      <c r="C1510" s="23" t="s">
        <v>36</v>
      </c>
      <c r="D1510" s="23">
        <v>7</v>
      </c>
      <c r="E1510" s="23">
        <v>0</v>
      </c>
      <c r="F1510" s="32">
        <v>12776.05</v>
      </c>
      <c r="G1510" s="23" t="s">
        <v>12</v>
      </c>
      <c r="H1510" s="23" t="s">
        <v>12</v>
      </c>
      <c r="I1510" s="23" t="s">
        <v>534</v>
      </c>
      <c r="J1510" s="44">
        <f t="shared" si="23"/>
        <v>1972</v>
      </c>
      <c r="K1510" s="23" t="str">
        <f>CONCATENATE('Hospitalisation Details'!$D1510,"-",'Hospitalisation Details'!$C1510,"-",'Hospitalisation Details'!$B1510)</f>
        <v>7-Oct-1972</v>
      </c>
      <c r="L1510" s="33">
        <f>DATEDIF('Hospitalisation Details'!$K1510, DATE(2023,6,8), "Y")</f>
        <v>50</v>
      </c>
    </row>
    <row r="1511" spans="1:12" x14ac:dyDescent="0.3">
      <c r="A1511" s="38" t="s">
        <v>1541</v>
      </c>
      <c r="B1511" s="28">
        <v>1963</v>
      </c>
      <c r="C1511" s="28" t="s">
        <v>30</v>
      </c>
      <c r="D1511" s="28">
        <v>5</v>
      </c>
      <c r="E1511" s="28">
        <v>0</v>
      </c>
      <c r="F1511" s="29">
        <v>12788.03</v>
      </c>
      <c r="G1511" s="28" t="s">
        <v>12</v>
      </c>
      <c r="H1511" s="28" t="s">
        <v>12</v>
      </c>
      <c r="I1511" s="28" t="s">
        <v>199</v>
      </c>
      <c r="J1511" s="45">
        <f t="shared" si="23"/>
        <v>1963</v>
      </c>
      <c r="K1511" s="28" t="str">
        <f>CONCATENATE('Hospitalisation Details'!$D1511,"-",'Hospitalisation Details'!$C1511,"-",'Hospitalisation Details'!$B1511)</f>
        <v>5-Dec-1963</v>
      </c>
      <c r="L1511" s="30">
        <f>DATEDIF('Hospitalisation Details'!$K1511, DATE(2023,6,8), "Y")</f>
        <v>59</v>
      </c>
    </row>
    <row r="1512" spans="1:12" x14ac:dyDescent="0.3">
      <c r="A1512" s="39" t="s">
        <v>1542</v>
      </c>
      <c r="B1512" s="23">
        <v>1983</v>
      </c>
      <c r="C1512" s="23" t="s">
        <v>36</v>
      </c>
      <c r="D1512" s="23">
        <v>29</v>
      </c>
      <c r="E1512" s="23">
        <v>3</v>
      </c>
      <c r="F1512" s="32">
        <v>12788.18</v>
      </c>
      <c r="G1512" s="23" t="s">
        <v>12</v>
      </c>
      <c r="H1512" s="23" t="s">
        <v>16</v>
      </c>
      <c r="I1512" s="23" t="s">
        <v>534</v>
      </c>
      <c r="J1512" s="44">
        <f t="shared" si="23"/>
        <v>1983</v>
      </c>
      <c r="K1512" s="23" t="str">
        <f>CONCATENATE('Hospitalisation Details'!$D1512,"-",'Hospitalisation Details'!$C1512,"-",'Hospitalisation Details'!$B1512)</f>
        <v>29-Oct-1983</v>
      </c>
      <c r="L1512" s="33">
        <f>DATEDIF('Hospitalisation Details'!$K1512, DATE(2023,6,8), "Y")</f>
        <v>39</v>
      </c>
    </row>
    <row r="1513" spans="1:12" x14ac:dyDescent="0.3">
      <c r="A1513" s="38" t="s">
        <v>1543</v>
      </c>
      <c r="B1513" s="28">
        <v>1978</v>
      </c>
      <c r="C1513" s="28" t="s">
        <v>10</v>
      </c>
      <c r="D1513" s="28">
        <v>24</v>
      </c>
      <c r="E1513" s="28">
        <v>0</v>
      </c>
      <c r="F1513" s="29">
        <v>12797.21</v>
      </c>
      <c r="G1513" s="28" t="s">
        <v>12</v>
      </c>
      <c r="H1513" s="28" t="s">
        <v>16</v>
      </c>
      <c r="I1513" s="28" t="s">
        <v>246</v>
      </c>
      <c r="J1513" s="45">
        <f t="shared" si="23"/>
        <v>1978</v>
      </c>
      <c r="K1513" s="28" t="str">
        <f>CONCATENATE('Hospitalisation Details'!$D1513,"-",'Hospitalisation Details'!$C1513,"-",'Hospitalisation Details'!$B1513)</f>
        <v>24-Jul-1978</v>
      </c>
      <c r="L1513" s="30">
        <f>DATEDIF('Hospitalisation Details'!$K1513, DATE(2023,6,8), "Y")</f>
        <v>44</v>
      </c>
    </row>
    <row r="1514" spans="1:12" x14ac:dyDescent="0.3">
      <c r="A1514" s="39" t="s">
        <v>1544</v>
      </c>
      <c r="B1514" s="23">
        <v>1963</v>
      </c>
      <c r="C1514" s="23" t="s">
        <v>10</v>
      </c>
      <c r="D1514" s="23">
        <v>20</v>
      </c>
      <c r="E1514" s="23">
        <v>0</v>
      </c>
      <c r="F1514" s="32">
        <v>12815.44</v>
      </c>
      <c r="G1514" s="23" t="s">
        <v>12</v>
      </c>
      <c r="H1514" s="23" t="s">
        <v>12</v>
      </c>
      <c r="I1514" s="23" t="s">
        <v>246</v>
      </c>
      <c r="J1514" s="44">
        <f t="shared" si="23"/>
        <v>1963</v>
      </c>
      <c r="K1514" s="23" t="str">
        <f>CONCATENATE('Hospitalisation Details'!$D1514,"-",'Hospitalisation Details'!$C1514,"-",'Hospitalisation Details'!$B1514)</f>
        <v>20-Jul-1963</v>
      </c>
      <c r="L1514" s="33">
        <f>DATEDIF('Hospitalisation Details'!$K1514, DATE(2023,6,8), "Y")</f>
        <v>59</v>
      </c>
    </row>
    <row r="1515" spans="1:12" x14ac:dyDescent="0.3">
      <c r="A1515" s="38" t="s">
        <v>1545</v>
      </c>
      <c r="B1515" s="28">
        <v>1967</v>
      </c>
      <c r="C1515" s="28" t="s">
        <v>20</v>
      </c>
      <c r="D1515" s="28">
        <v>25</v>
      </c>
      <c r="E1515" s="28">
        <v>0</v>
      </c>
      <c r="F1515" s="29">
        <v>12823.25</v>
      </c>
      <c r="G1515" s="28" t="s">
        <v>12</v>
      </c>
      <c r="H1515" s="28" t="s">
        <v>12</v>
      </c>
      <c r="I1515" s="28" t="s">
        <v>299</v>
      </c>
      <c r="J1515" s="45">
        <f t="shared" si="23"/>
        <v>1967</v>
      </c>
      <c r="K1515" s="28" t="str">
        <f>CONCATENATE('Hospitalisation Details'!$D1515,"-",'Hospitalisation Details'!$C1515,"-",'Hospitalisation Details'!$B1515)</f>
        <v>25-Sep-1967</v>
      </c>
      <c r="L1515" s="30">
        <f>DATEDIF('Hospitalisation Details'!$K1515, DATE(2023,6,8), "Y")</f>
        <v>55</v>
      </c>
    </row>
    <row r="1516" spans="1:12" x14ac:dyDescent="0.3">
      <c r="A1516" s="39" t="s">
        <v>1546</v>
      </c>
      <c r="B1516" s="23">
        <v>2004</v>
      </c>
      <c r="C1516" s="23" t="s">
        <v>15</v>
      </c>
      <c r="D1516" s="23">
        <v>9</v>
      </c>
      <c r="E1516" s="23">
        <v>2</v>
      </c>
      <c r="F1516" s="32">
        <v>12829.46</v>
      </c>
      <c r="G1516" s="23" t="s">
        <v>12</v>
      </c>
      <c r="H1516" s="23" t="s">
        <v>12</v>
      </c>
      <c r="I1516" s="23" t="s">
        <v>167</v>
      </c>
      <c r="J1516" s="44">
        <f t="shared" si="23"/>
        <v>2004</v>
      </c>
      <c r="K1516" s="23" t="str">
        <f>CONCATENATE('Hospitalisation Details'!$D1516,"-",'Hospitalisation Details'!$C1516,"-",'Hospitalisation Details'!$B1516)</f>
        <v>9-Nov-2004</v>
      </c>
      <c r="L1516" s="33">
        <f>DATEDIF('Hospitalisation Details'!$K1516, DATE(2023,6,8), "Y")</f>
        <v>18</v>
      </c>
    </row>
    <row r="1517" spans="1:12" x14ac:dyDescent="0.3">
      <c r="A1517" s="38" t="s">
        <v>1547</v>
      </c>
      <c r="B1517" s="28">
        <v>1993</v>
      </c>
      <c r="C1517" s="28" t="s">
        <v>20</v>
      </c>
      <c r="D1517" s="28">
        <v>27</v>
      </c>
      <c r="E1517" s="28">
        <v>0</v>
      </c>
      <c r="F1517" s="29">
        <v>12847.24</v>
      </c>
      <c r="G1517" s="28" t="s">
        <v>12</v>
      </c>
      <c r="H1517" s="28" t="s">
        <v>11</v>
      </c>
      <c r="I1517" s="28" t="s">
        <v>23</v>
      </c>
      <c r="J1517" s="45">
        <f t="shared" si="23"/>
        <v>1993</v>
      </c>
      <c r="K1517" s="28" t="str">
        <f>CONCATENATE('Hospitalisation Details'!$D1517,"-",'Hospitalisation Details'!$C1517,"-",'Hospitalisation Details'!$B1517)</f>
        <v>27-Sep-1993</v>
      </c>
      <c r="L1517" s="30">
        <f>DATEDIF('Hospitalisation Details'!$K1517, DATE(2023,6,8), "Y")</f>
        <v>29</v>
      </c>
    </row>
    <row r="1518" spans="1:12" x14ac:dyDescent="0.3">
      <c r="A1518" s="39" t="s">
        <v>1548</v>
      </c>
      <c r="B1518" s="23">
        <v>1973</v>
      </c>
      <c r="C1518" s="23" t="s">
        <v>20</v>
      </c>
      <c r="D1518" s="23">
        <v>22</v>
      </c>
      <c r="E1518" s="23">
        <v>0</v>
      </c>
      <c r="F1518" s="32">
        <v>12852.37</v>
      </c>
      <c r="G1518" s="23" t="s">
        <v>12</v>
      </c>
      <c r="H1518" s="23" t="s">
        <v>16</v>
      </c>
      <c r="I1518" s="23" t="s">
        <v>23</v>
      </c>
      <c r="J1518" s="44">
        <f t="shared" si="23"/>
        <v>1973</v>
      </c>
      <c r="K1518" s="23" t="str">
        <f>CONCATENATE('Hospitalisation Details'!$D1518,"-",'Hospitalisation Details'!$C1518,"-",'Hospitalisation Details'!$B1518)</f>
        <v>22-Sep-1973</v>
      </c>
      <c r="L1518" s="33">
        <f>DATEDIF('Hospitalisation Details'!$K1518, DATE(2023,6,8), "Y")</f>
        <v>49</v>
      </c>
    </row>
    <row r="1519" spans="1:12" x14ac:dyDescent="0.3">
      <c r="A1519" s="38" t="s">
        <v>1549</v>
      </c>
      <c r="B1519" s="28">
        <v>1963</v>
      </c>
      <c r="C1519" s="28" t="s">
        <v>20</v>
      </c>
      <c r="D1519" s="28">
        <v>27</v>
      </c>
      <c r="E1519" s="28">
        <v>0</v>
      </c>
      <c r="F1519" s="29">
        <v>12856.84</v>
      </c>
      <c r="G1519" s="28" t="s">
        <v>12</v>
      </c>
      <c r="H1519" s="28" t="s">
        <v>12</v>
      </c>
      <c r="I1519" s="28" t="s">
        <v>299</v>
      </c>
      <c r="J1519" s="45">
        <f t="shared" si="23"/>
        <v>1963</v>
      </c>
      <c r="K1519" s="28" t="str">
        <f>CONCATENATE('Hospitalisation Details'!$D1519,"-",'Hospitalisation Details'!$C1519,"-",'Hospitalisation Details'!$B1519)</f>
        <v>27-Sep-1963</v>
      </c>
      <c r="L1519" s="30">
        <f>DATEDIF('Hospitalisation Details'!$K1519, DATE(2023,6,8), "Y")</f>
        <v>59</v>
      </c>
    </row>
    <row r="1520" spans="1:12" x14ac:dyDescent="0.3">
      <c r="A1520" s="39" t="s">
        <v>1550</v>
      </c>
      <c r="B1520" s="23">
        <v>1984</v>
      </c>
      <c r="C1520" s="23" t="s">
        <v>34</v>
      </c>
      <c r="D1520" s="23">
        <v>6</v>
      </c>
      <c r="E1520" s="23">
        <v>3</v>
      </c>
      <c r="F1520" s="32">
        <v>12870.31</v>
      </c>
      <c r="G1520" s="23" t="s">
        <v>12</v>
      </c>
      <c r="H1520" s="23" t="s">
        <v>12</v>
      </c>
      <c r="I1520" s="23" t="s">
        <v>23</v>
      </c>
      <c r="J1520" s="44">
        <f t="shared" si="23"/>
        <v>1984</v>
      </c>
      <c r="K1520" s="23" t="str">
        <f>CONCATENATE('Hospitalisation Details'!$D1520,"-",'Hospitalisation Details'!$C1520,"-",'Hospitalisation Details'!$B1520)</f>
        <v>6-Aug-1984</v>
      </c>
      <c r="L1520" s="33">
        <f>DATEDIF('Hospitalisation Details'!$K1520, DATE(2023,6,8), "Y")</f>
        <v>38</v>
      </c>
    </row>
    <row r="1521" spans="1:12" x14ac:dyDescent="0.3">
      <c r="A1521" s="38" t="s">
        <v>1551</v>
      </c>
      <c r="B1521" s="28">
        <v>2004</v>
      </c>
      <c r="C1521" s="28" t="s">
        <v>10</v>
      </c>
      <c r="D1521" s="28">
        <v>9</v>
      </c>
      <c r="E1521" s="28">
        <v>0</v>
      </c>
      <c r="F1521" s="29">
        <v>12890.06</v>
      </c>
      <c r="G1521" s="28" t="s">
        <v>12</v>
      </c>
      <c r="H1521" s="28" t="s">
        <v>16</v>
      </c>
      <c r="I1521" s="28" t="s">
        <v>165</v>
      </c>
      <c r="J1521" s="45">
        <f t="shared" si="23"/>
        <v>2004</v>
      </c>
      <c r="K1521" s="28" t="str">
        <f>CONCATENATE('Hospitalisation Details'!$D1521,"-",'Hospitalisation Details'!$C1521,"-",'Hospitalisation Details'!$B1521)</f>
        <v>9-Jul-2004</v>
      </c>
      <c r="L1521" s="30">
        <f>DATEDIF('Hospitalisation Details'!$K1521, DATE(2023,6,8), "Y")</f>
        <v>18</v>
      </c>
    </row>
    <row r="1522" spans="1:12" x14ac:dyDescent="0.3">
      <c r="A1522" s="39" t="s">
        <v>1552</v>
      </c>
      <c r="B1522" s="23">
        <v>1963</v>
      </c>
      <c r="C1522" s="23" t="s">
        <v>34</v>
      </c>
      <c r="D1522" s="23">
        <v>16</v>
      </c>
      <c r="E1522" s="23">
        <v>1</v>
      </c>
      <c r="F1522" s="32">
        <v>12913.99</v>
      </c>
      <c r="G1522" s="23" t="s">
        <v>12</v>
      </c>
      <c r="H1522" s="23" t="s">
        <v>11</v>
      </c>
      <c r="I1522" s="23" t="s">
        <v>167</v>
      </c>
      <c r="J1522" s="44">
        <f t="shared" si="23"/>
        <v>1963</v>
      </c>
      <c r="K1522" s="23" t="str">
        <f>CONCATENATE('Hospitalisation Details'!$D1522,"-",'Hospitalisation Details'!$C1522,"-",'Hospitalisation Details'!$B1522)</f>
        <v>16-Aug-1963</v>
      </c>
      <c r="L1522" s="33">
        <f>DATEDIF('Hospitalisation Details'!$K1522, DATE(2023,6,8), "Y")</f>
        <v>59</v>
      </c>
    </row>
    <row r="1523" spans="1:12" x14ac:dyDescent="0.3">
      <c r="A1523" s="38" t="s">
        <v>1553</v>
      </c>
      <c r="B1523" s="28">
        <v>1963</v>
      </c>
      <c r="C1523" s="28" t="s">
        <v>20</v>
      </c>
      <c r="D1523" s="28">
        <v>1</v>
      </c>
      <c r="E1523" s="28">
        <v>2</v>
      </c>
      <c r="F1523" s="29">
        <v>12925.89</v>
      </c>
      <c r="G1523" s="28" t="s">
        <v>12</v>
      </c>
      <c r="H1523" s="28" t="s">
        <v>11</v>
      </c>
      <c r="I1523" s="28" t="s">
        <v>13</v>
      </c>
      <c r="J1523" s="45">
        <f t="shared" si="23"/>
        <v>1963</v>
      </c>
      <c r="K1523" s="28" t="str">
        <f>CONCATENATE('Hospitalisation Details'!$D1523,"-",'Hospitalisation Details'!$C1523,"-",'Hospitalisation Details'!$B1523)</f>
        <v>1-Sep-1963</v>
      </c>
      <c r="L1523" s="30">
        <f>DATEDIF('Hospitalisation Details'!$K1523, DATE(2023,6,8), "Y")</f>
        <v>59</v>
      </c>
    </row>
    <row r="1524" spans="1:12" x14ac:dyDescent="0.3">
      <c r="A1524" s="39" t="s">
        <v>1554</v>
      </c>
      <c r="B1524" s="23">
        <v>1963</v>
      </c>
      <c r="C1524" s="23" t="s">
        <v>34</v>
      </c>
      <c r="D1524" s="23">
        <v>14</v>
      </c>
      <c r="E1524" s="23">
        <v>2</v>
      </c>
      <c r="F1524" s="32">
        <v>12928.79</v>
      </c>
      <c r="G1524" s="23" t="s">
        <v>12</v>
      </c>
      <c r="H1524" s="23" t="s">
        <v>11</v>
      </c>
      <c r="I1524" s="23" t="s">
        <v>13</v>
      </c>
      <c r="J1524" s="44">
        <f t="shared" si="23"/>
        <v>1963</v>
      </c>
      <c r="K1524" s="23" t="str">
        <f>CONCATENATE('Hospitalisation Details'!$D1524,"-",'Hospitalisation Details'!$C1524,"-",'Hospitalisation Details'!$B1524)</f>
        <v>14-Aug-1963</v>
      </c>
      <c r="L1524" s="33">
        <f>DATEDIF('Hospitalisation Details'!$K1524, DATE(2023,6,8), "Y")</f>
        <v>59</v>
      </c>
    </row>
    <row r="1525" spans="1:12" x14ac:dyDescent="0.3">
      <c r="A1525" s="38" t="s">
        <v>1555</v>
      </c>
      <c r="B1525" s="28">
        <v>1966</v>
      </c>
      <c r="C1525" s="28" t="s">
        <v>30</v>
      </c>
      <c r="D1525" s="28">
        <v>22</v>
      </c>
      <c r="E1525" s="28">
        <v>4</v>
      </c>
      <c r="F1525" s="29">
        <v>12949.16</v>
      </c>
      <c r="G1525" s="28" t="s">
        <v>12</v>
      </c>
      <c r="H1525" s="28" t="s">
        <v>12</v>
      </c>
      <c r="I1525" s="28" t="s">
        <v>13</v>
      </c>
      <c r="J1525" s="45">
        <f t="shared" si="23"/>
        <v>1966</v>
      </c>
      <c r="K1525" s="28" t="str">
        <f>CONCATENATE('Hospitalisation Details'!$D1525,"-",'Hospitalisation Details'!$C1525,"-",'Hospitalisation Details'!$B1525)</f>
        <v>22-Dec-1966</v>
      </c>
      <c r="L1525" s="30">
        <f>DATEDIF('Hospitalisation Details'!$K1525, DATE(2023,6,8), "Y")</f>
        <v>56</v>
      </c>
    </row>
    <row r="1526" spans="1:12" x14ac:dyDescent="0.3">
      <c r="A1526" s="39" t="s">
        <v>1556</v>
      </c>
      <c r="B1526" s="23">
        <v>1961</v>
      </c>
      <c r="C1526" s="23" t="s">
        <v>34</v>
      </c>
      <c r="D1526" s="23">
        <v>20</v>
      </c>
      <c r="E1526" s="23">
        <v>0</v>
      </c>
      <c r="F1526" s="32">
        <v>12950.07</v>
      </c>
      <c r="G1526" s="23" t="s">
        <v>12</v>
      </c>
      <c r="H1526" s="23" t="s">
        <v>16</v>
      </c>
      <c r="I1526" s="23" t="s">
        <v>23</v>
      </c>
      <c r="J1526" s="44">
        <f t="shared" si="23"/>
        <v>1961</v>
      </c>
      <c r="K1526" s="23" t="str">
        <f>CONCATENATE('Hospitalisation Details'!$D1526,"-",'Hospitalisation Details'!$C1526,"-",'Hospitalisation Details'!$B1526)</f>
        <v>20-Aug-1961</v>
      </c>
      <c r="L1526" s="33">
        <f>DATEDIF('Hospitalisation Details'!$K1526, DATE(2023,6,8), "Y")</f>
        <v>61</v>
      </c>
    </row>
    <row r="1527" spans="1:12" x14ac:dyDescent="0.3">
      <c r="A1527" s="38" t="s">
        <v>1557</v>
      </c>
      <c r="B1527" s="28">
        <v>1960</v>
      </c>
      <c r="C1527" s="28" t="s">
        <v>15</v>
      </c>
      <c r="D1527" s="28">
        <v>4</v>
      </c>
      <c r="E1527" s="28">
        <v>0</v>
      </c>
      <c r="F1527" s="29">
        <v>12957.12</v>
      </c>
      <c r="G1527" s="28" t="s">
        <v>12</v>
      </c>
      <c r="H1527" s="28" t="s">
        <v>16</v>
      </c>
      <c r="I1527" s="28" t="s">
        <v>41</v>
      </c>
      <c r="J1527" s="45">
        <f t="shared" si="23"/>
        <v>1960</v>
      </c>
      <c r="K1527" s="28" t="str">
        <f>CONCATENATE('Hospitalisation Details'!$D1527,"-",'Hospitalisation Details'!$C1527,"-",'Hospitalisation Details'!$B1527)</f>
        <v>4-Nov-1960</v>
      </c>
      <c r="L1527" s="30">
        <f>DATEDIF('Hospitalisation Details'!$K1527, DATE(2023,6,8), "Y")</f>
        <v>62</v>
      </c>
    </row>
    <row r="1528" spans="1:12" x14ac:dyDescent="0.3">
      <c r="A1528" s="39" t="s">
        <v>1558</v>
      </c>
      <c r="B1528" s="23">
        <v>1960</v>
      </c>
      <c r="C1528" s="23" t="s">
        <v>18</v>
      </c>
      <c r="D1528" s="23">
        <v>22</v>
      </c>
      <c r="E1528" s="23">
        <v>0</v>
      </c>
      <c r="F1528" s="32">
        <v>12979.36</v>
      </c>
      <c r="G1528" s="23" t="s">
        <v>12</v>
      </c>
      <c r="H1528" s="23" t="s">
        <v>16</v>
      </c>
      <c r="I1528" s="23" t="s">
        <v>41</v>
      </c>
      <c r="J1528" s="44">
        <f t="shared" si="23"/>
        <v>1960</v>
      </c>
      <c r="K1528" s="23" t="str">
        <f>CONCATENATE('Hospitalisation Details'!$D1528,"-",'Hospitalisation Details'!$C1528,"-",'Hospitalisation Details'!$B1528)</f>
        <v>22-Jun-1960</v>
      </c>
      <c r="L1528" s="33">
        <f>DATEDIF('Hospitalisation Details'!$K1528, DATE(2023,6,8), "Y")</f>
        <v>62</v>
      </c>
    </row>
    <row r="1529" spans="1:12" x14ac:dyDescent="0.3">
      <c r="A1529" s="38" t="s">
        <v>1559</v>
      </c>
      <c r="B1529" s="28">
        <v>1960</v>
      </c>
      <c r="C1529" s="28" t="s">
        <v>20</v>
      </c>
      <c r="D1529" s="28">
        <v>23</v>
      </c>
      <c r="E1529" s="28">
        <v>0</v>
      </c>
      <c r="F1529" s="29">
        <v>12981.35</v>
      </c>
      <c r="G1529" s="28" t="s">
        <v>12</v>
      </c>
      <c r="H1529" s="28" t="s">
        <v>12</v>
      </c>
      <c r="I1529" s="28" t="s">
        <v>13</v>
      </c>
      <c r="J1529" s="45">
        <f t="shared" si="23"/>
        <v>1960</v>
      </c>
      <c r="K1529" s="28" t="str">
        <f>CONCATENATE('Hospitalisation Details'!$D1529,"-",'Hospitalisation Details'!$C1529,"-",'Hospitalisation Details'!$B1529)</f>
        <v>23-Sep-1960</v>
      </c>
      <c r="L1529" s="30">
        <f>DATEDIF('Hospitalisation Details'!$K1529, DATE(2023,6,8), "Y")</f>
        <v>62</v>
      </c>
    </row>
    <row r="1530" spans="1:12" x14ac:dyDescent="0.3">
      <c r="A1530" s="39" t="s">
        <v>1560</v>
      </c>
      <c r="B1530" s="23">
        <v>1960</v>
      </c>
      <c r="C1530" s="23" t="s">
        <v>15</v>
      </c>
      <c r="D1530" s="23">
        <v>28</v>
      </c>
      <c r="E1530" s="23">
        <v>0</v>
      </c>
      <c r="F1530" s="32">
        <v>12982.87</v>
      </c>
      <c r="G1530" s="23" t="s">
        <v>12</v>
      </c>
      <c r="H1530" s="23" t="s">
        <v>16</v>
      </c>
      <c r="I1530" s="23" t="s">
        <v>13</v>
      </c>
      <c r="J1530" s="44">
        <f t="shared" si="23"/>
        <v>1960</v>
      </c>
      <c r="K1530" s="23" t="str">
        <f>CONCATENATE('Hospitalisation Details'!$D1530,"-",'Hospitalisation Details'!$C1530,"-",'Hospitalisation Details'!$B1530)</f>
        <v>28-Nov-1960</v>
      </c>
      <c r="L1530" s="33">
        <f>DATEDIF('Hospitalisation Details'!$K1530, DATE(2023,6,8), "Y")</f>
        <v>62</v>
      </c>
    </row>
    <row r="1531" spans="1:12" x14ac:dyDescent="0.3">
      <c r="A1531" s="38" t="s">
        <v>1561</v>
      </c>
      <c r="B1531" s="28">
        <v>1979</v>
      </c>
      <c r="C1531" s="28" t="s">
        <v>15</v>
      </c>
      <c r="D1531" s="28">
        <v>27</v>
      </c>
      <c r="E1531" s="28">
        <v>2</v>
      </c>
      <c r="F1531" s="29">
        <v>12994.12</v>
      </c>
      <c r="G1531" s="28" t="s">
        <v>12</v>
      </c>
      <c r="H1531" s="28" t="s">
        <v>11</v>
      </c>
      <c r="I1531" s="28" t="s">
        <v>534</v>
      </c>
      <c r="J1531" s="45">
        <f t="shared" si="23"/>
        <v>1979</v>
      </c>
      <c r="K1531" s="28" t="str">
        <f>CONCATENATE('Hospitalisation Details'!$D1531,"-",'Hospitalisation Details'!$C1531,"-",'Hospitalisation Details'!$B1531)</f>
        <v>27-Nov-1979</v>
      </c>
      <c r="L1531" s="30">
        <f>DATEDIF('Hospitalisation Details'!$K1531, DATE(2023,6,8), "Y")</f>
        <v>43</v>
      </c>
    </row>
    <row r="1532" spans="1:12" x14ac:dyDescent="0.3">
      <c r="A1532" s="39" t="s">
        <v>1562</v>
      </c>
      <c r="B1532" s="23">
        <v>1981</v>
      </c>
      <c r="C1532" s="23" t="s">
        <v>36</v>
      </c>
      <c r="D1532" s="23">
        <v>30</v>
      </c>
      <c r="E1532" s="23">
        <v>1</v>
      </c>
      <c r="F1532" s="32">
        <v>13002.91</v>
      </c>
      <c r="G1532" s="23" t="s">
        <v>12</v>
      </c>
      <c r="H1532" s="23" t="s">
        <v>16</v>
      </c>
      <c r="I1532" s="23" t="s">
        <v>23</v>
      </c>
      <c r="J1532" s="44">
        <f t="shared" si="23"/>
        <v>1981</v>
      </c>
      <c r="K1532" s="23" t="str">
        <f>CONCATENATE('Hospitalisation Details'!$D1532,"-",'Hospitalisation Details'!$C1532,"-",'Hospitalisation Details'!$B1532)</f>
        <v>30-Oct-1981</v>
      </c>
      <c r="L1532" s="33">
        <f>DATEDIF('Hospitalisation Details'!$K1532, DATE(2023,6,8), "Y")</f>
        <v>41</v>
      </c>
    </row>
    <row r="1533" spans="1:12" x14ac:dyDescent="0.3">
      <c r="A1533" s="38" t="s">
        <v>1563</v>
      </c>
      <c r="B1533" s="28">
        <v>1962</v>
      </c>
      <c r="C1533" s="28" t="s">
        <v>18</v>
      </c>
      <c r="D1533" s="28">
        <v>24</v>
      </c>
      <c r="E1533" s="28">
        <v>0</v>
      </c>
      <c r="F1533" s="29">
        <v>13004.95</v>
      </c>
      <c r="G1533" s="28" t="s">
        <v>12</v>
      </c>
      <c r="H1533" s="28" t="s">
        <v>16</v>
      </c>
      <c r="I1533" s="28" t="s">
        <v>23</v>
      </c>
      <c r="J1533" s="45">
        <f t="shared" si="23"/>
        <v>1962</v>
      </c>
      <c r="K1533" s="28" t="str">
        <f>CONCATENATE('Hospitalisation Details'!$D1533,"-",'Hospitalisation Details'!$C1533,"-",'Hospitalisation Details'!$B1533)</f>
        <v>24-Jun-1962</v>
      </c>
      <c r="L1533" s="30">
        <f>DATEDIF('Hospitalisation Details'!$K1533, DATE(2023,6,8), "Y")</f>
        <v>60</v>
      </c>
    </row>
    <row r="1534" spans="1:12" x14ac:dyDescent="0.3">
      <c r="A1534" s="39" t="s">
        <v>1564</v>
      </c>
      <c r="B1534" s="23">
        <v>1969</v>
      </c>
      <c r="C1534" s="23" t="s">
        <v>30</v>
      </c>
      <c r="D1534" s="23">
        <v>13</v>
      </c>
      <c r="E1534" s="23">
        <v>0</v>
      </c>
      <c r="F1534" s="32">
        <v>13008.07</v>
      </c>
      <c r="G1534" s="23" t="s">
        <v>12</v>
      </c>
      <c r="H1534" s="23" t="s">
        <v>12</v>
      </c>
      <c r="I1534" s="23" t="s">
        <v>23</v>
      </c>
      <c r="J1534" s="44">
        <f t="shared" si="23"/>
        <v>1969</v>
      </c>
      <c r="K1534" s="23" t="str">
        <f>CONCATENATE('Hospitalisation Details'!$D1534,"-",'Hospitalisation Details'!$C1534,"-",'Hospitalisation Details'!$B1534)</f>
        <v>13-Dec-1969</v>
      </c>
      <c r="L1534" s="33">
        <f>DATEDIF('Hospitalisation Details'!$K1534, DATE(2023,6,8), "Y")</f>
        <v>53</v>
      </c>
    </row>
    <row r="1535" spans="1:12" x14ac:dyDescent="0.3">
      <c r="A1535" s="38" t="s">
        <v>1565</v>
      </c>
      <c r="B1535" s="28">
        <v>1972</v>
      </c>
      <c r="C1535" s="28" t="s">
        <v>20</v>
      </c>
      <c r="D1535" s="28">
        <v>27</v>
      </c>
      <c r="E1535" s="28">
        <v>0</v>
      </c>
      <c r="F1535" s="29">
        <v>13010.86</v>
      </c>
      <c r="G1535" s="28" t="s">
        <v>12</v>
      </c>
      <c r="H1535" s="28" t="s">
        <v>11</v>
      </c>
      <c r="I1535" s="28" t="s">
        <v>23</v>
      </c>
      <c r="J1535" s="45">
        <f t="shared" si="23"/>
        <v>1972</v>
      </c>
      <c r="K1535" s="28" t="str">
        <f>CONCATENATE('Hospitalisation Details'!$D1535,"-",'Hospitalisation Details'!$C1535,"-",'Hospitalisation Details'!$B1535)</f>
        <v>27-Sep-1972</v>
      </c>
      <c r="L1535" s="30">
        <f>DATEDIF('Hospitalisation Details'!$K1535, DATE(2023,6,8), "Y")</f>
        <v>50</v>
      </c>
    </row>
    <row r="1536" spans="1:12" x14ac:dyDescent="0.3">
      <c r="A1536" s="39" t="s">
        <v>1566</v>
      </c>
      <c r="B1536" s="23">
        <v>1962</v>
      </c>
      <c r="C1536" s="23" t="s">
        <v>10</v>
      </c>
      <c r="D1536" s="23">
        <v>20</v>
      </c>
      <c r="E1536" s="23">
        <v>0</v>
      </c>
      <c r="F1536" s="32">
        <v>13012.21</v>
      </c>
      <c r="G1536" s="23" t="s">
        <v>12</v>
      </c>
      <c r="H1536" s="23" t="s">
        <v>16</v>
      </c>
      <c r="I1536" s="23" t="s">
        <v>23</v>
      </c>
      <c r="J1536" s="44">
        <f t="shared" si="23"/>
        <v>1962</v>
      </c>
      <c r="K1536" s="23" t="str">
        <f>CONCATENATE('Hospitalisation Details'!$D1536,"-",'Hospitalisation Details'!$C1536,"-",'Hospitalisation Details'!$B1536)</f>
        <v>20-Jul-1962</v>
      </c>
      <c r="L1536" s="33">
        <f>DATEDIF('Hospitalisation Details'!$K1536, DATE(2023,6,8), "Y")</f>
        <v>60</v>
      </c>
    </row>
    <row r="1537" spans="1:12" x14ac:dyDescent="0.3">
      <c r="A1537" s="38" t="s">
        <v>1567</v>
      </c>
      <c r="B1537" s="28">
        <v>1964</v>
      </c>
      <c r="C1537" s="28" t="s">
        <v>20</v>
      </c>
      <c r="D1537" s="28">
        <v>23</v>
      </c>
      <c r="E1537" s="28">
        <v>1</v>
      </c>
      <c r="F1537" s="29">
        <v>13019.16</v>
      </c>
      <c r="G1537" s="28" t="s">
        <v>12</v>
      </c>
      <c r="H1537" s="28" t="s">
        <v>16</v>
      </c>
      <c r="I1537" s="28" t="s">
        <v>246</v>
      </c>
      <c r="J1537" s="45">
        <f t="shared" si="23"/>
        <v>1964</v>
      </c>
      <c r="K1537" s="28" t="str">
        <f>CONCATENATE('Hospitalisation Details'!$D1537,"-",'Hospitalisation Details'!$C1537,"-",'Hospitalisation Details'!$B1537)</f>
        <v>23-Sep-1964</v>
      </c>
      <c r="L1537" s="30">
        <f>DATEDIF('Hospitalisation Details'!$K1537, DATE(2023,6,8), "Y")</f>
        <v>58</v>
      </c>
    </row>
    <row r="1538" spans="1:12" x14ac:dyDescent="0.3">
      <c r="A1538" s="39" t="s">
        <v>1568</v>
      </c>
      <c r="B1538" s="23">
        <v>1965</v>
      </c>
      <c r="C1538" s="23" t="s">
        <v>15</v>
      </c>
      <c r="D1538" s="23">
        <v>4</v>
      </c>
      <c r="E1538" s="23">
        <v>0</v>
      </c>
      <c r="F1538" s="32">
        <v>13023.93</v>
      </c>
      <c r="G1538" s="23" t="s">
        <v>12</v>
      </c>
      <c r="H1538" s="23" t="s">
        <v>11</v>
      </c>
      <c r="I1538" s="23" t="s">
        <v>199</v>
      </c>
      <c r="J1538" s="44">
        <f t="shared" si="23"/>
        <v>1965</v>
      </c>
      <c r="K1538" s="23" t="str">
        <f>CONCATENATE('Hospitalisation Details'!$D1538,"-",'Hospitalisation Details'!$C1538,"-",'Hospitalisation Details'!$B1538)</f>
        <v>4-Nov-1965</v>
      </c>
      <c r="L1538" s="33">
        <f>DATEDIF('Hospitalisation Details'!$K1538, DATE(2023,6,8), "Y")</f>
        <v>57</v>
      </c>
    </row>
    <row r="1539" spans="1:12" x14ac:dyDescent="0.3">
      <c r="A1539" s="38" t="s">
        <v>1569</v>
      </c>
      <c r="B1539" s="28">
        <v>1961</v>
      </c>
      <c r="C1539" s="28" t="s">
        <v>15</v>
      </c>
      <c r="D1539" s="28">
        <v>9</v>
      </c>
      <c r="E1539" s="28">
        <v>0</v>
      </c>
      <c r="F1539" s="29">
        <v>13041.92</v>
      </c>
      <c r="G1539" s="28" t="s">
        <v>12</v>
      </c>
      <c r="H1539" s="28" t="s">
        <v>16</v>
      </c>
      <c r="I1539" s="28" t="s">
        <v>41</v>
      </c>
      <c r="J1539" s="45">
        <f t="shared" ref="J1539:J1602" si="24">IF(ISBLANK(B1539), AVERAGE($B1539:$B3881), B1539)</f>
        <v>1961</v>
      </c>
      <c r="K1539" s="28" t="str">
        <f>CONCATENATE('Hospitalisation Details'!$D1539,"-",'Hospitalisation Details'!$C1539,"-",'Hospitalisation Details'!$B1539)</f>
        <v>9-Nov-1961</v>
      </c>
      <c r="L1539" s="30">
        <f>DATEDIF('Hospitalisation Details'!$K1539, DATE(2023,6,8), "Y")</f>
        <v>61</v>
      </c>
    </row>
    <row r="1540" spans="1:12" x14ac:dyDescent="0.3">
      <c r="A1540" s="39" t="s">
        <v>1570</v>
      </c>
      <c r="B1540" s="23">
        <v>1969</v>
      </c>
      <c r="C1540" s="23" t="s">
        <v>20</v>
      </c>
      <c r="D1540" s="23">
        <v>23</v>
      </c>
      <c r="E1540" s="23">
        <v>0</v>
      </c>
      <c r="F1540" s="32">
        <v>13044.41</v>
      </c>
      <c r="G1540" s="23" t="s">
        <v>12</v>
      </c>
      <c r="H1540" s="23" t="s">
        <v>16</v>
      </c>
      <c r="I1540" s="23" t="s">
        <v>23</v>
      </c>
      <c r="J1540" s="44">
        <f t="shared" si="24"/>
        <v>1969</v>
      </c>
      <c r="K1540" s="23" t="str">
        <f>CONCATENATE('Hospitalisation Details'!$D1540,"-",'Hospitalisation Details'!$C1540,"-",'Hospitalisation Details'!$B1540)</f>
        <v>23-Sep-1969</v>
      </c>
      <c r="L1540" s="33">
        <f>DATEDIF('Hospitalisation Details'!$K1540, DATE(2023,6,8), "Y")</f>
        <v>53</v>
      </c>
    </row>
    <row r="1541" spans="1:12" x14ac:dyDescent="0.3">
      <c r="A1541" s="38" t="s">
        <v>1571</v>
      </c>
      <c r="B1541" s="28">
        <v>1967</v>
      </c>
      <c r="C1541" s="28" t="s">
        <v>34</v>
      </c>
      <c r="D1541" s="28">
        <v>6</v>
      </c>
      <c r="E1541" s="28">
        <v>3</v>
      </c>
      <c r="F1541" s="29">
        <v>13047.33</v>
      </c>
      <c r="G1541" s="28" t="s">
        <v>12</v>
      </c>
      <c r="H1541" s="28" t="s">
        <v>12</v>
      </c>
      <c r="I1541" s="28" t="s">
        <v>246</v>
      </c>
      <c r="J1541" s="45">
        <f t="shared" si="24"/>
        <v>1967</v>
      </c>
      <c r="K1541" s="28" t="str">
        <f>CONCATENATE('Hospitalisation Details'!$D1541,"-",'Hospitalisation Details'!$C1541,"-",'Hospitalisation Details'!$B1541)</f>
        <v>6-Aug-1967</v>
      </c>
      <c r="L1541" s="30">
        <f>DATEDIF('Hospitalisation Details'!$K1541, DATE(2023,6,8), "Y")</f>
        <v>55</v>
      </c>
    </row>
    <row r="1542" spans="1:12" x14ac:dyDescent="0.3">
      <c r="A1542" s="39" t="s">
        <v>1572</v>
      </c>
      <c r="B1542" s="23">
        <v>1985</v>
      </c>
      <c r="C1542" s="23" t="s">
        <v>36</v>
      </c>
      <c r="D1542" s="23">
        <v>26</v>
      </c>
      <c r="E1542" s="23">
        <v>3</v>
      </c>
      <c r="F1542" s="32">
        <v>13051.22</v>
      </c>
      <c r="G1542" s="23" t="s">
        <v>12</v>
      </c>
      <c r="H1542" s="23" t="s">
        <v>16</v>
      </c>
      <c r="I1542" s="23" t="s">
        <v>534</v>
      </c>
      <c r="J1542" s="44">
        <f t="shared" si="24"/>
        <v>1985</v>
      </c>
      <c r="K1542" s="23" t="str">
        <f>CONCATENATE('Hospitalisation Details'!$D1542,"-",'Hospitalisation Details'!$C1542,"-",'Hospitalisation Details'!$B1542)</f>
        <v>26-Oct-1985</v>
      </c>
      <c r="L1542" s="33">
        <f>DATEDIF('Hospitalisation Details'!$K1542, DATE(2023,6,8), "Y")</f>
        <v>37</v>
      </c>
    </row>
    <row r="1543" spans="1:12" x14ac:dyDescent="0.3">
      <c r="A1543" s="38" t="s">
        <v>1573</v>
      </c>
      <c r="B1543" s="28">
        <v>1961</v>
      </c>
      <c r="C1543" s="28" t="s">
        <v>15</v>
      </c>
      <c r="D1543" s="28">
        <v>6</v>
      </c>
      <c r="E1543" s="28">
        <v>0</v>
      </c>
      <c r="F1543" s="29">
        <v>13063.88</v>
      </c>
      <c r="G1543" s="28" t="s">
        <v>12</v>
      </c>
      <c r="H1543" s="28" t="s">
        <v>11</v>
      </c>
      <c r="I1543" s="28" t="s">
        <v>41</v>
      </c>
      <c r="J1543" s="45">
        <f t="shared" si="24"/>
        <v>1961</v>
      </c>
      <c r="K1543" s="28" t="str">
        <f>CONCATENATE('Hospitalisation Details'!$D1543,"-",'Hospitalisation Details'!$C1543,"-",'Hospitalisation Details'!$B1543)</f>
        <v>6-Nov-1961</v>
      </c>
      <c r="L1543" s="30">
        <f>DATEDIF('Hospitalisation Details'!$K1543, DATE(2023,6,8), "Y")</f>
        <v>61</v>
      </c>
    </row>
    <row r="1544" spans="1:12" x14ac:dyDescent="0.3">
      <c r="A1544" s="39" t="s">
        <v>1574</v>
      </c>
      <c r="B1544" s="23">
        <v>1978</v>
      </c>
      <c r="C1544" s="23" t="s">
        <v>10</v>
      </c>
      <c r="D1544" s="23">
        <v>17</v>
      </c>
      <c r="E1544" s="23">
        <v>2</v>
      </c>
      <c r="F1544" s="32">
        <v>13101.74</v>
      </c>
      <c r="G1544" s="23" t="s">
        <v>12</v>
      </c>
      <c r="H1544" s="23" t="s">
        <v>11</v>
      </c>
      <c r="I1544" s="23" t="s">
        <v>534</v>
      </c>
      <c r="J1544" s="44">
        <f t="shared" si="24"/>
        <v>1978</v>
      </c>
      <c r="K1544" s="23" t="str">
        <f>CONCATENATE('Hospitalisation Details'!$D1544,"-",'Hospitalisation Details'!$C1544,"-",'Hospitalisation Details'!$B1544)</f>
        <v>17-Jul-1978</v>
      </c>
      <c r="L1544" s="33">
        <f>DATEDIF('Hospitalisation Details'!$K1544, DATE(2023,6,8), "Y")</f>
        <v>44</v>
      </c>
    </row>
    <row r="1545" spans="1:12" x14ac:dyDescent="0.3">
      <c r="A1545" s="38" t="s">
        <v>1575</v>
      </c>
      <c r="B1545" s="28">
        <v>1971</v>
      </c>
      <c r="C1545" s="28" t="s">
        <v>36</v>
      </c>
      <c r="D1545" s="28">
        <v>30</v>
      </c>
      <c r="E1545" s="28">
        <v>0</v>
      </c>
      <c r="F1545" s="29">
        <v>13110.79</v>
      </c>
      <c r="G1545" s="28" t="s">
        <v>12</v>
      </c>
      <c r="H1545" s="28" t="s">
        <v>11</v>
      </c>
      <c r="I1545" s="28" t="s">
        <v>41</v>
      </c>
      <c r="J1545" s="45">
        <f t="shared" si="24"/>
        <v>1971</v>
      </c>
      <c r="K1545" s="28" t="str">
        <f>CONCATENATE('Hospitalisation Details'!$D1545,"-",'Hospitalisation Details'!$C1545,"-",'Hospitalisation Details'!$B1545)</f>
        <v>30-Oct-1971</v>
      </c>
      <c r="L1545" s="30">
        <f>DATEDIF('Hospitalisation Details'!$K1545, DATE(2023,6,8), "Y")</f>
        <v>51</v>
      </c>
    </row>
    <row r="1546" spans="1:12" x14ac:dyDescent="0.3">
      <c r="A1546" s="39" t="s">
        <v>1576</v>
      </c>
      <c r="B1546" s="23">
        <v>1962</v>
      </c>
      <c r="C1546" s="23" t="s">
        <v>34</v>
      </c>
      <c r="D1546" s="23">
        <v>2</v>
      </c>
      <c r="E1546" s="23">
        <v>1</v>
      </c>
      <c r="F1546" s="32">
        <v>13112.6</v>
      </c>
      <c r="G1546" s="23" t="s">
        <v>12</v>
      </c>
      <c r="H1546" s="23" t="s">
        <v>12</v>
      </c>
      <c r="I1546" s="23" t="s">
        <v>23</v>
      </c>
      <c r="J1546" s="44">
        <f t="shared" si="24"/>
        <v>1962</v>
      </c>
      <c r="K1546" s="23" t="str">
        <f>CONCATENATE('Hospitalisation Details'!$D1546,"-",'Hospitalisation Details'!$C1546,"-",'Hospitalisation Details'!$B1546)</f>
        <v>2-Aug-1962</v>
      </c>
      <c r="L1546" s="33">
        <f>DATEDIF('Hospitalisation Details'!$K1546, DATE(2023,6,8), "Y")</f>
        <v>60</v>
      </c>
    </row>
    <row r="1547" spans="1:12" x14ac:dyDescent="0.3">
      <c r="A1547" s="38" t="s">
        <v>1577</v>
      </c>
      <c r="B1547" s="28">
        <v>1992</v>
      </c>
      <c r="C1547" s="28" t="s">
        <v>34</v>
      </c>
      <c r="D1547" s="28">
        <v>12</v>
      </c>
      <c r="E1547" s="28">
        <v>0</v>
      </c>
      <c r="F1547" s="29">
        <v>13113.51</v>
      </c>
      <c r="G1547" s="28" t="s">
        <v>12</v>
      </c>
      <c r="H1547" s="28" t="s">
        <v>11</v>
      </c>
      <c r="I1547" s="28" t="s">
        <v>534</v>
      </c>
      <c r="J1547" s="45">
        <f t="shared" si="24"/>
        <v>1992</v>
      </c>
      <c r="K1547" s="28" t="str">
        <f>CONCATENATE('Hospitalisation Details'!$D1547,"-",'Hospitalisation Details'!$C1547,"-",'Hospitalisation Details'!$B1547)</f>
        <v>12-Aug-1992</v>
      </c>
      <c r="L1547" s="30">
        <f>DATEDIF('Hospitalisation Details'!$K1547, DATE(2023,6,8), "Y")</f>
        <v>30</v>
      </c>
    </row>
    <row r="1548" spans="1:12" x14ac:dyDescent="0.3">
      <c r="A1548" s="39" t="s">
        <v>1578</v>
      </c>
      <c r="B1548" s="23">
        <v>1963</v>
      </c>
      <c r="C1548" s="23" t="s">
        <v>20</v>
      </c>
      <c r="D1548" s="23">
        <v>14</v>
      </c>
      <c r="E1548" s="23">
        <v>0</v>
      </c>
      <c r="F1548" s="32">
        <v>13116.84</v>
      </c>
      <c r="G1548" s="23" t="s">
        <v>12</v>
      </c>
      <c r="H1548" s="23" t="s">
        <v>16</v>
      </c>
      <c r="I1548" s="23" t="s">
        <v>23</v>
      </c>
      <c r="J1548" s="44">
        <f t="shared" si="24"/>
        <v>1963</v>
      </c>
      <c r="K1548" s="23" t="str">
        <f>CONCATENATE('Hospitalisation Details'!$D1548,"-",'Hospitalisation Details'!$C1548,"-",'Hospitalisation Details'!$B1548)</f>
        <v>14-Sep-1963</v>
      </c>
      <c r="L1548" s="33">
        <f>DATEDIF('Hospitalisation Details'!$K1548, DATE(2023,6,8), "Y")</f>
        <v>59</v>
      </c>
    </row>
    <row r="1549" spans="1:12" x14ac:dyDescent="0.3">
      <c r="A1549" s="38" t="s">
        <v>1579</v>
      </c>
      <c r="B1549" s="28">
        <v>1999</v>
      </c>
      <c r="C1549" s="28" t="s">
        <v>34</v>
      </c>
      <c r="D1549" s="28">
        <v>16</v>
      </c>
      <c r="E1549" s="28">
        <v>0</v>
      </c>
      <c r="F1549" s="29">
        <v>13126.68</v>
      </c>
      <c r="G1549" s="28" t="s">
        <v>12</v>
      </c>
      <c r="H1549" s="28" t="s">
        <v>12</v>
      </c>
      <c r="I1549" s="28" t="s">
        <v>41</v>
      </c>
      <c r="J1549" s="45">
        <f t="shared" si="24"/>
        <v>1999</v>
      </c>
      <c r="K1549" s="28" t="str">
        <f>CONCATENATE('Hospitalisation Details'!$D1549,"-",'Hospitalisation Details'!$C1549,"-",'Hospitalisation Details'!$B1549)</f>
        <v>16-Aug-1999</v>
      </c>
      <c r="L1549" s="30">
        <f>DATEDIF('Hospitalisation Details'!$K1549, DATE(2023,6,8), "Y")</f>
        <v>23</v>
      </c>
    </row>
    <row r="1550" spans="1:12" x14ac:dyDescent="0.3">
      <c r="A1550" s="39" t="s">
        <v>1580</v>
      </c>
      <c r="B1550" s="23">
        <v>1961</v>
      </c>
      <c r="C1550" s="23" t="s">
        <v>20</v>
      </c>
      <c r="D1550" s="23">
        <v>7</v>
      </c>
      <c r="E1550" s="23">
        <v>0</v>
      </c>
      <c r="F1550" s="32">
        <v>13129.6</v>
      </c>
      <c r="G1550" s="23" t="s">
        <v>12</v>
      </c>
      <c r="H1550" s="23" t="s">
        <v>11</v>
      </c>
      <c r="I1550" s="23" t="s">
        <v>355</v>
      </c>
      <c r="J1550" s="44">
        <f t="shared" si="24"/>
        <v>1961</v>
      </c>
      <c r="K1550" s="23" t="str">
        <f>CONCATENATE('Hospitalisation Details'!$D1550,"-",'Hospitalisation Details'!$C1550,"-",'Hospitalisation Details'!$B1550)</f>
        <v>7-Sep-1961</v>
      </c>
      <c r="L1550" s="33">
        <f>DATEDIF('Hospitalisation Details'!$K1550, DATE(2023,6,8), "Y")</f>
        <v>61</v>
      </c>
    </row>
    <row r="1551" spans="1:12" x14ac:dyDescent="0.3">
      <c r="A1551" s="38" t="s">
        <v>1581</v>
      </c>
      <c r="B1551" s="28">
        <v>1961</v>
      </c>
      <c r="C1551" s="28" t="s">
        <v>30</v>
      </c>
      <c r="D1551" s="28">
        <v>6</v>
      </c>
      <c r="E1551" s="28">
        <v>0</v>
      </c>
      <c r="F1551" s="29">
        <v>13143.34</v>
      </c>
      <c r="G1551" s="28" t="s">
        <v>12</v>
      </c>
      <c r="H1551" s="28" t="s">
        <v>11</v>
      </c>
      <c r="I1551" s="28" t="s">
        <v>515</v>
      </c>
      <c r="J1551" s="45">
        <f t="shared" si="24"/>
        <v>1961</v>
      </c>
      <c r="K1551" s="28" t="str">
        <f>CONCATENATE('Hospitalisation Details'!$D1551,"-",'Hospitalisation Details'!$C1551,"-",'Hospitalisation Details'!$B1551)</f>
        <v>6-Dec-1961</v>
      </c>
      <c r="L1551" s="30">
        <f>DATEDIF('Hospitalisation Details'!$K1551, DATE(2023,6,8), "Y")</f>
        <v>61</v>
      </c>
    </row>
    <row r="1552" spans="1:12" x14ac:dyDescent="0.3">
      <c r="A1552" s="39" t="s">
        <v>1582</v>
      </c>
      <c r="B1552" s="23">
        <v>1961</v>
      </c>
      <c r="C1552" s="23" t="s">
        <v>30</v>
      </c>
      <c r="D1552" s="23">
        <v>6</v>
      </c>
      <c r="E1552" s="23">
        <v>0</v>
      </c>
      <c r="F1552" s="32">
        <v>13143.86</v>
      </c>
      <c r="G1552" s="23" t="s">
        <v>12</v>
      </c>
      <c r="H1552" s="23" t="s">
        <v>11</v>
      </c>
      <c r="I1552" s="23" t="s">
        <v>167</v>
      </c>
      <c r="J1552" s="44">
        <f t="shared" si="24"/>
        <v>1961</v>
      </c>
      <c r="K1552" s="23" t="str">
        <f>CONCATENATE('Hospitalisation Details'!$D1552,"-",'Hospitalisation Details'!$C1552,"-",'Hospitalisation Details'!$B1552)</f>
        <v>6-Dec-1961</v>
      </c>
      <c r="L1552" s="33">
        <f>DATEDIF('Hospitalisation Details'!$K1552, DATE(2023,6,8), "Y")</f>
        <v>61</v>
      </c>
    </row>
    <row r="1553" spans="1:12" x14ac:dyDescent="0.3">
      <c r="A1553" s="38" t="s">
        <v>1583</v>
      </c>
      <c r="B1553" s="28">
        <v>1962</v>
      </c>
      <c r="C1553" s="28" t="s">
        <v>34</v>
      </c>
      <c r="D1553" s="28">
        <v>5</v>
      </c>
      <c r="E1553" s="28">
        <v>0</v>
      </c>
      <c r="F1553" s="29">
        <v>13204.29</v>
      </c>
      <c r="G1553" s="28" t="s">
        <v>12</v>
      </c>
      <c r="H1553" s="28" t="s">
        <v>16</v>
      </c>
      <c r="I1553" s="28" t="s">
        <v>246</v>
      </c>
      <c r="J1553" s="45">
        <f t="shared" si="24"/>
        <v>1962</v>
      </c>
      <c r="K1553" s="28" t="str">
        <f>CONCATENATE('Hospitalisation Details'!$D1553,"-",'Hospitalisation Details'!$C1553,"-",'Hospitalisation Details'!$B1553)</f>
        <v>5-Aug-1962</v>
      </c>
      <c r="L1553" s="30">
        <f>DATEDIF('Hospitalisation Details'!$K1553, DATE(2023,6,8), "Y")</f>
        <v>60</v>
      </c>
    </row>
    <row r="1554" spans="1:12" x14ac:dyDescent="0.3">
      <c r="A1554" s="39" t="s">
        <v>1584</v>
      </c>
      <c r="B1554" s="23">
        <v>1982</v>
      </c>
      <c r="C1554" s="23" t="s">
        <v>36</v>
      </c>
      <c r="D1554" s="23">
        <v>15</v>
      </c>
      <c r="E1554" s="23">
        <v>3</v>
      </c>
      <c r="F1554" s="32">
        <v>13214.43</v>
      </c>
      <c r="G1554" s="23" t="s">
        <v>12</v>
      </c>
      <c r="H1554" s="23" t="s">
        <v>11</v>
      </c>
      <c r="I1554" s="23" t="s">
        <v>23</v>
      </c>
      <c r="J1554" s="44">
        <f t="shared" si="24"/>
        <v>1982</v>
      </c>
      <c r="K1554" s="23" t="str">
        <f>CONCATENATE('Hospitalisation Details'!$D1554,"-",'Hospitalisation Details'!$C1554,"-",'Hospitalisation Details'!$B1554)</f>
        <v>15-Oct-1982</v>
      </c>
      <c r="L1554" s="33">
        <f>DATEDIF('Hospitalisation Details'!$K1554, DATE(2023,6,8), "Y")</f>
        <v>40</v>
      </c>
    </row>
    <row r="1555" spans="1:12" x14ac:dyDescent="0.3">
      <c r="A1555" s="38" t="s">
        <v>1585</v>
      </c>
      <c r="B1555" s="28">
        <v>1962</v>
      </c>
      <c r="C1555" s="28" t="s">
        <v>30</v>
      </c>
      <c r="D1555" s="28">
        <v>7</v>
      </c>
      <c r="E1555" s="28">
        <v>0</v>
      </c>
      <c r="F1555" s="29">
        <v>13217.09</v>
      </c>
      <c r="G1555" s="28" t="s">
        <v>12</v>
      </c>
      <c r="H1555" s="28" t="s">
        <v>16</v>
      </c>
      <c r="I1555" s="28" t="s">
        <v>246</v>
      </c>
      <c r="J1555" s="45">
        <f t="shared" si="24"/>
        <v>1962</v>
      </c>
      <c r="K1555" s="28" t="str">
        <f>CONCATENATE('Hospitalisation Details'!$D1555,"-",'Hospitalisation Details'!$C1555,"-",'Hospitalisation Details'!$B1555)</f>
        <v>7-Dec-1962</v>
      </c>
      <c r="L1555" s="30">
        <f>DATEDIF('Hospitalisation Details'!$K1555, DATE(2023,6,8), "Y")</f>
        <v>60</v>
      </c>
    </row>
    <row r="1556" spans="1:12" x14ac:dyDescent="0.3">
      <c r="A1556" s="39" t="s">
        <v>1586</v>
      </c>
      <c r="B1556" s="23">
        <v>1965</v>
      </c>
      <c r="C1556" s="23" t="s">
        <v>15</v>
      </c>
      <c r="D1556" s="23">
        <v>13</v>
      </c>
      <c r="E1556" s="23">
        <v>2</v>
      </c>
      <c r="F1556" s="32">
        <v>13224.06</v>
      </c>
      <c r="G1556" s="23" t="s">
        <v>12</v>
      </c>
      <c r="H1556" s="23" t="s">
        <v>12</v>
      </c>
      <c r="I1556" s="23" t="s">
        <v>246</v>
      </c>
      <c r="J1556" s="44">
        <f t="shared" si="24"/>
        <v>1965</v>
      </c>
      <c r="K1556" s="23" t="str">
        <f>CONCATENATE('Hospitalisation Details'!$D1556,"-",'Hospitalisation Details'!$C1556,"-",'Hospitalisation Details'!$B1556)</f>
        <v>13-Nov-1965</v>
      </c>
      <c r="L1556" s="33">
        <f>DATEDIF('Hospitalisation Details'!$K1556, DATE(2023,6,8), "Y")</f>
        <v>57</v>
      </c>
    </row>
    <row r="1557" spans="1:12" x14ac:dyDescent="0.3">
      <c r="A1557" s="38" t="s">
        <v>1587</v>
      </c>
      <c r="B1557" s="28">
        <v>1962</v>
      </c>
      <c r="C1557" s="28" t="s">
        <v>15</v>
      </c>
      <c r="D1557" s="28">
        <v>24</v>
      </c>
      <c r="E1557" s="28">
        <v>1</v>
      </c>
      <c r="F1557" s="29">
        <v>13224.69</v>
      </c>
      <c r="G1557" s="28" t="s">
        <v>12</v>
      </c>
      <c r="H1557" s="28" t="s">
        <v>11</v>
      </c>
      <c r="I1557" s="28" t="s">
        <v>41</v>
      </c>
      <c r="J1557" s="45">
        <f t="shared" si="24"/>
        <v>1962</v>
      </c>
      <c r="K1557" s="28" t="str">
        <f>CONCATENATE('Hospitalisation Details'!$D1557,"-",'Hospitalisation Details'!$C1557,"-",'Hospitalisation Details'!$B1557)</f>
        <v>24-Nov-1962</v>
      </c>
      <c r="L1557" s="30">
        <f>DATEDIF('Hospitalisation Details'!$K1557, DATE(2023,6,8), "Y")</f>
        <v>60</v>
      </c>
    </row>
    <row r="1558" spans="1:12" x14ac:dyDescent="0.3">
      <c r="A1558" s="39" t="s">
        <v>1588</v>
      </c>
      <c r="B1558" s="23">
        <v>1962</v>
      </c>
      <c r="C1558" s="23" t="s">
        <v>36</v>
      </c>
      <c r="D1558" s="23">
        <v>11</v>
      </c>
      <c r="E1558" s="23">
        <v>0</v>
      </c>
      <c r="F1558" s="32">
        <v>13228.85</v>
      </c>
      <c r="G1558" s="23" t="s">
        <v>12</v>
      </c>
      <c r="H1558" s="23" t="s">
        <v>12</v>
      </c>
      <c r="I1558" s="23" t="s">
        <v>248</v>
      </c>
      <c r="J1558" s="44">
        <f t="shared" si="24"/>
        <v>1962</v>
      </c>
      <c r="K1558" s="23" t="str">
        <f>CONCATENATE('Hospitalisation Details'!$D1558,"-",'Hospitalisation Details'!$C1558,"-",'Hospitalisation Details'!$B1558)</f>
        <v>11-Oct-1962</v>
      </c>
      <c r="L1558" s="33">
        <f>DATEDIF('Hospitalisation Details'!$K1558, DATE(2023,6,8), "Y")</f>
        <v>60</v>
      </c>
    </row>
    <row r="1559" spans="1:12" x14ac:dyDescent="0.3">
      <c r="A1559" s="38" t="s">
        <v>1589</v>
      </c>
      <c r="B1559" s="28">
        <v>1994</v>
      </c>
      <c r="C1559" s="28" t="s">
        <v>10</v>
      </c>
      <c r="D1559" s="28">
        <v>1</v>
      </c>
      <c r="E1559" s="28">
        <v>0</v>
      </c>
      <c r="F1559" s="29">
        <v>13292.52</v>
      </c>
      <c r="G1559" s="28" t="s">
        <v>12</v>
      </c>
      <c r="H1559" s="28" t="s">
        <v>12</v>
      </c>
      <c r="I1559" s="28" t="s">
        <v>23</v>
      </c>
      <c r="J1559" s="45">
        <f t="shared" si="24"/>
        <v>1994</v>
      </c>
      <c r="K1559" s="28" t="str">
        <f>CONCATENATE('Hospitalisation Details'!$D1559,"-",'Hospitalisation Details'!$C1559,"-",'Hospitalisation Details'!$B1559)</f>
        <v>1-Jul-1994</v>
      </c>
      <c r="L1559" s="30">
        <f>DATEDIF('Hospitalisation Details'!$K1559, DATE(2023,6,8), "Y")</f>
        <v>28</v>
      </c>
    </row>
    <row r="1560" spans="1:12" x14ac:dyDescent="0.3">
      <c r="A1560" s="39" t="s">
        <v>1590</v>
      </c>
      <c r="B1560" s="23">
        <v>1976</v>
      </c>
      <c r="C1560" s="23" t="s">
        <v>34</v>
      </c>
      <c r="D1560" s="23">
        <v>23</v>
      </c>
      <c r="E1560" s="23">
        <v>2</v>
      </c>
      <c r="F1560" s="32">
        <v>13333.71</v>
      </c>
      <c r="G1560" s="23" t="s">
        <v>12</v>
      </c>
      <c r="H1560" s="23" t="s">
        <v>11</v>
      </c>
      <c r="I1560" s="23" t="s">
        <v>23</v>
      </c>
      <c r="J1560" s="44">
        <f t="shared" si="24"/>
        <v>1976</v>
      </c>
      <c r="K1560" s="23" t="str">
        <f>CONCATENATE('Hospitalisation Details'!$D1560,"-",'Hospitalisation Details'!$C1560,"-",'Hospitalisation Details'!$B1560)</f>
        <v>23-Aug-1976</v>
      </c>
      <c r="L1560" s="33">
        <f>DATEDIF('Hospitalisation Details'!$K1560, DATE(2023,6,8), "Y")</f>
        <v>46</v>
      </c>
    </row>
    <row r="1561" spans="1:12" x14ac:dyDescent="0.3">
      <c r="A1561" s="38" t="s">
        <v>1591</v>
      </c>
      <c r="B1561" s="28">
        <v>1960</v>
      </c>
      <c r="C1561" s="28" t="s">
        <v>15</v>
      </c>
      <c r="D1561" s="28">
        <v>11</v>
      </c>
      <c r="E1561" s="28">
        <v>0</v>
      </c>
      <c r="F1561" s="29">
        <v>13352.1</v>
      </c>
      <c r="G1561" s="28" t="s">
        <v>12</v>
      </c>
      <c r="H1561" s="28" t="s">
        <v>16</v>
      </c>
      <c r="I1561" s="28" t="s">
        <v>23</v>
      </c>
      <c r="J1561" s="45">
        <f t="shared" si="24"/>
        <v>1960</v>
      </c>
      <c r="K1561" s="28" t="str">
        <f>CONCATENATE('Hospitalisation Details'!$D1561,"-",'Hospitalisation Details'!$C1561,"-",'Hospitalisation Details'!$B1561)</f>
        <v>11-Nov-1960</v>
      </c>
      <c r="L1561" s="30">
        <f>DATEDIF('Hospitalisation Details'!$K1561, DATE(2023,6,8), "Y")</f>
        <v>62</v>
      </c>
    </row>
    <row r="1562" spans="1:12" x14ac:dyDescent="0.3">
      <c r="A1562" s="39" t="s">
        <v>1592</v>
      </c>
      <c r="B1562" s="23">
        <v>1990</v>
      </c>
      <c r="C1562" s="23" t="s">
        <v>36</v>
      </c>
      <c r="D1562" s="23">
        <v>2</v>
      </c>
      <c r="E1562" s="23">
        <v>3</v>
      </c>
      <c r="F1562" s="32">
        <v>13360.94</v>
      </c>
      <c r="G1562" s="23" t="s">
        <v>12</v>
      </c>
      <c r="H1562" s="23" t="s">
        <v>16</v>
      </c>
      <c r="I1562" s="23" t="s">
        <v>23</v>
      </c>
      <c r="J1562" s="44">
        <f t="shared" si="24"/>
        <v>1990</v>
      </c>
      <c r="K1562" s="23" t="str">
        <f>CONCATENATE('Hospitalisation Details'!$D1562,"-",'Hospitalisation Details'!$C1562,"-",'Hospitalisation Details'!$B1562)</f>
        <v>2-Oct-1990</v>
      </c>
      <c r="L1562" s="33">
        <f>DATEDIF('Hospitalisation Details'!$K1562, DATE(2023,6,8), "Y")</f>
        <v>32</v>
      </c>
    </row>
    <row r="1563" spans="1:12" x14ac:dyDescent="0.3">
      <c r="A1563" s="38" t="s">
        <v>1593</v>
      </c>
      <c r="B1563" s="28">
        <v>1964</v>
      </c>
      <c r="C1563" s="28" t="s">
        <v>20</v>
      </c>
      <c r="D1563" s="28">
        <v>24</v>
      </c>
      <c r="E1563" s="28">
        <v>0</v>
      </c>
      <c r="F1563" s="29">
        <v>13375.76</v>
      </c>
      <c r="G1563" s="28" t="s">
        <v>12</v>
      </c>
      <c r="H1563" s="28" t="s">
        <v>11</v>
      </c>
      <c r="I1563" s="28" t="s">
        <v>199</v>
      </c>
      <c r="J1563" s="45">
        <f t="shared" si="24"/>
        <v>1964</v>
      </c>
      <c r="K1563" s="28" t="str">
        <f>CONCATENATE('Hospitalisation Details'!$D1563,"-",'Hospitalisation Details'!$C1563,"-",'Hospitalisation Details'!$B1563)</f>
        <v>24-Sep-1964</v>
      </c>
      <c r="L1563" s="30">
        <f>DATEDIF('Hospitalisation Details'!$K1563, DATE(2023,6,8), "Y")</f>
        <v>58</v>
      </c>
    </row>
    <row r="1564" spans="1:12" x14ac:dyDescent="0.3">
      <c r="A1564" s="39" t="s">
        <v>1594</v>
      </c>
      <c r="B1564" s="23">
        <v>1979</v>
      </c>
      <c r="C1564" s="23" t="s">
        <v>20</v>
      </c>
      <c r="D1564" s="23">
        <v>30</v>
      </c>
      <c r="E1564" s="23">
        <v>2</v>
      </c>
      <c r="F1564" s="32">
        <v>13377.41</v>
      </c>
      <c r="G1564" s="23" t="s">
        <v>12</v>
      </c>
      <c r="H1564" s="23" t="s">
        <v>12</v>
      </c>
      <c r="I1564" s="23" t="s">
        <v>534</v>
      </c>
      <c r="J1564" s="44">
        <f t="shared" si="24"/>
        <v>1979</v>
      </c>
      <c r="K1564" s="23" t="str">
        <f>CONCATENATE('Hospitalisation Details'!$D1564,"-",'Hospitalisation Details'!$C1564,"-",'Hospitalisation Details'!$B1564)</f>
        <v>30-Sep-1979</v>
      </c>
      <c r="L1564" s="33">
        <f>DATEDIF('Hospitalisation Details'!$K1564, DATE(2023,6,8), "Y")</f>
        <v>43</v>
      </c>
    </row>
    <row r="1565" spans="1:12" x14ac:dyDescent="0.3">
      <c r="A1565" s="38" t="s">
        <v>1595</v>
      </c>
      <c r="B1565" s="28">
        <v>1984</v>
      </c>
      <c r="C1565" s="28" t="s">
        <v>18</v>
      </c>
      <c r="D1565" s="28">
        <v>6</v>
      </c>
      <c r="E1565" s="28">
        <v>3</v>
      </c>
      <c r="F1565" s="29">
        <v>13383.67</v>
      </c>
      <c r="G1565" s="28" t="s">
        <v>12</v>
      </c>
      <c r="H1565" s="28" t="s">
        <v>11</v>
      </c>
      <c r="I1565" s="28" t="s">
        <v>248</v>
      </c>
      <c r="J1565" s="45">
        <f t="shared" si="24"/>
        <v>1984</v>
      </c>
      <c r="K1565" s="28" t="str">
        <f>CONCATENATE('Hospitalisation Details'!$D1565,"-",'Hospitalisation Details'!$C1565,"-",'Hospitalisation Details'!$B1565)</f>
        <v>6-Jun-1984</v>
      </c>
      <c r="L1565" s="30">
        <f>DATEDIF('Hospitalisation Details'!$K1565, DATE(2023,6,8), "Y")</f>
        <v>39</v>
      </c>
    </row>
    <row r="1566" spans="1:12" x14ac:dyDescent="0.3">
      <c r="A1566" s="39" t="s">
        <v>1596</v>
      </c>
      <c r="B1566" s="23">
        <v>1959</v>
      </c>
      <c r="C1566" s="23" t="s">
        <v>30</v>
      </c>
      <c r="D1566" s="23">
        <v>9</v>
      </c>
      <c r="E1566" s="23">
        <v>0</v>
      </c>
      <c r="F1566" s="32">
        <v>13390.56</v>
      </c>
      <c r="G1566" s="23" t="s">
        <v>12</v>
      </c>
      <c r="H1566" s="23" t="s">
        <v>12</v>
      </c>
      <c r="I1566" s="23" t="s">
        <v>41</v>
      </c>
      <c r="J1566" s="44">
        <f t="shared" si="24"/>
        <v>1959</v>
      </c>
      <c r="K1566" s="23" t="str">
        <f>CONCATENATE('Hospitalisation Details'!$D1566,"-",'Hospitalisation Details'!$C1566,"-",'Hospitalisation Details'!$B1566)</f>
        <v>9-Dec-1959</v>
      </c>
      <c r="L1566" s="33">
        <f>DATEDIF('Hospitalisation Details'!$K1566, DATE(2023,6,8), "Y")</f>
        <v>63</v>
      </c>
    </row>
    <row r="1567" spans="1:12" x14ac:dyDescent="0.3">
      <c r="A1567" s="38" t="s">
        <v>1597</v>
      </c>
      <c r="B1567" s="28">
        <v>1959</v>
      </c>
      <c r="C1567" s="28" t="s">
        <v>15</v>
      </c>
      <c r="D1567" s="28">
        <v>25</v>
      </c>
      <c r="E1567" s="28">
        <v>0</v>
      </c>
      <c r="F1567" s="29">
        <v>13393.76</v>
      </c>
      <c r="G1567" s="28" t="s">
        <v>12</v>
      </c>
      <c r="H1567" s="28" t="s">
        <v>16</v>
      </c>
      <c r="I1567" s="28" t="s">
        <v>41</v>
      </c>
      <c r="J1567" s="45">
        <f t="shared" si="24"/>
        <v>1959</v>
      </c>
      <c r="K1567" s="28" t="str">
        <f>CONCATENATE('Hospitalisation Details'!$D1567,"-",'Hospitalisation Details'!$C1567,"-",'Hospitalisation Details'!$B1567)</f>
        <v>25-Nov-1959</v>
      </c>
      <c r="L1567" s="30">
        <f>DATEDIF('Hospitalisation Details'!$K1567, DATE(2023,6,8), "Y")</f>
        <v>63</v>
      </c>
    </row>
    <row r="1568" spans="1:12" x14ac:dyDescent="0.3">
      <c r="A1568" s="39" t="s">
        <v>1598</v>
      </c>
      <c r="B1568" s="23">
        <v>1959</v>
      </c>
      <c r="C1568" s="23" t="s">
        <v>30</v>
      </c>
      <c r="D1568" s="23">
        <v>20</v>
      </c>
      <c r="E1568" s="23">
        <v>0</v>
      </c>
      <c r="F1568" s="32">
        <v>13405.39</v>
      </c>
      <c r="G1568" s="23" t="s">
        <v>12</v>
      </c>
      <c r="H1568" s="23" t="s">
        <v>12</v>
      </c>
      <c r="I1568" s="23" t="s">
        <v>13</v>
      </c>
      <c r="J1568" s="44">
        <f t="shared" si="24"/>
        <v>1959</v>
      </c>
      <c r="K1568" s="23" t="str">
        <f>CONCATENATE('Hospitalisation Details'!$D1568,"-",'Hospitalisation Details'!$C1568,"-",'Hospitalisation Details'!$B1568)</f>
        <v>20-Dec-1959</v>
      </c>
      <c r="L1568" s="33">
        <f>DATEDIF('Hospitalisation Details'!$K1568, DATE(2023,6,8), "Y")</f>
        <v>63</v>
      </c>
    </row>
    <row r="1569" spans="1:12" x14ac:dyDescent="0.3">
      <c r="A1569" s="38" t="s">
        <v>1599</v>
      </c>
      <c r="B1569" s="28">
        <v>1992</v>
      </c>
      <c r="C1569" s="28" t="s">
        <v>30</v>
      </c>
      <c r="D1569" s="28">
        <v>19</v>
      </c>
      <c r="E1569" s="28">
        <v>0</v>
      </c>
      <c r="F1569" s="29">
        <v>13412.97</v>
      </c>
      <c r="G1569" s="28" t="s">
        <v>12</v>
      </c>
      <c r="H1569" s="28" t="s">
        <v>12</v>
      </c>
      <c r="I1569" s="28" t="s">
        <v>248</v>
      </c>
      <c r="J1569" s="45">
        <f t="shared" si="24"/>
        <v>1992</v>
      </c>
      <c r="K1569" s="28" t="str">
        <f>CONCATENATE('Hospitalisation Details'!$D1569,"-",'Hospitalisation Details'!$C1569,"-",'Hospitalisation Details'!$B1569)</f>
        <v>19-Dec-1992</v>
      </c>
      <c r="L1569" s="30">
        <f>DATEDIF('Hospitalisation Details'!$K1569, DATE(2023,6,8), "Y")</f>
        <v>30</v>
      </c>
    </row>
    <row r="1570" spans="1:12" x14ac:dyDescent="0.3">
      <c r="A1570" s="39" t="s">
        <v>1600</v>
      </c>
      <c r="B1570" s="23">
        <v>1961</v>
      </c>
      <c r="C1570" s="23" t="s">
        <v>10</v>
      </c>
      <c r="D1570" s="23">
        <v>22</v>
      </c>
      <c r="E1570" s="23">
        <v>0</v>
      </c>
      <c r="F1570" s="32">
        <v>13415.04</v>
      </c>
      <c r="G1570" s="23" t="s">
        <v>12</v>
      </c>
      <c r="H1570" s="23" t="s">
        <v>11</v>
      </c>
      <c r="I1570" s="23" t="s">
        <v>23</v>
      </c>
      <c r="J1570" s="44">
        <f t="shared" si="24"/>
        <v>1961</v>
      </c>
      <c r="K1570" s="23" t="str">
        <f>CONCATENATE('Hospitalisation Details'!$D1570,"-",'Hospitalisation Details'!$C1570,"-",'Hospitalisation Details'!$B1570)</f>
        <v>22-Jul-1961</v>
      </c>
      <c r="L1570" s="33">
        <f>DATEDIF('Hospitalisation Details'!$K1570, DATE(2023,6,8), "Y")</f>
        <v>61</v>
      </c>
    </row>
    <row r="1571" spans="1:12" x14ac:dyDescent="0.3">
      <c r="A1571" s="38" t="s">
        <v>1601</v>
      </c>
      <c r="B1571" s="28">
        <v>1994</v>
      </c>
      <c r="C1571" s="28" t="s">
        <v>18</v>
      </c>
      <c r="D1571" s="28">
        <v>17</v>
      </c>
      <c r="E1571" s="28">
        <v>0</v>
      </c>
      <c r="F1571" s="29">
        <v>13417.05</v>
      </c>
      <c r="G1571" s="28" t="s">
        <v>12</v>
      </c>
      <c r="H1571" s="28" t="s">
        <v>12</v>
      </c>
      <c r="I1571" s="28" t="s">
        <v>23</v>
      </c>
      <c r="J1571" s="45">
        <f t="shared" si="24"/>
        <v>1994</v>
      </c>
      <c r="K1571" s="28" t="str">
        <f>CONCATENATE('Hospitalisation Details'!$D1571,"-",'Hospitalisation Details'!$C1571,"-",'Hospitalisation Details'!$B1571)</f>
        <v>17-Jun-1994</v>
      </c>
      <c r="L1571" s="30">
        <f>DATEDIF('Hospitalisation Details'!$K1571, DATE(2023,6,8), "Y")</f>
        <v>28</v>
      </c>
    </row>
    <row r="1572" spans="1:12" x14ac:dyDescent="0.3">
      <c r="A1572" s="39" t="s">
        <v>1602</v>
      </c>
      <c r="B1572" s="23">
        <v>1961</v>
      </c>
      <c r="C1572" s="23" t="s">
        <v>15</v>
      </c>
      <c r="D1572" s="23">
        <v>3</v>
      </c>
      <c r="E1572" s="23">
        <v>0</v>
      </c>
      <c r="F1572" s="32">
        <v>13429.04</v>
      </c>
      <c r="G1572" s="23" t="s">
        <v>12</v>
      </c>
      <c r="H1572" s="23" t="s">
        <v>12</v>
      </c>
      <c r="I1572" s="23" t="s">
        <v>23</v>
      </c>
      <c r="J1572" s="44">
        <f t="shared" si="24"/>
        <v>1961</v>
      </c>
      <c r="K1572" s="23" t="str">
        <f>CONCATENATE('Hospitalisation Details'!$D1572,"-",'Hospitalisation Details'!$C1572,"-",'Hospitalisation Details'!$B1572)</f>
        <v>3-Nov-1961</v>
      </c>
      <c r="L1572" s="33">
        <f>DATEDIF('Hospitalisation Details'!$K1572, DATE(2023,6,8), "Y")</f>
        <v>61</v>
      </c>
    </row>
    <row r="1573" spans="1:12" x14ac:dyDescent="0.3">
      <c r="A1573" s="38" t="s">
        <v>1603</v>
      </c>
      <c r="B1573" s="28">
        <v>1966</v>
      </c>
      <c r="C1573" s="28" t="s">
        <v>15</v>
      </c>
      <c r="D1573" s="28">
        <v>14</v>
      </c>
      <c r="E1573" s="28">
        <v>3</v>
      </c>
      <c r="F1573" s="29">
        <v>13430.27</v>
      </c>
      <c r="G1573" s="28" t="s">
        <v>12</v>
      </c>
      <c r="H1573" s="28" t="s">
        <v>12</v>
      </c>
      <c r="I1573" s="28" t="s">
        <v>246</v>
      </c>
      <c r="J1573" s="45">
        <f t="shared" si="24"/>
        <v>1966</v>
      </c>
      <c r="K1573" s="28" t="str">
        <f>CONCATENATE('Hospitalisation Details'!$D1573,"-",'Hospitalisation Details'!$C1573,"-",'Hospitalisation Details'!$B1573)</f>
        <v>14-Nov-1966</v>
      </c>
      <c r="L1573" s="30">
        <f>DATEDIF('Hospitalisation Details'!$K1573, DATE(2023,6,8), "Y")</f>
        <v>56</v>
      </c>
    </row>
    <row r="1574" spans="1:12" x14ac:dyDescent="0.3">
      <c r="A1574" s="39" t="s">
        <v>1604</v>
      </c>
      <c r="B1574" s="23">
        <v>1975</v>
      </c>
      <c r="C1574" s="23" t="s">
        <v>18</v>
      </c>
      <c r="D1574" s="23">
        <v>29</v>
      </c>
      <c r="E1574" s="23">
        <v>1</v>
      </c>
      <c r="F1574" s="32">
        <v>13440.7</v>
      </c>
      <c r="G1574" s="23" t="s">
        <v>12</v>
      </c>
      <c r="H1574" s="23" t="s">
        <v>11</v>
      </c>
      <c r="I1574" s="23" t="s">
        <v>23</v>
      </c>
      <c r="J1574" s="44">
        <f t="shared" si="24"/>
        <v>1975</v>
      </c>
      <c r="K1574" s="23" t="str">
        <f>CONCATENATE('Hospitalisation Details'!$D1574,"-",'Hospitalisation Details'!$C1574,"-",'Hospitalisation Details'!$B1574)</f>
        <v>29-Jun-1975</v>
      </c>
      <c r="L1574" s="33">
        <f>DATEDIF('Hospitalisation Details'!$K1574, DATE(2023,6,8), "Y")</f>
        <v>47</v>
      </c>
    </row>
    <row r="1575" spans="1:12" x14ac:dyDescent="0.3">
      <c r="A1575" s="38" t="s">
        <v>1605</v>
      </c>
      <c r="B1575" s="28">
        <v>1960</v>
      </c>
      <c r="C1575" s="28" t="s">
        <v>34</v>
      </c>
      <c r="D1575" s="28">
        <v>13</v>
      </c>
      <c r="E1575" s="28">
        <v>0</v>
      </c>
      <c r="F1575" s="29">
        <v>13451.12</v>
      </c>
      <c r="G1575" s="28" t="s">
        <v>12</v>
      </c>
      <c r="H1575" s="28" t="s">
        <v>16</v>
      </c>
      <c r="I1575" s="28" t="s">
        <v>41</v>
      </c>
      <c r="J1575" s="45">
        <f t="shared" si="24"/>
        <v>1960</v>
      </c>
      <c r="K1575" s="28" t="str">
        <f>CONCATENATE('Hospitalisation Details'!$D1575,"-",'Hospitalisation Details'!$C1575,"-",'Hospitalisation Details'!$B1575)</f>
        <v>13-Aug-1960</v>
      </c>
      <c r="L1575" s="30">
        <f>DATEDIF('Hospitalisation Details'!$K1575, DATE(2023,6,8), "Y")</f>
        <v>62</v>
      </c>
    </row>
    <row r="1576" spans="1:12" x14ac:dyDescent="0.3">
      <c r="A1576" s="39" t="s">
        <v>1606</v>
      </c>
      <c r="B1576" s="23">
        <v>1960</v>
      </c>
      <c r="C1576" s="23" t="s">
        <v>10</v>
      </c>
      <c r="D1576" s="23">
        <v>11</v>
      </c>
      <c r="E1576" s="23">
        <v>0</v>
      </c>
      <c r="F1576" s="32">
        <v>13457.96</v>
      </c>
      <c r="G1576" s="23" t="s">
        <v>12</v>
      </c>
      <c r="H1576" s="23" t="s">
        <v>16</v>
      </c>
      <c r="I1576" s="23" t="s">
        <v>13</v>
      </c>
      <c r="J1576" s="44">
        <f t="shared" si="24"/>
        <v>1960</v>
      </c>
      <c r="K1576" s="23" t="str">
        <f>CONCATENATE('Hospitalisation Details'!$D1576,"-",'Hospitalisation Details'!$C1576,"-",'Hospitalisation Details'!$B1576)</f>
        <v>11-Jul-1960</v>
      </c>
      <c r="L1576" s="33">
        <f>DATEDIF('Hospitalisation Details'!$K1576, DATE(2023,6,8), "Y")</f>
        <v>62</v>
      </c>
    </row>
    <row r="1577" spans="1:12" x14ac:dyDescent="0.3">
      <c r="A1577" s="38" t="s">
        <v>1607</v>
      </c>
      <c r="B1577" s="28">
        <v>1960</v>
      </c>
      <c r="C1577" s="28" t="s">
        <v>30</v>
      </c>
      <c r="D1577" s="28">
        <v>16</v>
      </c>
      <c r="E1577" s="28">
        <v>0</v>
      </c>
      <c r="F1577" s="29">
        <v>13462.52</v>
      </c>
      <c r="G1577" s="28" t="s">
        <v>12</v>
      </c>
      <c r="H1577" s="28" t="s">
        <v>11</v>
      </c>
      <c r="I1577" s="28" t="s">
        <v>41</v>
      </c>
      <c r="J1577" s="45">
        <f t="shared" si="24"/>
        <v>1960</v>
      </c>
      <c r="K1577" s="28" t="str">
        <f>CONCATENATE('Hospitalisation Details'!$D1577,"-",'Hospitalisation Details'!$C1577,"-",'Hospitalisation Details'!$B1577)</f>
        <v>16-Dec-1960</v>
      </c>
      <c r="L1577" s="30">
        <f>DATEDIF('Hospitalisation Details'!$K1577, DATE(2023,6,8), "Y")</f>
        <v>62</v>
      </c>
    </row>
    <row r="1578" spans="1:12" x14ac:dyDescent="0.3">
      <c r="A1578" s="39" t="s">
        <v>1608</v>
      </c>
      <c r="B1578" s="23">
        <v>1985</v>
      </c>
      <c r="C1578" s="23" t="s">
        <v>34</v>
      </c>
      <c r="D1578" s="23">
        <v>19</v>
      </c>
      <c r="E1578" s="23">
        <v>3</v>
      </c>
      <c r="F1578" s="32">
        <v>13465.8</v>
      </c>
      <c r="G1578" s="23" t="s">
        <v>12</v>
      </c>
      <c r="H1578" s="23" t="s">
        <v>16</v>
      </c>
      <c r="I1578" s="23" t="s">
        <v>23</v>
      </c>
      <c r="J1578" s="44">
        <f t="shared" si="24"/>
        <v>1985</v>
      </c>
      <c r="K1578" s="23" t="str">
        <f>CONCATENATE('Hospitalisation Details'!$D1578,"-",'Hospitalisation Details'!$C1578,"-",'Hospitalisation Details'!$B1578)</f>
        <v>19-Aug-1985</v>
      </c>
      <c r="L1578" s="33">
        <f>DATEDIF('Hospitalisation Details'!$K1578, DATE(2023,6,8), "Y")</f>
        <v>37</v>
      </c>
    </row>
    <row r="1579" spans="1:12" x14ac:dyDescent="0.3">
      <c r="A1579" s="38" t="s">
        <v>1609</v>
      </c>
      <c r="B1579" s="28">
        <v>1960</v>
      </c>
      <c r="C1579" s="28" t="s">
        <v>10</v>
      </c>
      <c r="D1579" s="28">
        <v>28</v>
      </c>
      <c r="E1579" s="28">
        <v>0</v>
      </c>
      <c r="F1579" s="29">
        <v>13470.8</v>
      </c>
      <c r="G1579" s="28" t="s">
        <v>12</v>
      </c>
      <c r="H1579" s="28" t="s">
        <v>11</v>
      </c>
      <c r="I1579" s="28" t="s">
        <v>13</v>
      </c>
      <c r="J1579" s="45">
        <f t="shared" si="24"/>
        <v>1960</v>
      </c>
      <c r="K1579" s="28" t="str">
        <f>CONCATENATE('Hospitalisation Details'!$D1579,"-",'Hospitalisation Details'!$C1579,"-",'Hospitalisation Details'!$B1579)</f>
        <v>28-Jul-1960</v>
      </c>
      <c r="L1579" s="30">
        <f>DATEDIF('Hospitalisation Details'!$K1579, DATE(2023,6,8), "Y")</f>
        <v>62</v>
      </c>
    </row>
    <row r="1580" spans="1:12" x14ac:dyDescent="0.3">
      <c r="A1580" s="39" t="s">
        <v>1610</v>
      </c>
      <c r="B1580" s="23">
        <v>1960</v>
      </c>
      <c r="C1580" s="23" t="s">
        <v>10</v>
      </c>
      <c r="D1580" s="23">
        <v>24</v>
      </c>
      <c r="E1580" s="23">
        <v>0</v>
      </c>
      <c r="F1580" s="32">
        <v>13470.86</v>
      </c>
      <c r="G1580" s="23" t="s">
        <v>12</v>
      </c>
      <c r="H1580" s="23" t="s">
        <v>12</v>
      </c>
      <c r="I1580" s="23" t="s">
        <v>41</v>
      </c>
      <c r="J1580" s="44">
        <f t="shared" si="24"/>
        <v>1960</v>
      </c>
      <c r="K1580" s="23" t="str">
        <f>CONCATENATE('Hospitalisation Details'!$D1580,"-",'Hospitalisation Details'!$C1580,"-",'Hospitalisation Details'!$B1580)</f>
        <v>24-Jul-1960</v>
      </c>
      <c r="L1580" s="33">
        <f>DATEDIF('Hospitalisation Details'!$K1580, DATE(2023,6,8), "Y")</f>
        <v>62</v>
      </c>
    </row>
    <row r="1581" spans="1:12" x14ac:dyDescent="0.3">
      <c r="A1581" s="38" t="s">
        <v>1611</v>
      </c>
      <c r="B1581" s="28">
        <v>1975</v>
      </c>
      <c r="C1581" s="28" t="s">
        <v>34</v>
      </c>
      <c r="D1581" s="28">
        <v>7</v>
      </c>
      <c r="E1581" s="28">
        <v>1</v>
      </c>
      <c r="F1581" s="29">
        <v>13472.19</v>
      </c>
      <c r="G1581" s="28" t="s">
        <v>12</v>
      </c>
      <c r="H1581" s="28" t="s">
        <v>11</v>
      </c>
      <c r="I1581" s="28" t="s">
        <v>23</v>
      </c>
      <c r="J1581" s="45">
        <f t="shared" si="24"/>
        <v>1975</v>
      </c>
      <c r="K1581" s="28" t="str">
        <f>CONCATENATE('Hospitalisation Details'!$D1581,"-",'Hospitalisation Details'!$C1581,"-",'Hospitalisation Details'!$B1581)</f>
        <v>7-Aug-1975</v>
      </c>
      <c r="L1581" s="30">
        <f>DATEDIF('Hospitalisation Details'!$K1581, DATE(2023,6,8), "Y")</f>
        <v>47</v>
      </c>
    </row>
    <row r="1582" spans="1:12" x14ac:dyDescent="0.3">
      <c r="A1582" s="39" t="s">
        <v>1612</v>
      </c>
      <c r="B1582" s="23">
        <v>1990</v>
      </c>
      <c r="C1582" s="23" t="s">
        <v>34</v>
      </c>
      <c r="D1582" s="23">
        <v>30</v>
      </c>
      <c r="E1582" s="23">
        <v>3</v>
      </c>
      <c r="F1582" s="32">
        <v>13480.83</v>
      </c>
      <c r="G1582" s="23" t="s">
        <v>12</v>
      </c>
      <c r="H1582" s="23" t="s">
        <v>11</v>
      </c>
      <c r="I1582" s="23" t="s">
        <v>248</v>
      </c>
      <c r="J1582" s="44">
        <f t="shared" si="24"/>
        <v>1990</v>
      </c>
      <c r="K1582" s="23" t="str">
        <f>CONCATENATE('Hospitalisation Details'!$D1582,"-",'Hospitalisation Details'!$C1582,"-",'Hospitalisation Details'!$B1582)</f>
        <v>30-Aug-1990</v>
      </c>
      <c r="L1582" s="33">
        <f>DATEDIF('Hospitalisation Details'!$K1582, DATE(2023,6,8), "Y")</f>
        <v>32</v>
      </c>
    </row>
    <row r="1583" spans="1:12" x14ac:dyDescent="0.3">
      <c r="A1583" s="38" t="s">
        <v>1613</v>
      </c>
      <c r="B1583" s="28">
        <v>1963</v>
      </c>
      <c r="C1583" s="28" t="s">
        <v>36</v>
      </c>
      <c r="D1583" s="28">
        <v>14</v>
      </c>
      <c r="E1583" s="28">
        <v>0</v>
      </c>
      <c r="F1583" s="29">
        <v>13511.28</v>
      </c>
      <c r="G1583" s="28" t="s">
        <v>12</v>
      </c>
      <c r="H1583" s="28" t="s">
        <v>16</v>
      </c>
      <c r="I1583" s="28" t="s">
        <v>23</v>
      </c>
      <c r="J1583" s="45">
        <f t="shared" si="24"/>
        <v>1963</v>
      </c>
      <c r="K1583" s="28" t="str">
        <f>CONCATENATE('Hospitalisation Details'!$D1583,"-",'Hospitalisation Details'!$C1583,"-",'Hospitalisation Details'!$B1583)</f>
        <v>14-Oct-1963</v>
      </c>
      <c r="L1583" s="30">
        <f>DATEDIF('Hospitalisation Details'!$K1583, DATE(2023,6,8), "Y")</f>
        <v>59</v>
      </c>
    </row>
    <row r="1584" spans="1:12" x14ac:dyDescent="0.3">
      <c r="A1584" s="39" t="s">
        <v>1614</v>
      </c>
      <c r="B1584" s="23">
        <v>1960</v>
      </c>
      <c r="C1584" s="23" t="s">
        <v>10</v>
      </c>
      <c r="D1584" s="23">
        <v>11</v>
      </c>
      <c r="E1584" s="23">
        <v>0</v>
      </c>
      <c r="F1584" s="32">
        <v>13555</v>
      </c>
      <c r="G1584" s="23" t="s">
        <v>12</v>
      </c>
      <c r="H1584" s="23" t="s">
        <v>12</v>
      </c>
      <c r="I1584" s="23" t="s">
        <v>355</v>
      </c>
      <c r="J1584" s="44">
        <f t="shared" si="24"/>
        <v>1960</v>
      </c>
      <c r="K1584" s="23" t="str">
        <f>CONCATENATE('Hospitalisation Details'!$D1584,"-",'Hospitalisation Details'!$C1584,"-",'Hospitalisation Details'!$B1584)</f>
        <v>11-Jul-1960</v>
      </c>
      <c r="L1584" s="33">
        <f>DATEDIF('Hospitalisation Details'!$K1584, DATE(2023,6,8), "Y")</f>
        <v>62</v>
      </c>
    </row>
    <row r="1585" spans="1:12" x14ac:dyDescent="0.3">
      <c r="A1585" s="38" t="s">
        <v>1615</v>
      </c>
      <c r="B1585" s="28">
        <v>1968</v>
      </c>
      <c r="C1585" s="28" t="s">
        <v>10</v>
      </c>
      <c r="D1585" s="28">
        <v>15</v>
      </c>
      <c r="E1585" s="28">
        <v>0</v>
      </c>
      <c r="F1585" s="29">
        <v>13566.04</v>
      </c>
      <c r="G1585" s="28" t="s">
        <v>12</v>
      </c>
      <c r="H1585" s="28" t="s">
        <v>12</v>
      </c>
      <c r="I1585" s="28" t="s">
        <v>534</v>
      </c>
      <c r="J1585" s="45">
        <f t="shared" si="24"/>
        <v>1968</v>
      </c>
      <c r="K1585" s="28" t="str">
        <f>CONCATENATE('Hospitalisation Details'!$D1585,"-",'Hospitalisation Details'!$C1585,"-",'Hospitalisation Details'!$B1585)</f>
        <v>15-Jul-1968</v>
      </c>
      <c r="L1585" s="30">
        <f>DATEDIF('Hospitalisation Details'!$K1585, DATE(2023,6,8), "Y")</f>
        <v>54</v>
      </c>
    </row>
    <row r="1586" spans="1:12" x14ac:dyDescent="0.3">
      <c r="A1586" s="39" t="s">
        <v>1616</v>
      </c>
      <c r="B1586" s="23">
        <v>1992</v>
      </c>
      <c r="C1586" s="23" t="s">
        <v>34</v>
      </c>
      <c r="D1586" s="23">
        <v>14</v>
      </c>
      <c r="E1586" s="23">
        <v>0</v>
      </c>
      <c r="F1586" s="32">
        <v>13588.17</v>
      </c>
      <c r="G1586" s="23" t="s">
        <v>12</v>
      </c>
      <c r="H1586" s="23" t="s">
        <v>16</v>
      </c>
      <c r="I1586" s="23" t="s">
        <v>23</v>
      </c>
      <c r="J1586" s="44">
        <f t="shared" si="24"/>
        <v>1992</v>
      </c>
      <c r="K1586" s="23" t="str">
        <f>CONCATENATE('Hospitalisation Details'!$D1586,"-",'Hospitalisation Details'!$C1586,"-",'Hospitalisation Details'!$B1586)</f>
        <v>14-Aug-1992</v>
      </c>
      <c r="L1586" s="33">
        <f>DATEDIF('Hospitalisation Details'!$K1586, DATE(2023,6,8), "Y")</f>
        <v>30</v>
      </c>
    </row>
    <row r="1587" spans="1:12" x14ac:dyDescent="0.3">
      <c r="A1587" s="38" t="s">
        <v>1617</v>
      </c>
      <c r="B1587" s="28">
        <v>1964</v>
      </c>
      <c r="C1587" s="28" t="s">
        <v>20</v>
      </c>
      <c r="D1587" s="28">
        <v>10</v>
      </c>
      <c r="E1587" s="28">
        <v>2</v>
      </c>
      <c r="F1587" s="29">
        <v>13607.37</v>
      </c>
      <c r="G1587" s="28" t="s">
        <v>12</v>
      </c>
      <c r="H1587" s="28" t="s">
        <v>16</v>
      </c>
      <c r="I1587" s="28" t="s">
        <v>246</v>
      </c>
      <c r="J1587" s="45">
        <f t="shared" si="24"/>
        <v>1964</v>
      </c>
      <c r="K1587" s="28" t="str">
        <f>CONCATENATE('Hospitalisation Details'!$D1587,"-",'Hospitalisation Details'!$C1587,"-",'Hospitalisation Details'!$B1587)</f>
        <v>10-Sep-1964</v>
      </c>
      <c r="L1587" s="30">
        <f>DATEDIF('Hospitalisation Details'!$K1587, DATE(2023,6,8), "Y")</f>
        <v>58</v>
      </c>
    </row>
    <row r="1588" spans="1:12" x14ac:dyDescent="0.3">
      <c r="A1588" s="39" t="s">
        <v>1618</v>
      </c>
      <c r="B1588" s="23">
        <v>1961</v>
      </c>
      <c r="C1588" s="23" t="s">
        <v>15</v>
      </c>
      <c r="D1588" s="23">
        <v>18</v>
      </c>
      <c r="E1588" s="23">
        <v>0</v>
      </c>
      <c r="F1588" s="32">
        <v>13616.36</v>
      </c>
      <c r="G1588" s="23" t="s">
        <v>12</v>
      </c>
      <c r="H1588" s="23" t="s">
        <v>12</v>
      </c>
      <c r="I1588" s="23" t="s">
        <v>246</v>
      </c>
      <c r="J1588" s="44">
        <f t="shared" si="24"/>
        <v>1961</v>
      </c>
      <c r="K1588" s="23" t="str">
        <f>CONCATENATE('Hospitalisation Details'!$D1588,"-",'Hospitalisation Details'!$C1588,"-",'Hospitalisation Details'!$B1588)</f>
        <v>18-Nov-1961</v>
      </c>
      <c r="L1588" s="33">
        <f>DATEDIF('Hospitalisation Details'!$K1588, DATE(2023,6,8), "Y")</f>
        <v>61</v>
      </c>
    </row>
    <row r="1589" spans="1:12" x14ac:dyDescent="0.3">
      <c r="A1589" s="38" t="s">
        <v>1619</v>
      </c>
      <c r="B1589" s="28">
        <v>1969</v>
      </c>
      <c r="C1589" s="28" t="s">
        <v>10</v>
      </c>
      <c r="D1589" s="28">
        <v>26</v>
      </c>
      <c r="E1589" s="28">
        <v>0</v>
      </c>
      <c r="F1589" s="29">
        <v>13622.01</v>
      </c>
      <c r="G1589" s="28" t="s">
        <v>12</v>
      </c>
      <c r="H1589" s="28" t="s">
        <v>12</v>
      </c>
      <c r="I1589" s="28" t="s">
        <v>23</v>
      </c>
      <c r="J1589" s="45">
        <f t="shared" si="24"/>
        <v>1969</v>
      </c>
      <c r="K1589" s="28" t="str">
        <f>CONCATENATE('Hospitalisation Details'!$D1589,"-",'Hospitalisation Details'!$C1589,"-",'Hospitalisation Details'!$B1589)</f>
        <v>26-Jul-1969</v>
      </c>
      <c r="L1589" s="30">
        <f>DATEDIF('Hospitalisation Details'!$K1589, DATE(2023,6,8), "Y")</f>
        <v>53</v>
      </c>
    </row>
    <row r="1590" spans="1:12" x14ac:dyDescent="0.3">
      <c r="A1590" s="39" t="s">
        <v>1620</v>
      </c>
      <c r="B1590" s="23">
        <v>1961</v>
      </c>
      <c r="C1590" s="23" t="s">
        <v>30</v>
      </c>
      <c r="D1590" s="23">
        <v>24</v>
      </c>
      <c r="E1590" s="23">
        <v>0</v>
      </c>
      <c r="F1590" s="32">
        <v>13635.64</v>
      </c>
      <c r="G1590" s="23" t="s">
        <v>12</v>
      </c>
      <c r="H1590" s="23" t="s">
        <v>12</v>
      </c>
      <c r="I1590" s="23" t="s">
        <v>246</v>
      </c>
      <c r="J1590" s="44">
        <f t="shared" si="24"/>
        <v>1961</v>
      </c>
      <c r="K1590" s="23" t="str">
        <f>CONCATENATE('Hospitalisation Details'!$D1590,"-",'Hospitalisation Details'!$C1590,"-",'Hospitalisation Details'!$B1590)</f>
        <v>24-Dec-1961</v>
      </c>
      <c r="L1590" s="33">
        <f>DATEDIF('Hospitalisation Details'!$K1590, DATE(2023,6,8), "Y")</f>
        <v>61</v>
      </c>
    </row>
    <row r="1591" spans="1:12" x14ac:dyDescent="0.3">
      <c r="A1591" s="38" t="s">
        <v>1621</v>
      </c>
      <c r="B1591" s="28">
        <v>1984</v>
      </c>
      <c r="C1591" s="28" t="s">
        <v>10</v>
      </c>
      <c r="D1591" s="28">
        <v>20</v>
      </c>
      <c r="E1591" s="28">
        <v>3</v>
      </c>
      <c r="F1591" s="29">
        <v>13638.06</v>
      </c>
      <c r="G1591" s="28" t="s">
        <v>12</v>
      </c>
      <c r="H1591" s="28" t="s">
        <v>12</v>
      </c>
      <c r="I1591" s="28" t="s">
        <v>248</v>
      </c>
      <c r="J1591" s="45">
        <f t="shared" si="24"/>
        <v>1984</v>
      </c>
      <c r="K1591" s="28" t="str">
        <f>CONCATENATE('Hospitalisation Details'!$D1591,"-",'Hospitalisation Details'!$C1591,"-",'Hospitalisation Details'!$B1591)</f>
        <v>20-Jul-1984</v>
      </c>
      <c r="L1591" s="30">
        <f>DATEDIF('Hospitalisation Details'!$K1591, DATE(2023,6,8), "Y")</f>
        <v>38</v>
      </c>
    </row>
    <row r="1592" spans="1:12" x14ac:dyDescent="0.3">
      <c r="A1592" s="39" t="s">
        <v>1622</v>
      </c>
      <c r="B1592" s="23">
        <v>1963</v>
      </c>
      <c r="C1592" s="23" t="s">
        <v>34</v>
      </c>
      <c r="D1592" s="23">
        <v>4</v>
      </c>
      <c r="E1592" s="23">
        <v>0</v>
      </c>
      <c r="F1592" s="32">
        <v>13677.68</v>
      </c>
      <c r="G1592" s="23" t="s">
        <v>12</v>
      </c>
      <c r="H1592" s="23" t="s">
        <v>11</v>
      </c>
      <c r="I1592" s="23" t="s">
        <v>299</v>
      </c>
      <c r="J1592" s="44">
        <f t="shared" si="24"/>
        <v>1963</v>
      </c>
      <c r="K1592" s="23" t="str">
        <f>CONCATENATE('Hospitalisation Details'!$D1592,"-",'Hospitalisation Details'!$C1592,"-",'Hospitalisation Details'!$B1592)</f>
        <v>4-Aug-1963</v>
      </c>
      <c r="L1592" s="33">
        <f>DATEDIF('Hospitalisation Details'!$K1592, DATE(2023,6,8), "Y")</f>
        <v>59</v>
      </c>
    </row>
    <row r="1593" spans="1:12" x14ac:dyDescent="0.3">
      <c r="A1593" s="38" t="s">
        <v>1623</v>
      </c>
      <c r="B1593" s="28">
        <v>1985</v>
      </c>
      <c r="C1593" s="28" t="s">
        <v>20</v>
      </c>
      <c r="D1593" s="28">
        <v>14</v>
      </c>
      <c r="E1593" s="28">
        <v>3</v>
      </c>
      <c r="F1593" s="29">
        <v>13685.51</v>
      </c>
      <c r="G1593" s="28" t="s">
        <v>12</v>
      </c>
      <c r="H1593" s="28" t="s">
        <v>16</v>
      </c>
      <c r="I1593" s="28" t="s">
        <v>534</v>
      </c>
      <c r="J1593" s="45">
        <f t="shared" si="24"/>
        <v>1985</v>
      </c>
      <c r="K1593" s="28" t="str">
        <f>CONCATENATE('Hospitalisation Details'!$D1593,"-",'Hospitalisation Details'!$C1593,"-",'Hospitalisation Details'!$B1593)</f>
        <v>14-Sep-1985</v>
      </c>
      <c r="L1593" s="30">
        <f>DATEDIF('Hospitalisation Details'!$K1593, DATE(2023,6,8), "Y")</f>
        <v>37</v>
      </c>
    </row>
    <row r="1594" spans="1:12" x14ac:dyDescent="0.3">
      <c r="A1594" s="39" t="s">
        <v>1624</v>
      </c>
      <c r="B1594" s="23">
        <v>1986</v>
      </c>
      <c r="C1594" s="23" t="s">
        <v>15</v>
      </c>
      <c r="D1594" s="23">
        <v>24</v>
      </c>
      <c r="E1594" s="23">
        <v>3</v>
      </c>
      <c r="F1594" s="32">
        <v>13714.55</v>
      </c>
      <c r="G1594" s="23" t="s">
        <v>12</v>
      </c>
      <c r="H1594" s="23" t="s">
        <v>11</v>
      </c>
      <c r="I1594" s="23" t="s">
        <v>248</v>
      </c>
      <c r="J1594" s="44">
        <f t="shared" si="24"/>
        <v>1986</v>
      </c>
      <c r="K1594" s="23" t="str">
        <f>CONCATENATE('Hospitalisation Details'!$D1594,"-",'Hospitalisation Details'!$C1594,"-",'Hospitalisation Details'!$B1594)</f>
        <v>24-Nov-1986</v>
      </c>
      <c r="L1594" s="33">
        <f>DATEDIF('Hospitalisation Details'!$K1594, DATE(2023,6,8), "Y")</f>
        <v>36</v>
      </c>
    </row>
    <row r="1595" spans="1:12" x14ac:dyDescent="0.3">
      <c r="A1595" s="38" t="s">
        <v>1625</v>
      </c>
      <c r="B1595" s="28">
        <v>1981</v>
      </c>
      <c r="C1595" s="28" t="s">
        <v>34</v>
      </c>
      <c r="D1595" s="28">
        <v>2</v>
      </c>
      <c r="E1595" s="28">
        <v>1</v>
      </c>
      <c r="F1595" s="29">
        <v>13725.47</v>
      </c>
      <c r="G1595" s="28" t="s">
        <v>12</v>
      </c>
      <c r="H1595" s="28" t="s">
        <v>11</v>
      </c>
      <c r="I1595" s="28" t="s">
        <v>246</v>
      </c>
      <c r="J1595" s="45">
        <f t="shared" si="24"/>
        <v>1981</v>
      </c>
      <c r="K1595" s="28" t="str">
        <f>CONCATENATE('Hospitalisation Details'!$D1595,"-",'Hospitalisation Details'!$C1595,"-",'Hospitalisation Details'!$B1595)</f>
        <v>2-Aug-1981</v>
      </c>
      <c r="L1595" s="30">
        <f>DATEDIF('Hospitalisation Details'!$K1595, DATE(2023,6,8), "Y")</f>
        <v>41</v>
      </c>
    </row>
    <row r="1596" spans="1:12" x14ac:dyDescent="0.3">
      <c r="A1596" s="39" t="s">
        <v>1626</v>
      </c>
      <c r="B1596" s="23">
        <v>1985</v>
      </c>
      <c r="C1596" s="23" t="s">
        <v>34</v>
      </c>
      <c r="D1596" s="23">
        <v>29</v>
      </c>
      <c r="E1596" s="23">
        <v>3</v>
      </c>
      <c r="F1596" s="32">
        <v>13726.21</v>
      </c>
      <c r="G1596" s="23" t="s">
        <v>12</v>
      </c>
      <c r="H1596" s="23" t="s">
        <v>12</v>
      </c>
      <c r="I1596" s="23" t="s">
        <v>534</v>
      </c>
      <c r="J1596" s="44">
        <f t="shared" si="24"/>
        <v>1985</v>
      </c>
      <c r="K1596" s="23" t="str">
        <f>CONCATENATE('Hospitalisation Details'!$D1596,"-",'Hospitalisation Details'!$C1596,"-",'Hospitalisation Details'!$B1596)</f>
        <v>29-Aug-1985</v>
      </c>
      <c r="L1596" s="33">
        <f>DATEDIF('Hospitalisation Details'!$K1596, DATE(2023,6,8), "Y")</f>
        <v>37</v>
      </c>
    </row>
    <row r="1597" spans="1:12" x14ac:dyDescent="0.3">
      <c r="A1597" s="38" t="s">
        <v>1627</v>
      </c>
      <c r="B1597" s="28">
        <v>1969</v>
      </c>
      <c r="C1597" s="28" t="s">
        <v>36</v>
      </c>
      <c r="D1597" s="28">
        <v>23</v>
      </c>
      <c r="E1597" s="28">
        <v>0</v>
      </c>
      <c r="F1597" s="29">
        <v>13746.74</v>
      </c>
      <c r="G1597" s="28" t="s">
        <v>12</v>
      </c>
      <c r="H1597" s="28" t="s">
        <v>11</v>
      </c>
      <c r="I1597" s="28" t="s">
        <v>534</v>
      </c>
      <c r="J1597" s="45">
        <f t="shared" si="24"/>
        <v>1969</v>
      </c>
      <c r="K1597" s="28" t="str">
        <f>CONCATENATE('Hospitalisation Details'!$D1597,"-",'Hospitalisation Details'!$C1597,"-",'Hospitalisation Details'!$B1597)</f>
        <v>23-Oct-1969</v>
      </c>
      <c r="L1597" s="30">
        <f>DATEDIF('Hospitalisation Details'!$K1597, DATE(2023,6,8), "Y")</f>
        <v>53</v>
      </c>
    </row>
    <row r="1598" spans="1:12" x14ac:dyDescent="0.3">
      <c r="A1598" s="39" t="s">
        <v>1628</v>
      </c>
      <c r="B1598" s="23">
        <v>2004</v>
      </c>
      <c r="C1598" s="23" t="s">
        <v>10</v>
      </c>
      <c r="D1598" s="23">
        <v>16</v>
      </c>
      <c r="E1598" s="23">
        <v>0</v>
      </c>
      <c r="F1598" s="32">
        <v>13747.87</v>
      </c>
      <c r="G1598" s="23" t="s">
        <v>12</v>
      </c>
      <c r="H1598" s="23" t="s">
        <v>11</v>
      </c>
      <c r="I1598" s="23" t="s">
        <v>169</v>
      </c>
      <c r="J1598" s="44">
        <f t="shared" si="24"/>
        <v>2004</v>
      </c>
      <c r="K1598" s="23" t="str">
        <f>CONCATENATE('Hospitalisation Details'!$D1598,"-",'Hospitalisation Details'!$C1598,"-",'Hospitalisation Details'!$B1598)</f>
        <v>16-Jul-2004</v>
      </c>
      <c r="L1598" s="33">
        <f>DATEDIF('Hospitalisation Details'!$K1598, DATE(2023,6,8), "Y")</f>
        <v>18</v>
      </c>
    </row>
    <row r="1599" spans="1:12" x14ac:dyDescent="0.3">
      <c r="A1599" s="38" t="s">
        <v>1629</v>
      </c>
      <c r="B1599" s="28">
        <v>1959</v>
      </c>
      <c r="C1599" s="28" t="s">
        <v>34</v>
      </c>
      <c r="D1599" s="28">
        <v>6</v>
      </c>
      <c r="E1599" s="28">
        <v>0</v>
      </c>
      <c r="F1599" s="29">
        <v>13770.1</v>
      </c>
      <c r="G1599" s="28" t="s">
        <v>12</v>
      </c>
      <c r="H1599" s="28" t="s">
        <v>16</v>
      </c>
      <c r="I1599" s="28" t="s">
        <v>23</v>
      </c>
      <c r="J1599" s="45">
        <f t="shared" si="24"/>
        <v>1959</v>
      </c>
      <c r="K1599" s="28" t="str">
        <f>CONCATENATE('Hospitalisation Details'!$D1599,"-",'Hospitalisation Details'!$C1599,"-",'Hospitalisation Details'!$B1599)</f>
        <v>6-Aug-1959</v>
      </c>
      <c r="L1599" s="30">
        <f>DATEDIF('Hospitalisation Details'!$K1599, DATE(2023,6,8), "Y")</f>
        <v>63</v>
      </c>
    </row>
    <row r="1600" spans="1:12" x14ac:dyDescent="0.3">
      <c r="A1600" s="39" t="s">
        <v>1630</v>
      </c>
      <c r="B1600" s="23">
        <v>1966</v>
      </c>
      <c r="C1600" s="23" t="s">
        <v>15</v>
      </c>
      <c r="D1600" s="23">
        <v>10</v>
      </c>
      <c r="E1600" s="23">
        <v>0</v>
      </c>
      <c r="F1600" s="32">
        <v>13801.61</v>
      </c>
      <c r="G1600" s="23" t="s">
        <v>12</v>
      </c>
      <c r="H1600" s="23" t="s">
        <v>12</v>
      </c>
      <c r="I1600" s="23" t="s">
        <v>534</v>
      </c>
      <c r="J1600" s="44">
        <f t="shared" si="24"/>
        <v>1966</v>
      </c>
      <c r="K1600" s="23" t="str">
        <f>CONCATENATE('Hospitalisation Details'!$D1600,"-",'Hospitalisation Details'!$C1600,"-",'Hospitalisation Details'!$B1600)</f>
        <v>10-Nov-1966</v>
      </c>
      <c r="L1600" s="33">
        <f>DATEDIF('Hospitalisation Details'!$K1600, DATE(2023,6,8), "Y")</f>
        <v>56</v>
      </c>
    </row>
    <row r="1601" spans="1:12" x14ac:dyDescent="0.3">
      <c r="A1601" s="38" t="s">
        <v>1631</v>
      </c>
      <c r="B1601" s="28">
        <v>1986</v>
      </c>
      <c r="C1601" s="28" t="s">
        <v>30</v>
      </c>
      <c r="D1601" s="28">
        <v>8</v>
      </c>
      <c r="E1601" s="28">
        <v>3</v>
      </c>
      <c r="F1601" s="29">
        <v>13819.49</v>
      </c>
      <c r="G1601" s="28" t="s">
        <v>12</v>
      </c>
      <c r="H1601" s="28" t="s">
        <v>11</v>
      </c>
      <c r="I1601" s="28" t="s">
        <v>23</v>
      </c>
      <c r="J1601" s="45">
        <f t="shared" si="24"/>
        <v>1986</v>
      </c>
      <c r="K1601" s="28" t="str">
        <f>CONCATENATE('Hospitalisation Details'!$D1601,"-",'Hospitalisation Details'!$C1601,"-",'Hospitalisation Details'!$B1601)</f>
        <v>8-Dec-1986</v>
      </c>
      <c r="L1601" s="30">
        <f>DATEDIF('Hospitalisation Details'!$K1601, DATE(2023,6,8), "Y")</f>
        <v>36</v>
      </c>
    </row>
    <row r="1602" spans="1:12" x14ac:dyDescent="0.3">
      <c r="A1602" s="39" t="s">
        <v>1632</v>
      </c>
      <c r="B1602" s="23">
        <v>1958</v>
      </c>
      <c r="C1602" s="23" t="s">
        <v>15</v>
      </c>
      <c r="D1602" s="23">
        <v>25</v>
      </c>
      <c r="E1602" s="23">
        <v>0</v>
      </c>
      <c r="F1602" s="32">
        <v>13822.8</v>
      </c>
      <c r="G1602" s="23" t="s">
        <v>12</v>
      </c>
      <c r="H1602" s="23" t="s">
        <v>12</v>
      </c>
      <c r="I1602" s="23" t="s">
        <v>41</v>
      </c>
      <c r="J1602" s="44">
        <f t="shared" si="24"/>
        <v>1958</v>
      </c>
      <c r="K1602" s="23" t="str">
        <f>CONCATENATE('Hospitalisation Details'!$D1602,"-",'Hospitalisation Details'!$C1602,"-",'Hospitalisation Details'!$B1602)</f>
        <v>25-Nov-1958</v>
      </c>
      <c r="L1602" s="33">
        <f>DATEDIF('Hospitalisation Details'!$K1602, DATE(2023,6,8), "Y")</f>
        <v>64</v>
      </c>
    </row>
    <row r="1603" spans="1:12" x14ac:dyDescent="0.3">
      <c r="A1603" s="38" t="s">
        <v>1633</v>
      </c>
      <c r="B1603" s="28">
        <v>1958</v>
      </c>
      <c r="C1603" s="28" t="s">
        <v>30</v>
      </c>
      <c r="D1603" s="28">
        <v>10</v>
      </c>
      <c r="E1603" s="28">
        <v>0</v>
      </c>
      <c r="F1603" s="29">
        <v>13831.12</v>
      </c>
      <c r="G1603" s="28" t="s">
        <v>12</v>
      </c>
      <c r="H1603" s="28" t="s">
        <v>16</v>
      </c>
      <c r="I1603" s="28" t="s">
        <v>13</v>
      </c>
      <c r="J1603" s="45">
        <f t="shared" ref="J1603:J1666" si="25">IF(ISBLANK(B1603), AVERAGE($B1603:$B3945), B1603)</f>
        <v>1958</v>
      </c>
      <c r="K1603" s="28" t="str">
        <f>CONCATENATE('Hospitalisation Details'!$D1603,"-",'Hospitalisation Details'!$C1603,"-",'Hospitalisation Details'!$B1603)</f>
        <v>10-Dec-1958</v>
      </c>
      <c r="L1603" s="30">
        <f>DATEDIF('Hospitalisation Details'!$K1603, DATE(2023,6,8), "Y")</f>
        <v>64</v>
      </c>
    </row>
    <row r="1604" spans="1:12" x14ac:dyDescent="0.3">
      <c r="A1604" s="39" t="s">
        <v>1634</v>
      </c>
      <c r="B1604" s="23">
        <v>2003</v>
      </c>
      <c r="C1604" s="23" t="s">
        <v>18</v>
      </c>
      <c r="D1604" s="23">
        <v>7</v>
      </c>
      <c r="E1604" s="23">
        <v>0</v>
      </c>
      <c r="F1604" s="32">
        <v>13844.51</v>
      </c>
      <c r="G1604" s="23" t="s">
        <v>11</v>
      </c>
      <c r="H1604" s="23" t="s">
        <v>16</v>
      </c>
      <c r="I1604" s="23" t="s">
        <v>41</v>
      </c>
      <c r="J1604" s="44">
        <f t="shared" si="25"/>
        <v>2003</v>
      </c>
      <c r="K1604" s="23" t="str">
        <f>CONCATENATE('Hospitalisation Details'!$D1604,"-",'Hospitalisation Details'!$C1604,"-",'Hospitalisation Details'!$B1604)</f>
        <v>7-Jun-2003</v>
      </c>
      <c r="L1604" s="33">
        <f>DATEDIF('Hospitalisation Details'!$K1604, DATE(2023,6,8), "Y")</f>
        <v>20</v>
      </c>
    </row>
    <row r="1605" spans="1:12" x14ac:dyDescent="0.3">
      <c r="A1605" s="38" t="s">
        <v>1635</v>
      </c>
      <c r="B1605" s="28">
        <v>1960</v>
      </c>
      <c r="C1605" s="28" t="s">
        <v>10</v>
      </c>
      <c r="D1605" s="28">
        <v>21</v>
      </c>
      <c r="E1605" s="28">
        <v>0</v>
      </c>
      <c r="F1605" s="29">
        <v>13844.8</v>
      </c>
      <c r="G1605" s="28" t="s">
        <v>11</v>
      </c>
      <c r="H1605" s="28" t="s">
        <v>11</v>
      </c>
      <c r="I1605" s="28" t="s">
        <v>23</v>
      </c>
      <c r="J1605" s="45">
        <f t="shared" si="25"/>
        <v>1960</v>
      </c>
      <c r="K1605" s="28" t="str">
        <f>CONCATENATE('Hospitalisation Details'!$D1605,"-",'Hospitalisation Details'!$C1605,"-",'Hospitalisation Details'!$B1605)</f>
        <v>21-Jul-1960</v>
      </c>
      <c r="L1605" s="30">
        <f>DATEDIF('Hospitalisation Details'!$K1605, DATE(2023,6,8), "Y")</f>
        <v>62</v>
      </c>
    </row>
    <row r="1606" spans="1:12" x14ac:dyDescent="0.3">
      <c r="A1606" s="39" t="s">
        <v>1636</v>
      </c>
      <c r="B1606" s="23">
        <v>1978</v>
      </c>
      <c r="C1606" s="23" t="s">
        <v>30</v>
      </c>
      <c r="D1606" s="23">
        <v>19</v>
      </c>
      <c r="E1606" s="23">
        <v>2</v>
      </c>
      <c r="F1606" s="32">
        <v>13874.89</v>
      </c>
      <c r="G1606" s="23" t="s">
        <v>11</v>
      </c>
      <c r="H1606" s="23" t="s">
        <v>16</v>
      </c>
      <c r="I1606" s="23" t="s">
        <v>23</v>
      </c>
      <c r="J1606" s="44">
        <f t="shared" si="25"/>
        <v>1978</v>
      </c>
      <c r="K1606" s="23" t="str">
        <f>CONCATENATE('Hospitalisation Details'!$D1606,"-",'Hospitalisation Details'!$C1606,"-",'Hospitalisation Details'!$B1606)</f>
        <v>19-Dec-1978</v>
      </c>
      <c r="L1606" s="33">
        <f>DATEDIF('Hospitalisation Details'!$K1606, DATE(2023,6,8), "Y")</f>
        <v>44</v>
      </c>
    </row>
    <row r="1607" spans="1:12" x14ac:dyDescent="0.3">
      <c r="A1607" s="38" t="s">
        <v>1637</v>
      </c>
      <c r="B1607" s="28">
        <v>1959</v>
      </c>
      <c r="C1607" s="28" t="s">
        <v>36</v>
      </c>
      <c r="D1607" s="28">
        <v>5</v>
      </c>
      <c r="E1607" s="28">
        <v>0</v>
      </c>
      <c r="F1607" s="29">
        <v>13880.95</v>
      </c>
      <c r="G1607" s="28" t="s">
        <v>11</v>
      </c>
      <c r="H1607" s="28" t="s">
        <v>11</v>
      </c>
      <c r="I1607" s="28" t="s">
        <v>41</v>
      </c>
      <c r="J1607" s="45">
        <f t="shared" si="25"/>
        <v>1959</v>
      </c>
      <c r="K1607" s="28" t="str">
        <f>CONCATENATE('Hospitalisation Details'!$D1607,"-",'Hospitalisation Details'!$C1607,"-",'Hospitalisation Details'!$B1607)</f>
        <v>5-Oct-1959</v>
      </c>
      <c r="L1607" s="30">
        <f>DATEDIF('Hospitalisation Details'!$K1607, DATE(2023,6,8), "Y")</f>
        <v>63</v>
      </c>
    </row>
    <row r="1608" spans="1:12" x14ac:dyDescent="0.3">
      <c r="A1608" s="39" t="s">
        <v>1638</v>
      </c>
      <c r="B1608" s="23">
        <v>1985</v>
      </c>
      <c r="C1608" s="23" t="s">
        <v>20</v>
      </c>
      <c r="D1608" s="23">
        <v>25</v>
      </c>
      <c r="E1608" s="23">
        <v>3</v>
      </c>
      <c r="F1608" s="32">
        <v>13886.4</v>
      </c>
      <c r="G1608" s="23" t="s">
        <v>11</v>
      </c>
      <c r="H1608" s="23" t="s">
        <v>11</v>
      </c>
      <c r="I1608" s="23" t="s">
        <v>23</v>
      </c>
      <c r="J1608" s="44">
        <f t="shared" si="25"/>
        <v>1985</v>
      </c>
      <c r="K1608" s="23" t="str">
        <f>CONCATENATE('Hospitalisation Details'!$D1608,"-",'Hospitalisation Details'!$C1608,"-",'Hospitalisation Details'!$B1608)</f>
        <v>25-Sep-1985</v>
      </c>
      <c r="L1608" s="33">
        <f>DATEDIF('Hospitalisation Details'!$K1608, DATE(2023,6,8), "Y")</f>
        <v>37</v>
      </c>
    </row>
    <row r="1609" spans="1:12" x14ac:dyDescent="0.3">
      <c r="A1609" s="38" t="s">
        <v>1639</v>
      </c>
      <c r="B1609" s="28">
        <v>1959</v>
      </c>
      <c r="C1609" s="28" t="s">
        <v>30</v>
      </c>
      <c r="D1609" s="28">
        <v>29</v>
      </c>
      <c r="E1609" s="28">
        <v>0</v>
      </c>
      <c r="F1609" s="29">
        <v>13887.2</v>
      </c>
      <c r="G1609" s="28" t="s">
        <v>11</v>
      </c>
      <c r="H1609" s="28" t="s">
        <v>12</v>
      </c>
      <c r="I1609" s="28" t="s">
        <v>13</v>
      </c>
      <c r="J1609" s="45">
        <f t="shared" si="25"/>
        <v>1959</v>
      </c>
      <c r="K1609" s="28" t="str">
        <f>CONCATENATE('Hospitalisation Details'!$D1609,"-",'Hospitalisation Details'!$C1609,"-",'Hospitalisation Details'!$B1609)</f>
        <v>29-Dec-1959</v>
      </c>
      <c r="L1609" s="30">
        <f>DATEDIF('Hospitalisation Details'!$K1609, DATE(2023,6,8), "Y")</f>
        <v>63</v>
      </c>
    </row>
    <row r="1610" spans="1:12" x14ac:dyDescent="0.3">
      <c r="A1610" s="39" t="s">
        <v>1640</v>
      </c>
      <c r="B1610" s="23">
        <v>1959</v>
      </c>
      <c r="C1610" s="23" t="s">
        <v>10</v>
      </c>
      <c r="D1610" s="23">
        <v>7</v>
      </c>
      <c r="E1610" s="23">
        <v>0</v>
      </c>
      <c r="F1610" s="32">
        <v>13887.97</v>
      </c>
      <c r="G1610" s="23" t="s">
        <v>11</v>
      </c>
      <c r="H1610" s="23" t="s">
        <v>11</v>
      </c>
      <c r="I1610" s="23" t="s">
        <v>13</v>
      </c>
      <c r="J1610" s="44">
        <f t="shared" si="25"/>
        <v>1959</v>
      </c>
      <c r="K1610" s="23" t="str">
        <f>CONCATENATE('Hospitalisation Details'!$D1610,"-",'Hospitalisation Details'!$C1610,"-",'Hospitalisation Details'!$B1610)</f>
        <v>7-Jul-1959</v>
      </c>
      <c r="L1610" s="33">
        <f>DATEDIF('Hospitalisation Details'!$K1610, DATE(2023,6,8), "Y")</f>
        <v>63</v>
      </c>
    </row>
    <row r="1611" spans="1:12" x14ac:dyDescent="0.3">
      <c r="A1611" s="38" t="s">
        <v>1641</v>
      </c>
      <c r="B1611" s="28">
        <v>1962</v>
      </c>
      <c r="C1611" s="28" t="s">
        <v>10</v>
      </c>
      <c r="D1611" s="28">
        <v>27</v>
      </c>
      <c r="E1611" s="28">
        <v>3</v>
      </c>
      <c r="F1611" s="29">
        <v>13919.82</v>
      </c>
      <c r="G1611" s="28" t="s">
        <v>11</v>
      </c>
      <c r="H1611" s="28" t="s">
        <v>11</v>
      </c>
      <c r="I1611" s="28" t="s">
        <v>13</v>
      </c>
      <c r="J1611" s="45">
        <f t="shared" si="25"/>
        <v>1962</v>
      </c>
      <c r="K1611" s="28" t="str">
        <f>CONCATENATE('Hospitalisation Details'!$D1611,"-",'Hospitalisation Details'!$C1611,"-",'Hospitalisation Details'!$B1611)</f>
        <v>27-Jul-1962</v>
      </c>
      <c r="L1611" s="30">
        <f>DATEDIF('Hospitalisation Details'!$K1611, DATE(2023,6,8), "Y")</f>
        <v>60</v>
      </c>
    </row>
    <row r="1612" spans="1:12" x14ac:dyDescent="0.3">
      <c r="A1612" s="39" t="s">
        <v>1642</v>
      </c>
      <c r="B1612" s="23">
        <v>1960</v>
      </c>
      <c r="C1612" s="23" t="s">
        <v>18</v>
      </c>
      <c r="D1612" s="23">
        <v>18</v>
      </c>
      <c r="E1612" s="23">
        <v>1</v>
      </c>
      <c r="F1612" s="32">
        <v>13937.67</v>
      </c>
      <c r="G1612" s="23" t="s">
        <v>11</v>
      </c>
      <c r="H1612" s="23" t="s">
        <v>16</v>
      </c>
      <c r="I1612" s="23" t="s">
        <v>23</v>
      </c>
      <c r="J1612" s="44">
        <f t="shared" si="25"/>
        <v>1960</v>
      </c>
      <c r="K1612" s="23" t="str">
        <f>CONCATENATE('Hospitalisation Details'!$D1612,"-",'Hospitalisation Details'!$C1612,"-",'Hospitalisation Details'!$B1612)</f>
        <v>18-Jun-1960</v>
      </c>
      <c r="L1612" s="33">
        <f>DATEDIF('Hospitalisation Details'!$K1612, DATE(2023,6,8), "Y")</f>
        <v>62</v>
      </c>
    </row>
    <row r="1613" spans="1:12" x14ac:dyDescent="0.3">
      <c r="A1613" s="38" t="s">
        <v>1643</v>
      </c>
      <c r="B1613" s="28">
        <v>1959</v>
      </c>
      <c r="C1613" s="28" t="s">
        <v>34</v>
      </c>
      <c r="D1613" s="28">
        <v>29</v>
      </c>
      <c r="E1613" s="28">
        <v>0</v>
      </c>
      <c r="F1613" s="29">
        <v>13974.46</v>
      </c>
      <c r="G1613" s="28" t="s">
        <v>11</v>
      </c>
      <c r="H1613" s="28" t="s">
        <v>11</v>
      </c>
      <c r="I1613" s="28" t="s">
        <v>165</v>
      </c>
      <c r="J1613" s="45">
        <f t="shared" si="25"/>
        <v>1959</v>
      </c>
      <c r="K1613" s="28" t="str">
        <f>CONCATENATE('Hospitalisation Details'!$D1613,"-",'Hospitalisation Details'!$C1613,"-",'Hospitalisation Details'!$B1613)</f>
        <v>29-Aug-1959</v>
      </c>
      <c r="L1613" s="30">
        <f>DATEDIF('Hospitalisation Details'!$K1613, DATE(2023,6,8), "Y")</f>
        <v>63</v>
      </c>
    </row>
    <row r="1614" spans="1:12" x14ac:dyDescent="0.3">
      <c r="A1614" s="39" t="s">
        <v>1644</v>
      </c>
      <c r="B1614" s="23">
        <v>1990</v>
      </c>
      <c r="C1614" s="23" t="s">
        <v>10</v>
      </c>
      <c r="D1614" s="23">
        <v>13</v>
      </c>
      <c r="E1614" s="23">
        <v>3</v>
      </c>
      <c r="F1614" s="32">
        <v>13979.45</v>
      </c>
      <c r="G1614" s="23" t="s">
        <v>11</v>
      </c>
      <c r="H1614" s="23" t="s">
        <v>16</v>
      </c>
      <c r="I1614" s="23" t="s">
        <v>248</v>
      </c>
      <c r="J1614" s="44">
        <f t="shared" si="25"/>
        <v>1990</v>
      </c>
      <c r="K1614" s="23" t="str">
        <f>CONCATENATE('Hospitalisation Details'!$D1614,"-",'Hospitalisation Details'!$C1614,"-",'Hospitalisation Details'!$B1614)</f>
        <v>13-Jul-1990</v>
      </c>
      <c r="L1614" s="33">
        <f>DATEDIF('Hospitalisation Details'!$K1614, DATE(2023,6,8), "Y")</f>
        <v>32</v>
      </c>
    </row>
    <row r="1615" spans="1:12" x14ac:dyDescent="0.3">
      <c r="A1615" s="38" t="s">
        <v>1645</v>
      </c>
      <c r="B1615" s="28">
        <v>1959</v>
      </c>
      <c r="C1615" s="28" t="s">
        <v>20</v>
      </c>
      <c r="D1615" s="28">
        <v>6</v>
      </c>
      <c r="E1615" s="28">
        <v>0</v>
      </c>
      <c r="F1615" s="29">
        <v>13981.85</v>
      </c>
      <c r="G1615" s="28" t="s">
        <v>11</v>
      </c>
      <c r="H1615" s="28" t="s">
        <v>16</v>
      </c>
      <c r="I1615" s="28" t="s">
        <v>167</v>
      </c>
      <c r="J1615" s="45">
        <f t="shared" si="25"/>
        <v>1959</v>
      </c>
      <c r="K1615" s="28" t="str">
        <f>CONCATENATE('Hospitalisation Details'!$D1615,"-",'Hospitalisation Details'!$C1615,"-",'Hospitalisation Details'!$B1615)</f>
        <v>6-Sep-1959</v>
      </c>
      <c r="L1615" s="30">
        <f>DATEDIF('Hospitalisation Details'!$K1615, DATE(2023,6,8), "Y")</f>
        <v>63</v>
      </c>
    </row>
    <row r="1616" spans="1:12" x14ac:dyDescent="0.3">
      <c r="A1616" s="39" t="s">
        <v>1646</v>
      </c>
      <c r="B1616" s="23">
        <v>1963</v>
      </c>
      <c r="C1616" s="23" t="s">
        <v>30</v>
      </c>
      <c r="D1616" s="23">
        <v>23</v>
      </c>
      <c r="E1616" s="23">
        <v>3</v>
      </c>
      <c r="F1616" s="32">
        <v>14001.13</v>
      </c>
      <c r="G1616" s="23" t="s">
        <v>11</v>
      </c>
      <c r="H1616" s="23" t="s">
        <v>16</v>
      </c>
      <c r="I1616" s="23" t="s">
        <v>13</v>
      </c>
      <c r="J1616" s="44">
        <f t="shared" si="25"/>
        <v>1963</v>
      </c>
      <c r="K1616" s="23" t="str">
        <f>CONCATENATE('Hospitalisation Details'!$D1616,"-",'Hospitalisation Details'!$C1616,"-",'Hospitalisation Details'!$B1616)</f>
        <v>23-Dec-1963</v>
      </c>
      <c r="L1616" s="33">
        <f>DATEDIF('Hospitalisation Details'!$K1616, DATE(2023,6,8), "Y")</f>
        <v>59</v>
      </c>
    </row>
    <row r="1617" spans="1:12" x14ac:dyDescent="0.3">
      <c r="A1617" s="38" t="s">
        <v>1647</v>
      </c>
      <c r="B1617" s="28">
        <v>1963</v>
      </c>
      <c r="C1617" s="28" t="s">
        <v>10</v>
      </c>
      <c r="D1617" s="28">
        <v>6</v>
      </c>
      <c r="E1617" s="28">
        <v>3</v>
      </c>
      <c r="F1617" s="29">
        <v>14001.29</v>
      </c>
      <c r="G1617" s="28" t="s">
        <v>11</v>
      </c>
      <c r="H1617" s="28" t="s">
        <v>11</v>
      </c>
      <c r="I1617" s="28" t="s">
        <v>13</v>
      </c>
      <c r="J1617" s="45">
        <f t="shared" si="25"/>
        <v>1963</v>
      </c>
      <c r="K1617" s="28" t="str">
        <f>CONCATENATE('Hospitalisation Details'!$D1617,"-",'Hospitalisation Details'!$C1617,"-",'Hospitalisation Details'!$B1617)</f>
        <v>6-Jul-1963</v>
      </c>
      <c r="L1617" s="30">
        <f>DATEDIF('Hospitalisation Details'!$K1617, DATE(2023,6,8), "Y")</f>
        <v>59</v>
      </c>
    </row>
    <row r="1618" spans="1:12" x14ac:dyDescent="0.3">
      <c r="A1618" s="39" t="s">
        <v>1648</v>
      </c>
      <c r="B1618" s="23">
        <v>1963</v>
      </c>
      <c r="C1618" s="23" t="s">
        <v>10</v>
      </c>
      <c r="D1618" s="23">
        <v>8</v>
      </c>
      <c r="E1618" s="23">
        <v>3</v>
      </c>
      <c r="F1618" s="32">
        <v>14007.22</v>
      </c>
      <c r="G1618" s="23" t="s">
        <v>11</v>
      </c>
      <c r="H1618" s="23" t="s">
        <v>12</v>
      </c>
      <c r="I1618" s="23" t="s">
        <v>41</v>
      </c>
      <c r="J1618" s="44">
        <f t="shared" si="25"/>
        <v>1963</v>
      </c>
      <c r="K1618" s="23" t="str">
        <f>CONCATENATE('Hospitalisation Details'!$D1618,"-",'Hospitalisation Details'!$C1618,"-",'Hospitalisation Details'!$B1618)</f>
        <v>8-Jul-1963</v>
      </c>
      <c r="L1618" s="33">
        <f>DATEDIF('Hospitalisation Details'!$K1618, DATE(2023,6,8), "Y")</f>
        <v>59</v>
      </c>
    </row>
    <row r="1619" spans="1:12" x14ac:dyDescent="0.3">
      <c r="A1619" s="38" t="s">
        <v>1649</v>
      </c>
      <c r="B1619" s="28">
        <v>1960</v>
      </c>
      <c r="C1619" s="28" t="s">
        <v>15</v>
      </c>
      <c r="D1619" s="28">
        <v>8</v>
      </c>
      <c r="E1619" s="28">
        <v>0</v>
      </c>
      <c r="F1619" s="29">
        <v>14043.48</v>
      </c>
      <c r="G1619" s="28" t="s">
        <v>11</v>
      </c>
      <c r="H1619" s="28" t="s">
        <v>12</v>
      </c>
      <c r="I1619" s="28" t="s">
        <v>246</v>
      </c>
      <c r="J1619" s="45">
        <f t="shared" si="25"/>
        <v>1960</v>
      </c>
      <c r="K1619" s="28" t="str">
        <f>CONCATENATE('Hospitalisation Details'!$D1619,"-",'Hospitalisation Details'!$C1619,"-",'Hospitalisation Details'!$B1619)</f>
        <v>8-Nov-1960</v>
      </c>
      <c r="L1619" s="30">
        <f>DATEDIF('Hospitalisation Details'!$K1619, DATE(2023,6,8), "Y")</f>
        <v>62</v>
      </c>
    </row>
    <row r="1620" spans="1:12" x14ac:dyDescent="0.3">
      <c r="A1620" s="39" t="s">
        <v>1650</v>
      </c>
      <c r="B1620" s="23">
        <v>1991</v>
      </c>
      <c r="C1620" s="23" t="s">
        <v>20</v>
      </c>
      <c r="D1620" s="23">
        <v>12</v>
      </c>
      <c r="E1620" s="23">
        <v>3</v>
      </c>
      <c r="F1620" s="32">
        <v>14081.93</v>
      </c>
      <c r="G1620" s="23" t="s">
        <v>11</v>
      </c>
      <c r="H1620" s="23" t="s">
        <v>12</v>
      </c>
      <c r="I1620" s="23" t="s">
        <v>23</v>
      </c>
      <c r="J1620" s="44">
        <f t="shared" si="25"/>
        <v>1991</v>
      </c>
      <c r="K1620" s="23" t="str">
        <f>CONCATENATE('Hospitalisation Details'!$D1620,"-",'Hospitalisation Details'!$C1620,"-",'Hospitalisation Details'!$B1620)</f>
        <v>12-Sep-1991</v>
      </c>
      <c r="L1620" s="33">
        <f>DATEDIF('Hospitalisation Details'!$K1620, DATE(2023,6,8), "Y")</f>
        <v>31</v>
      </c>
    </row>
    <row r="1621" spans="1:12" x14ac:dyDescent="0.3">
      <c r="A1621" s="38" t="s">
        <v>1651</v>
      </c>
      <c r="B1621" s="28">
        <v>1976</v>
      </c>
      <c r="C1621" s="28" t="s">
        <v>20</v>
      </c>
      <c r="D1621" s="28">
        <v>26</v>
      </c>
      <c r="E1621" s="28">
        <v>2</v>
      </c>
      <c r="F1621" s="29">
        <v>14098.07</v>
      </c>
      <c r="G1621" s="28" t="s">
        <v>11</v>
      </c>
      <c r="H1621" s="28" t="s">
        <v>12</v>
      </c>
      <c r="I1621" s="28" t="s">
        <v>248</v>
      </c>
      <c r="J1621" s="45">
        <f t="shared" si="25"/>
        <v>1976</v>
      </c>
      <c r="K1621" s="28" t="str">
        <f>CONCATENATE('Hospitalisation Details'!$D1621,"-",'Hospitalisation Details'!$C1621,"-",'Hospitalisation Details'!$B1621)</f>
        <v>26-Sep-1976</v>
      </c>
      <c r="L1621" s="30">
        <f>DATEDIF('Hospitalisation Details'!$K1621, DATE(2023,6,8), "Y")</f>
        <v>46</v>
      </c>
    </row>
    <row r="1622" spans="1:12" x14ac:dyDescent="0.3">
      <c r="A1622" s="39" t="s">
        <v>1652</v>
      </c>
      <c r="B1622" s="23">
        <v>1961</v>
      </c>
      <c r="C1622" s="23" t="s">
        <v>18</v>
      </c>
      <c r="D1622" s="23">
        <v>14</v>
      </c>
      <c r="E1622" s="23">
        <v>2</v>
      </c>
      <c r="F1622" s="32">
        <v>14119.62</v>
      </c>
      <c r="G1622" s="23" t="s">
        <v>11</v>
      </c>
      <c r="H1622" s="23" t="s">
        <v>16</v>
      </c>
      <c r="I1622" s="23" t="s">
        <v>23</v>
      </c>
      <c r="J1622" s="44">
        <f t="shared" si="25"/>
        <v>1961</v>
      </c>
      <c r="K1622" s="23" t="str">
        <f>CONCATENATE('Hospitalisation Details'!$D1622,"-",'Hospitalisation Details'!$C1622,"-",'Hospitalisation Details'!$B1622)</f>
        <v>14-Jun-1961</v>
      </c>
      <c r="L1622" s="33">
        <f>DATEDIF('Hospitalisation Details'!$K1622, DATE(2023,6,8), "Y")</f>
        <v>61</v>
      </c>
    </row>
    <row r="1623" spans="1:12" x14ac:dyDescent="0.3">
      <c r="A1623" s="38" t="s">
        <v>1653</v>
      </c>
      <c r="B1623" s="28">
        <v>2004</v>
      </c>
      <c r="C1623" s="28" t="s">
        <v>10</v>
      </c>
      <c r="D1623" s="28">
        <v>6</v>
      </c>
      <c r="E1623" s="28">
        <v>0</v>
      </c>
      <c r="F1623" s="29">
        <v>14133.04</v>
      </c>
      <c r="G1623" s="28" t="s">
        <v>11</v>
      </c>
      <c r="H1623" s="28" t="s">
        <v>12</v>
      </c>
      <c r="I1623" s="28" t="s">
        <v>13</v>
      </c>
      <c r="J1623" s="45">
        <f t="shared" si="25"/>
        <v>2004</v>
      </c>
      <c r="K1623" s="28" t="str">
        <f>CONCATENATE('Hospitalisation Details'!$D1623,"-",'Hospitalisation Details'!$C1623,"-",'Hospitalisation Details'!$B1623)</f>
        <v>6-Jul-2004</v>
      </c>
      <c r="L1623" s="30">
        <f>DATEDIF('Hospitalisation Details'!$K1623, DATE(2023,6,8), "Y")</f>
        <v>18</v>
      </c>
    </row>
    <row r="1624" spans="1:12" x14ac:dyDescent="0.3">
      <c r="A1624" s="39" t="s">
        <v>1654</v>
      </c>
      <c r="B1624" s="23">
        <v>1984</v>
      </c>
      <c r="C1624" s="23" t="s">
        <v>10</v>
      </c>
      <c r="D1624" s="23">
        <v>7</v>
      </c>
      <c r="E1624" s="23">
        <v>3</v>
      </c>
      <c r="F1624" s="32">
        <v>14152.46</v>
      </c>
      <c r="G1624" s="23" t="s">
        <v>11</v>
      </c>
      <c r="H1624" s="23" t="s">
        <v>16</v>
      </c>
      <c r="I1624" s="23" t="s">
        <v>23</v>
      </c>
      <c r="J1624" s="44">
        <f t="shared" si="25"/>
        <v>1984</v>
      </c>
      <c r="K1624" s="23" t="str">
        <f>CONCATENATE('Hospitalisation Details'!$D1624,"-",'Hospitalisation Details'!$C1624,"-",'Hospitalisation Details'!$B1624)</f>
        <v>7-Jul-1984</v>
      </c>
      <c r="L1624" s="33">
        <f>DATEDIF('Hospitalisation Details'!$K1624, DATE(2023,6,8), "Y")</f>
        <v>38</v>
      </c>
    </row>
    <row r="1625" spans="1:12" x14ac:dyDescent="0.3">
      <c r="A1625" s="38" t="s">
        <v>1655</v>
      </c>
      <c r="B1625" s="28">
        <v>1968</v>
      </c>
      <c r="C1625" s="28" t="s">
        <v>30</v>
      </c>
      <c r="D1625" s="28">
        <v>25</v>
      </c>
      <c r="E1625" s="28">
        <v>0</v>
      </c>
      <c r="F1625" s="29">
        <v>14193.55</v>
      </c>
      <c r="G1625" s="28" t="s">
        <v>11</v>
      </c>
      <c r="H1625" s="28" t="s">
        <v>16</v>
      </c>
      <c r="I1625" s="28" t="s">
        <v>534</v>
      </c>
      <c r="J1625" s="45">
        <f t="shared" si="25"/>
        <v>1968</v>
      </c>
      <c r="K1625" s="28" t="str">
        <f>CONCATENATE('Hospitalisation Details'!$D1625,"-",'Hospitalisation Details'!$C1625,"-",'Hospitalisation Details'!$B1625)</f>
        <v>25-Dec-1968</v>
      </c>
      <c r="L1625" s="30">
        <f>DATEDIF('Hospitalisation Details'!$K1625, DATE(2023,6,8), "Y")</f>
        <v>54</v>
      </c>
    </row>
    <row r="1626" spans="1:12" x14ac:dyDescent="0.3">
      <c r="A1626" s="39" t="s">
        <v>1656</v>
      </c>
      <c r="B1626" s="23">
        <v>1983</v>
      </c>
      <c r="C1626" s="23" t="s">
        <v>15</v>
      </c>
      <c r="D1626" s="23">
        <v>17</v>
      </c>
      <c r="E1626" s="23">
        <v>3</v>
      </c>
      <c r="F1626" s="32">
        <v>14209.4</v>
      </c>
      <c r="G1626" s="23" t="s">
        <v>11</v>
      </c>
      <c r="H1626" s="23" t="s">
        <v>16</v>
      </c>
      <c r="I1626" s="23" t="s">
        <v>534</v>
      </c>
      <c r="J1626" s="44">
        <f t="shared" si="25"/>
        <v>1983</v>
      </c>
      <c r="K1626" s="23" t="str">
        <f>CONCATENATE('Hospitalisation Details'!$D1626,"-",'Hospitalisation Details'!$C1626,"-",'Hospitalisation Details'!$B1626)</f>
        <v>17-Nov-1983</v>
      </c>
      <c r="L1626" s="33">
        <f>DATEDIF('Hospitalisation Details'!$K1626, DATE(2023,6,8), "Y")</f>
        <v>39</v>
      </c>
    </row>
    <row r="1627" spans="1:12" x14ac:dyDescent="0.3">
      <c r="A1627" s="38" t="s">
        <v>1657</v>
      </c>
      <c r="B1627" s="28">
        <v>1958</v>
      </c>
      <c r="C1627" s="28" t="s">
        <v>20</v>
      </c>
      <c r="D1627" s="28">
        <v>21</v>
      </c>
      <c r="E1627" s="28">
        <v>0</v>
      </c>
      <c r="F1627" s="29">
        <v>14210.54</v>
      </c>
      <c r="G1627" s="28" t="s">
        <v>11</v>
      </c>
      <c r="H1627" s="28" t="s">
        <v>11</v>
      </c>
      <c r="I1627" s="28" t="s">
        <v>23</v>
      </c>
      <c r="J1627" s="45">
        <f t="shared" si="25"/>
        <v>1958</v>
      </c>
      <c r="K1627" s="28" t="str">
        <f>CONCATENATE('Hospitalisation Details'!$D1627,"-",'Hospitalisation Details'!$C1627,"-",'Hospitalisation Details'!$B1627)</f>
        <v>21-Sep-1958</v>
      </c>
      <c r="L1627" s="30">
        <f>DATEDIF('Hospitalisation Details'!$K1627, DATE(2023,6,8), "Y")</f>
        <v>64</v>
      </c>
    </row>
    <row r="1628" spans="1:12" x14ac:dyDescent="0.3">
      <c r="A1628" s="39" t="s">
        <v>1658</v>
      </c>
      <c r="B1628" s="23">
        <v>1961</v>
      </c>
      <c r="C1628" s="23" t="s">
        <v>20</v>
      </c>
      <c r="D1628" s="23">
        <v>25</v>
      </c>
      <c r="E1628" s="23">
        <v>2</v>
      </c>
      <c r="F1628" s="32">
        <v>14235.07</v>
      </c>
      <c r="G1628" s="23" t="s">
        <v>11</v>
      </c>
      <c r="H1628" s="23" t="s">
        <v>16</v>
      </c>
      <c r="I1628" s="23" t="s">
        <v>41</v>
      </c>
      <c r="J1628" s="44">
        <f t="shared" si="25"/>
        <v>1961</v>
      </c>
      <c r="K1628" s="23" t="str">
        <f>CONCATENATE('Hospitalisation Details'!$D1628,"-",'Hospitalisation Details'!$C1628,"-",'Hospitalisation Details'!$B1628)</f>
        <v>25-Sep-1961</v>
      </c>
      <c r="L1628" s="33">
        <f>DATEDIF('Hospitalisation Details'!$K1628, DATE(2023,6,8), "Y")</f>
        <v>61</v>
      </c>
    </row>
    <row r="1629" spans="1:12" x14ac:dyDescent="0.3">
      <c r="A1629" s="38" t="s">
        <v>1659</v>
      </c>
      <c r="B1629" s="28">
        <v>1959</v>
      </c>
      <c r="C1629" s="28" t="s">
        <v>36</v>
      </c>
      <c r="D1629" s="28">
        <v>10</v>
      </c>
      <c r="E1629" s="28">
        <v>0</v>
      </c>
      <c r="F1629" s="29">
        <v>14254.61</v>
      </c>
      <c r="G1629" s="28" t="s">
        <v>11</v>
      </c>
      <c r="H1629" s="28" t="s">
        <v>16</v>
      </c>
      <c r="I1629" s="28" t="s">
        <v>23</v>
      </c>
      <c r="J1629" s="45">
        <f t="shared" si="25"/>
        <v>1959</v>
      </c>
      <c r="K1629" s="28" t="str">
        <f>CONCATENATE('Hospitalisation Details'!$D1629,"-",'Hospitalisation Details'!$C1629,"-",'Hospitalisation Details'!$B1629)</f>
        <v>10-Oct-1959</v>
      </c>
      <c r="L1629" s="30">
        <f>DATEDIF('Hospitalisation Details'!$K1629, DATE(2023,6,8), "Y")</f>
        <v>63</v>
      </c>
    </row>
    <row r="1630" spans="1:12" x14ac:dyDescent="0.3">
      <c r="A1630" s="39" t="s">
        <v>1660</v>
      </c>
      <c r="B1630" s="23">
        <v>1959</v>
      </c>
      <c r="C1630" s="23" t="s">
        <v>15</v>
      </c>
      <c r="D1630" s="23">
        <v>8</v>
      </c>
      <c r="E1630" s="23">
        <v>0</v>
      </c>
      <c r="F1630" s="32">
        <v>14256.19</v>
      </c>
      <c r="G1630" s="23" t="s">
        <v>11</v>
      </c>
      <c r="H1630" s="23" t="s">
        <v>12</v>
      </c>
      <c r="I1630" s="23" t="s">
        <v>23</v>
      </c>
      <c r="J1630" s="44">
        <f t="shared" si="25"/>
        <v>1959</v>
      </c>
      <c r="K1630" s="23" t="str">
        <f>CONCATENATE('Hospitalisation Details'!$D1630,"-",'Hospitalisation Details'!$C1630,"-",'Hospitalisation Details'!$B1630)</f>
        <v>8-Nov-1959</v>
      </c>
      <c r="L1630" s="33">
        <f>DATEDIF('Hospitalisation Details'!$K1630, DATE(2023,6,8), "Y")</f>
        <v>63</v>
      </c>
    </row>
    <row r="1631" spans="1:12" x14ac:dyDescent="0.3">
      <c r="A1631" s="38" t="s">
        <v>1661</v>
      </c>
      <c r="B1631" s="28">
        <v>1974</v>
      </c>
      <c r="C1631" s="28" t="s">
        <v>30</v>
      </c>
      <c r="D1631" s="28">
        <v>26</v>
      </c>
      <c r="E1631" s="28">
        <v>0</v>
      </c>
      <c r="F1631" s="29">
        <v>14256.79</v>
      </c>
      <c r="G1631" s="28" t="s">
        <v>11</v>
      </c>
      <c r="H1631" s="28" t="s">
        <v>11</v>
      </c>
      <c r="I1631" s="28" t="s">
        <v>534</v>
      </c>
      <c r="J1631" s="45">
        <f t="shared" si="25"/>
        <v>1974</v>
      </c>
      <c r="K1631" s="28" t="str">
        <f>CONCATENATE('Hospitalisation Details'!$D1631,"-",'Hospitalisation Details'!$C1631,"-",'Hospitalisation Details'!$B1631)</f>
        <v>26-Dec-1974</v>
      </c>
      <c r="L1631" s="30">
        <f>DATEDIF('Hospitalisation Details'!$K1631, DATE(2023,6,8), "Y")</f>
        <v>48</v>
      </c>
    </row>
    <row r="1632" spans="1:12" x14ac:dyDescent="0.3">
      <c r="A1632" s="39" t="s">
        <v>1662</v>
      </c>
      <c r="B1632" s="23">
        <v>1972</v>
      </c>
      <c r="C1632" s="23" t="s">
        <v>10</v>
      </c>
      <c r="D1632" s="23">
        <v>13</v>
      </c>
      <c r="E1632" s="23">
        <v>0</v>
      </c>
      <c r="F1632" s="32">
        <v>14258.33</v>
      </c>
      <c r="G1632" s="23" t="s">
        <v>11</v>
      </c>
      <c r="H1632" s="23" t="s">
        <v>11</v>
      </c>
      <c r="I1632" s="23" t="s">
        <v>534</v>
      </c>
      <c r="J1632" s="44">
        <f t="shared" si="25"/>
        <v>1972</v>
      </c>
      <c r="K1632" s="23" t="str">
        <f>CONCATENATE('Hospitalisation Details'!$D1632,"-",'Hospitalisation Details'!$C1632,"-",'Hospitalisation Details'!$B1632)</f>
        <v>13-Jul-1972</v>
      </c>
      <c r="L1632" s="33">
        <f>DATEDIF('Hospitalisation Details'!$K1632, DATE(2023,6,8), "Y")</f>
        <v>50</v>
      </c>
    </row>
    <row r="1633" spans="1:12" x14ac:dyDescent="0.3">
      <c r="A1633" s="38" t="s">
        <v>1663</v>
      </c>
      <c r="B1633" s="28">
        <v>2004</v>
      </c>
      <c r="C1633" s="28" t="s">
        <v>20</v>
      </c>
      <c r="D1633" s="28">
        <v>6</v>
      </c>
      <c r="E1633" s="28">
        <v>0</v>
      </c>
      <c r="F1633" s="29">
        <v>14283.46</v>
      </c>
      <c r="G1633" s="28" t="s">
        <v>11</v>
      </c>
      <c r="H1633" s="28" t="s">
        <v>11</v>
      </c>
      <c r="I1633" s="28" t="s">
        <v>246</v>
      </c>
      <c r="J1633" s="45">
        <f t="shared" si="25"/>
        <v>2004</v>
      </c>
      <c r="K1633" s="28" t="str">
        <f>CONCATENATE('Hospitalisation Details'!$D1633,"-",'Hospitalisation Details'!$C1633,"-",'Hospitalisation Details'!$B1633)</f>
        <v>6-Sep-2004</v>
      </c>
      <c r="L1633" s="30">
        <f>DATEDIF('Hospitalisation Details'!$K1633, DATE(2023,6,8), "Y")</f>
        <v>18</v>
      </c>
    </row>
    <row r="1634" spans="1:12" x14ac:dyDescent="0.3">
      <c r="A1634" s="39" t="s">
        <v>1664</v>
      </c>
      <c r="B1634" s="23">
        <v>1968</v>
      </c>
      <c r="C1634" s="23" t="s">
        <v>30</v>
      </c>
      <c r="D1634" s="23">
        <v>15</v>
      </c>
      <c r="E1634" s="23">
        <v>0</v>
      </c>
      <c r="F1634" s="32">
        <v>14285.9</v>
      </c>
      <c r="G1634" s="23" t="s">
        <v>11</v>
      </c>
      <c r="H1634" s="23" t="s">
        <v>12</v>
      </c>
      <c r="I1634" s="23" t="s">
        <v>23</v>
      </c>
      <c r="J1634" s="44">
        <f t="shared" si="25"/>
        <v>1968</v>
      </c>
      <c r="K1634" s="23" t="str">
        <f>CONCATENATE('Hospitalisation Details'!$D1634,"-",'Hospitalisation Details'!$C1634,"-",'Hospitalisation Details'!$B1634)</f>
        <v>15-Dec-1968</v>
      </c>
      <c r="L1634" s="33">
        <f>DATEDIF('Hospitalisation Details'!$K1634, DATE(2023,6,8), "Y")</f>
        <v>54</v>
      </c>
    </row>
    <row r="1635" spans="1:12" x14ac:dyDescent="0.3">
      <c r="A1635" s="38" t="s">
        <v>1665</v>
      </c>
      <c r="B1635" s="28">
        <v>1958</v>
      </c>
      <c r="C1635" s="28" t="s">
        <v>36</v>
      </c>
      <c r="D1635" s="28">
        <v>15</v>
      </c>
      <c r="E1635" s="28">
        <v>0</v>
      </c>
      <c r="F1635" s="29">
        <v>14313.85</v>
      </c>
      <c r="G1635" s="28" t="s">
        <v>11</v>
      </c>
      <c r="H1635" s="28" t="s">
        <v>12</v>
      </c>
      <c r="I1635" s="28" t="s">
        <v>13</v>
      </c>
      <c r="J1635" s="45">
        <f t="shared" si="25"/>
        <v>1958</v>
      </c>
      <c r="K1635" s="28" t="str">
        <f>CONCATENATE('Hospitalisation Details'!$D1635,"-",'Hospitalisation Details'!$C1635,"-",'Hospitalisation Details'!$B1635)</f>
        <v>15-Oct-1958</v>
      </c>
      <c r="L1635" s="30">
        <f>DATEDIF('Hospitalisation Details'!$K1635, DATE(2023,6,8), "Y")</f>
        <v>64</v>
      </c>
    </row>
    <row r="1636" spans="1:12" x14ac:dyDescent="0.3">
      <c r="A1636" s="39" t="s">
        <v>1666</v>
      </c>
      <c r="B1636" s="23">
        <v>1958</v>
      </c>
      <c r="C1636" s="23" t="s">
        <v>10</v>
      </c>
      <c r="D1636" s="23">
        <v>10</v>
      </c>
      <c r="E1636" s="23">
        <v>0</v>
      </c>
      <c r="F1636" s="32">
        <v>14319.03</v>
      </c>
      <c r="G1636" s="23" t="s">
        <v>11</v>
      </c>
      <c r="H1636" s="23" t="s">
        <v>11</v>
      </c>
      <c r="I1636" s="23" t="s">
        <v>41</v>
      </c>
      <c r="J1636" s="44">
        <f t="shared" si="25"/>
        <v>1958</v>
      </c>
      <c r="K1636" s="23" t="str">
        <f>CONCATENATE('Hospitalisation Details'!$D1636,"-",'Hospitalisation Details'!$C1636,"-",'Hospitalisation Details'!$B1636)</f>
        <v>10-Jul-1958</v>
      </c>
      <c r="L1636" s="33">
        <f>DATEDIF('Hospitalisation Details'!$K1636, DATE(2023,6,8), "Y")</f>
        <v>64</v>
      </c>
    </row>
    <row r="1637" spans="1:12" x14ac:dyDescent="0.3">
      <c r="A1637" s="38" t="s">
        <v>1667</v>
      </c>
      <c r="B1637" s="28">
        <v>1969</v>
      </c>
      <c r="C1637" s="28" t="s">
        <v>20</v>
      </c>
      <c r="D1637" s="28">
        <v>26</v>
      </c>
      <c r="E1637" s="28">
        <v>0</v>
      </c>
      <c r="F1637" s="29">
        <v>14337.91</v>
      </c>
      <c r="G1637" s="28" t="s">
        <v>11</v>
      </c>
      <c r="H1637" s="28" t="s">
        <v>12</v>
      </c>
      <c r="I1637" s="28" t="s">
        <v>631</v>
      </c>
      <c r="J1637" s="45">
        <f t="shared" si="25"/>
        <v>1969</v>
      </c>
      <c r="K1637" s="28" t="str">
        <f>CONCATENATE('Hospitalisation Details'!$D1637,"-",'Hospitalisation Details'!$C1637,"-",'Hospitalisation Details'!$B1637)</f>
        <v>26-Sep-1969</v>
      </c>
      <c r="L1637" s="30">
        <f>DATEDIF('Hospitalisation Details'!$K1637, DATE(2023,6,8), "Y")</f>
        <v>53</v>
      </c>
    </row>
    <row r="1638" spans="1:12" x14ac:dyDescent="0.3">
      <c r="A1638" s="39" t="s">
        <v>1668</v>
      </c>
      <c r="B1638" s="23">
        <v>1959</v>
      </c>
      <c r="C1638" s="23" t="s">
        <v>30</v>
      </c>
      <c r="D1638" s="23">
        <v>24</v>
      </c>
      <c r="E1638" s="23">
        <v>1</v>
      </c>
      <c r="F1638" s="32">
        <v>14349.85</v>
      </c>
      <c r="G1638" s="23" t="s">
        <v>11</v>
      </c>
      <c r="H1638" s="23" t="s">
        <v>11</v>
      </c>
      <c r="I1638" s="23" t="s">
        <v>23</v>
      </c>
      <c r="J1638" s="44">
        <f t="shared" si="25"/>
        <v>1959</v>
      </c>
      <c r="K1638" s="23" t="str">
        <f>CONCATENATE('Hospitalisation Details'!$D1638,"-",'Hospitalisation Details'!$C1638,"-",'Hospitalisation Details'!$B1638)</f>
        <v>24-Dec-1959</v>
      </c>
      <c r="L1638" s="33">
        <f>DATEDIF('Hospitalisation Details'!$K1638, DATE(2023,6,8), "Y")</f>
        <v>63</v>
      </c>
    </row>
    <row r="1639" spans="1:12" x14ac:dyDescent="0.3">
      <c r="A1639" s="38" t="s">
        <v>1669</v>
      </c>
      <c r="B1639" s="28">
        <v>1967</v>
      </c>
      <c r="C1639" s="28" t="s">
        <v>36</v>
      </c>
      <c r="D1639" s="28">
        <v>10</v>
      </c>
      <c r="E1639" s="28">
        <v>0</v>
      </c>
      <c r="F1639" s="29">
        <v>14355.43</v>
      </c>
      <c r="G1639" s="28" t="s">
        <v>11</v>
      </c>
      <c r="H1639" s="28" t="s">
        <v>16</v>
      </c>
      <c r="I1639" s="28" t="s">
        <v>534</v>
      </c>
      <c r="J1639" s="45">
        <f t="shared" si="25"/>
        <v>1967</v>
      </c>
      <c r="K1639" s="28" t="str">
        <f>CONCATENATE('Hospitalisation Details'!$D1639,"-",'Hospitalisation Details'!$C1639,"-",'Hospitalisation Details'!$B1639)</f>
        <v>10-Oct-1967</v>
      </c>
      <c r="L1639" s="30">
        <f>DATEDIF('Hospitalisation Details'!$K1639, DATE(2023,6,8), "Y")</f>
        <v>55</v>
      </c>
    </row>
    <row r="1640" spans="1:12" x14ac:dyDescent="0.3">
      <c r="A1640" s="39" t="s">
        <v>1670</v>
      </c>
      <c r="B1640" s="23">
        <v>1988</v>
      </c>
      <c r="C1640" s="23" t="s">
        <v>15</v>
      </c>
      <c r="D1640" s="23">
        <v>16</v>
      </c>
      <c r="E1640" s="23">
        <v>1</v>
      </c>
      <c r="F1640" s="32">
        <v>14358.36</v>
      </c>
      <c r="G1640" s="23" t="s">
        <v>11</v>
      </c>
      <c r="H1640" s="23" t="s">
        <v>11</v>
      </c>
      <c r="I1640" s="23" t="s">
        <v>41</v>
      </c>
      <c r="J1640" s="44">
        <f t="shared" si="25"/>
        <v>1988</v>
      </c>
      <c r="K1640" s="23" t="str">
        <f>CONCATENATE('Hospitalisation Details'!$D1640,"-",'Hospitalisation Details'!$C1640,"-",'Hospitalisation Details'!$B1640)</f>
        <v>16-Nov-1988</v>
      </c>
      <c r="L1640" s="33">
        <f>DATEDIF('Hospitalisation Details'!$K1640, DATE(2023,6,8), "Y")</f>
        <v>34</v>
      </c>
    </row>
    <row r="1641" spans="1:12" x14ac:dyDescent="0.3">
      <c r="A1641" s="38" t="s">
        <v>1671</v>
      </c>
      <c r="B1641" s="28">
        <v>1963</v>
      </c>
      <c r="C1641" s="28" t="s">
        <v>10</v>
      </c>
      <c r="D1641" s="28">
        <v>16</v>
      </c>
      <c r="E1641" s="28">
        <v>3</v>
      </c>
      <c r="F1641" s="29">
        <v>14382.71</v>
      </c>
      <c r="G1641" s="28" t="s">
        <v>11</v>
      </c>
      <c r="H1641" s="28" t="s">
        <v>11</v>
      </c>
      <c r="I1641" s="28" t="s">
        <v>23</v>
      </c>
      <c r="J1641" s="45">
        <f t="shared" si="25"/>
        <v>1963</v>
      </c>
      <c r="K1641" s="28" t="str">
        <f>CONCATENATE('Hospitalisation Details'!$D1641,"-",'Hospitalisation Details'!$C1641,"-",'Hospitalisation Details'!$B1641)</f>
        <v>16-Jul-1963</v>
      </c>
      <c r="L1641" s="30">
        <f>DATEDIF('Hospitalisation Details'!$K1641, DATE(2023,6,8), "Y")</f>
        <v>59</v>
      </c>
    </row>
    <row r="1642" spans="1:12" x14ac:dyDescent="0.3">
      <c r="A1642" s="39" t="s">
        <v>1672</v>
      </c>
      <c r="B1642" s="23">
        <v>1965</v>
      </c>
      <c r="C1642" s="23" t="s">
        <v>18</v>
      </c>
      <c r="D1642" s="23">
        <v>22</v>
      </c>
      <c r="E1642" s="23">
        <v>4</v>
      </c>
      <c r="F1642" s="32">
        <v>14394.4</v>
      </c>
      <c r="G1642" s="23" t="s">
        <v>11</v>
      </c>
      <c r="H1642" s="23" t="s">
        <v>12</v>
      </c>
      <c r="I1642" s="23" t="s">
        <v>246</v>
      </c>
      <c r="J1642" s="44">
        <f t="shared" si="25"/>
        <v>1965</v>
      </c>
      <c r="K1642" s="23" t="str">
        <f>CONCATENATE('Hospitalisation Details'!$D1642,"-",'Hospitalisation Details'!$C1642,"-",'Hospitalisation Details'!$B1642)</f>
        <v>22-Jun-1965</v>
      </c>
      <c r="L1642" s="33">
        <f>DATEDIF('Hospitalisation Details'!$K1642, DATE(2023,6,8), "Y")</f>
        <v>57</v>
      </c>
    </row>
    <row r="1643" spans="1:12" x14ac:dyDescent="0.3">
      <c r="A1643" s="38" t="s">
        <v>1673</v>
      </c>
      <c r="B1643" s="28">
        <v>1958</v>
      </c>
      <c r="C1643" s="28" t="s">
        <v>20</v>
      </c>
      <c r="D1643" s="28">
        <v>14</v>
      </c>
      <c r="E1643" s="28">
        <v>0</v>
      </c>
      <c r="F1643" s="29">
        <v>14394.56</v>
      </c>
      <c r="G1643" s="28" t="s">
        <v>11</v>
      </c>
      <c r="H1643" s="28" t="s">
        <v>16</v>
      </c>
      <c r="I1643" s="28" t="s">
        <v>169</v>
      </c>
      <c r="J1643" s="45">
        <f t="shared" si="25"/>
        <v>1958</v>
      </c>
      <c r="K1643" s="28" t="str">
        <f>CONCATENATE('Hospitalisation Details'!$D1643,"-",'Hospitalisation Details'!$C1643,"-",'Hospitalisation Details'!$B1643)</f>
        <v>14-Sep-1958</v>
      </c>
      <c r="L1643" s="30">
        <f>DATEDIF('Hospitalisation Details'!$K1643, DATE(2023,6,8), "Y")</f>
        <v>64</v>
      </c>
    </row>
    <row r="1644" spans="1:12" x14ac:dyDescent="0.3">
      <c r="A1644" s="39" t="s">
        <v>1674</v>
      </c>
      <c r="B1644" s="23">
        <v>1958</v>
      </c>
      <c r="C1644" s="23" t="s">
        <v>10</v>
      </c>
      <c r="D1644" s="23">
        <v>29</v>
      </c>
      <c r="E1644" s="23">
        <v>0</v>
      </c>
      <c r="F1644" s="32">
        <v>14410.93</v>
      </c>
      <c r="G1644" s="23" t="s">
        <v>11</v>
      </c>
      <c r="H1644" s="23" t="s">
        <v>11</v>
      </c>
      <c r="I1644" s="23" t="s">
        <v>167</v>
      </c>
      <c r="J1644" s="44">
        <f t="shared" si="25"/>
        <v>1958</v>
      </c>
      <c r="K1644" s="23" t="str">
        <f>CONCATENATE('Hospitalisation Details'!$D1644,"-",'Hospitalisation Details'!$C1644,"-",'Hospitalisation Details'!$B1644)</f>
        <v>29-Jul-1958</v>
      </c>
      <c r="L1644" s="33">
        <f>DATEDIF('Hospitalisation Details'!$K1644, DATE(2023,6,8), "Y")</f>
        <v>64</v>
      </c>
    </row>
    <row r="1645" spans="1:12" x14ac:dyDescent="0.3">
      <c r="A1645" s="38" t="s">
        <v>1675</v>
      </c>
      <c r="B1645" s="28">
        <v>1958</v>
      </c>
      <c r="C1645" s="28" t="s">
        <v>20</v>
      </c>
      <c r="D1645" s="28">
        <v>20</v>
      </c>
      <c r="E1645" s="28">
        <v>1</v>
      </c>
      <c r="F1645" s="29">
        <v>14418.28</v>
      </c>
      <c r="G1645" s="28" t="s">
        <v>11</v>
      </c>
      <c r="H1645" s="28" t="s">
        <v>12</v>
      </c>
      <c r="I1645" s="28" t="s">
        <v>13</v>
      </c>
      <c r="J1645" s="45">
        <f t="shared" si="25"/>
        <v>1958</v>
      </c>
      <c r="K1645" s="28" t="str">
        <f>CONCATENATE('Hospitalisation Details'!$D1645,"-",'Hospitalisation Details'!$C1645,"-",'Hospitalisation Details'!$B1645)</f>
        <v>20-Sep-1958</v>
      </c>
      <c r="L1645" s="30">
        <f>DATEDIF('Hospitalisation Details'!$K1645, DATE(2023,6,8), "Y")</f>
        <v>64</v>
      </c>
    </row>
    <row r="1646" spans="1:12" x14ac:dyDescent="0.3">
      <c r="A1646" s="39" t="s">
        <v>1676</v>
      </c>
      <c r="B1646" s="23">
        <v>1999</v>
      </c>
      <c r="C1646" s="23" t="s">
        <v>34</v>
      </c>
      <c r="D1646" s="23">
        <v>10</v>
      </c>
      <c r="E1646" s="23">
        <v>2</v>
      </c>
      <c r="F1646" s="32">
        <v>14426.07</v>
      </c>
      <c r="G1646" s="23" t="s">
        <v>11</v>
      </c>
      <c r="H1646" s="23" t="s">
        <v>16</v>
      </c>
      <c r="I1646" s="23" t="s">
        <v>23</v>
      </c>
      <c r="J1646" s="44">
        <f t="shared" si="25"/>
        <v>1999</v>
      </c>
      <c r="K1646" s="23" t="str">
        <f>CONCATENATE('Hospitalisation Details'!$D1646,"-",'Hospitalisation Details'!$C1646,"-",'Hospitalisation Details'!$B1646)</f>
        <v>10-Aug-1999</v>
      </c>
      <c r="L1646" s="33">
        <f>DATEDIF('Hospitalisation Details'!$K1646, DATE(2023,6,8), "Y")</f>
        <v>23</v>
      </c>
    </row>
    <row r="1647" spans="1:12" x14ac:dyDescent="0.3">
      <c r="A1647" s="38" t="s">
        <v>1677</v>
      </c>
      <c r="B1647" s="28">
        <v>1967</v>
      </c>
      <c r="C1647" s="28" t="s">
        <v>34</v>
      </c>
      <c r="D1647" s="28">
        <v>15</v>
      </c>
      <c r="E1647" s="28">
        <v>0</v>
      </c>
      <c r="F1647" s="29">
        <v>14426.66</v>
      </c>
      <c r="G1647" s="28" t="s">
        <v>11</v>
      </c>
      <c r="H1647" s="28" t="s">
        <v>11</v>
      </c>
      <c r="I1647" s="28" t="s">
        <v>534</v>
      </c>
      <c r="J1647" s="45">
        <f t="shared" si="25"/>
        <v>1967</v>
      </c>
      <c r="K1647" s="28" t="str">
        <f>CONCATENATE('Hospitalisation Details'!$D1647,"-",'Hospitalisation Details'!$C1647,"-",'Hospitalisation Details'!$B1647)</f>
        <v>15-Aug-1967</v>
      </c>
      <c r="L1647" s="30">
        <f>DATEDIF('Hospitalisation Details'!$K1647, DATE(2023,6,8), "Y")</f>
        <v>55</v>
      </c>
    </row>
    <row r="1648" spans="1:12" x14ac:dyDescent="0.3">
      <c r="A1648" s="39" t="s">
        <v>1678</v>
      </c>
      <c r="B1648" s="23">
        <v>1967</v>
      </c>
      <c r="C1648" s="23" t="s">
        <v>15</v>
      </c>
      <c r="D1648" s="23">
        <v>4</v>
      </c>
      <c r="E1648" s="23">
        <v>0</v>
      </c>
      <c r="F1648" s="32">
        <v>14427.63</v>
      </c>
      <c r="G1648" s="23" t="s">
        <v>11</v>
      </c>
      <c r="H1648" s="23" t="s">
        <v>11</v>
      </c>
      <c r="I1648" s="23" t="s">
        <v>299</v>
      </c>
      <c r="J1648" s="44">
        <f t="shared" si="25"/>
        <v>1967</v>
      </c>
      <c r="K1648" s="23" t="str">
        <f>CONCATENATE('Hospitalisation Details'!$D1648,"-",'Hospitalisation Details'!$C1648,"-",'Hospitalisation Details'!$B1648)</f>
        <v>4-Nov-1967</v>
      </c>
      <c r="L1648" s="33">
        <f>DATEDIF('Hospitalisation Details'!$K1648, DATE(2023,6,8), "Y")</f>
        <v>55</v>
      </c>
    </row>
    <row r="1649" spans="1:12" x14ac:dyDescent="0.3">
      <c r="A1649" s="38" t="s">
        <v>1679</v>
      </c>
      <c r="B1649" s="28">
        <v>1959</v>
      </c>
      <c r="C1649" s="28" t="s">
        <v>18</v>
      </c>
      <c r="D1649" s="28">
        <v>29</v>
      </c>
      <c r="E1649" s="28">
        <v>0</v>
      </c>
      <c r="F1649" s="29">
        <v>14449.85</v>
      </c>
      <c r="G1649" s="28" t="s">
        <v>11</v>
      </c>
      <c r="H1649" s="28" t="s">
        <v>16</v>
      </c>
      <c r="I1649" s="28" t="s">
        <v>246</v>
      </c>
      <c r="J1649" s="45">
        <f t="shared" si="25"/>
        <v>1959</v>
      </c>
      <c r="K1649" s="28" t="str">
        <f>CONCATENATE('Hospitalisation Details'!$D1649,"-",'Hospitalisation Details'!$C1649,"-",'Hospitalisation Details'!$B1649)</f>
        <v>29-Jun-1959</v>
      </c>
      <c r="L1649" s="30">
        <f>DATEDIF('Hospitalisation Details'!$K1649, DATE(2023,6,8), "Y")</f>
        <v>63</v>
      </c>
    </row>
    <row r="1650" spans="1:12" x14ac:dyDescent="0.3">
      <c r="A1650" s="39" t="s">
        <v>1680</v>
      </c>
      <c r="B1650" s="23">
        <v>1959</v>
      </c>
      <c r="C1650" s="23" t="s">
        <v>34</v>
      </c>
      <c r="D1650" s="23">
        <v>3</v>
      </c>
      <c r="E1650" s="23">
        <v>0</v>
      </c>
      <c r="F1650" s="32">
        <v>14451.84</v>
      </c>
      <c r="G1650" s="23" t="s">
        <v>11</v>
      </c>
      <c r="H1650" s="23" t="s">
        <v>12</v>
      </c>
      <c r="I1650" s="23" t="s">
        <v>248</v>
      </c>
      <c r="J1650" s="44">
        <f t="shared" si="25"/>
        <v>1959</v>
      </c>
      <c r="K1650" s="23" t="str">
        <f>CONCATENATE('Hospitalisation Details'!$D1650,"-",'Hospitalisation Details'!$C1650,"-",'Hospitalisation Details'!$B1650)</f>
        <v>3-Aug-1959</v>
      </c>
      <c r="L1650" s="33">
        <f>DATEDIF('Hospitalisation Details'!$K1650, DATE(2023,6,8), "Y")</f>
        <v>63</v>
      </c>
    </row>
    <row r="1651" spans="1:12" x14ac:dyDescent="0.3">
      <c r="A1651" s="38" t="s">
        <v>1681</v>
      </c>
      <c r="B1651" s="28">
        <v>1996</v>
      </c>
      <c r="C1651" s="28" t="s">
        <v>15</v>
      </c>
      <c r="D1651" s="28">
        <v>10</v>
      </c>
      <c r="E1651" s="28">
        <v>2</v>
      </c>
      <c r="F1651" s="29">
        <v>14455.64</v>
      </c>
      <c r="G1651" s="28" t="s">
        <v>11</v>
      </c>
      <c r="H1651" s="28" t="s">
        <v>12</v>
      </c>
      <c r="I1651" s="28" t="s">
        <v>246</v>
      </c>
      <c r="J1651" s="45">
        <f t="shared" si="25"/>
        <v>1996</v>
      </c>
      <c r="K1651" s="28" t="str">
        <f>CONCATENATE('Hospitalisation Details'!$D1651,"-",'Hospitalisation Details'!$C1651,"-",'Hospitalisation Details'!$B1651)</f>
        <v>10-Nov-1996</v>
      </c>
      <c r="L1651" s="30">
        <f>DATEDIF('Hospitalisation Details'!$K1651, DATE(2023,6,8), "Y")</f>
        <v>26</v>
      </c>
    </row>
    <row r="1652" spans="1:12" x14ac:dyDescent="0.3">
      <c r="A1652" s="39" t="s">
        <v>1682</v>
      </c>
      <c r="B1652" s="23">
        <v>1976</v>
      </c>
      <c r="C1652" s="23" t="s">
        <v>15</v>
      </c>
      <c r="D1652" s="23">
        <v>27</v>
      </c>
      <c r="E1652" s="23">
        <v>2</v>
      </c>
      <c r="F1652" s="32">
        <v>14470.01</v>
      </c>
      <c r="G1652" s="23" t="s">
        <v>11</v>
      </c>
      <c r="H1652" s="23" t="s">
        <v>12</v>
      </c>
      <c r="I1652" s="23" t="s">
        <v>23</v>
      </c>
      <c r="J1652" s="44">
        <f t="shared" si="25"/>
        <v>1976</v>
      </c>
      <c r="K1652" s="23" t="str">
        <f>CONCATENATE('Hospitalisation Details'!$D1652,"-",'Hospitalisation Details'!$C1652,"-",'Hospitalisation Details'!$B1652)</f>
        <v>27-Nov-1976</v>
      </c>
      <c r="L1652" s="33">
        <f>DATEDIF('Hospitalisation Details'!$K1652, DATE(2023,6,8), "Y")</f>
        <v>46</v>
      </c>
    </row>
    <row r="1653" spans="1:12" x14ac:dyDescent="0.3">
      <c r="A1653" s="38" t="s">
        <v>1683</v>
      </c>
      <c r="B1653" s="28">
        <v>1959</v>
      </c>
      <c r="C1653" s="28" t="s">
        <v>15</v>
      </c>
      <c r="D1653" s="28">
        <v>20</v>
      </c>
      <c r="E1653" s="28">
        <v>1</v>
      </c>
      <c r="F1653" s="29">
        <v>14474.68</v>
      </c>
      <c r="G1653" s="28" t="s">
        <v>11</v>
      </c>
      <c r="H1653" s="28" t="s">
        <v>11</v>
      </c>
      <c r="I1653" s="28" t="s">
        <v>13</v>
      </c>
      <c r="J1653" s="45">
        <f t="shared" si="25"/>
        <v>1959</v>
      </c>
      <c r="K1653" s="28" t="str">
        <f>CONCATENATE('Hospitalisation Details'!$D1653,"-",'Hospitalisation Details'!$C1653,"-",'Hospitalisation Details'!$B1653)</f>
        <v>20-Nov-1959</v>
      </c>
      <c r="L1653" s="30">
        <f>DATEDIF('Hospitalisation Details'!$K1653, DATE(2023,6,8), "Y")</f>
        <v>63</v>
      </c>
    </row>
    <row r="1654" spans="1:12" x14ac:dyDescent="0.3">
      <c r="A1654" s="39" t="s">
        <v>1684</v>
      </c>
      <c r="B1654" s="23">
        <v>1979</v>
      </c>
      <c r="C1654" s="23" t="s">
        <v>36</v>
      </c>
      <c r="D1654" s="23">
        <v>20</v>
      </c>
      <c r="E1654" s="23">
        <v>5</v>
      </c>
      <c r="F1654" s="32">
        <v>14478.33</v>
      </c>
      <c r="G1654" s="23" t="s">
        <v>11</v>
      </c>
      <c r="H1654" s="23" t="s">
        <v>11</v>
      </c>
      <c r="I1654" s="23" t="s">
        <v>13</v>
      </c>
      <c r="J1654" s="44">
        <f t="shared" si="25"/>
        <v>1979</v>
      </c>
      <c r="K1654" s="23" t="str">
        <f>CONCATENATE('Hospitalisation Details'!$D1654,"-",'Hospitalisation Details'!$C1654,"-",'Hospitalisation Details'!$B1654)</f>
        <v>20-Oct-1979</v>
      </c>
      <c r="L1654" s="33">
        <f>DATEDIF('Hospitalisation Details'!$K1654, DATE(2023,6,8), "Y")</f>
        <v>43</v>
      </c>
    </row>
    <row r="1655" spans="1:12" x14ac:dyDescent="0.3">
      <c r="A1655" s="38" t="s">
        <v>1685</v>
      </c>
      <c r="B1655" s="28">
        <v>1989</v>
      </c>
      <c r="C1655" s="28" t="s">
        <v>10</v>
      </c>
      <c r="D1655" s="28">
        <v>22</v>
      </c>
      <c r="E1655" s="28">
        <v>3</v>
      </c>
      <c r="F1655" s="29">
        <v>14507.46</v>
      </c>
      <c r="G1655" s="28" t="s">
        <v>11</v>
      </c>
      <c r="H1655" s="28" t="s">
        <v>12</v>
      </c>
      <c r="I1655" s="28" t="s">
        <v>23</v>
      </c>
      <c r="J1655" s="45">
        <f t="shared" si="25"/>
        <v>1989</v>
      </c>
      <c r="K1655" s="28" t="str">
        <f>CONCATENATE('Hospitalisation Details'!$D1655,"-",'Hospitalisation Details'!$C1655,"-",'Hospitalisation Details'!$B1655)</f>
        <v>22-Jul-1989</v>
      </c>
      <c r="L1655" s="30">
        <f>DATEDIF('Hospitalisation Details'!$K1655, DATE(2023,6,8), "Y")</f>
        <v>33</v>
      </c>
    </row>
    <row r="1656" spans="1:12" x14ac:dyDescent="0.3">
      <c r="A1656" s="39" t="s">
        <v>1686</v>
      </c>
      <c r="B1656" s="23">
        <v>1989</v>
      </c>
      <c r="C1656" s="23" t="s">
        <v>10</v>
      </c>
      <c r="D1656" s="23">
        <v>14</v>
      </c>
      <c r="E1656" s="23">
        <v>3</v>
      </c>
      <c r="F1656" s="32">
        <v>14547.26</v>
      </c>
      <c r="G1656" s="23" t="s">
        <v>11</v>
      </c>
      <c r="H1656" s="23" t="s">
        <v>12</v>
      </c>
      <c r="I1656" s="23" t="s">
        <v>41</v>
      </c>
      <c r="J1656" s="44">
        <f t="shared" si="25"/>
        <v>1989</v>
      </c>
      <c r="K1656" s="23" t="str">
        <f>CONCATENATE('Hospitalisation Details'!$D1656,"-",'Hospitalisation Details'!$C1656,"-",'Hospitalisation Details'!$B1656)</f>
        <v>14-Jul-1989</v>
      </c>
      <c r="L1656" s="33">
        <f>DATEDIF('Hospitalisation Details'!$K1656, DATE(2023,6,8), "Y")</f>
        <v>33</v>
      </c>
    </row>
    <row r="1657" spans="1:12" x14ac:dyDescent="0.3">
      <c r="A1657" s="38" t="s">
        <v>1687</v>
      </c>
      <c r="B1657" s="28">
        <v>1998</v>
      </c>
      <c r="C1657" s="28" t="s">
        <v>20</v>
      </c>
      <c r="D1657" s="28">
        <v>12</v>
      </c>
      <c r="E1657" s="28">
        <v>0</v>
      </c>
      <c r="F1657" s="29">
        <v>14571.89</v>
      </c>
      <c r="G1657" s="28" t="s">
        <v>11</v>
      </c>
      <c r="H1657" s="28" t="s">
        <v>16</v>
      </c>
      <c r="I1657" s="28" t="s">
        <v>246</v>
      </c>
      <c r="J1657" s="45">
        <f t="shared" si="25"/>
        <v>1998</v>
      </c>
      <c r="K1657" s="28" t="str">
        <f>CONCATENATE('Hospitalisation Details'!$D1657,"-",'Hospitalisation Details'!$C1657,"-",'Hospitalisation Details'!$B1657)</f>
        <v>12-Sep-1998</v>
      </c>
      <c r="L1657" s="30">
        <f>DATEDIF('Hospitalisation Details'!$K1657, DATE(2023,6,8), "Y")</f>
        <v>24</v>
      </c>
    </row>
    <row r="1658" spans="1:12" x14ac:dyDescent="0.3">
      <c r="A1658" s="39" t="s">
        <v>1688</v>
      </c>
      <c r="B1658" s="23">
        <v>1962</v>
      </c>
      <c r="C1658" s="23" t="s">
        <v>30</v>
      </c>
      <c r="D1658" s="23">
        <v>3</v>
      </c>
      <c r="E1658" s="23">
        <v>0</v>
      </c>
      <c r="F1658" s="32">
        <v>14574.64</v>
      </c>
      <c r="G1658" s="23" t="s">
        <v>11</v>
      </c>
      <c r="H1658" s="23" t="s">
        <v>16</v>
      </c>
      <c r="I1658" s="23" t="s">
        <v>199</v>
      </c>
      <c r="J1658" s="44">
        <f t="shared" si="25"/>
        <v>1962</v>
      </c>
      <c r="K1658" s="23" t="str">
        <f>CONCATENATE('Hospitalisation Details'!$D1658,"-",'Hospitalisation Details'!$C1658,"-",'Hospitalisation Details'!$B1658)</f>
        <v>3-Dec-1962</v>
      </c>
      <c r="L1658" s="33">
        <f>DATEDIF('Hospitalisation Details'!$K1658, DATE(2023,6,8), "Y")</f>
        <v>60</v>
      </c>
    </row>
    <row r="1659" spans="1:12" x14ac:dyDescent="0.3">
      <c r="A1659" s="38" t="s">
        <v>1689</v>
      </c>
      <c r="B1659" s="28">
        <v>1963</v>
      </c>
      <c r="C1659" s="28" t="s">
        <v>36</v>
      </c>
      <c r="D1659" s="28">
        <v>14</v>
      </c>
      <c r="E1659" s="28">
        <v>3</v>
      </c>
      <c r="F1659" s="29">
        <v>14590.63</v>
      </c>
      <c r="G1659" s="28" t="s">
        <v>11</v>
      </c>
      <c r="H1659" s="28" t="s">
        <v>16</v>
      </c>
      <c r="I1659" s="28" t="s">
        <v>246</v>
      </c>
      <c r="J1659" s="45">
        <f t="shared" si="25"/>
        <v>1963</v>
      </c>
      <c r="K1659" s="28" t="str">
        <f>CONCATENATE('Hospitalisation Details'!$D1659,"-",'Hospitalisation Details'!$C1659,"-",'Hospitalisation Details'!$B1659)</f>
        <v>14-Oct-1963</v>
      </c>
      <c r="L1659" s="30">
        <f>DATEDIF('Hospitalisation Details'!$K1659, DATE(2023,6,8), "Y")</f>
        <v>59</v>
      </c>
    </row>
    <row r="1660" spans="1:12" x14ac:dyDescent="0.3">
      <c r="A1660" s="39" t="s">
        <v>1690</v>
      </c>
      <c r="B1660" s="23">
        <v>1967</v>
      </c>
      <c r="C1660" s="23" t="s">
        <v>10</v>
      </c>
      <c r="D1660" s="23">
        <v>18</v>
      </c>
      <c r="E1660" s="23">
        <v>0</v>
      </c>
      <c r="F1660" s="32">
        <v>14600.62</v>
      </c>
      <c r="G1660" s="23" t="s">
        <v>11</v>
      </c>
      <c r="H1660" s="23" t="s">
        <v>12</v>
      </c>
      <c r="I1660" s="23" t="s">
        <v>631</v>
      </c>
      <c r="J1660" s="44">
        <f t="shared" si="25"/>
        <v>1967</v>
      </c>
      <c r="K1660" s="23" t="str">
        <f>CONCATENATE('Hospitalisation Details'!$D1660,"-",'Hospitalisation Details'!$C1660,"-",'Hospitalisation Details'!$B1660)</f>
        <v>18-Jul-1967</v>
      </c>
      <c r="L1660" s="33">
        <f>DATEDIF('Hospitalisation Details'!$K1660, DATE(2023,6,8), "Y")</f>
        <v>55</v>
      </c>
    </row>
    <row r="1661" spans="1:12" x14ac:dyDescent="0.3">
      <c r="A1661" s="38" t="s">
        <v>1691</v>
      </c>
      <c r="B1661" s="28">
        <v>1965</v>
      </c>
      <c r="C1661" s="28" t="s">
        <v>15</v>
      </c>
      <c r="D1661" s="28">
        <v>8</v>
      </c>
      <c r="E1661" s="28">
        <v>0</v>
      </c>
      <c r="F1661" s="29">
        <v>14612.33</v>
      </c>
      <c r="G1661" s="28" t="s">
        <v>11</v>
      </c>
      <c r="H1661" s="28" t="s">
        <v>12</v>
      </c>
      <c r="I1661" s="28" t="s">
        <v>299</v>
      </c>
      <c r="J1661" s="45">
        <f t="shared" si="25"/>
        <v>1965</v>
      </c>
      <c r="K1661" s="28" t="str">
        <f>CONCATENATE('Hospitalisation Details'!$D1661,"-",'Hospitalisation Details'!$C1661,"-",'Hospitalisation Details'!$B1661)</f>
        <v>8-Nov-1965</v>
      </c>
      <c r="L1661" s="30">
        <f>DATEDIF('Hospitalisation Details'!$K1661, DATE(2023,6,8), "Y")</f>
        <v>57</v>
      </c>
    </row>
    <row r="1662" spans="1:12" x14ac:dyDescent="0.3">
      <c r="A1662" s="39" t="s">
        <v>1692</v>
      </c>
      <c r="B1662" s="23">
        <v>1991</v>
      </c>
      <c r="C1662" s="23" t="s">
        <v>34</v>
      </c>
      <c r="D1662" s="23">
        <v>21</v>
      </c>
      <c r="E1662" s="23">
        <v>3</v>
      </c>
      <c r="F1662" s="32">
        <v>14630.52</v>
      </c>
      <c r="G1662" s="23" t="s">
        <v>11</v>
      </c>
      <c r="H1662" s="23" t="s">
        <v>12</v>
      </c>
      <c r="I1662" s="23" t="s">
        <v>41</v>
      </c>
      <c r="J1662" s="44">
        <f t="shared" si="25"/>
        <v>1991</v>
      </c>
      <c r="K1662" s="23" t="str">
        <f>CONCATENATE('Hospitalisation Details'!$D1662,"-",'Hospitalisation Details'!$C1662,"-",'Hospitalisation Details'!$B1662)</f>
        <v>21-Aug-1991</v>
      </c>
      <c r="L1662" s="33">
        <f>DATEDIF('Hospitalisation Details'!$K1662, DATE(2023,6,8), "Y")</f>
        <v>31</v>
      </c>
    </row>
    <row r="1663" spans="1:12" x14ac:dyDescent="0.3">
      <c r="A1663" s="38" t="s">
        <v>1693</v>
      </c>
      <c r="B1663" s="28">
        <v>1967</v>
      </c>
      <c r="C1663" s="28" t="s">
        <v>20</v>
      </c>
      <c r="D1663" s="28">
        <v>1</v>
      </c>
      <c r="E1663" s="28">
        <v>0</v>
      </c>
      <c r="F1663" s="29">
        <v>14640.35</v>
      </c>
      <c r="G1663" s="28" t="s">
        <v>11</v>
      </c>
      <c r="H1663" s="28" t="s">
        <v>12</v>
      </c>
      <c r="I1663" s="28" t="s">
        <v>534</v>
      </c>
      <c r="J1663" s="45">
        <f t="shared" si="25"/>
        <v>1967</v>
      </c>
      <c r="K1663" s="28" t="str">
        <f>CONCATENATE('Hospitalisation Details'!$D1663,"-",'Hospitalisation Details'!$C1663,"-",'Hospitalisation Details'!$B1663)</f>
        <v>1-Sep-1967</v>
      </c>
      <c r="L1663" s="30">
        <f>DATEDIF('Hospitalisation Details'!$K1663, DATE(2023,6,8), "Y")</f>
        <v>55</v>
      </c>
    </row>
    <row r="1664" spans="1:12" x14ac:dyDescent="0.3">
      <c r="A1664" s="39" t="s">
        <v>1694</v>
      </c>
      <c r="B1664" s="23">
        <v>1981</v>
      </c>
      <c r="C1664" s="23" t="s">
        <v>15</v>
      </c>
      <c r="D1664" s="23">
        <v>13</v>
      </c>
      <c r="E1664" s="23">
        <v>1</v>
      </c>
      <c r="F1664" s="32">
        <v>14657.2</v>
      </c>
      <c r="G1664" s="23" t="s">
        <v>11</v>
      </c>
      <c r="H1664" s="23" t="s">
        <v>16</v>
      </c>
      <c r="I1664" s="23" t="s">
        <v>23</v>
      </c>
      <c r="J1664" s="44">
        <f t="shared" si="25"/>
        <v>1981</v>
      </c>
      <c r="K1664" s="23" t="str">
        <f>CONCATENATE('Hospitalisation Details'!$D1664,"-",'Hospitalisation Details'!$C1664,"-",'Hospitalisation Details'!$B1664)</f>
        <v>13-Nov-1981</v>
      </c>
      <c r="L1664" s="33">
        <f>DATEDIF('Hospitalisation Details'!$K1664, DATE(2023,6,8), "Y")</f>
        <v>41</v>
      </c>
    </row>
    <row r="1665" spans="1:12" x14ac:dyDescent="0.3">
      <c r="A1665" s="38" t="s">
        <v>1695</v>
      </c>
      <c r="B1665" s="28">
        <v>1969</v>
      </c>
      <c r="C1665" s="28" t="s">
        <v>36</v>
      </c>
      <c r="D1665" s="28">
        <v>20</v>
      </c>
      <c r="E1665" s="28">
        <v>0</v>
      </c>
      <c r="F1665" s="29">
        <v>14665.75</v>
      </c>
      <c r="G1665" s="28" t="s">
        <v>11</v>
      </c>
      <c r="H1665" s="28" t="s">
        <v>16</v>
      </c>
      <c r="I1665" s="28" t="s">
        <v>23</v>
      </c>
      <c r="J1665" s="45">
        <f t="shared" si="25"/>
        <v>1969</v>
      </c>
      <c r="K1665" s="28" t="str">
        <f>CONCATENATE('Hospitalisation Details'!$D1665,"-",'Hospitalisation Details'!$C1665,"-",'Hospitalisation Details'!$B1665)</f>
        <v>20-Oct-1969</v>
      </c>
      <c r="L1665" s="30">
        <f>DATEDIF('Hospitalisation Details'!$K1665, DATE(2023,6,8), "Y")</f>
        <v>53</v>
      </c>
    </row>
    <row r="1666" spans="1:12" x14ac:dyDescent="0.3">
      <c r="A1666" s="39" t="s">
        <v>1696</v>
      </c>
      <c r="B1666" s="23">
        <v>1958</v>
      </c>
      <c r="C1666" s="23" t="s">
        <v>10</v>
      </c>
      <c r="D1666" s="23">
        <v>23</v>
      </c>
      <c r="E1666" s="23">
        <v>0</v>
      </c>
      <c r="F1666" s="32">
        <v>14692.67</v>
      </c>
      <c r="G1666" s="23" t="s">
        <v>11</v>
      </c>
      <c r="H1666" s="23" t="s">
        <v>16</v>
      </c>
      <c r="I1666" s="23" t="s">
        <v>23</v>
      </c>
      <c r="J1666" s="44">
        <f t="shared" si="25"/>
        <v>1958</v>
      </c>
      <c r="K1666" s="23" t="str">
        <f>CONCATENATE('Hospitalisation Details'!$D1666,"-",'Hospitalisation Details'!$C1666,"-",'Hospitalisation Details'!$B1666)</f>
        <v>23-Jul-1958</v>
      </c>
      <c r="L1666" s="33">
        <f>DATEDIF('Hospitalisation Details'!$K1666, DATE(2023,6,8), "Y")</f>
        <v>64</v>
      </c>
    </row>
    <row r="1667" spans="1:12" x14ac:dyDescent="0.3">
      <c r="A1667" s="38" t="s">
        <v>1697</v>
      </c>
      <c r="B1667" s="28">
        <v>1982</v>
      </c>
      <c r="C1667" s="28" t="s">
        <v>20</v>
      </c>
      <c r="D1667" s="28">
        <v>4</v>
      </c>
      <c r="E1667" s="28">
        <v>3</v>
      </c>
      <c r="F1667" s="29">
        <v>14696.77</v>
      </c>
      <c r="G1667" s="28" t="s">
        <v>11</v>
      </c>
      <c r="H1667" s="28" t="s">
        <v>11</v>
      </c>
      <c r="I1667" s="28" t="s">
        <v>41</v>
      </c>
      <c r="J1667" s="45">
        <f t="shared" ref="J1667:J1730" si="26">IF(ISBLANK(B1667), AVERAGE($B1667:$B4009), B1667)</f>
        <v>1982</v>
      </c>
      <c r="K1667" s="28" t="str">
        <f>CONCATENATE('Hospitalisation Details'!$D1667,"-",'Hospitalisation Details'!$C1667,"-",'Hospitalisation Details'!$B1667)</f>
        <v>4-Sep-1982</v>
      </c>
      <c r="L1667" s="30">
        <f>DATEDIF('Hospitalisation Details'!$K1667, DATE(2023,6,8), "Y")</f>
        <v>40</v>
      </c>
    </row>
    <row r="1668" spans="1:12" x14ac:dyDescent="0.3">
      <c r="A1668" s="39" t="s">
        <v>1698</v>
      </c>
      <c r="B1668" s="23">
        <v>2002</v>
      </c>
      <c r="C1668" s="23" t="s">
        <v>20</v>
      </c>
      <c r="D1668" s="23">
        <v>24</v>
      </c>
      <c r="E1668" s="23">
        <v>0</v>
      </c>
      <c r="F1668" s="32">
        <v>14711.74</v>
      </c>
      <c r="G1668" s="23" t="s">
        <v>11</v>
      </c>
      <c r="H1668" s="23" t="s">
        <v>11</v>
      </c>
      <c r="I1668" s="23" t="s">
        <v>23</v>
      </c>
      <c r="J1668" s="44">
        <f t="shared" si="26"/>
        <v>2002</v>
      </c>
      <c r="K1668" s="23" t="str">
        <f>CONCATENATE('Hospitalisation Details'!$D1668,"-",'Hospitalisation Details'!$C1668,"-",'Hospitalisation Details'!$B1668)</f>
        <v>24-Sep-2002</v>
      </c>
      <c r="L1668" s="33">
        <f>DATEDIF('Hospitalisation Details'!$K1668, DATE(2023,6,8), "Y")</f>
        <v>20</v>
      </c>
    </row>
    <row r="1669" spans="1:12" x14ac:dyDescent="0.3">
      <c r="A1669" s="38" t="s">
        <v>1699</v>
      </c>
      <c r="B1669" s="28">
        <v>1962</v>
      </c>
      <c r="C1669" s="28" t="s">
        <v>10</v>
      </c>
      <c r="D1669" s="28">
        <v>29</v>
      </c>
      <c r="E1669" s="28">
        <v>0</v>
      </c>
      <c r="F1669" s="29">
        <v>14738.43</v>
      </c>
      <c r="G1669" s="28" t="s">
        <v>11</v>
      </c>
      <c r="H1669" s="28" t="s">
        <v>12</v>
      </c>
      <c r="I1669" s="28" t="s">
        <v>299</v>
      </c>
      <c r="J1669" s="45">
        <f t="shared" si="26"/>
        <v>1962</v>
      </c>
      <c r="K1669" s="28" t="str">
        <f>CONCATENATE('Hospitalisation Details'!$D1669,"-",'Hospitalisation Details'!$C1669,"-",'Hospitalisation Details'!$B1669)</f>
        <v>29-Jul-1962</v>
      </c>
      <c r="L1669" s="30">
        <f>DATEDIF('Hospitalisation Details'!$K1669, DATE(2023,6,8), "Y")</f>
        <v>60</v>
      </c>
    </row>
    <row r="1670" spans="1:12" x14ac:dyDescent="0.3">
      <c r="A1670" s="39" t="s">
        <v>1700</v>
      </c>
      <c r="B1670" s="23">
        <v>1965</v>
      </c>
      <c r="C1670" s="23" t="s">
        <v>10</v>
      </c>
      <c r="D1670" s="23">
        <v>27</v>
      </c>
      <c r="E1670" s="23">
        <v>0</v>
      </c>
      <c r="F1670" s="32">
        <v>14750.42</v>
      </c>
      <c r="G1670" s="23" t="s">
        <v>11</v>
      </c>
      <c r="H1670" s="23" t="s">
        <v>11</v>
      </c>
      <c r="I1670" s="23" t="s">
        <v>534</v>
      </c>
      <c r="J1670" s="44">
        <f t="shared" si="26"/>
        <v>1965</v>
      </c>
      <c r="K1670" s="23" t="str">
        <f>CONCATENATE('Hospitalisation Details'!$D1670,"-",'Hospitalisation Details'!$C1670,"-",'Hospitalisation Details'!$B1670)</f>
        <v>27-Jul-1965</v>
      </c>
      <c r="L1670" s="33">
        <f>DATEDIF('Hospitalisation Details'!$K1670, DATE(2023,6,8), "Y")</f>
        <v>57</v>
      </c>
    </row>
    <row r="1671" spans="1:12" x14ac:dyDescent="0.3">
      <c r="A1671" s="38" t="s">
        <v>1701</v>
      </c>
      <c r="B1671" s="28">
        <v>1975</v>
      </c>
      <c r="C1671" s="28" t="s">
        <v>30</v>
      </c>
      <c r="D1671" s="28">
        <v>10</v>
      </c>
      <c r="E1671" s="28">
        <v>1</v>
      </c>
      <c r="F1671" s="29">
        <v>14819</v>
      </c>
      <c r="G1671" s="28" t="s">
        <v>11</v>
      </c>
      <c r="H1671" s="28" t="s">
        <v>12</v>
      </c>
      <c r="I1671" s="28" t="s">
        <v>248</v>
      </c>
      <c r="J1671" s="45">
        <f t="shared" si="26"/>
        <v>1975</v>
      </c>
      <c r="K1671" s="28" t="str">
        <f>CONCATENATE('Hospitalisation Details'!$D1671,"-",'Hospitalisation Details'!$C1671,"-",'Hospitalisation Details'!$B1671)</f>
        <v>10-Dec-1975</v>
      </c>
      <c r="L1671" s="30">
        <f>DATEDIF('Hospitalisation Details'!$K1671, DATE(2023,6,8), "Y")</f>
        <v>47</v>
      </c>
    </row>
    <row r="1672" spans="1:12" x14ac:dyDescent="0.3">
      <c r="A1672" s="39" t="s">
        <v>1702</v>
      </c>
      <c r="B1672" s="23">
        <v>1979</v>
      </c>
      <c r="C1672" s="23" t="s">
        <v>36</v>
      </c>
      <c r="D1672" s="23">
        <v>18</v>
      </c>
      <c r="E1672" s="23">
        <v>2</v>
      </c>
      <c r="F1672" s="32">
        <v>14839.34</v>
      </c>
      <c r="G1672" s="23" t="s">
        <v>11</v>
      </c>
      <c r="H1672" s="23" t="s">
        <v>12</v>
      </c>
      <c r="I1672" s="23" t="s">
        <v>534</v>
      </c>
      <c r="J1672" s="44">
        <f t="shared" si="26"/>
        <v>1979</v>
      </c>
      <c r="K1672" s="23" t="str">
        <f>CONCATENATE('Hospitalisation Details'!$D1672,"-",'Hospitalisation Details'!$C1672,"-",'Hospitalisation Details'!$B1672)</f>
        <v>18-Oct-1979</v>
      </c>
      <c r="L1672" s="33">
        <f>DATEDIF('Hospitalisation Details'!$K1672, DATE(2023,6,8), "Y")</f>
        <v>43</v>
      </c>
    </row>
    <row r="1673" spans="1:12" x14ac:dyDescent="0.3">
      <c r="A1673" s="38" t="s">
        <v>1703</v>
      </c>
      <c r="B1673" s="28">
        <v>1981</v>
      </c>
      <c r="C1673" s="28" t="s">
        <v>18</v>
      </c>
      <c r="D1673" s="28">
        <v>5</v>
      </c>
      <c r="E1673" s="28">
        <v>1</v>
      </c>
      <c r="F1673" s="29">
        <v>14843.96</v>
      </c>
      <c r="G1673" s="28" t="s">
        <v>11</v>
      </c>
      <c r="H1673" s="28" t="s">
        <v>12</v>
      </c>
      <c r="I1673" s="28" t="s">
        <v>534</v>
      </c>
      <c r="J1673" s="45">
        <f t="shared" si="26"/>
        <v>1981</v>
      </c>
      <c r="K1673" s="28" t="str">
        <f>CONCATENATE('Hospitalisation Details'!$D1673,"-",'Hospitalisation Details'!$C1673,"-",'Hospitalisation Details'!$B1673)</f>
        <v>5-Jun-1981</v>
      </c>
      <c r="L1673" s="30">
        <f>DATEDIF('Hospitalisation Details'!$K1673, DATE(2023,6,8), "Y")</f>
        <v>42</v>
      </c>
    </row>
    <row r="1674" spans="1:12" x14ac:dyDescent="0.3">
      <c r="A1674" s="39" t="s">
        <v>1704</v>
      </c>
      <c r="B1674" s="23">
        <v>1970</v>
      </c>
      <c r="C1674" s="23" t="s">
        <v>15</v>
      </c>
      <c r="D1674" s="23">
        <v>11</v>
      </c>
      <c r="E1674" s="23">
        <v>0</v>
      </c>
      <c r="F1674" s="32">
        <v>14847.63</v>
      </c>
      <c r="G1674" s="23" t="s">
        <v>11</v>
      </c>
      <c r="H1674" s="23" t="s">
        <v>11</v>
      </c>
      <c r="I1674" s="23" t="s">
        <v>248</v>
      </c>
      <c r="J1674" s="44">
        <f t="shared" si="26"/>
        <v>1970</v>
      </c>
      <c r="K1674" s="23" t="str">
        <f>CONCATENATE('Hospitalisation Details'!$D1674,"-",'Hospitalisation Details'!$C1674,"-",'Hospitalisation Details'!$B1674)</f>
        <v>11-Nov-1970</v>
      </c>
      <c r="L1674" s="33">
        <f>DATEDIF('Hospitalisation Details'!$K1674, DATE(2023,6,8), "Y")</f>
        <v>52</v>
      </c>
    </row>
    <row r="1675" spans="1:12" x14ac:dyDescent="0.3">
      <c r="A1675" s="38" t="s">
        <v>1705</v>
      </c>
      <c r="B1675" s="28">
        <v>1958</v>
      </c>
      <c r="C1675" s="28" t="s">
        <v>36</v>
      </c>
      <c r="D1675" s="28">
        <v>17</v>
      </c>
      <c r="E1675" s="28">
        <v>0</v>
      </c>
      <c r="F1675" s="29">
        <v>14901.52</v>
      </c>
      <c r="G1675" s="28" t="s">
        <v>11</v>
      </c>
      <c r="H1675" s="28" t="s">
        <v>11</v>
      </c>
      <c r="I1675" s="28" t="s">
        <v>246</v>
      </c>
      <c r="J1675" s="45">
        <f t="shared" si="26"/>
        <v>1958</v>
      </c>
      <c r="K1675" s="28" t="str">
        <f>CONCATENATE('Hospitalisation Details'!$D1675,"-",'Hospitalisation Details'!$C1675,"-",'Hospitalisation Details'!$B1675)</f>
        <v>17-Oct-1958</v>
      </c>
      <c r="L1675" s="30">
        <f>DATEDIF('Hospitalisation Details'!$K1675, DATE(2023,6,8), "Y")</f>
        <v>64</v>
      </c>
    </row>
    <row r="1676" spans="1:12" x14ac:dyDescent="0.3">
      <c r="A1676" s="39" t="s">
        <v>1706</v>
      </c>
      <c r="B1676" s="23">
        <v>1981</v>
      </c>
      <c r="C1676" s="23" t="s">
        <v>10</v>
      </c>
      <c r="D1676" s="23">
        <v>4</v>
      </c>
      <c r="E1676" s="23">
        <v>1</v>
      </c>
      <c r="F1676" s="32">
        <v>14908.27</v>
      </c>
      <c r="G1676" s="23" t="s">
        <v>11</v>
      </c>
      <c r="H1676" s="23" t="s">
        <v>16</v>
      </c>
      <c r="I1676" s="23" t="s">
        <v>41</v>
      </c>
      <c r="J1676" s="44">
        <f t="shared" si="26"/>
        <v>1981</v>
      </c>
      <c r="K1676" s="23" t="str">
        <f>CONCATENATE('Hospitalisation Details'!$D1676,"-",'Hospitalisation Details'!$C1676,"-",'Hospitalisation Details'!$B1676)</f>
        <v>4-Jul-1981</v>
      </c>
      <c r="L1676" s="33">
        <f>DATEDIF('Hospitalisation Details'!$K1676, DATE(2023,6,8), "Y")</f>
        <v>41</v>
      </c>
    </row>
    <row r="1677" spans="1:12" x14ac:dyDescent="0.3">
      <c r="A1677" s="38" t="s">
        <v>1707</v>
      </c>
      <c r="B1677" s="28">
        <v>1968</v>
      </c>
      <c r="C1677" s="28" t="s">
        <v>15</v>
      </c>
      <c r="D1677" s="28">
        <v>8</v>
      </c>
      <c r="E1677" s="28">
        <v>0</v>
      </c>
      <c r="F1677" s="29">
        <v>14926.97</v>
      </c>
      <c r="G1677" s="28" t="s">
        <v>11</v>
      </c>
      <c r="H1677" s="28" t="s">
        <v>11</v>
      </c>
      <c r="I1677" s="28" t="s">
        <v>23</v>
      </c>
      <c r="J1677" s="45">
        <f t="shared" si="26"/>
        <v>1968</v>
      </c>
      <c r="K1677" s="28" t="str">
        <f>CONCATENATE('Hospitalisation Details'!$D1677,"-",'Hospitalisation Details'!$C1677,"-",'Hospitalisation Details'!$B1677)</f>
        <v>8-Nov-1968</v>
      </c>
      <c r="L1677" s="30">
        <f>DATEDIF('Hospitalisation Details'!$K1677, DATE(2023,6,8), "Y")</f>
        <v>54</v>
      </c>
    </row>
    <row r="1678" spans="1:12" x14ac:dyDescent="0.3">
      <c r="A1678" s="39" t="s">
        <v>1708</v>
      </c>
      <c r="B1678" s="23">
        <v>1962</v>
      </c>
      <c r="C1678" s="23" t="s">
        <v>15</v>
      </c>
      <c r="D1678" s="23">
        <v>29</v>
      </c>
      <c r="E1678" s="23">
        <v>0</v>
      </c>
      <c r="F1678" s="32">
        <v>14945.34</v>
      </c>
      <c r="G1678" s="23" t="s">
        <v>11</v>
      </c>
      <c r="H1678" s="23" t="s">
        <v>16</v>
      </c>
      <c r="I1678" s="23" t="s">
        <v>299</v>
      </c>
      <c r="J1678" s="44">
        <f t="shared" si="26"/>
        <v>1962</v>
      </c>
      <c r="K1678" s="23" t="str">
        <f>CONCATENATE('Hospitalisation Details'!$D1678,"-",'Hospitalisation Details'!$C1678,"-",'Hospitalisation Details'!$B1678)</f>
        <v>29-Nov-1962</v>
      </c>
      <c r="L1678" s="33">
        <f>DATEDIF('Hospitalisation Details'!$K1678, DATE(2023,6,8), "Y")</f>
        <v>60</v>
      </c>
    </row>
    <row r="1679" spans="1:12" x14ac:dyDescent="0.3">
      <c r="A1679" s="38" t="s">
        <v>1709</v>
      </c>
      <c r="B1679" s="28">
        <v>1958</v>
      </c>
      <c r="C1679" s="28" t="s">
        <v>10</v>
      </c>
      <c r="D1679" s="28">
        <v>29</v>
      </c>
      <c r="E1679" s="28">
        <v>2</v>
      </c>
      <c r="F1679" s="29">
        <v>14988.43</v>
      </c>
      <c r="G1679" s="28" t="s">
        <v>11</v>
      </c>
      <c r="H1679" s="28" t="s">
        <v>12</v>
      </c>
      <c r="I1679" s="28" t="s">
        <v>41</v>
      </c>
      <c r="J1679" s="45">
        <f t="shared" si="26"/>
        <v>1958</v>
      </c>
      <c r="K1679" s="28" t="str">
        <f>CONCATENATE('Hospitalisation Details'!$D1679,"-",'Hospitalisation Details'!$C1679,"-",'Hospitalisation Details'!$B1679)</f>
        <v>29-Jul-1958</v>
      </c>
      <c r="L1679" s="30">
        <f>DATEDIF('Hospitalisation Details'!$K1679, DATE(2023,6,8), "Y")</f>
        <v>64</v>
      </c>
    </row>
    <row r="1680" spans="1:12" x14ac:dyDescent="0.3">
      <c r="A1680" s="39" t="s">
        <v>1710</v>
      </c>
      <c r="B1680" s="23">
        <v>1995</v>
      </c>
      <c r="C1680" s="23" t="s">
        <v>34</v>
      </c>
      <c r="D1680" s="23">
        <v>2</v>
      </c>
      <c r="E1680" s="23">
        <v>2</v>
      </c>
      <c r="F1680" s="32">
        <v>15006.58</v>
      </c>
      <c r="G1680" s="23" t="s">
        <v>11</v>
      </c>
      <c r="H1680" s="23" t="s">
        <v>11</v>
      </c>
      <c r="I1680" s="23" t="s">
        <v>246</v>
      </c>
      <c r="J1680" s="44">
        <f t="shared" si="26"/>
        <v>1995</v>
      </c>
      <c r="K1680" s="23" t="str">
        <f>CONCATENATE('Hospitalisation Details'!$D1680,"-",'Hospitalisation Details'!$C1680,"-",'Hospitalisation Details'!$B1680)</f>
        <v>2-Aug-1995</v>
      </c>
      <c r="L1680" s="33">
        <f>DATEDIF('Hospitalisation Details'!$K1680, DATE(2023,6,8), "Y")</f>
        <v>27</v>
      </c>
    </row>
    <row r="1681" spans="1:12" x14ac:dyDescent="0.3">
      <c r="A1681" s="38" t="s">
        <v>1711</v>
      </c>
      <c r="B1681" s="28">
        <v>1960</v>
      </c>
      <c r="C1681" s="28" t="s">
        <v>34</v>
      </c>
      <c r="D1681" s="28">
        <v>8</v>
      </c>
      <c r="E1681" s="28">
        <v>2</v>
      </c>
      <c r="F1681" s="29">
        <v>15019.76</v>
      </c>
      <c r="G1681" s="28" t="s">
        <v>11</v>
      </c>
      <c r="H1681" s="28" t="s">
        <v>11</v>
      </c>
      <c r="I1681" s="28" t="s">
        <v>23</v>
      </c>
      <c r="J1681" s="45">
        <f t="shared" si="26"/>
        <v>1960</v>
      </c>
      <c r="K1681" s="28" t="str">
        <f>CONCATENATE('Hospitalisation Details'!$D1681,"-",'Hospitalisation Details'!$C1681,"-",'Hospitalisation Details'!$B1681)</f>
        <v>8-Aug-1960</v>
      </c>
      <c r="L1681" s="30">
        <f>DATEDIF('Hospitalisation Details'!$K1681, DATE(2023,6,8), "Y")</f>
        <v>62</v>
      </c>
    </row>
    <row r="1682" spans="1:12" x14ac:dyDescent="0.3">
      <c r="A1682" s="39" t="s">
        <v>1712</v>
      </c>
      <c r="B1682" s="23">
        <v>1979</v>
      </c>
      <c r="C1682" s="23" t="s">
        <v>15</v>
      </c>
      <c r="D1682" s="23">
        <v>25</v>
      </c>
      <c r="E1682" s="23">
        <v>2</v>
      </c>
      <c r="F1682" s="32">
        <v>15025.76</v>
      </c>
      <c r="G1682" s="23" t="s">
        <v>11</v>
      </c>
      <c r="H1682" s="23" t="s">
        <v>16</v>
      </c>
      <c r="I1682" s="23" t="s">
        <v>41</v>
      </c>
      <c r="J1682" s="44">
        <f t="shared" si="26"/>
        <v>1979</v>
      </c>
      <c r="K1682" s="23" t="str">
        <f>CONCATENATE('Hospitalisation Details'!$D1682,"-",'Hospitalisation Details'!$C1682,"-",'Hospitalisation Details'!$B1682)</f>
        <v>25-Nov-1979</v>
      </c>
      <c r="L1682" s="33">
        <f>DATEDIF('Hospitalisation Details'!$K1682, DATE(2023,6,8), "Y")</f>
        <v>43</v>
      </c>
    </row>
    <row r="1683" spans="1:12" x14ac:dyDescent="0.3">
      <c r="A1683" s="38" t="s">
        <v>1713</v>
      </c>
      <c r="B1683" s="28">
        <v>1970</v>
      </c>
      <c r="C1683" s="28" t="s">
        <v>20</v>
      </c>
      <c r="D1683" s="28">
        <v>11</v>
      </c>
      <c r="E1683" s="28">
        <v>0</v>
      </c>
      <c r="F1683" s="29">
        <v>15026.3</v>
      </c>
      <c r="G1683" s="28" t="s">
        <v>11</v>
      </c>
      <c r="H1683" s="28" t="s">
        <v>12</v>
      </c>
      <c r="I1683" s="28" t="s">
        <v>41</v>
      </c>
      <c r="J1683" s="45">
        <f t="shared" si="26"/>
        <v>1970</v>
      </c>
      <c r="K1683" s="28" t="str">
        <f>CONCATENATE('Hospitalisation Details'!$D1683,"-",'Hospitalisation Details'!$C1683,"-",'Hospitalisation Details'!$B1683)</f>
        <v>11-Sep-1970</v>
      </c>
      <c r="L1683" s="30">
        <f>DATEDIF('Hospitalisation Details'!$K1683, DATE(2023,6,8), "Y")</f>
        <v>52</v>
      </c>
    </row>
    <row r="1684" spans="1:12" x14ac:dyDescent="0.3">
      <c r="A1684" s="39" t="s">
        <v>1714</v>
      </c>
      <c r="B1684" s="23">
        <v>1971</v>
      </c>
      <c r="C1684" s="23" t="s">
        <v>34</v>
      </c>
      <c r="D1684" s="23">
        <v>15</v>
      </c>
      <c r="E1684" s="23">
        <v>0</v>
      </c>
      <c r="F1684" s="32">
        <v>15038.51</v>
      </c>
      <c r="G1684" s="23" t="s">
        <v>11</v>
      </c>
      <c r="H1684" s="23" t="s">
        <v>12</v>
      </c>
      <c r="I1684" s="23" t="s">
        <v>248</v>
      </c>
      <c r="J1684" s="44">
        <f t="shared" si="26"/>
        <v>1971</v>
      </c>
      <c r="K1684" s="23" t="str">
        <f>CONCATENATE('Hospitalisation Details'!$D1684,"-",'Hospitalisation Details'!$C1684,"-",'Hospitalisation Details'!$B1684)</f>
        <v>15-Aug-1971</v>
      </c>
      <c r="L1684" s="33">
        <f>DATEDIF('Hospitalisation Details'!$K1684, DATE(2023,6,8), "Y")</f>
        <v>51</v>
      </c>
    </row>
    <row r="1685" spans="1:12" x14ac:dyDescent="0.3">
      <c r="A1685" s="38" t="s">
        <v>1715</v>
      </c>
      <c r="B1685" s="28">
        <v>1968</v>
      </c>
      <c r="C1685" s="28" t="s">
        <v>18</v>
      </c>
      <c r="D1685" s="28">
        <v>12</v>
      </c>
      <c r="E1685" s="28">
        <v>0</v>
      </c>
      <c r="F1685" s="29">
        <v>15052.68</v>
      </c>
      <c r="G1685" s="28" t="s">
        <v>11</v>
      </c>
      <c r="H1685" s="28" t="s">
        <v>11</v>
      </c>
      <c r="I1685" s="28" t="s">
        <v>631</v>
      </c>
      <c r="J1685" s="45">
        <f t="shared" si="26"/>
        <v>1968</v>
      </c>
      <c r="K1685" s="28" t="str">
        <f>CONCATENATE('Hospitalisation Details'!$D1685,"-",'Hospitalisation Details'!$C1685,"-",'Hospitalisation Details'!$B1685)</f>
        <v>12-Jun-1968</v>
      </c>
      <c r="L1685" s="30">
        <f>DATEDIF('Hospitalisation Details'!$K1685, DATE(2023,6,8), "Y")</f>
        <v>54</v>
      </c>
    </row>
    <row r="1686" spans="1:12" x14ac:dyDescent="0.3">
      <c r="A1686" s="39" t="s">
        <v>1716</v>
      </c>
      <c r="B1686" s="23">
        <v>1975</v>
      </c>
      <c r="C1686" s="23" t="s">
        <v>36</v>
      </c>
      <c r="D1686" s="23">
        <v>26</v>
      </c>
      <c r="E1686" s="23">
        <v>1</v>
      </c>
      <c r="F1686" s="32">
        <v>15090.35</v>
      </c>
      <c r="G1686" s="23" t="s">
        <v>11</v>
      </c>
      <c r="H1686" s="23" t="s">
        <v>16</v>
      </c>
      <c r="I1686" s="23" t="s">
        <v>248</v>
      </c>
      <c r="J1686" s="44">
        <f t="shared" si="26"/>
        <v>1975</v>
      </c>
      <c r="K1686" s="23" t="str">
        <f>CONCATENATE('Hospitalisation Details'!$D1686,"-",'Hospitalisation Details'!$C1686,"-",'Hospitalisation Details'!$B1686)</f>
        <v>26-Oct-1975</v>
      </c>
      <c r="L1686" s="33">
        <f>DATEDIF('Hospitalisation Details'!$K1686, DATE(2023,6,8), "Y")</f>
        <v>47</v>
      </c>
    </row>
    <row r="1687" spans="1:12" x14ac:dyDescent="0.3">
      <c r="A1687" s="38" t="s">
        <v>1717</v>
      </c>
      <c r="B1687" s="28">
        <v>1972</v>
      </c>
      <c r="C1687" s="28" t="s">
        <v>15</v>
      </c>
      <c r="D1687" s="28">
        <v>7</v>
      </c>
      <c r="E1687" s="28">
        <v>0</v>
      </c>
      <c r="F1687" s="29">
        <v>15103.69</v>
      </c>
      <c r="G1687" s="28" t="s">
        <v>11</v>
      </c>
      <c r="H1687" s="28" t="s">
        <v>16</v>
      </c>
      <c r="I1687" s="28" t="s">
        <v>23</v>
      </c>
      <c r="J1687" s="45">
        <f t="shared" si="26"/>
        <v>1972</v>
      </c>
      <c r="K1687" s="28" t="str">
        <f>CONCATENATE('Hospitalisation Details'!$D1687,"-",'Hospitalisation Details'!$C1687,"-",'Hospitalisation Details'!$B1687)</f>
        <v>7-Nov-1972</v>
      </c>
      <c r="L1687" s="30">
        <f>DATEDIF('Hospitalisation Details'!$K1687, DATE(2023,6,8), "Y")</f>
        <v>50</v>
      </c>
    </row>
    <row r="1688" spans="1:12" x14ac:dyDescent="0.3">
      <c r="A1688" s="39" t="s">
        <v>1718</v>
      </c>
      <c r="B1688" s="23">
        <v>1978</v>
      </c>
      <c r="C1688" s="23" t="s">
        <v>20</v>
      </c>
      <c r="D1688" s="23">
        <v>5</v>
      </c>
      <c r="E1688" s="23">
        <v>2</v>
      </c>
      <c r="F1688" s="32">
        <v>15123.19</v>
      </c>
      <c r="G1688" s="23" t="s">
        <v>11</v>
      </c>
      <c r="H1688" s="23" t="s">
        <v>16</v>
      </c>
      <c r="I1688" s="23" t="s">
        <v>41</v>
      </c>
      <c r="J1688" s="44">
        <f t="shared" si="26"/>
        <v>1978</v>
      </c>
      <c r="K1688" s="23" t="str">
        <f>CONCATENATE('Hospitalisation Details'!$D1688,"-",'Hospitalisation Details'!$C1688,"-",'Hospitalisation Details'!$B1688)</f>
        <v>5-Sep-1978</v>
      </c>
      <c r="L1688" s="33">
        <f>DATEDIF('Hospitalisation Details'!$K1688, DATE(2023,6,8), "Y")</f>
        <v>44</v>
      </c>
    </row>
    <row r="1689" spans="1:12" x14ac:dyDescent="0.3">
      <c r="A1689" s="38" t="s">
        <v>1719</v>
      </c>
      <c r="B1689" s="28">
        <v>1971</v>
      </c>
      <c r="C1689" s="28" t="s">
        <v>15</v>
      </c>
      <c r="D1689" s="28">
        <v>25</v>
      </c>
      <c r="E1689" s="28">
        <v>0</v>
      </c>
      <c r="F1689" s="29">
        <v>15150.44</v>
      </c>
      <c r="G1689" s="28" t="s">
        <v>11</v>
      </c>
      <c r="H1689" s="28" t="s">
        <v>16</v>
      </c>
      <c r="I1689" s="28" t="s">
        <v>248</v>
      </c>
      <c r="J1689" s="45">
        <f t="shared" si="26"/>
        <v>1971</v>
      </c>
      <c r="K1689" s="28" t="str">
        <f>CONCATENATE('Hospitalisation Details'!$D1689,"-",'Hospitalisation Details'!$C1689,"-",'Hospitalisation Details'!$B1689)</f>
        <v>25-Nov-1971</v>
      </c>
      <c r="L1689" s="30">
        <f>DATEDIF('Hospitalisation Details'!$K1689, DATE(2023,6,8), "Y")</f>
        <v>51</v>
      </c>
    </row>
    <row r="1690" spans="1:12" x14ac:dyDescent="0.3">
      <c r="A1690" s="39" t="s">
        <v>1720</v>
      </c>
      <c r="B1690" s="23">
        <v>1962</v>
      </c>
      <c r="C1690" s="23" t="s">
        <v>36</v>
      </c>
      <c r="D1690" s="23">
        <v>25</v>
      </c>
      <c r="E1690" s="23">
        <v>0</v>
      </c>
      <c r="F1690" s="32">
        <v>15161.25</v>
      </c>
      <c r="G1690" s="23" t="s">
        <v>11</v>
      </c>
      <c r="H1690" s="23" t="s">
        <v>11</v>
      </c>
      <c r="I1690" s="23" t="s">
        <v>23</v>
      </c>
      <c r="J1690" s="44">
        <f t="shared" si="26"/>
        <v>1962</v>
      </c>
      <c r="K1690" s="23" t="str">
        <f>CONCATENATE('Hospitalisation Details'!$D1690,"-",'Hospitalisation Details'!$C1690,"-",'Hospitalisation Details'!$B1690)</f>
        <v>25-Oct-1962</v>
      </c>
      <c r="L1690" s="33">
        <f>DATEDIF('Hospitalisation Details'!$K1690, DATE(2023,6,8), "Y")</f>
        <v>60</v>
      </c>
    </row>
    <row r="1691" spans="1:12" x14ac:dyDescent="0.3">
      <c r="A1691" s="38" t="s">
        <v>1721</v>
      </c>
      <c r="B1691" s="28">
        <v>1959</v>
      </c>
      <c r="C1691" s="28" t="s">
        <v>18</v>
      </c>
      <c r="D1691" s="28">
        <v>4</v>
      </c>
      <c r="E1691" s="28">
        <v>3</v>
      </c>
      <c r="F1691" s="29">
        <v>15161.53</v>
      </c>
      <c r="G1691" s="28" t="s">
        <v>11</v>
      </c>
      <c r="H1691" s="28" t="s">
        <v>16</v>
      </c>
      <c r="I1691" s="28" t="s">
        <v>13</v>
      </c>
      <c r="J1691" s="45">
        <f t="shared" si="26"/>
        <v>1959</v>
      </c>
      <c r="K1691" s="28" t="str">
        <f>CONCATENATE('Hospitalisation Details'!$D1691,"-",'Hospitalisation Details'!$C1691,"-",'Hospitalisation Details'!$B1691)</f>
        <v>4-Jun-1959</v>
      </c>
      <c r="L1691" s="30">
        <f>DATEDIF('Hospitalisation Details'!$K1691, DATE(2023,6,8), "Y")</f>
        <v>64</v>
      </c>
    </row>
    <row r="1692" spans="1:12" x14ac:dyDescent="0.3">
      <c r="A1692" s="39" t="s">
        <v>1722</v>
      </c>
      <c r="B1692" s="23">
        <v>1959</v>
      </c>
      <c r="C1692" s="23" t="s">
        <v>30</v>
      </c>
      <c r="D1692" s="23">
        <v>3</v>
      </c>
      <c r="E1692" s="23">
        <v>3</v>
      </c>
      <c r="F1692" s="32">
        <v>15170.07</v>
      </c>
      <c r="G1692" s="23" t="s">
        <v>11</v>
      </c>
      <c r="H1692" s="23" t="s">
        <v>12</v>
      </c>
      <c r="I1692" s="23" t="s">
        <v>41</v>
      </c>
      <c r="J1692" s="44">
        <f t="shared" si="26"/>
        <v>1959</v>
      </c>
      <c r="K1692" s="23" t="str">
        <f>CONCATENATE('Hospitalisation Details'!$D1692,"-",'Hospitalisation Details'!$C1692,"-",'Hospitalisation Details'!$B1692)</f>
        <v>3-Dec-1959</v>
      </c>
      <c r="L1692" s="33">
        <f>DATEDIF('Hospitalisation Details'!$K1692, DATE(2023,6,8), "Y")</f>
        <v>63</v>
      </c>
    </row>
    <row r="1693" spans="1:12" x14ac:dyDescent="0.3">
      <c r="A1693" s="38" t="s">
        <v>1723</v>
      </c>
      <c r="B1693" s="28">
        <v>1962</v>
      </c>
      <c r="C1693" s="28" t="s">
        <v>18</v>
      </c>
      <c r="D1693" s="28">
        <v>17</v>
      </c>
      <c r="E1693" s="28">
        <v>0</v>
      </c>
      <c r="F1693" s="29">
        <v>15174.81</v>
      </c>
      <c r="G1693" s="28" t="s">
        <v>11</v>
      </c>
      <c r="H1693" s="28" t="s">
        <v>16</v>
      </c>
      <c r="I1693" s="28" t="s">
        <v>23</v>
      </c>
      <c r="J1693" s="45">
        <f t="shared" si="26"/>
        <v>1962</v>
      </c>
      <c r="K1693" s="28" t="str">
        <f>CONCATENATE('Hospitalisation Details'!$D1693,"-",'Hospitalisation Details'!$C1693,"-",'Hospitalisation Details'!$B1693)</f>
        <v>17-Jun-1962</v>
      </c>
      <c r="L1693" s="30">
        <f>DATEDIF('Hospitalisation Details'!$K1693, DATE(2023,6,8), "Y")</f>
        <v>60</v>
      </c>
    </row>
    <row r="1694" spans="1:12" x14ac:dyDescent="0.3">
      <c r="A1694" s="39" t="s">
        <v>1724</v>
      </c>
      <c r="B1694" s="23">
        <v>1978</v>
      </c>
      <c r="C1694" s="23" t="s">
        <v>15</v>
      </c>
      <c r="D1694" s="23">
        <v>23</v>
      </c>
      <c r="E1694" s="23">
        <v>2</v>
      </c>
      <c r="F1694" s="32">
        <v>15207.92</v>
      </c>
      <c r="G1694" s="23" t="s">
        <v>11</v>
      </c>
      <c r="H1694" s="23" t="s">
        <v>16</v>
      </c>
      <c r="I1694" s="23" t="s">
        <v>23</v>
      </c>
      <c r="J1694" s="44">
        <f t="shared" si="26"/>
        <v>1978</v>
      </c>
      <c r="K1694" s="23" t="str">
        <f>CONCATENATE('Hospitalisation Details'!$D1694,"-",'Hospitalisation Details'!$C1694,"-",'Hospitalisation Details'!$B1694)</f>
        <v>23-Nov-1978</v>
      </c>
      <c r="L1694" s="33">
        <f>DATEDIF('Hospitalisation Details'!$K1694, DATE(2023,6,8), "Y")</f>
        <v>44</v>
      </c>
    </row>
    <row r="1695" spans="1:12" x14ac:dyDescent="0.3">
      <c r="A1695" s="38" t="s">
        <v>1725</v>
      </c>
      <c r="B1695" s="28">
        <v>1960</v>
      </c>
      <c r="C1695" s="28" t="s">
        <v>10</v>
      </c>
      <c r="D1695" s="28">
        <v>25</v>
      </c>
      <c r="E1695" s="28">
        <v>2</v>
      </c>
      <c r="F1695" s="29">
        <v>15230.32</v>
      </c>
      <c r="G1695" s="28" t="s">
        <v>11</v>
      </c>
      <c r="H1695" s="28" t="s">
        <v>11</v>
      </c>
      <c r="I1695" s="28" t="s">
        <v>246</v>
      </c>
      <c r="J1695" s="45">
        <f t="shared" si="26"/>
        <v>1960</v>
      </c>
      <c r="K1695" s="28" t="str">
        <f>CONCATENATE('Hospitalisation Details'!$D1695,"-",'Hospitalisation Details'!$C1695,"-",'Hospitalisation Details'!$B1695)</f>
        <v>25-Jul-1960</v>
      </c>
      <c r="L1695" s="30">
        <f>DATEDIF('Hospitalisation Details'!$K1695, DATE(2023,6,8), "Y")</f>
        <v>62</v>
      </c>
    </row>
    <row r="1696" spans="1:12" x14ac:dyDescent="0.3">
      <c r="A1696" s="39" t="s">
        <v>1726</v>
      </c>
      <c r="B1696" s="23">
        <v>1969</v>
      </c>
      <c r="C1696" s="23" t="s">
        <v>20</v>
      </c>
      <c r="D1696" s="23">
        <v>16</v>
      </c>
      <c r="E1696" s="23">
        <v>0</v>
      </c>
      <c r="F1696" s="32">
        <v>15260.52</v>
      </c>
      <c r="G1696" s="23" t="s">
        <v>11</v>
      </c>
      <c r="H1696" s="23" t="s">
        <v>11</v>
      </c>
      <c r="I1696" s="23" t="s">
        <v>248</v>
      </c>
      <c r="J1696" s="44">
        <f t="shared" si="26"/>
        <v>1969</v>
      </c>
      <c r="K1696" s="23" t="str">
        <f>CONCATENATE('Hospitalisation Details'!$D1696,"-",'Hospitalisation Details'!$C1696,"-",'Hospitalisation Details'!$B1696)</f>
        <v>16-Sep-1969</v>
      </c>
      <c r="L1696" s="33">
        <f>DATEDIF('Hospitalisation Details'!$K1696, DATE(2023,6,8), "Y")</f>
        <v>53</v>
      </c>
    </row>
    <row r="1697" spans="1:12" x14ac:dyDescent="0.3">
      <c r="A1697" s="38" t="s">
        <v>1727</v>
      </c>
      <c r="B1697" s="28">
        <v>1963</v>
      </c>
      <c r="C1697" s="28" t="s">
        <v>30</v>
      </c>
      <c r="D1697" s="28">
        <v>13</v>
      </c>
      <c r="E1697" s="28">
        <v>0</v>
      </c>
      <c r="F1697" s="29">
        <v>15322.77</v>
      </c>
      <c r="G1697" s="28" t="s">
        <v>11</v>
      </c>
      <c r="H1697" s="28" t="s">
        <v>12</v>
      </c>
      <c r="I1697" s="28" t="s">
        <v>299</v>
      </c>
      <c r="J1697" s="45">
        <f t="shared" si="26"/>
        <v>1963</v>
      </c>
      <c r="K1697" s="28" t="str">
        <f>CONCATENATE('Hospitalisation Details'!$D1697,"-",'Hospitalisation Details'!$C1697,"-",'Hospitalisation Details'!$B1697)</f>
        <v>13-Dec-1963</v>
      </c>
      <c r="L1697" s="30">
        <f>DATEDIF('Hospitalisation Details'!$K1697, DATE(2023,6,8), "Y")</f>
        <v>59</v>
      </c>
    </row>
    <row r="1698" spans="1:12" x14ac:dyDescent="0.3">
      <c r="A1698" s="39" t="s">
        <v>1728</v>
      </c>
      <c r="B1698" s="23">
        <v>2001</v>
      </c>
      <c r="C1698" s="23" t="s">
        <v>10</v>
      </c>
      <c r="D1698" s="23">
        <v>14</v>
      </c>
      <c r="E1698" s="23">
        <v>1</v>
      </c>
      <c r="F1698" s="32">
        <v>15359.1</v>
      </c>
      <c r="G1698" s="23" t="s">
        <v>11</v>
      </c>
      <c r="H1698" s="23" t="s">
        <v>12</v>
      </c>
      <c r="I1698" s="23" t="s">
        <v>246</v>
      </c>
      <c r="J1698" s="44">
        <f t="shared" si="26"/>
        <v>2001</v>
      </c>
      <c r="K1698" s="23" t="str">
        <f>CONCATENATE('Hospitalisation Details'!$D1698,"-",'Hospitalisation Details'!$C1698,"-",'Hospitalisation Details'!$B1698)</f>
        <v>14-Jul-2001</v>
      </c>
      <c r="L1698" s="33">
        <f>DATEDIF('Hospitalisation Details'!$K1698, DATE(2023,6,8), "Y")</f>
        <v>21</v>
      </c>
    </row>
    <row r="1699" spans="1:12" x14ac:dyDescent="0.3">
      <c r="A1699" s="38" t="s">
        <v>1729</v>
      </c>
      <c r="B1699" s="28">
        <v>1988</v>
      </c>
      <c r="C1699" s="28" t="s">
        <v>30</v>
      </c>
      <c r="D1699" s="28">
        <v>17</v>
      </c>
      <c r="E1699" s="28">
        <v>3</v>
      </c>
      <c r="F1699" s="29">
        <v>15361.5</v>
      </c>
      <c r="G1699" s="28" t="s">
        <v>11</v>
      </c>
      <c r="H1699" s="28" t="s">
        <v>12</v>
      </c>
      <c r="I1699" s="28" t="s">
        <v>248</v>
      </c>
      <c r="J1699" s="45">
        <f t="shared" si="26"/>
        <v>1988</v>
      </c>
      <c r="K1699" s="28" t="str">
        <f>CONCATENATE('Hospitalisation Details'!$D1699,"-",'Hospitalisation Details'!$C1699,"-",'Hospitalisation Details'!$B1699)</f>
        <v>17-Dec-1988</v>
      </c>
      <c r="L1699" s="30">
        <f>DATEDIF('Hospitalisation Details'!$K1699, DATE(2023,6,8), "Y")</f>
        <v>34</v>
      </c>
    </row>
    <row r="1700" spans="1:12" x14ac:dyDescent="0.3">
      <c r="A1700" s="39" t="s">
        <v>1730</v>
      </c>
      <c r="B1700" s="23">
        <v>1968</v>
      </c>
      <c r="C1700" s="23" t="s">
        <v>10</v>
      </c>
      <c r="D1700" s="23">
        <v>18</v>
      </c>
      <c r="E1700" s="23">
        <v>0</v>
      </c>
      <c r="F1700" s="32">
        <v>15363.77</v>
      </c>
      <c r="G1700" s="23" t="s">
        <v>11</v>
      </c>
      <c r="H1700" s="23" t="s">
        <v>16</v>
      </c>
      <c r="I1700" s="23" t="s">
        <v>534</v>
      </c>
      <c r="J1700" s="44">
        <f t="shared" si="26"/>
        <v>1968</v>
      </c>
      <c r="K1700" s="23" t="str">
        <f>CONCATENATE('Hospitalisation Details'!$D1700,"-",'Hospitalisation Details'!$C1700,"-",'Hospitalisation Details'!$B1700)</f>
        <v>18-Jul-1968</v>
      </c>
      <c r="L1700" s="33">
        <f>DATEDIF('Hospitalisation Details'!$K1700, DATE(2023,6,8), "Y")</f>
        <v>54</v>
      </c>
    </row>
    <row r="1701" spans="1:12" x14ac:dyDescent="0.3">
      <c r="A1701" s="38" t="s">
        <v>1731</v>
      </c>
      <c r="B1701" s="28">
        <v>1962</v>
      </c>
      <c r="C1701" s="28" t="s">
        <v>20</v>
      </c>
      <c r="D1701" s="28">
        <v>6</v>
      </c>
      <c r="E1701" s="28">
        <v>0</v>
      </c>
      <c r="F1701" s="29">
        <v>15368.22</v>
      </c>
      <c r="G1701" s="28" t="s">
        <v>11</v>
      </c>
      <c r="H1701" s="28" t="s">
        <v>11</v>
      </c>
      <c r="I1701" s="28" t="s">
        <v>41</v>
      </c>
      <c r="J1701" s="45">
        <f t="shared" si="26"/>
        <v>1962</v>
      </c>
      <c r="K1701" s="28" t="str">
        <f>CONCATENATE('Hospitalisation Details'!$D1701,"-",'Hospitalisation Details'!$C1701,"-",'Hospitalisation Details'!$B1701)</f>
        <v>6-Sep-1962</v>
      </c>
      <c r="L1701" s="30">
        <f>DATEDIF('Hospitalisation Details'!$K1701, DATE(2023,6,8), "Y")</f>
        <v>60</v>
      </c>
    </row>
    <row r="1702" spans="1:12" x14ac:dyDescent="0.3">
      <c r="A1702" s="39" t="s">
        <v>1732</v>
      </c>
      <c r="B1702" s="23">
        <v>1964</v>
      </c>
      <c r="C1702" s="23" t="s">
        <v>20</v>
      </c>
      <c r="D1702" s="23">
        <v>4</v>
      </c>
      <c r="E1702" s="23">
        <v>0</v>
      </c>
      <c r="F1702" s="32">
        <v>15377.77</v>
      </c>
      <c r="G1702" s="23" t="s">
        <v>11</v>
      </c>
      <c r="H1702" s="23" t="s">
        <v>11</v>
      </c>
      <c r="I1702" s="23" t="s">
        <v>23</v>
      </c>
      <c r="J1702" s="44">
        <f t="shared" si="26"/>
        <v>1964</v>
      </c>
      <c r="K1702" s="23" t="str">
        <f>CONCATENATE('Hospitalisation Details'!$D1702,"-",'Hospitalisation Details'!$C1702,"-",'Hospitalisation Details'!$B1702)</f>
        <v>4-Sep-1964</v>
      </c>
      <c r="L1702" s="33">
        <f>DATEDIF('Hospitalisation Details'!$K1702, DATE(2023,6,8), "Y")</f>
        <v>58</v>
      </c>
    </row>
    <row r="1703" spans="1:12" x14ac:dyDescent="0.3">
      <c r="A1703" s="38" t="s">
        <v>1733</v>
      </c>
      <c r="B1703" s="28">
        <v>1990</v>
      </c>
      <c r="C1703" s="28" t="s">
        <v>36</v>
      </c>
      <c r="D1703" s="28">
        <v>25</v>
      </c>
      <c r="E1703" s="28">
        <v>3</v>
      </c>
      <c r="F1703" s="29">
        <v>15440.2</v>
      </c>
      <c r="G1703" s="28" t="s">
        <v>11</v>
      </c>
      <c r="H1703" s="28" t="s">
        <v>16</v>
      </c>
      <c r="I1703" s="28" t="s">
        <v>23</v>
      </c>
      <c r="J1703" s="45">
        <f t="shared" si="26"/>
        <v>1990</v>
      </c>
      <c r="K1703" s="28" t="str">
        <f>CONCATENATE('Hospitalisation Details'!$D1703,"-",'Hospitalisation Details'!$C1703,"-",'Hospitalisation Details'!$B1703)</f>
        <v>25-Oct-1990</v>
      </c>
      <c r="L1703" s="30">
        <f>DATEDIF('Hospitalisation Details'!$K1703, DATE(2023,6,8), "Y")</f>
        <v>32</v>
      </c>
    </row>
    <row r="1704" spans="1:12" x14ac:dyDescent="0.3">
      <c r="A1704" s="39" t="s">
        <v>1734</v>
      </c>
      <c r="B1704" s="23">
        <v>1976</v>
      </c>
      <c r="C1704" s="23" t="s">
        <v>10</v>
      </c>
      <c r="D1704" s="23">
        <v>20</v>
      </c>
      <c r="E1704" s="23">
        <v>2</v>
      </c>
      <c r="F1704" s="32">
        <v>15450.48</v>
      </c>
      <c r="G1704" s="23" t="s">
        <v>11</v>
      </c>
      <c r="H1704" s="23" t="s">
        <v>16</v>
      </c>
      <c r="I1704" s="23" t="s">
        <v>534</v>
      </c>
      <c r="J1704" s="44">
        <f t="shared" si="26"/>
        <v>1976</v>
      </c>
      <c r="K1704" s="23" t="str">
        <f>CONCATENATE('Hospitalisation Details'!$D1704,"-",'Hospitalisation Details'!$C1704,"-",'Hospitalisation Details'!$B1704)</f>
        <v>20-Jul-1976</v>
      </c>
      <c r="L1704" s="33">
        <f>DATEDIF('Hospitalisation Details'!$K1704, DATE(2023,6,8), "Y")</f>
        <v>46</v>
      </c>
    </row>
    <row r="1705" spans="1:12" x14ac:dyDescent="0.3">
      <c r="A1705" s="38" t="s">
        <v>1735</v>
      </c>
      <c r="B1705" s="28">
        <v>2004</v>
      </c>
      <c r="C1705" s="28" t="s">
        <v>10</v>
      </c>
      <c r="D1705" s="28">
        <v>17</v>
      </c>
      <c r="E1705" s="28">
        <v>0</v>
      </c>
      <c r="F1705" s="29">
        <v>15518.18</v>
      </c>
      <c r="G1705" s="28" t="s">
        <v>11</v>
      </c>
      <c r="H1705" s="28" t="s">
        <v>12</v>
      </c>
      <c r="I1705" s="28" t="s">
        <v>163</v>
      </c>
      <c r="J1705" s="45">
        <f t="shared" si="26"/>
        <v>2004</v>
      </c>
      <c r="K1705" s="28" t="str">
        <f>CONCATENATE('Hospitalisation Details'!$D1705,"-",'Hospitalisation Details'!$C1705,"-",'Hospitalisation Details'!$B1705)</f>
        <v>17-Jul-2004</v>
      </c>
      <c r="L1705" s="30">
        <f>DATEDIF('Hospitalisation Details'!$K1705, DATE(2023,6,8), "Y")</f>
        <v>18</v>
      </c>
    </row>
    <row r="1706" spans="1:12" x14ac:dyDescent="0.3">
      <c r="A1706" s="39" t="s">
        <v>1736</v>
      </c>
      <c r="B1706" s="23">
        <v>1974</v>
      </c>
      <c r="C1706" s="23" t="s">
        <v>18</v>
      </c>
      <c r="D1706" s="23">
        <v>28</v>
      </c>
      <c r="E1706" s="23">
        <v>0</v>
      </c>
      <c r="F1706" s="32">
        <v>15532.16</v>
      </c>
      <c r="G1706" s="23" t="s">
        <v>11</v>
      </c>
      <c r="H1706" s="23" t="s">
        <v>11</v>
      </c>
      <c r="I1706" s="23" t="s">
        <v>534</v>
      </c>
      <c r="J1706" s="44">
        <f t="shared" si="26"/>
        <v>1974</v>
      </c>
      <c r="K1706" s="23" t="str">
        <f>CONCATENATE('Hospitalisation Details'!$D1706,"-",'Hospitalisation Details'!$C1706,"-",'Hospitalisation Details'!$B1706)</f>
        <v>28-Jun-1974</v>
      </c>
      <c r="L1706" s="33">
        <f>DATEDIF('Hospitalisation Details'!$K1706, DATE(2023,6,8), "Y")</f>
        <v>48</v>
      </c>
    </row>
    <row r="1707" spans="1:12" x14ac:dyDescent="0.3">
      <c r="A1707" s="38" t="s">
        <v>1737</v>
      </c>
      <c r="B1707" s="28">
        <v>1959</v>
      </c>
      <c r="C1707" s="28" t="s">
        <v>36</v>
      </c>
      <c r="D1707" s="28">
        <v>2</v>
      </c>
      <c r="E1707" s="28">
        <v>3</v>
      </c>
      <c r="F1707" s="29">
        <v>15555.19</v>
      </c>
      <c r="G1707" s="28" t="s">
        <v>11</v>
      </c>
      <c r="H1707" s="28" t="s">
        <v>12</v>
      </c>
      <c r="I1707" s="28" t="s">
        <v>23</v>
      </c>
      <c r="J1707" s="45">
        <f t="shared" si="26"/>
        <v>1959</v>
      </c>
      <c r="K1707" s="28" t="str">
        <f>CONCATENATE('Hospitalisation Details'!$D1707,"-",'Hospitalisation Details'!$C1707,"-",'Hospitalisation Details'!$B1707)</f>
        <v>2-Oct-1959</v>
      </c>
      <c r="L1707" s="30">
        <f>DATEDIF('Hospitalisation Details'!$K1707, DATE(2023,6,8), "Y")</f>
        <v>63</v>
      </c>
    </row>
    <row r="1708" spans="1:12" x14ac:dyDescent="0.3">
      <c r="A1708" s="39" t="s">
        <v>1738</v>
      </c>
      <c r="B1708" s="23">
        <v>1974</v>
      </c>
      <c r="C1708" s="23" t="s">
        <v>10</v>
      </c>
      <c r="D1708" s="23">
        <v>30</v>
      </c>
      <c r="E1708" s="23">
        <v>0</v>
      </c>
      <c r="F1708" s="32">
        <v>15556.67</v>
      </c>
      <c r="G1708" s="23" t="s">
        <v>11</v>
      </c>
      <c r="H1708" s="23" t="s">
        <v>11</v>
      </c>
      <c r="I1708" s="23" t="s">
        <v>23</v>
      </c>
      <c r="J1708" s="44">
        <f t="shared" si="26"/>
        <v>1974</v>
      </c>
      <c r="K1708" s="23" t="str">
        <f>CONCATENATE('Hospitalisation Details'!$D1708,"-",'Hospitalisation Details'!$C1708,"-",'Hospitalisation Details'!$B1708)</f>
        <v>30-Jul-1974</v>
      </c>
      <c r="L1708" s="33">
        <f>DATEDIF('Hospitalisation Details'!$K1708, DATE(2023,6,8), "Y")</f>
        <v>48</v>
      </c>
    </row>
    <row r="1709" spans="1:12" x14ac:dyDescent="0.3">
      <c r="A1709" s="38" t="s">
        <v>1739</v>
      </c>
      <c r="B1709" s="28">
        <v>1965</v>
      </c>
      <c r="C1709" s="28" t="s">
        <v>36</v>
      </c>
      <c r="D1709" s="28">
        <v>28</v>
      </c>
      <c r="E1709" s="28">
        <v>0</v>
      </c>
      <c r="F1709" s="29">
        <v>15608.58</v>
      </c>
      <c r="G1709" s="28" t="s">
        <v>11</v>
      </c>
      <c r="H1709" s="28" t="s">
        <v>11</v>
      </c>
      <c r="I1709" s="28" t="s">
        <v>534</v>
      </c>
      <c r="J1709" s="45">
        <f t="shared" si="26"/>
        <v>1965</v>
      </c>
      <c r="K1709" s="28" t="str">
        <f>CONCATENATE('Hospitalisation Details'!$D1709,"-",'Hospitalisation Details'!$C1709,"-",'Hospitalisation Details'!$B1709)</f>
        <v>28-Oct-1965</v>
      </c>
      <c r="L1709" s="30">
        <f>DATEDIF('Hospitalisation Details'!$K1709, DATE(2023,6,8), "Y")</f>
        <v>57</v>
      </c>
    </row>
    <row r="1710" spans="1:12" x14ac:dyDescent="0.3">
      <c r="A1710" s="39" t="s">
        <v>1740</v>
      </c>
      <c r="B1710" s="23">
        <v>1960</v>
      </c>
      <c r="C1710" s="23" t="s">
        <v>18</v>
      </c>
      <c r="D1710" s="23">
        <v>6</v>
      </c>
      <c r="E1710" s="23">
        <v>3</v>
      </c>
      <c r="F1710" s="32">
        <v>15612.19</v>
      </c>
      <c r="G1710" s="23" t="s">
        <v>11</v>
      </c>
      <c r="H1710" s="23" t="s">
        <v>11</v>
      </c>
      <c r="I1710" s="23" t="s">
        <v>23</v>
      </c>
      <c r="J1710" s="44">
        <f t="shared" si="26"/>
        <v>1960</v>
      </c>
      <c r="K1710" s="23" t="str">
        <f>CONCATENATE('Hospitalisation Details'!$D1710,"-",'Hospitalisation Details'!$C1710,"-",'Hospitalisation Details'!$B1710)</f>
        <v>6-Jun-1960</v>
      </c>
      <c r="L1710" s="33">
        <f>DATEDIF('Hospitalisation Details'!$K1710, DATE(2023,6,8), "Y")</f>
        <v>63</v>
      </c>
    </row>
    <row r="1711" spans="1:12" x14ac:dyDescent="0.3">
      <c r="A1711" s="38" t="s">
        <v>1741</v>
      </c>
      <c r="B1711" s="28">
        <v>1988</v>
      </c>
      <c r="C1711" s="28" t="s">
        <v>30</v>
      </c>
      <c r="D1711" s="28">
        <v>22</v>
      </c>
      <c r="E1711" s="28">
        <v>3</v>
      </c>
      <c r="F1711" s="29">
        <v>15646.28</v>
      </c>
      <c r="G1711" s="28" t="s">
        <v>11</v>
      </c>
      <c r="H1711" s="28" t="s">
        <v>11</v>
      </c>
      <c r="I1711" s="28" t="s">
        <v>41</v>
      </c>
      <c r="J1711" s="45">
        <f t="shared" si="26"/>
        <v>1988</v>
      </c>
      <c r="K1711" s="28" t="str">
        <f>CONCATENATE('Hospitalisation Details'!$D1711,"-",'Hospitalisation Details'!$C1711,"-",'Hospitalisation Details'!$B1711)</f>
        <v>22-Dec-1988</v>
      </c>
      <c r="L1711" s="30">
        <f>DATEDIF('Hospitalisation Details'!$K1711, DATE(2023,6,8), "Y")</f>
        <v>34</v>
      </c>
    </row>
    <row r="1712" spans="1:12" x14ac:dyDescent="0.3">
      <c r="A1712" s="39" t="s">
        <v>1742</v>
      </c>
      <c r="B1712" s="23">
        <v>1973</v>
      </c>
      <c r="C1712" s="23" t="s">
        <v>18</v>
      </c>
      <c r="D1712" s="23">
        <v>26</v>
      </c>
      <c r="E1712" s="23">
        <v>0</v>
      </c>
      <c r="F1712" s="32">
        <v>15670.3</v>
      </c>
      <c r="G1712" s="23" t="s">
        <v>11</v>
      </c>
      <c r="H1712" s="23" t="s">
        <v>11</v>
      </c>
      <c r="I1712" s="23" t="s">
        <v>534</v>
      </c>
      <c r="J1712" s="44">
        <f t="shared" si="26"/>
        <v>1973</v>
      </c>
      <c r="K1712" s="23" t="str">
        <f>CONCATENATE('Hospitalisation Details'!$D1712,"-",'Hospitalisation Details'!$C1712,"-",'Hospitalisation Details'!$B1712)</f>
        <v>26-Jun-1973</v>
      </c>
      <c r="L1712" s="33">
        <f>DATEDIF('Hospitalisation Details'!$K1712, DATE(2023,6,8), "Y")</f>
        <v>49</v>
      </c>
    </row>
    <row r="1713" spans="1:12" x14ac:dyDescent="0.3">
      <c r="A1713" s="38" t="s">
        <v>1743</v>
      </c>
      <c r="B1713" s="28">
        <v>1976</v>
      </c>
      <c r="C1713" s="28" t="s">
        <v>20</v>
      </c>
      <c r="D1713" s="28">
        <v>20</v>
      </c>
      <c r="E1713" s="28">
        <v>2</v>
      </c>
      <c r="F1713" s="29">
        <v>15698.86</v>
      </c>
      <c r="G1713" s="28" t="s">
        <v>11</v>
      </c>
      <c r="H1713" s="28" t="s">
        <v>11</v>
      </c>
      <c r="I1713" s="28" t="s">
        <v>23</v>
      </c>
      <c r="J1713" s="45">
        <f t="shared" si="26"/>
        <v>1976</v>
      </c>
      <c r="K1713" s="28" t="str">
        <f>CONCATENATE('Hospitalisation Details'!$D1713,"-",'Hospitalisation Details'!$C1713,"-",'Hospitalisation Details'!$B1713)</f>
        <v>20-Sep-1976</v>
      </c>
      <c r="L1713" s="30">
        <f>DATEDIF('Hospitalisation Details'!$K1713, DATE(2023,6,8), "Y")</f>
        <v>46</v>
      </c>
    </row>
    <row r="1714" spans="1:12" x14ac:dyDescent="0.3">
      <c r="A1714" s="39" t="s">
        <v>1744</v>
      </c>
      <c r="B1714" s="23">
        <v>1974</v>
      </c>
      <c r="C1714" s="23" t="s">
        <v>34</v>
      </c>
      <c r="D1714" s="23">
        <v>29</v>
      </c>
      <c r="E1714" s="23">
        <v>0</v>
      </c>
      <c r="F1714" s="32">
        <v>15746.62</v>
      </c>
      <c r="G1714" s="23" t="s">
        <v>11</v>
      </c>
      <c r="H1714" s="23" t="s">
        <v>16</v>
      </c>
      <c r="I1714" s="23" t="s">
        <v>23</v>
      </c>
      <c r="J1714" s="44">
        <f t="shared" si="26"/>
        <v>1974</v>
      </c>
      <c r="K1714" s="23" t="str">
        <f>CONCATENATE('Hospitalisation Details'!$D1714,"-",'Hospitalisation Details'!$C1714,"-",'Hospitalisation Details'!$B1714)</f>
        <v>29-Aug-1974</v>
      </c>
      <c r="L1714" s="33">
        <f>DATEDIF('Hospitalisation Details'!$K1714, DATE(2023,6,8), "Y")</f>
        <v>48</v>
      </c>
    </row>
    <row r="1715" spans="1:12" x14ac:dyDescent="0.3">
      <c r="A1715" s="38" t="s">
        <v>1745</v>
      </c>
      <c r="B1715" s="28">
        <v>1997</v>
      </c>
      <c r="C1715" s="28" t="s">
        <v>36</v>
      </c>
      <c r="D1715" s="28">
        <v>9</v>
      </c>
      <c r="E1715" s="28">
        <v>0</v>
      </c>
      <c r="F1715" s="29">
        <v>15817.99</v>
      </c>
      <c r="G1715" s="28" t="s">
        <v>11</v>
      </c>
      <c r="H1715" s="28" t="s">
        <v>11</v>
      </c>
      <c r="I1715" s="28" t="s">
        <v>23</v>
      </c>
      <c r="J1715" s="45">
        <f t="shared" si="26"/>
        <v>1997</v>
      </c>
      <c r="K1715" s="28" t="str">
        <f>CONCATENATE('Hospitalisation Details'!$D1715,"-",'Hospitalisation Details'!$C1715,"-",'Hospitalisation Details'!$B1715)</f>
        <v>9-Oct-1997</v>
      </c>
      <c r="L1715" s="30">
        <f>DATEDIF('Hospitalisation Details'!$K1715, DATE(2023,6,8), "Y")</f>
        <v>25</v>
      </c>
    </row>
    <row r="1716" spans="1:12" x14ac:dyDescent="0.3">
      <c r="A1716" s="39" t="s">
        <v>1746</v>
      </c>
      <c r="B1716" s="23">
        <v>1984</v>
      </c>
      <c r="C1716" s="23" t="s">
        <v>18</v>
      </c>
      <c r="D1716" s="23">
        <v>26</v>
      </c>
      <c r="E1716" s="23">
        <v>0</v>
      </c>
      <c r="F1716" s="32">
        <v>15820.7</v>
      </c>
      <c r="G1716" s="23" t="s">
        <v>11</v>
      </c>
      <c r="H1716" s="23" t="s">
        <v>12</v>
      </c>
      <c r="I1716" s="23" t="s">
        <v>41</v>
      </c>
      <c r="J1716" s="44">
        <f t="shared" si="26"/>
        <v>1984</v>
      </c>
      <c r="K1716" s="23" t="str">
        <f>CONCATENATE('Hospitalisation Details'!$D1716,"-",'Hospitalisation Details'!$C1716,"-",'Hospitalisation Details'!$B1716)</f>
        <v>26-Jun-1984</v>
      </c>
      <c r="L1716" s="33">
        <f>DATEDIF('Hospitalisation Details'!$K1716, DATE(2023,6,8), "Y")</f>
        <v>38</v>
      </c>
    </row>
    <row r="1717" spans="1:12" x14ac:dyDescent="0.3">
      <c r="A1717" s="38" t="s">
        <v>1747</v>
      </c>
      <c r="B1717" s="28">
        <v>1982</v>
      </c>
      <c r="C1717" s="28" t="s">
        <v>15</v>
      </c>
      <c r="D1717" s="28">
        <v>11</v>
      </c>
      <c r="E1717" s="28">
        <v>4</v>
      </c>
      <c r="F1717" s="29">
        <v>15828.82</v>
      </c>
      <c r="G1717" s="28" t="s">
        <v>11</v>
      </c>
      <c r="H1717" s="28" t="s">
        <v>12</v>
      </c>
      <c r="I1717" s="28" t="s">
        <v>41</v>
      </c>
      <c r="J1717" s="45">
        <f t="shared" si="26"/>
        <v>1982</v>
      </c>
      <c r="K1717" s="28" t="str">
        <f>CONCATENATE('Hospitalisation Details'!$D1717,"-",'Hospitalisation Details'!$C1717,"-",'Hospitalisation Details'!$B1717)</f>
        <v>11-Nov-1982</v>
      </c>
      <c r="L1717" s="30">
        <f>DATEDIF('Hospitalisation Details'!$K1717, DATE(2023,6,8), "Y")</f>
        <v>40</v>
      </c>
    </row>
    <row r="1718" spans="1:12" x14ac:dyDescent="0.3">
      <c r="A1718" s="39" t="s">
        <v>1748</v>
      </c>
      <c r="B1718" s="23">
        <v>1962</v>
      </c>
      <c r="C1718" s="23" t="s">
        <v>30</v>
      </c>
      <c r="D1718" s="23">
        <v>25</v>
      </c>
      <c r="E1718" s="23">
        <v>0</v>
      </c>
      <c r="F1718" s="32">
        <v>15840.81</v>
      </c>
      <c r="G1718" s="23" t="s">
        <v>11</v>
      </c>
      <c r="H1718" s="23" t="s">
        <v>16</v>
      </c>
      <c r="I1718" s="23" t="s">
        <v>631</v>
      </c>
      <c r="J1718" s="44">
        <f t="shared" si="26"/>
        <v>1962</v>
      </c>
      <c r="K1718" s="23" t="str">
        <f>CONCATENATE('Hospitalisation Details'!$D1718,"-",'Hospitalisation Details'!$C1718,"-",'Hospitalisation Details'!$B1718)</f>
        <v>25-Dec-1962</v>
      </c>
      <c r="L1718" s="33">
        <f>DATEDIF('Hospitalisation Details'!$K1718, DATE(2023,6,8), "Y")</f>
        <v>60</v>
      </c>
    </row>
    <row r="1719" spans="1:12" x14ac:dyDescent="0.3">
      <c r="A1719" s="38" t="s">
        <v>1749</v>
      </c>
      <c r="B1719" s="28">
        <v>1980</v>
      </c>
      <c r="C1719" s="28" t="s">
        <v>36</v>
      </c>
      <c r="D1719" s="28">
        <v>12</v>
      </c>
      <c r="E1719" s="28">
        <v>2</v>
      </c>
      <c r="F1719" s="29">
        <v>15922.29</v>
      </c>
      <c r="G1719" s="28" t="s">
        <v>11</v>
      </c>
      <c r="H1719" s="28" t="s">
        <v>12</v>
      </c>
      <c r="I1719" s="28" t="s">
        <v>534</v>
      </c>
      <c r="J1719" s="45">
        <f t="shared" si="26"/>
        <v>1980</v>
      </c>
      <c r="K1719" s="28" t="str">
        <f>CONCATENATE('Hospitalisation Details'!$D1719,"-",'Hospitalisation Details'!$C1719,"-",'Hospitalisation Details'!$B1719)</f>
        <v>12-Oct-1980</v>
      </c>
      <c r="L1719" s="30">
        <f>DATEDIF('Hospitalisation Details'!$K1719, DATE(2023,6,8), "Y")</f>
        <v>42</v>
      </c>
    </row>
    <row r="1720" spans="1:12" x14ac:dyDescent="0.3">
      <c r="A1720" s="39" t="s">
        <v>1750</v>
      </c>
      <c r="B1720" s="23">
        <v>1982</v>
      </c>
      <c r="C1720" s="23" t="s">
        <v>10</v>
      </c>
      <c r="D1720" s="23">
        <v>24</v>
      </c>
      <c r="E1720" s="23">
        <v>3</v>
      </c>
      <c r="F1720" s="32">
        <v>15965.29</v>
      </c>
      <c r="G1720" s="23" t="s">
        <v>11</v>
      </c>
      <c r="H1720" s="23" t="s">
        <v>16</v>
      </c>
      <c r="I1720" s="23" t="s">
        <v>23</v>
      </c>
      <c r="J1720" s="44">
        <f t="shared" si="26"/>
        <v>1982</v>
      </c>
      <c r="K1720" s="23" t="str">
        <f>CONCATENATE('Hospitalisation Details'!$D1720,"-",'Hospitalisation Details'!$C1720,"-",'Hospitalisation Details'!$B1720)</f>
        <v>24-Jul-1982</v>
      </c>
      <c r="L1720" s="33">
        <f>DATEDIF('Hospitalisation Details'!$K1720, DATE(2023,6,8), "Y")</f>
        <v>40</v>
      </c>
    </row>
    <row r="1721" spans="1:12" x14ac:dyDescent="0.3">
      <c r="A1721" s="38" t="s">
        <v>1751</v>
      </c>
      <c r="B1721" s="28">
        <v>1980</v>
      </c>
      <c r="C1721" s="28" t="s">
        <v>20</v>
      </c>
      <c r="D1721" s="28">
        <v>19</v>
      </c>
      <c r="E1721" s="28">
        <v>2</v>
      </c>
      <c r="F1721" s="29">
        <v>15966.19</v>
      </c>
      <c r="G1721" s="28" t="s">
        <v>11</v>
      </c>
      <c r="H1721" s="28" t="s">
        <v>11</v>
      </c>
      <c r="I1721" s="28" t="s">
        <v>23</v>
      </c>
      <c r="J1721" s="45">
        <f t="shared" si="26"/>
        <v>1980</v>
      </c>
      <c r="K1721" s="28" t="str">
        <f>CONCATENATE('Hospitalisation Details'!$D1721,"-",'Hospitalisation Details'!$C1721,"-",'Hospitalisation Details'!$B1721)</f>
        <v>19-Sep-1980</v>
      </c>
      <c r="L1721" s="30">
        <f>DATEDIF('Hospitalisation Details'!$K1721, DATE(2023,6,8), "Y")</f>
        <v>42</v>
      </c>
    </row>
    <row r="1722" spans="1:12" x14ac:dyDescent="0.3">
      <c r="A1722" s="39" t="s">
        <v>1752</v>
      </c>
      <c r="B1722" s="23">
        <v>1988</v>
      </c>
      <c r="C1722" s="23" t="s">
        <v>30</v>
      </c>
      <c r="D1722" s="23">
        <v>5</v>
      </c>
      <c r="E1722" s="23">
        <v>3</v>
      </c>
      <c r="F1722" s="32">
        <v>16059.06</v>
      </c>
      <c r="G1722" s="23" t="s">
        <v>11</v>
      </c>
      <c r="H1722" s="23" t="s">
        <v>12</v>
      </c>
      <c r="I1722" s="23" t="s">
        <v>23</v>
      </c>
      <c r="J1722" s="44">
        <f t="shared" si="26"/>
        <v>1988</v>
      </c>
      <c r="K1722" s="23" t="str">
        <f>CONCATENATE('Hospitalisation Details'!$D1722,"-",'Hospitalisation Details'!$C1722,"-",'Hospitalisation Details'!$B1722)</f>
        <v>5-Dec-1988</v>
      </c>
      <c r="L1722" s="33">
        <f>DATEDIF('Hospitalisation Details'!$K1722, DATE(2023,6,8), "Y")</f>
        <v>34</v>
      </c>
    </row>
    <row r="1723" spans="1:12" x14ac:dyDescent="0.3">
      <c r="A1723" s="38" t="s">
        <v>1753</v>
      </c>
      <c r="B1723" s="28">
        <v>1978</v>
      </c>
      <c r="C1723" s="28" t="s">
        <v>20</v>
      </c>
      <c r="D1723" s="28">
        <v>16</v>
      </c>
      <c r="E1723" s="28">
        <v>2</v>
      </c>
      <c r="F1723" s="29">
        <v>16062.89</v>
      </c>
      <c r="G1723" s="28" t="s">
        <v>11</v>
      </c>
      <c r="H1723" s="28" t="s">
        <v>11</v>
      </c>
      <c r="I1723" s="28" t="s">
        <v>534</v>
      </c>
      <c r="J1723" s="45">
        <f t="shared" si="26"/>
        <v>1978</v>
      </c>
      <c r="K1723" s="28" t="str">
        <f>CONCATENATE('Hospitalisation Details'!$D1723,"-",'Hospitalisation Details'!$C1723,"-",'Hospitalisation Details'!$B1723)</f>
        <v>16-Sep-1978</v>
      </c>
      <c r="L1723" s="30">
        <f>DATEDIF('Hospitalisation Details'!$K1723, DATE(2023,6,8), "Y")</f>
        <v>44</v>
      </c>
    </row>
    <row r="1724" spans="1:12" x14ac:dyDescent="0.3">
      <c r="A1724" s="39" t="s">
        <v>1754</v>
      </c>
      <c r="B1724" s="23">
        <v>1958</v>
      </c>
      <c r="C1724" s="23" t="s">
        <v>36</v>
      </c>
      <c r="D1724" s="23">
        <v>22</v>
      </c>
      <c r="E1724" s="23">
        <v>2</v>
      </c>
      <c r="F1724" s="32">
        <v>16069.08</v>
      </c>
      <c r="G1724" s="23" t="s">
        <v>11</v>
      </c>
      <c r="H1724" s="23" t="s">
        <v>11</v>
      </c>
      <c r="I1724" s="23" t="s">
        <v>246</v>
      </c>
      <c r="J1724" s="44">
        <f t="shared" si="26"/>
        <v>1958</v>
      </c>
      <c r="K1724" s="23" t="str">
        <f>CONCATENATE('Hospitalisation Details'!$D1724,"-",'Hospitalisation Details'!$C1724,"-",'Hospitalisation Details'!$B1724)</f>
        <v>22-Oct-1958</v>
      </c>
      <c r="L1724" s="33">
        <f>DATEDIF('Hospitalisation Details'!$K1724, DATE(2023,6,8), "Y")</f>
        <v>64</v>
      </c>
    </row>
    <row r="1725" spans="1:12" x14ac:dyDescent="0.3">
      <c r="A1725" s="38" t="s">
        <v>1755</v>
      </c>
      <c r="B1725" s="28">
        <v>1958</v>
      </c>
      <c r="C1725" s="28" t="s">
        <v>18</v>
      </c>
      <c r="D1725" s="28">
        <v>21</v>
      </c>
      <c r="E1725" s="28">
        <v>3</v>
      </c>
      <c r="F1725" s="29">
        <v>16085.13</v>
      </c>
      <c r="G1725" s="28" t="s">
        <v>11</v>
      </c>
      <c r="H1725" s="28" t="s">
        <v>11</v>
      </c>
      <c r="I1725" s="28" t="s">
        <v>13</v>
      </c>
      <c r="J1725" s="45">
        <f t="shared" si="26"/>
        <v>1958</v>
      </c>
      <c r="K1725" s="28" t="str">
        <f>CONCATENATE('Hospitalisation Details'!$D1725,"-",'Hospitalisation Details'!$C1725,"-",'Hospitalisation Details'!$B1725)</f>
        <v>21-Jun-1958</v>
      </c>
      <c r="L1725" s="30">
        <f>DATEDIF('Hospitalisation Details'!$K1725, DATE(2023,6,8), "Y")</f>
        <v>64</v>
      </c>
    </row>
    <row r="1726" spans="1:12" x14ac:dyDescent="0.3">
      <c r="A1726" s="39" t="s">
        <v>1756</v>
      </c>
      <c r="B1726" s="23">
        <v>1985</v>
      </c>
      <c r="C1726" s="23" t="s">
        <v>34</v>
      </c>
      <c r="D1726" s="23">
        <v>27</v>
      </c>
      <c r="E1726" s="23">
        <v>3</v>
      </c>
      <c r="F1726" s="32">
        <v>16097.94</v>
      </c>
      <c r="G1726" s="23" t="s">
        <v>11</v>
      </c>
      <c r="H1726" s="23" t="s">
        <v>12</v>
      </c>
      <c r="I1726" s="23" t="s">
        <v>23</v>
      </c>
      <c r="J1726" s="44">
        <f t="shared" si="26"/>
        <v>1985</v>
      </c>
      <c r="K1726" s="23" t="str">
        <f>CONCATENATE('Hospitalisation Details'!$D1726,"-",'Hospitalisation Details'!$C1726,"-",'Hospitalisation Details'!$B1726)</f>
        <v>27-Aug-1985</v>
      </c>
      <c r="L1726" s="33">
        <f>DATEDIF('Hospitalisation Details'!$K1726, DATE(2023,6,8), "Y")</f>
        <v>37</v>
      </c>
    </row>
    <row r="1727" spans="1:12" x14ac:dyDescent="0.3">
      <c r="A1727" s="38" t="s">
        <v>1757</v>
      </c>
      <c r="B1727" s="28">
        <v>1993</v>
      </c>
      <c r="C1727" s="28" t="s">
        <v>34</v>
      </c>
      <c r="D1727" s="28">
        <v>8</v>
      </c>
      <c r="E1727" s="28">
        <v>0</v>
      </c>
      <c r="F1727" s="29">
        <v>16115.3</v>
      </c>
      <c r="G1727" s="28" t="s">
        <v>11</v>
      </c>
      <c r="H1727" s="28" t="s">
        <v>16</v>
      </c>
      <c r="I1727" s="28" t="s">
        <v>246</v>
      </c>
      <c r="J1727" s="45">
        <f t="shared" si="26"/>
        <v>1993</v>
      </c>
      <c r="K1727" s="28" t="str">
        <f>CONCATENATE('Hospitalisation Details'!$D1727,"-",'Hospitalisation Details'!$C1727,"-",'Hospitalisation Details'!$B1727)</f>
        <v>8-Aug-1993</v>
      </c>
      <c r="L1727" s="30">
        <f>DATEDIF('Hospitalisation Details'!$K1727, DATE(2023,6,8), "Y")</f>
        <v>29</v>
      </c>
    </row>
    <row r="1728" spans="1:12" x14ac:dyDescent="0.3">
      <c r="A1728" s="39" t="s">
        <v>1758</v>
      </c>
      <c r="B1728" s="23">
        <v>1987</v>
      </c>
      <c r="C1728" s="23" t="s">
        <v>36</v>
      </c>
      <c r="D1728" s="23">
        <v>6</v>
      </c>
      <c r="E1728" s="23">
        <v>3</v>
      </c>
      <c r="F1728" s="32">
        <v>16122.65</v>
      </c>
      <c r="G1728" s="23" t="s">
        <v>11</v>
      </c>
      <c r="H1728" s="23" t="s">
        <v>16</v>
      </c>
      <c r="I1728" s="23" t="s">
        <v>41</v>
      </c>
      <c r="J1728" s="44">
        <f t="shared" si="26"/>
        <v>1987</v>
      </c>
      <c r="K1728" s="23" t="str">
        <f>CONCATENATE('Hospitalisation Details'!$D1728,"-",'Hospitalisation Details'!$C1728,"-",'Hospitalisation Details'!$B1728)</f>
        <v>6-Oct-1987</v>
      </c>
      <c r="L1728" s="33">
        <f>DATEDIF('Hospitalisation Details'!$K1728, DATE(2023,6,8), "Y")</f>
        <v>35</v>
      </c>
    </row>
    <row r="1729" spans="1:12" x14ac:dyDescent="0.3">
      <c r="A1729" s="38" t="s">
        <v>1759</v>
      </c>
      <c r="B1729" s="28">
        <v>1993</v>
      </c>
      <c r="C1729" s="28" t="s">
        <v>30</v>
      </c>
      <c r="D1729" s="28">
        <v>12</v>
      </c>
      <c r="E1729" s="28">
        <v>0</v>
      </c>
      <c r="F1729" s="29">
        <v>16138.76</v>
      </c>
      <c r="G1729" s="28" t="s">
        <v>11</v>
      </c>
      <c r="H1729" s="28" t="s">
        <v>12</v>
      </c>
      <c r="I1729" s="28" t="s">
        <v>355</v>
      </c>
      <c r="J1729" s="45">
        <f t="shared" si="26"/>
        <v>1993</v>
      </c>
      <c r="K1729" s="28" t="str">
        <f>CONCATENATE('Hospitalisation Details'!$D1729,"-",'Hospitalisation Details'!$C1729,"-",'Hospitalisation Details'!$B1729)</f>
        <v>12-Dec-1993</v>
      </c>
      <c r="L1729" s="30">
        <f>DATEDIF('Hospitalisation Details'!$K1729, DATE(2023,6,8), "Y")</f>
        <v>29</v>
      </c>
    </row>
    <row r="1730" spans="1:12" x14ac:dyDescent="0.3">
      <c r="A1730" s="39" t="s">
        <v>1760</v>
      </c>
      <c r="B1730" s="23">
        <v>1982</v>
      </c>
      <c r="C1730" s="23" t="s">
        <v>10</v>
      </c>
      <c r="D1730" s="23">
        <v>6</v>
      </c>
      <c r="E1730" s="23">
        <v>3</v>
      </c>
      <c r="F1730" s="32">
        <v>16152.04</v>
      </c>
      <c r="G1730" s="23" t="s">
        <v>11</v>
      </c>
      <c r="H1730" s="23" t="s">
        <v>16</v>
      </c>
      <c r="I1730" s="23" t="s">
        <v>534</v>
      </c>
      <c r="J1730" s="44">
        <f t="shared" si="26"/>
        <v>1982</v>
      </c>
      <c r="K1730" s="23" t="str">
        <f>CONCATENATE('Hospitalisation Details'!$D1730,"-",'Hospitalisation Details'!$C1730,"-",'Hospitalisation Details'!$B1730)</f>
        <v>6-Jul-1982</v>
      </c>
      <c r="L1730" s="33">
        <f>DATEDIF('Hospitalisation Details'!$K1730, DATE(2023,6,8), "Y")</f>
        <v>40</v>
      </c>
    </row>
    <row r="1731" spans="1:12" x14ac:dyDescent="0.3">
      <c r="A1731" s="38" t="s">
        <v>1761</v>
      </c>
      <c r="B1731" s="28">
        <v>1974</v>
      </c>
      <c r="C1731" s="28" t="s">
        <v>20</v>
      </c>
      <c r="D1731" s="28">
        <v>11</v>
      </c>
      <c r="E1731" s="28">
        <v>0</v>
      </c>
      <c r="F1731" s="29">
        <v>16190.97</v>
      </c>
      <c r="G1731" s="28" t="s">
        <v>11</v>
      </c>
      <c r="H1731" s="28" t="s">
        <v>12</v>
      </c>
      <c r="I1731" s="28" t="s">
        <v>23</v>
      </c>
      <c r="J1731" s="45">
        <f t="shared" ref="J1731:J1794" si="27">IF(ISBLANK(B1731), AVERAGE($B1731:$B4073), B1731)</f>
        <v>1974</v>
      </c>
      <c r="K1731" s="28" t="str">
        <f>CONCATENATE('Hospitalisation Details'!$D1731,"-",'Hospitalisation Details'!$C1731,"-",'Hospitalisation Details'!$B1731)</f>
        <v>11-Sep-1974</v>
      </c>
      <c r="L1731" s="30">
        <f>DATEDIF('Hospitalisation Details'!$K1731, DATE(2023,6,8), "Y")</f>
        <v>48</v>
      </c>
    </row>
    <row r="1732" spans="1:12" x14ac:dyDescent="0.3">
      <c r="A1732" s="39" t="s">
        <v>1762</v>
      </c>
      <c r="B1732" s="23">
        <v>1988</v>
      </c>
      <c r="C1732" s="23" t="s">
        <v>34</v>
      </c>
      <c r="D1732" s="23">
        <v>6</v>
      </c>
      <c r="E1732" s="23">
        <v>3</v>
      </c>
      <c r="F1732" s="32">
        <v>16199.1</v>
      </c>
      <c r="G1732" s="23" t="s">
        <v>11</v>
      </c>
      <c r="H1732" s="23" t="s">
        <v>11</v>
      </c>
      <c r="I1732" s="23" t="s">
        <v>23</v>
      </c>
      <c r="J1732" s="44">
        <f t="shared" si="27"/>
        <v>1988</v>
      </c>
      <c r="K1732" s="23" t="str">
        <f>CONCATENATE('Hospitalisation Details'!$D1732,"-",'Hospitalisation Details'!$C1732,"-",'Hospitalisation Details'!$B1732)</f>
        <v>6-Aug-1988</v>
      </c>
      <c r="L1732" s="33">
        <f>DATEDIF('Hospitalisation Details'!$K1732, DATE(2023,6,8), "Y")</f>
        <v>34</v>
      </c>
    </row>
    <row r="1733" spans="1:12" x14ac:dyDescent="0.3">
      <c r="A1733" s="38" t="s">
        <v>1763</v>
      </c>
      <c r="B1733" s="28">
        <v>1988</v>
      </c>
      <c r="C1733" s="28" t="s">
        <v>34</v>
      </c>
      <c r="D1733" s="28">
        <v>21</v>
      </c>
      <c r="E1733" s="28">
        <v>3</v>
      </c>
      <c r="F1733" s="29">
        <v>16205.88</v>
      </c>
      <c r="G1733" s="28" t="s">
        <v>11</v>
      </c>
      <c r="H1733" s="28" t="s">
        <v>16</v>
      </c>
      <c r="I1733" s="28" t="s">
        <v>23</v>
      </c>
      <c r="J1733" s="45">
        <f t="shared" si="27"/>
        <v>1988</v>
      </c>
      <c r="K1733" s="28" t="str">
        <f>CONCATENATE('Hospitalisation Details'!$D1733,"-",'Hospitalisation Details'!$C1733,"-",'Hospitalisation Details'!$B1733)</f>
        <v>21-Aug-1988</v>
      </c>
      <c r="L1733" s="30">
        <f>DATEDIF('Hospitalisation Details'!$K1733, DATE(2023,6,8), "Y")</f>
        <v>34</v>
      </c>
    </row>
    <row r="1734" spans="1:12" x14ac:dyDescent="0.3">
      <c r="A1734" s="39" t="s">
        <v>1764</v>
      </c>
      <c r="B1734" s="23">
        <v>2002</v>
      </c>
      <c r="C1734" s="23" t="s">
        <v>20</v>
      </c>
      <c r="D1734" s="23">
        <v>8</v>
      </c>
      <c r="E1734" s="23">
        <v>0</v>
      </c>
      <c r="F1734" s="32">
        <v>16232.85</v>
      </c>
      <c r="G1734" s="23" t="s">
        <v>11</v>
      </c>
      <c r="H1734" s="23" t="s">
        <v>16</v>
      </c>
      <c r="I1734" s="23" t="s">
        <v>41</v>
      </c>
      <c r="J1734" s="44">
        <f t="shared" si="27"/>
        <v>2002</v>
      </c>
      <c r="K1734" s="23" t="str">
        <f>CONCATENATE('Hospitalisation Details'!$D1734,"-",'Hospitalisation Details'!$C1734,"-",'Hospitalisation Details'!$B1734)</f>
        <v>8-Sep-2002</v>
      </c>
      <c r="L1734" s="33">
        <f>DATEDIF('Hospitalisation Details'!$K1734, DATE(2023,6,8), "Y")</f>
        <v>20</v>
      </c>
    </row>
    <row r="1735" spans="1:12" x14ac:dyDescent="0.3">
      <c r="A1735" s="38" t="s">
        <v>1765</v>
      </c>
      <c r="B1735" s="28">
        <v>1972</v>
      </c>
      <c r="C1735" s="28" t="s">
        <v>10</v>
      </c>
      <c r="D1735" s="28">
        <v>30</v>
      </c>
      <c r="E1735" s="28">
        <v>0</v>
      </c>
      <c r="F1735" s="29">
        <v>16267.32</v>
      </c>
      <c r="G1735" s="28" t="s">
        <v>11</v>
      </c>
      <c r="H1735" s="28" t="s">
        <v>11</v>
      </c>
      <c r="I1735" s="28" t="s">
        <v>248</v>
      </c>
      <c r="J1735" s="45">
        <f t="shared" si="27"/>
        <v>1972</v>
      </c>
      <c r="K1735" s="28" t="str">
        <f>CONCATENATE('Hospitalisation Details'!$D1735,"-",'Hospitalisation Details'!$C1735,"-",'Hospitalisation Details'!$B1735)</f>
        <v>30-Jul-1972</v>
      </c>
      <c r="L1735" s="30">
        <f>DATEDIF('Hospitalisation Details'!$K1735, DATE(2023,6,8), "Y")</f>
        <v>50</v>
      </c>
    </row>
    <row r="1736" spans="1:12" x14ac:dyDescent="0.3">
      <c r="A1736" s="39" t="s">
        <v>1766</v>
      </c>
      <c r="B1736" s="23">
        <v>2003</v>
      </c>
      <c r="C1736" s="23" t="s">
        <v>34</v>
      </c>
      <c r="D1736" s="23">
        <v>24</v>
      </c>
      <c r="E1736" s="23">
        <v>0</v>
      </c>
      <c r="F1736" s="32">
        <v>16297.85</v>
      </c>
      <c r="G1736" s="23" t="s">
        <v>11</v>
      </c>
      <c r="H1736" s="23" t="s">
        <v>12</v>
      </c>
      <c r="I1736" s="23" t="s">
        <v>41</v>
      </c>
      <c r="J1736" s="44">
        <f t="shared" si="27"/>
        <v>2003</v>
      </c>
      <c r="K1736" s="23" t="str">
        <f>CONCATENATE('Hospitalisation Details'!$D1736,"-",'Hospitalisation Details'!$C1736,"-",'Hospitalisation Details'!$B1736)</f>
        <v>24-Aug-2003</v>
      </c>
      <c r="L1736" s="33">
        <f>DATEDIF('Hospitalisation Details'!$K1736, DATE(2023,6,8), "Y")</f>
        <v>19</v>
      </c>
    </row>
    <row r="1737" spans="1:12" x14ac:dyDescent="0.3">
      <c r="A1737" s="38" t="s">
        <v>1767</v>
      </c>
      <c r="B1737" s="28">
        <v>1969</v>
      </c>
      <c r="C1737" s="28" t="s">
        <v>34</v>
      </c>
      <c r="D1737" s="28">
        <v>8</v>
      </c>
      <c r="E1737" s="28">
        <v>0</v>
      </c>
      <c r="F1737" s="29">
        <v>16311.05</v>
      </c>
      <c r="G1737" s="28" t="s">
        <v>11</v>
      </c>
      <c r="H1737" s="28" t="s">
        <v>12</v>
      </c>
      <c r="I1737" s="28" t="s">
        <v>534</v>
      </c>
      <c r="J1737" s="45">
        <f t="shared" si="27"/>
        <v>1969</v>
      </c>
      <c r="K1737" s="28" t="str">
        <f>CONCATENATE('Hospitalisation Details'!$D1737,"-",'Hospitalisation Details'!$C1737,"-",'Hospitalisation Details'!$B1737)</f>
        <v>8-Aug-1969</v>
      </c>
      <c r="L1737" s="30">
        <f>DATEDIF('Hospitalisation Details'!$K1737, DATE(2023,6,8), "Y")</f>
        <v>53</v>
      </c>
    </row>
    <row r="1738" spans="1:12" x14ac:dyDescent="0.3">
      <c r="A1738" s="39" t="s">
        <v>1768</v>
      </c>
      <c r="B1738" s="23">
        <v>1965</v>
      </c>
      <c r="C1738" s="23" t="s">
        <v>30</v>
      </c>
      <c r="D1738" s="23">
        <v>5</v>
      </c>
      <c r="E1738" s="23">
        <v>0</v>
      </c>
      <c r="F1738" s="32">
        <v>16351.42</v>
      </c>
      <c r="G1738" s="23" t="s">
        <v>11</v>
      </c>
      <c r="H1738" s="23" t="s">
        <v>12</v>
      </c>
      <c r="I1738" s="23" t="s">
        <v>534</v>
      </c>
      <c r="J1738" s="44">
        <f t="shared" si="27"/>
        <v>1965</v>
      </c>
      <c r="K1738" s="23" t="str">
        <f>CONCATENATE('Hospitalisation Details'!$D1738,"-",'Hospitalisation Details'!$C1738,"-",'Hospitalisation Details'!$B1738)</f>
        <v>5-Dec-1965</v>
      </c>
      <c r="L1738" s="33">
        <f>DATEDIF('Hospitalisation Details'!$K1738, DATE(2023,6,8), "Y")</f>
        <v>57</v>
      </c>
    </row>
    <row r="1739" spans="1:12" x14ac:dyDescent="0.3">
      <c r="A1739" s="38" t="s">
        <v>1769</v>
      </c>
      <c r="B1739" s="28">
        <v>1995</v>
      </c>
      <c r="C1739" s="28" t="s">
        <v>20</v>
      </c>
      <c r="D1739" s="28">
        <v>28</v>
      </c>
      <c r="E1739" s="28">
        <v>3</v>
      </c>
      <c r="F1739" s="29">
        <v>16420.490000000002</v>
      </c>
      <c r="G1739" s="28" t="s">
        <v>11</v>
      </c>
      <c r="H1739" s="28" t="s">
        <v>12</v>
      </c>
      <c r="I1739" s="28" t="s">
        <v>23</v>
      </c>
      <c r="J1739" s="45">
        <f t="shared" si="27"/>
        <v>1995</v>
      </c>
      <c r="K1739" s="28" t="str">
        <f>CONCATENATE('Hospitalisation Details'!$D1739,"-",'Hospitalisation Details'!$C1739,"-",'Hospitalisation Details'!$B1739)</f>
        <v>28-Sep-1995</v>
      </c>
      <c r="L1739" s="30">
        <f>DATEDIF('Hospitalisation Details'!$K1739, DATE(2023,6,8), "Y")</f>
        <v>27</v>
      </c>
    </row>
    <row r="1740" spans="1:12" x14ac:dyDescent="0.3">
      <c r="A1740" s="39" t="s">
        <v>1770</v>
      </c>
      <c r="B1740" s="23">
        <v>2003</v>
      </c>
      <c r="C1740" s="23" t="s">
        <v>30</v>
      </c>
      <c r="D1740" s="23">
        <v>20</v>
      </c>
      <c r="E1740" s="23">
        <v>1</v>
      </c>
      <c r="F1740" s="32">
        <v>16450.89</v>
      </c>
      <c r="G1740" s="23" t="s">
        <v>11</v>
      </c>
      <c r="H1740" s="23" t="s">
        <v>16</v>
      </c>
      <c r="I1740" s="23" t="s">
        <v>23</v>
      </c>
      <c r="J1740" s="44">
        <f t="shared" si="27"/>
        <v>2003</v>
      </c>
      <c r="K1740" s="23" t="str">
        <f>CONCATENATE('Hospitalisation Details'!$D1740,"-",'Hospitalisation Details'!$C1740,"-",'Hospitalisation Details'!$B1740)</f>
        <v>20-Dec-2003</v>
      </c>
      <c r="L1740" s="33">
        <f>DATEDIF('Hospitalisation Details'!$K1740, DATE(2023,6,8), "Y")</f>
        <v>19</v>
      </c>
    </row>
    <row r="1741" spans="1:12" x14ac:dyDescent="0.3">
      <c r="A1741" s="38" t="s">
        <v>1771</v>
      </c>
      <c r="B1741" s="28">
        <v>1958</v>
      </c>
      <c r="C1741" s="28" t="s">
        <v>36</v>
      </c>
      <c r="D1741" s="28">
        <v>10</v>
      </c>
      <c r="E1741" s="28">
        <v>3</v>
      </c>
      <c r="F1741" s="29">
        <v>16455.71</v>
      </c>
      <c r="G1741" s="28" t="s">
        <v>11</v>
      </c>
      <c r="H1741" s="28" t="s">
        <v>11</v>
      </c>
      <c r="I1741" s="28" t="s">
        <v>23</v>
      </c>
      <c r="J1741" s="45">
        <f t="shared" si="27"/>
        <v>1958</v>
      </c>
      <c r="K1741" s="28" t="str">
        <f>CONCATENATE('Hospitalisation Details'!$D1741,"-",'Hospitalisation Details'!$C1741,"-",'Hospitalisation Details'!$B1741)</f>
        <v>10-Oct-1958</v>
      </c>
      <c r="L1741" s="30">
        <f>DATEDIF('Hospitalisation Details'!$K1741, DATE(2023,6,8), "Y")</f>
        <v>64</v>
      </c>
    </row>
    <row r="1742" spans="1:12" x14ac:dyDescent="0.3">
      <c r="A1742" s="39" t="s">
        <v>1772</v>
      </c>
      <c r="B1742" s="23">
        <v>1995</v>
      </c>
      <c r="C1742" s="23" t="s">
        <v>30</v>
      </c>
      <c r="D1742" s="23">
        <v>23</v>
      </c>
      <c r="E1742" s="23">
        <v>0</v>
      </c>
      <c r="F1742" s="32">
        <v>16577.78</v>
      </c>
      <c r="G1742" s="23" t="s">
        <v>11</v>
      </c>
      <c r="H1742" s="23" t="s">
        <v>16</v>
      </c>
      <c r="I1742" s="23" t="s">
        <v>13</v>
      </c>
      <c r="J1742" s="44">
        <f t="shared" si="27"/>
        <v>1995</v>
      </c>
      <c r="K1742" s="23" t="str">
        <f>CONCATENATE('Hospitalisation Details'!$D1742,"-",'Hospitalisation Details'!$C1742,"-",'Hospitalisation Details'!$B1742)</f>
        <v>23-Dec-1995</v>
      </c>
      <c r="L1742" s="33">
        <f>DATEDIF('Hospitalisation Details'!$K1742, DATE(2023,6,8), "Y")</f>
        <v>27</v>
      </c>
    </row>
    <row r="1743" spans="1:12" x14ac:dyDescent="0.3">
      <c r="A1743" s="38" t="s">
        <v>1773</v>
      </c>
      <c r="B1743" s="28">
        <v>2001</v>
      </c>
      <c r="C1743" s="28" t="s">
        <v>18</v>
      </c>
      <c r="D1743" s="28">
        <v>25</v>
      </c>
      <c r="E1743" s="28">
        <v>0</v>
      </c>
      <c r="F1743" s="29">
        <v>16586.5</v>
      </c>
      <c r="G1743" s="28" t="s">
        <v>11</v>
      </c>
      <c r="H1743" s="28" t="s">
        <v>16</v>
      </c>
      <c r="I1743" s="28" t="s">
        <v>13</v>
      </c>
      <c r="J1743" s="45">
        <f t="shared" si="27"/>
        <v>2001</v>
      </c>
      <c r="K1743" s="28" t="str">
        <f>CONCATENATE('Hospitalisation Details'!$D1743,"-",'Hospitalisation Details'!$C1743,"-",'Hospitalisation Details'!$B1743)</f>
        <v>25-Jun-2001</v>
      </c>
      <c r="L1743" s="30">
        <f>DATEDIF('Hospitalisation Details'!$K1743, DATE(2023,6,8), "Y")</f>
        <v>21</v>
      </c>
    </row>
    <row r="1744" spans="1:12" x14ac:dyDescent="0.3">
      <c r="A1744" s="39" t="s">
        <v>1774</v>
      </c>
      <c r="B1744" s="23">
        <v>1963</v>
      </c>
      <c r="C1744" s="23" t="s">
        <v>18</v>
      </c>
      <c r="D1744" s="23">
        <v>25</v>
      </c>
      <c r="E1744" s="23">
        <v>0</v>
      </c>
      <c r="F1744" s="32">
        <v>16587.96</v>
      </c>
      <c r="G1744" s="23" t="s">
        <v>11</v>
      </c>
      <c r="H1744" s="23" t="s">
        <v>11</v>
      </c>
      <c r="I1744" s="23" t="s">
        <v>248</v>
      </c>
      <c r="J1744" s="44">
        <f t="shared" si="27"/>
        <v>1963</v>
      </c>
      <c r="K1744" s="23" t="str">
        <f>CONCATENATE('Hospitalisation Details'!$D1744,"-",'Hospitalisation Details'!$C1744,"-",'Hospitalisation Details'!$B1744)</f>
        <v>25-Jun-1963</v>
      </c>
      <c r="L1744" s="33">
        <f>DATEDIF('Hospitalisation Details'!$K1744, DATE(2023,6,8), "Y")</f>
        <v>59</v>
      </c>
    </row>
    <row r="1745" spans="1:12" x14ac:dyDescent="0.3">
      <c r="A1745" s="38" t="s">
        <v>1775</v>
      </c>
      <c r="B1745" s="28">
        <v>1970</v>
      </c>
      <c r="C1745" s="28" t="s">
        <v>10</v>
      </c>
      <c r="D1745" s="28">
        <v>10</v>
      </c>
      <c r="E1745" s="28">
        <v>0</v>
      </c>
      <c r="F1745" s="29">
        <v>16600.16</v>
      </c>
      <c r="G1745" s="28" t="s">
        <v>11</v>
      </c>
      <c r="H1745" s="28" t="s">
        <v>11</v>
      </c>
      <c r="I1745" s="28" t="s">
        <v>41</v>
      </c>
      <c r="J1745" s="45">
        <f t="shared" si="27"/>
        <v>1970</v>
      </c>
      <c r="K1745" s="28" t="str">
        <f>CONCATENATE('Hospitalisation Details'!$D1745,"-",'Hospitalisation Details'!$C1745,"-",'Hospitalisation Details'!$B1745)</f>
        <v>10-Jul-1970</v>
      </c>
      <c r="L1745" s="30">
        <f>DATEDIF('Hospitalisation Details'!$K1745, DATE(2023,6,8), "Y")</f>
        <v>52</v>
      </c>
    </row>
    <row r="1746" spans="1:12" x14ac:dyDescent="0.3">
      <c r="A1746" s="39" t="s">
        <v>1776</v>
      </c>
      <c r="B1746" s="23">
        <v>1975</v>
      </c>
      <c r="C1746" s="23" t="s">
        <v>10</v>
      </c>
      <c r="D1746" s="23">
        <v>24</v>
      </c>
      <c r="E1746" s="23">
        <v>1</v>
      </c>
      <c r="F1746" s="32">
        <v>16602.18</v>
      </c>
      <c r="G1746" s="23" t="s">
        <v>11</v>
      </c>
      <c r="H1746" s="23" t="s">
        <v>16</v>
      </c>
      <c r="I1746" s="23" t="s">
        <v>534</v>
      </c>
      <c r="J1746" s="44">
        <f t="shared" si="27"/>
        <v>1975</v>
      </c>
      <c r="K1746" s="23" t="str">
        <f>CONCATENATE('Hospitalisation Details'!$D1746,"-",'Hospitalisation Details'!$C1746,"-",'Hospitalisation Details'!$B1746)</f>
        <v>24-Jul-1975</v>
      </c>
      <c r="L1746" s="33">
        <f>DATEDIF('Hospitalisation Details'!$K1746, DATE(2023,6,8), "Y")</f>
        <v>47</v>
      </c>
    </row>
    <row r="1747" spans="1:12" x14ac:dyDescent="0.3">
      <c r="A1747" s="38" t="s">
        <v>1777</v>
      </c>
      <c r="B1747" s="28">
        <v>1977</v>
      </c>
      <c r="C1747" s="28" t="s">
        <v>20</v>
      </c>
      <c r="D1747" s="28">
        <v>25</v>
      </c>
      <c r="E1747" s="28">
        <v>2</v>
      </c>
      <c r="F1747" s="29">
        <v>16631.61</v>
      </c>
      <c r="G1747" s="28" t="s">
        <v>11</v>
      </c>
      <c r="H1747" s="28" t="s">
        <v>16</v>
      </c>
      <c r="I1747" s="28" t="s">
        <v>23</v>
      </c>
      <c r="J1747" s="45">
        <f t="shared" si="27"/>
        <v>1977</v>
      </c>
      <c r="K1747" s="28" t="str">
        <f>CONCATENATE('Hospitalisation Details'!$D1747,"-",'Hospitalisation Details'!$C1747,"-",'Hospitalisation Details'!$B1747)</f>
        <v>25-Sep-1977</v>
      </c>
      <c r="L1747" s="30">
        <f>DATEDIF('Hospitalisation Details'!$K1747, DATE(2023,6,8), "Y")</f>
        <v>45</v>
      </c>
    </row>
    <row r="1748" spans="1:12" x14ac:dyDescent="0.3">
      <c r="A1748" s="39" t="s">
        <v>1778</v>
      </c>
      <c r="B1748" s="23">
        <v>1993</v>
      </c>
      <c r="C1748" s="23" t="s">
        <v>15</v>
      </c>
      <c r="D1748" s="23">
        <v>5</v>
      </c>
      <c r="E1748" s="23">
        <v>1</v>
      </c>
      <c r="F1748" s="32">
        <v>16657.72</v>
      </c>
      <c r="G1748" s="23" t="s">
        <v>11</v>
      </c>
      <c r="H1748" s="23" t="s">
        <v>16</v>
      </c>
      <c r="I1748" s="23" t="s">
        <v>246</v>
      </c>
      <c r="J1748" s="44">
        <f t="shared" si="27"/>
        <v>1993</v>
      </c>
      <c r="K1748" s="23" t="str">
        <f>CONCATENATE('Hospitalisation Details'!$D1748,"-",'Hospitalisation Details'!$C1748,"-",'Hospitalisation Details'!$B1748)</f>
        <v>5-Nov-1993</v>
      </c>
      <c r="L1748" s="33">
        <f>DATEDIF('Hospitalisation Details'!$K1748, DATE(2023,6,8), "Y")</f>
        <v>29</v>
      </c>
    </row>
    <row r="1749" spans="1:12" x14ac:dyDescent="0.3">
      <c r="A1749" s="38" t="s">
        <v>1779</v>
      </c>
      <c r="B1749" s="28">
        <v>1974</v>
      </c>
      <c r="C1749" s="28" t="s">
        <v>34</v>
      </c>
      <c r="D1749" s="28">
        <v>28</v>
      </c>
      <c r="E1749" s="28">
        <v>0</v>
      </c>
      <c r="F1749" s="29">
        <v>16770.990000000002</v>
      </c>
      <c r="G1749" s="28" t="s">
        <v>11</v>
      </c>
      <c r="H1749" s="28" t="s">
        <v>16</v>
      </c>
      <c r="I1749" s="28" t="s">
        <v>23</v>
      </c>
      <c r="J1749" s="45">
        <f t="shared" si="27"/>
        <v>1974</v>
      </c>
      <c r="K1749" s="28" t="str">
        <f>CONCATENATE('Hospitalisation Details'!$D1749,"-",'Hospitalisation Details'!$C1749,"-",'Hospitalisation Details'!$B1749)</f>
        <v>28-Aug-1974</v>
      </c>
      <c r="L1749" s="30">
        <f>DATEDIF('Hospitalisation Details'!$K1749, DATE(2023,6,8), "Y")</f>
        <v>48</v>
      </c>
    </row>
    <row r="1750" spans="1:12" x14ac:dyDescent="0.3">
      <c r="A1750" s="39" t="s">
        <v>1780</v>
      </c>
      <c r="B1750" s="23">
        <v>1989</v>
      </c>
      <c r="C1750" s="23" t="s">
        <v>20</v>
      </c>
      <c r="D1750" s="23">
        <v>23</v>
      </c>
      <c r="E1750" s="23">
        <v>2</v>
      </c>
      <c r="F1750" s="32">
        <v>16776.3</v>
      </c>
      <c r="G1750" s="23" t="s">
        <v>11</v>
      </c>
      <c r="H1750" s="23" t="s">
        <v>11</v>
      </c>
      <c r="I1750" s="23" t="s">
        <v>246</v>
      </c>
      <c r="J1750" s="44">
        <f t="shared" si="27"/>
        <v>1989</v>
      </c>
      <c r="K1750" s="23" t="str">
        <f>CONCATENATE('Hospitalisation Details'!$D1750,"-",'Hospitalisation Details'!$C1750,"-",'Hospitalisation Details'!$B1750)</f>
        <v>23-Sep-1989</v>
      </c>
      <c r="L1750" s="33">
        <f>DATEDIF('Hospitalisation Details'!$K1750, DATE(2023,6,8), "Y")</f>
        <v>33</v>
      </c>
    </row>
    <row r="1751" spans="1:12" x14ac:dyDescent="0.3">
      <c r="A1751" s="38" t="s">
        <v>1781</v>
      </c>
      <c r="B1751" s="28">
        <v>1962</v>
      </c>
      <c r="C1751" s="28" t="s">
        <v>10</v>
      </c>
      <c r="D1751" s="28">
        <v>29</v>
      </c>
      <c r="E1751" s="28">
        <v>0</v>
      </c>
      <c r="F1751" s="29">
        <v>16779.400000000001</v>
      </c>
      <c r="G1751" s="28" t="s">
        <v>11</v>
      </c>
      <c r="H1751" s="28" t="s">
        <v>11</v>
      </c>
      <c r="I1751" s="28" t="s">
        <v>534</v>
      </c>
      <c r="J1751" s="45">
        <f t="shared" si="27"/>
        <v>1962</v>
      </c>
      <c r="K1751" s="28" t="str">
        <f>CONCATENATE('Hospitalisation Details'!$D1751,"-",'Hospitalisation Details'!$C1751,"-",'Hospitalisation Details'!$B1751)</f>
        <v>29-Jul-1962</v>
      </c>
      <c r="L1751" s="30">
        <f>DATEDIF('Hospitalisation Details'!$K1751, DATE(2023,6,8), "Y")</f>
        <v>60</v>
      </c>
    </row>
    <row r="1752" spans="1:12" x14ac:dyDescent="0.3">
      <c r="A1752" s="39" t="s">
        <v>1782</v>
      </c>
      <c r="B1752" s="23">
        <v>1995</v>
      </c>
      <c r="C1752" s="23" t="s">
        <v>36</v>
      </c>
      <c r="D1752" s="23">
        <v>19</v>
      </c>
      <c r="E1752" s="23">
        <v>1</v>
      </c>
      <c r="F1752" s="32">
        <v>16796.41</v>
      </c>
      <c r="G1752" s="23" t="s">
        <v>11</v>
      </c>
      <c r="H1752" s="23" t="s">
        <v>12</v>
      </c>
      <c r="I1752" s="23" t="s">
        <v>246</v>
      </c>
      <c r="J1752" s="44">
        <f t="shared" si="27"/>
        <v>1995</v>
      </c>
      <c r="K1752" s="23" t="str">
        <f>CONCATENATE('Hospitalisation Details'!$D1752,"-",'Hospitalisation Details'!$C1752,"-",'Hospitalisation Details'!$B1752)</f>
        <v>19-Oct-1995</v>
      </c>
      <c r="L1752" s="33">
        <f>DATEDIF('Hospitalisation Details'!$K1752, DATE(2023,6,8), "Y")</f>
        <v>27</v>
      </c>
    </row>
    <row r="1753" spans="1:12" x14ac:dyDescent="0.3">
      <c r="A1753" s="38" t="s">
        <v>1783</v>
      </c>
      <c r="B1753" s="28">
        <v>1974</v>
      </c>
      <c r="C1753" s="28" t="s">
        <v>34</v>
      </c>
      <c r="D1753" s="28">
        <v>8</v>
      </c>
      <c r="E1753" s="28">
        <v>0</v>
      </c>
      <c r="F1753" s="29">
        <v>16841.32</v>
      </c>
      <c r="G1753" s="28" t="s">
        <v>11</v>
      </c>
      <c r="H1753" s="28" t="s">
        <v>12</v>
      </c>
      <c r="I1753" s="28" t="s">
        <v>41</v>
      </c>
      <c r="J1753" s="45">
        <f t="shared" si="27"/>
        <v>1974</v>
      </c>
      <c r="K1753" s="28" t="str">
        <f>CONCATENATE('Hospitalisation Details'!$D1753,"-",'Hospitalisation Details'!$C1753,"-",'Hospitalisation Details'!$B1753)</f>
        <v>8-Aug-1974</v>
      </c>
      <c r="L1753" s="30">
        <f>DATEDIF('Hospitalisation Details'!$K1753, DATE(2023,6,8), "Y")</f>
        <v>48</v>
      </c>
    </row>
    <row r="1754" spans="1:12" x14ac:dyDescent="0.3">
      <c r="A1754" s="39" t="s">
        <v>1784</v>
      </c>
      <c r="B1754" s="23">
        <v>2003</v>
      </c>
      <c r="C1754" s="23" t="s">
        <v>20</v>
      </c>
      <c r="D1754" s="23">
        <v>10</v>
      </c>
      <c r="E1754" s="23">
        <v>0</v>
      </c>
      <c r="F1754" s="32">
        <v>16884.919999999998</v>
      </c>
      <c r="G1754" s="23" t="s">
        <v>11</v>
      </c>
      <c r="H1754" s="23" t="s">
        <v>11</v>
      </c>
      <c r="I1754" s="23" t="s">
        <v>41</v>
      </c>
      <c r="J1754" s="44">
        <f t="shared" si="27"/>
        <v>2003</v>
      </c>
      <c r="K1754" s="23" t="str">
        <f>CONCATENATE('Hospitalisation Details'!$D1754,"-",'Hospitalisation Details'!$C1754,"-",'Hospitalisation Details'!$B1754)</f>
        <v>10-Sep-2003</v>
      </c>
      <c r="L1754" s="33">
        <f>DATEDIF('Hospitalisation Details'!$K1754, DATE(2023,6,8), "Y")</f>
        <v>19</v>
      </c>
    </row>
    <row r="1755" spans="1:12" x14ac:dyDescent="0.3">
      <c r="A1755" s="38" t="s">
        <v>1785</v>
      </c>
      <c r="B1755" s="28">
        <v>1968</v>
      </c>
      <c r="C1755" s="28" t="s">
        <v>36</v>
      </c>
      <c r="D1755" s="28">
        <v>21</v>
      </c>
      <c r="E1755" s="28">
        <v>0</v>
      </c>
      <c r="F1755" s="29">
        <v>16903.5</v>
      </c>
      <c r="G1755" s="28" t="s">
        <v>11</v>
      </c>
      <c r="H1755" s="28" t="s">
        <v>12</v>
      </c>
      <c r="I1755" s="28" t="s">
        <v>23</v>
      </c>
      <c r="J1755" s="45">
        <f t="shared" si="27"/>
        <v>1968</v>
      </c>
      <c r="K1755" s="28" t="str">
        <f>CONCATENATE('Hospitalisation Details'!$D1755,"-",'Hospitalisation Details'!$C1755,"-",'Hospitalisation Details'!$B1755)</f>
        <v>21-Oct-1968</v>
      </c>
      <c r="L1755" s="30">
        <f>DATEDIF('Hospitalisation Details'!$K1755, DATE(2023,6,8), "Y")</f>
        <v>54</v>
      </c>
    </row>
    <row r="1756" spans="1:12" x14ac:dyDescent="0.3">
      <c r="A1756" s="39" t="s">
        <v>1786</v>
      </c>
      <c r="B1756" s="23">
        <v>1977</v>
      </c>
      <c r="C1756" s="23" t="s">
        <v>34</v>
      </c>
      <c r="D1756" s="23">
        <v>25</v>
      </c>
      <c r="E1756" s="23">
        <v>2</v>
      </c>
      <c r="F1756" s="32">
        <v>16921.09</v>
      </c>
      <c r="G1756" s="23" t="s">
        <v>11</v>
      </c>
      <c r="H1756" s="23" t="s">
        <v>12</v>
      </c>
      <c r="I1756" s="23" t="s">
        <v>248</v>
      </c>
      <c r="J1756" s="44">
        <f t="shared" si="27"/>
        <v>1977</v>
      </c>
      <c r="K1756" s="23" t="str">
        <f>CONCATENATE('Hospitalisation Details'!$D1756,"-",'Hospitalisation Details'!$C1756,"-",'Hospitalisation Details'!$B1756)</f>
        <v>25-Aug-1977</v>
      </c>
      <c r="L1756" s="33">
        <f>DATEDIF('Hospitalisation Details'!$K1756, DATE(2023,6,8), "Y")</f>
        <v>45</v>
      </c>
    </row>
    <row r="1757" spans="1:12" x14ac:dyDescent="0.3">
      <c r="A1757" s="38" t="s">
        <v>1787</v>
      </c>
      <c r="B1757" s="28">
        <v>1980</v>
      </c>
      <c r="C1757" s="28" t="s">
        <v>10</v>
      </c>
      <c r="D1757" s="28">
        <v>16</v>
      </c>
      <c r="E1757" s="28">
        <v>2</v>
      </c>
      <c r="F1757" s="29">
        <v>16990.55</v>
      </c>
      <c r="G1757" s="28" t="s">
        <v>11</v>
      </c>
      <c r="H1757" s="28" t="s">
        <v>12</v>
      </c>
      <c r="I1757" s="28" t="s">
        <v>23</v>
      </c>
      <c r="J1757" s="45">
        <f t="shared" si="27"/>
        <v>1980</v>
      </c>
      <c r="K1757" s="28" t="str">
        <f>CONCATENATE('Hospitalisation Details'!$D1757,"-",'Hospitalisation Details'!$C1757,"-",'Hospitalisation Details'!$B1757)</f>
        <v>16-Jul-1980</v>
      </c>
      <c r="L1757" s="30">
        <f>DATEDIF('Hospitalisation Details'!$K1757, DATE(2023,6,8), "Y")</f>
        <v>42</v>
      </c>
    </row>
    <row r="1758" spans="1:12" x14ac:dyDescent="0.3">
      <c r="A1758" s="39" t="s">
        <v>1788</v>
      </c>
      <c r="B1758" s="23">
        <v>1971</v>
      </c>
      <c r="C1758" s="23" t="s">
        <v>34</v>
      </c>
      <c r="D1758" s="23">
        <v>22</v>
      </c>
      <c r="E1758" s="23">
        <v>0</v>
      </c>
      <c r="F1758" s="32">
        <v>17016.009999999998</v>
      </c>
      <c r="G1758" s="23" t="s">
        <v>11</v>
      </c>
      <c r="H1758" s="23" t="s">
        <v>11</v>
      </c>
      <c r="I1758" s="23" t="s">
        <v>248</v>
      </c>
      <c r="J1758" s="44">
        <f t="shared" si="27"/>
        <v>1971</v>
      </c>
      <c r="K1758" s="23" t="str">
        <f>CONCATENATE('Hospitalisation Details'!$D1758,"-",'Hospitalisation Details'!$C1758,"-",'Hospitalisation Details'!$B1758)</f>
        <v>22-Aug-1971</v>
      </c>
      <c r="L1758" s="33">
        <f>DATEDIF('Hospitalisation Details'!$K1758, DATE(2023,6,8), "Y")</f>
        <v>51</v>
      </c>
    </row>
    <row r="1759" spans="1:12" x14ac:dyDescent="0.3">
      <c r="A1759" s="38" t="s">
        <v>1789</v>
      </c>
      <c r="B1759" s="28">
        <v>1996</v>
      </c>
      <c r="C1759" s="28" t="s">
        <v>18</v>
      </c>
      <c r="D1759" s="28">
        <v>10</v>
      </c>
      <c r="E1759" s="28">
        <v>0</v>
      </c>
      <c r="F1759" s="29">
        <v>17043.34</v>
      </c>
      <c r="G1759" s="28" t="s">
        <v>11</v>
      </c>
      <c r="H1759" s="28" t="s">
        <v>12</v>
      </c>
      <c r="I1759" s="28" t="s">
        <v>13</v>
      </c>
      <c r="J1759" s="45">
        <f t="shared" si="27"/>
        <v>1996</v>
      </c>
      <c r="K1759" s="28" t="str">
        <f>CONCATENATE('Hospitalisation Details'!$D1759,"-",'Hospitalisation Details'!$C1759,"-",'Hospitalisation Details'!$B1759)</f>
        <v>10-Jun-1996</v>
      </c>
      <c r="L1759" s="30">
        <f>DATEDIF('Hospitalisation Details'!$K1759, DATE(2023,6,8), "Y")</f>
        <v>26</v>
      </c>
    </row>
    <row r="1760" spans="1:12" x14ac:dyDescent="0.3">
      <c r="A1760" s="39" t="s">
        <v>1790</v>
      </c>
      <c r="B1760" s="23">
        <v>2003</v>
      </c>
      <c r="C1760" s="23" t="s">
        <v>30</v>
      </c>
      <c r="D1760" s="23">
        <v>26</v>
      </c>
      <c r="E1760" s="23">
        <v>0</v>
      </c>
      <c r="F1760" s="32">
        <v>17081.080000000002</v>
      </c>
      <c r="G1760" s="23" t="s">
        <v>11</v>
      </c>
      <c r="H1760" s="23" t="s">
        <v>11</v>
      </c>
      <c r="I1760" s="23" t="s">
        <v>41</v>
      </c>
      <c r="J1760" s="44">
        <f t="shared" si="27"/>
        <v>2003</v>
      </c>
      <c r="K1760" s="23" t="str">
        <f>CONCATENATE('Hospitalisation Details'!$D1760,"-",'Hospitalisation Details'!$C1760,"-",'Hospitalisation Details'!$B1760)</f>
        <v>26-Dec-2003</v>
      </c>
      <c r="L1760" s="33">
        <f>DATEDIF('Hospitalisation Details'!$K1760, DATE(2023,6,8), "Y")</f>
        <v>19</v>
      </c>
    </row>
    <row r="1761" spans="1:12" x14ac:dyDescent="0.3">
      <c r="A1761" s="38" t="s">
        <v>1791</v>
      </c>
      <c r="B1761" s="28">
        <v>2002</v>
      </c>
      <c r="C1761" s="28" t="s">
        <v>18</v>
      </c>
      <c r="D1761" s="28">
        <v>28</v>
      </c>
      <c r="E1761" s="28">
        <v>1</v>
      </c>
      <c r="F1761" s="29">
        <v>17085.27</v>
      </c>
      <c r="G1761" s="28" t="s">
        <v>11</v>
      </c>
      <c r="H1761" s="28" t="s">
        <v>12</v>
      </c>
      <c r="I1761" s="28" t="s">
        <v>13</v>
      </c>
      <c r="J1761" s="45">
        <f t="shared" si="27"/>
        <v>2002</v>
      </c>
      <c r="K1761" s="28" t="str">
        <f>CONCATENATE('Hospitalisation Details'!$D1761,"-",'Hospitalisation Details'!$C1761,"-",'Hospitalisation Details'!$B1761)</f>
        <v>28-Jun-2002</v>
      </c>
      <c r="L1761" s="30">
        <f>DATEDIF('Hospitalisation Details'!$K1761, DATE(2023,6,8), "Y")</f>
        <v>20</v>
      </c>
    </row>
    <row r="1762" spans="1:12" x14ac:dyDescent="0.3">
      <c r="A1762" s="39" t="s">
        <v>1792</v>
      </c>
      <c r="B1762" s="23">
        <v>1998</v>
      </c>
      <c r="C1762" s="23" t="s">
        <v>18</v>
      </c>
      <c r="D1762" s="23">
        <v>3</v>
      </c>
      <c r="E1762" s="23">
        <v>4</v>
      </c>
      <c r="F1762" s="32">
        <v>17128.43</v>
      </c>
      <c r="G1762" s="23" t="s">
        <v>11</v>
      </c>
      <c r="H1762" s="23" t="s">
        <v>12</v>
      </c>
      <c r="I1762" s="23" t="s">
        <v>167</v>
      </c>
      <c r="J1762" s="44">
        <f t="shared" si="27"/>
        <v>1998</v>
      </c>
      <c r="K1762" s="23" t="str">
        <f>CONCATENATE('Hospitalisation Details'!$D1762,"-",'Hospitalisation Details'!$C1762,"-",'Hospitalisation Details'!$B1762)</f>
        <v>3-Jun-1998</v>
      </c>
      <c r="L1762" s="33">
        <f>DATEDIF('Hospitalisation Details'!$K1762, DATE(2023,6,8), "Y")</f>
        <v>25</v>
      </c>
    </row>
    <row r="1763" spans="1:12" x14ac:dyDescent="0.3">
      <c r="A1763" s="38" t="s">
        <v>1793</v>
      </c>
      <c r="B1763" s="28">
        <v>1965</v>
      </c>
      <c r="C1763" s="28" t="s">
        <v>20</v>
      </c>
      <c r="D1763" s="28">
        <v>16</v>
      </c>
      <c r="E1763" s="28">
        <v>0</v>
      </c>
      <c r="F1763" s="29">
        <v>17172.27</v>
      </c>
      <c r="G1763" s="28" t="s">
        <v>11</v>
      </c>
      <c r="H1763" s="28" t="s">
        <v>11</v>
      </c>
      <c r="I1763" s="28" t="s">
        <v>534</v>
      </c>
      <c r="J1763" s="45">
        <f t="shared" si="27"/>
        <v>1965</v>
      </c>
      <c r="K1763" s="28" t="str">
        <f>CONCATENATE('Hospitalisation Details'!$D1763,"-",'Hospitalisation Details'!$C1763,"-",'Hospitalisation Details'!$B1763)</f>
        <v>16-Sep-1965</v>
      </c>
      <c r="L1763" s="30">
        <f>DATEDIF('Hospitalisation Details'!$K1763, DATE(2023,6,8), "Y")</f>
        <v>57</v>
      </c>
    </row>
    <row r="1764" spans="1:12" x14ac:dyDescent="0.3">
      <c r="A1764" s="39" t="s">
        <v>1794</v>
      </c>
      <c r="B1764" s="23">
        <v>1964</v>
      </c>
      <c r="C1764" s="23" t="s">
        <v>18</v>
      </c>
      <c r="D1764" s="23">
        <v>7</v>
      </c>
      <c r="E1764" s="23">
        <v>0</v>
      </c>
      <c r="F1764" s="32">
        <v>17174.52</v>
      </c>
      <c r="G1764" s="23" t="s">
        <v>11</v>
      </c>
      <c r="H1764" s="23" t="s">
        <v>11</v>
      </c>
      <c r="I1764" s="23" t="s">
        <v>23</v>
      </c>
      <c r="J1764" s="44">
        <f t="shared" si="27"/>
        <v>1964</v>
      </c>
      <c r="K1764" s="23" t="str">
        <f>CONCATENATE('Hospitalisation Details'!$D1764,"-",'Hospitalisation Details'!$C1764,"-",'Hospitalisation Details'!$B1764)</f>
        <v>7-Jun-1964</v>
      </c>
      <c r="L1764" s="33">
        <f>DATEDIF('Hospitalisation Details'!$K1764, DATE(2023,6,8), "Y")</f>
        <v>59</v>
      </c>
    </row>
    <row r="1765" spans="1:12" x14ac:dyDescent="0.3">
      <c r="A1765" s="38" t="s">
        <v>1795</v>
      </c>
      <c r="B1765" s="28">
        <v>2004</v>
      </c>
      <c r="C1765" s="28" t="s">
        <v>34</v>
      </c>
      <c r="D1765" s="28">
        <v>18</v>
      </c>
      <c r="E1765" s="28">
        <v>1</v>
      </c>
      <c r="F1765" s="29">
        <v>17178.68</v>
      </c>
      <c r="G1765" s="28" t="s">
        <v>11</v>
      </c>
      <c r="H1765" s="28" t="s">
        <v>11</v>
      </c>
      <c r="I1765" s="28" t="s">
        <v>165</v>
      </c>
      <c r="J1765" s="45">
        <f t="shared" si="27"/>
        <v>2004</v>
      </c>
      <c r="K1765" s="28" t="str">
        <f>CONCATENATE('Hospitalisation Details'!$D1765,"-",'Hospitalisation Details'!$C1765,"-",'Hospitalisation Details'!$B1765)</f>
        <v>18-Aug-2004</v>
      </c>
      <c r="L1765" s="30">
        <f>DATEDIF('Hospitalisation Details'!$K1765, DATE(2023,6,8), "Y")</f>
        <v>18</v>
      </c>
    </row>
    <row r="1766" spans="1:12" x14ac:dyDescent="0.3">
      <c r="A1766" s="39" t="s">
        <v>1796</v>
      </c>
      <c r="B1766" s="23">
        <v>1982</v>
      </c>
      <c r="C1766" s="23" t="s">
        <v>36</v>
      </c>
      <c r="D1766" s="23">
        <v>22</v>
      </c>
      <c r="E1766" s="23">
        <v>1</v>
      </c>
      <c r="F1766" s="32">
        <v>17179.52</v>
      </c>
      <c r="G1766" s="23" t="s">
        <v>11</v>
      </c>
      <c r="H1766" s="23" t="s">
        <v>16</v>
      </c>
      <c r="I1766" s="23" t="s">
        <v>13</v>
      </c>
      <c r="J1766" s="44">
        <f t="shared" si="27"/>
        <v>1982</v>
      </c>
      <c r="K1766" s="23" t="str">
        <f>CONCATENATE('Hospitalisation Details'!$D1766,"-",'Hospitalisation Details'!$C1766,"-",'Hospitalisation Details'!$B1766)</f>
        <v>22-Oct-1982</v>
      </c>
      <c r="L1766" s="33">
        <f>DATEDIF('Hospitalisation Details'!$K1766, DATE(2023,6,8), "Y")</f>
        <v>40</v>
      </c>
    </row>
    <row r="1767" spans="1:12" x14ac:dyDescent="0.3">
      <c r="A1767" s="38" t="s">
        <v>1797</v>
      </c>
      <c r="B1767" s="28">
        <v>1975</v>
      </c>
      <c r="C1767" s="28" t="s">
        <v>34</v>
      </c>
      <c r="D1767" s="28">
        <v>25</v>
      </c>
      <c r="E1767" s="28">
        <v>1</v>
      </c>
      <c r="F1767" s="29">
        <v>17253.43</v>
      </c>
      <c r="G1767" s="28" t="s">
        <v>11</v>
      </c>
      <c r="H1767" s="28" t="s">
        <v>12</v>
      </c>
      <c r="I1767" s="28" t="s">
        <v>534</v>
      </c>
      <c r="J1767" s="45">
        <f t="shared" si="27"/>
        <v>1975</v>
      </c>
      <c r="K1767" s="28" t="str">
        <f>CONCATENATE('Hospitalisation Details'!$D1767,"-",'Hospitalisation Details'!$C1767,"-",'Hospitalisation Details'!$B1767)</f>
        <v>25-Aug-1975</v>
      </c>
      <c r="L1767" s="30">
        <f>DATEDIF('Hospitalisation Details'!$K1767, DATE(2023,6,8), "Y")</f>
        <v>47</v>
      </c>
    </row>
    <row r="1768" spans="1:12" x14ac:dyDescent="0.3">
      <c r="A1768" s="39" t="s">
        <v>1798</v>
      </c>
      <c r="B1768" s="23">
        <v>1963</v>
      </c>
      <c r="C1768" s="23" t="s">
        <v>10</v>
      </c>
      <c r="D1768" s="23">
        <v>12</v>
      </c>
      <c r="E1768" s="23">
        <v>0</v>
      </c>
      <c r="F1768" s="32">
        <v>17337.580000000002</v>
      </c>
      <c r="G1768" s="23" t="s">
        <v>11</v>
      </c>
      <c r="H1768" s="23" t="s">
        <v>12</v>
      </c>
      <c r="I1768" s="23" t="s">
        <v>248</v>
      </c>
      <c r="J1768" s="44">
        <f t="shared" si="27"/>
        <v>1963</v>
      </c>
      <c r="K1768" s="23" t="str">
        <f>CONCATENATE('Hospitalisation Details'!$D1768,"-",'Hospitalisation Details'!$C1768,"-",'Hospitalisation Details'!$B1768)</f>
        <v>12-Jul-1963</v>
      </c>
      <c r="L1768" s="33">
        <f>DATEDIF('Hospitalisation Details'!$K1768, DATE(2023,6,8), "Y")</f>
        <v>59</v>
      </c>
    </row>
    <row r="1769" spans="1:12" x14ac:dyDescent="0.3">
      <c r="A1769" s="38" t="s">
        <v>1799</v>
      </c>
      <c r="B1769" s="28">
        <v>2003</v>
      </c>
      <c r="C1769" s="28" t="s">
        <v>15</v>
      </c>
      <c r="D1769" s="28">
        <v>1</v>
      </c>
      <c r="E1769" s="28">
        <v>0</v>
      </c>
      <c r="F1769" s="29">
        <v>17352.68</v>
      </c>
      <c r="G1769" s="28" t="s">
        <v>11</v>
      </c>
      <c r="H1769" s="28" t="s">
        <v>12</v>
      </c>
      <c r="I1769" s="28" t="s">
        <v>23</v>
      </c>
      <c r="J1769" s="45">
        <f t="shared" si="27"/>
        <v>2003</v>
      </c>
      <c r="K1769" s="28" t="str">
        <f>CONCATENATE('Hospitalisation Details'!$D1769,"-",'Hospitalisation Details'!$C1769,"-",'Hospitalisation Details'!$B1769)</f>
        <v>1-Nov-2003</v>
      </c>
      <c r="L1769" s="30">
        <f>DATEDIF('Hospitalisation Details'!$K1769, DATE(2023,6,8), "Y")</f>
        <v>19</v>
      </c>
    </row>
    <row r="1770" spans="1:12" x14ac:dyDescent="0.3">
      <c r="A1770" s="39" t="s">
        <v>1800</v>
      </c>
      <c r="B1770" s="23">
        <v>1992</v>
      </c>
      <c r="C1770" s="23" t="s">
        <v>36</v>
      </c>
      <c r="D1770" s="23">
        <v>18</v>
      </c>
      <c r="E1770" s="23">
        <v>2</v>
      </c>
      <c r="F1770" s="32">
        <v>17361.77</v>
      </c>
      <c r="G1770" s="23" t="s">
        <v>11</v>
      </c>
      <c r="H1770" s="23" t="s">
        <v>16</v>
      </c>
      <c r="I1770" s="23" t="s">
        <v>23</v>
      </c>
      <c r="J1770" s="44">
        <f t="shared" si="27"/>
        <v>1992</v>
      </c>
      <c r="K1770" s="23" t="str">
        <f>CONCATENATE('Hospitalisation Details'!$D1770,"-",'Hospitalisation Details'!$C1770,"-",'Hospitalisation Details'!$B1770)</f>
        <v>18-Oct-1992</v>
      </c>
      <c r="L1770" s="33">
        <f>DATEDIF('Hospitalisation Details'!$K1770, DATE(2023,6,8), "Y")</f>
        <v>30</v>
      </c>
    </row>
    <row r="1771" spans="1:12" x14ac:dyDescent="0.3">
      <c r="A1771" s="38" t="s">
        <v>1801</v>
      </c>
      <c r="B1771" s="28">
        <v>2003</v>
      </c>
      <c r="C1771" s="28" t="s">
        <v>15</v>
      </c>
      <c r="D1771" s="28">
        <v>2</v>
      </c>
      <c r="E1771" s="28">
        <v>0</v>
      </c>
      <c r="F1771" s="29">
        <v>17468.98</v>
      </c>
      <c r="G1771" s="28" t="s">
        <v>11</v>
      </c>
      <c r="H1771" s="28" t="s">
        <v>16</v>
      </c>
      <c r="I1771" s="28" t="s">
        <v>23</v>
      </c>
      <c r="J1771" s="45">
        <f t="shared" si="27"/>
        <v>2003</v>
      </c>
      <c r="K1771" s="28" t="str">
        <f>CONCATENATE('Hospitalisation Details'!$D1771,"-",'Hospitalisation Details'!$C1771,"-",'Hospitalisation Details'!$B1771)</f>
        <v>2-Nov-2003</v>
      </c>
      <c r="L1771" s="30">
        <f>DATEDIF('Hospitalisation Details'!$K1771, DATE(2023,6,8), "Y")</f>
        <v>19</v>
      </c>
    </row>
    <row r="1772" spans="1:12" x14ac:dyDescent="0.3">
      <c r="A1772" s="39" t="s">
        <v>1802</v>
      </c>
      <c r="B1772" s="23">
        <v>1971</v>
      </c>
      <c r="C1772" s="23" t="s">
        <v>18</v>
      </c>
      <c r="D1772" s="23">
        <v>8</v>
      </c>
      <c r="E1772" s="23">
        <v>0</v>
      </c>
      <c r="F1772" s="32">
        <v>17479.53</v>
      </c>
      <c r="G1772" s="23" t="s">
        <v>16</v>
      </c>
      <c r="H1772" s="23" t="s">
        <v>16</v>
      </c>
      <c r="I1772" s="23" t="s">
        <v>23</v>
      </c>
      <c r="J1772" s="44">
        <f t="shared" si="27"/>
        <v>1971</v>
      </c>
      <c r="K1772" s="23" t="str">
        <f>CONCATENATE('Hospitalisation Details'!$D1772,"-",'Hospitalisation Details'!$C1772,"-",'Hospitalisation Details'!$B1772)</f>
        <v>8-Jun-1971</v>
      </c>
      <c r="L1772" s="33">
        <f>DATEDIF('Hospitalisation Details'!$K1772, DATE(2023,6,8), "Y")</f>
        <v>52</v>
      </c>
    </row>
    <row r="1773" spans="1:12" x14ac:dyDescent="0.3">
      <c r="A1773" s="38" t="s">
        <v>1803</v>
      </c>
      <c r="B1773" s="28">
        <v>1990</v>
      </c>
      <c r="C1773" s="28" t="s">
        <v>30</v>
      </c>
      <c r="D1773" s="28">
        <v>29</v>
      </c>
      <c r="E1773" s="28">
        <v>0</v>
      </c>
      <c r="F1773" s="29">
        <v>17496.310000000001</v>
      </c>
      <c r="G1773" s="28" t="s">
        <v>16</v>
      </c>
      <c r="H1773" s="28" t="s">
        <v>11</v>
      </c>
      <c r="I1773" s="28" t="s">
        <v>41</v>
      </c>
      <c r="J1773" s="45">
        <f t="shared" si="27"/>
        <v>1990</v>
      </c>
      <c r="K1773" s="28" t="str">
        <f>CONCATENATE('Hospitalisation Details'!$D1773,"-",'Hospitalisation Details'!$C1773,"-",'Hospitalisation Details'!$B1773)</f>
        <v>29-Dec-1990</v>
      </c>
      <c r="L1773" s="30">
        <f>DATEDIF('Hospitalisation Details'!$K1773, DATE(2023,6,8), "Y")</f>
        <v>32</v>
      </c>
    </row>
    <row r="1774" spans="1:12" x14ac:dyDescent="0.3">
      <c r="A1774" s="39" t="s">
        <v>1804</v>
      </c>
      <c r="B1774" s="23">
        <v>1965</v>
      </c>
      <c r="C1774" s="23" t="s">
        <v>18</v>
      </c>
      <c r="D1774" s="23">
        <v>16</v>
      </c>
      <c r="E1774" s="23">
        <v>0</v>
      </c>
      <c r="F1774" s="32">
        <v>17505.650000000001</v>
      </c>
      <c r="G1774" s="23" t="s">
        <v>16</v>
      </c>
      <c r="H1774" s="23" t="s">
        <v>11</v>
      </c>
      <c r="I1774" s="23" t="s">
        <v>248</v>
      </c>
      <c r="J1774" s="44">
        <f t="shared" si="27"/>
        <v>1965</v>
      </c>
      <c r="K1774" s="23" t="str">
        <f>CONCATENATE('Hospitalisation Details'!$D1774,"-",'Hospitalisation Details'!$C1774,"-",'Hospitalisation Details'!$B1774)</f>
        <v>16-Jun-1965</v>
      </c>
      <c r="L1774" s="33">
        <f>DATEDIF('Hospitalisation Details'!$K1774, DATE(2023,6,8), "Y")</f>
        <v>57</v>
      </c>
    </row>
    <row r="1775" spans="1:12" x14ac:dyDescent="0.3">
      <c r="A1775" s="38" t="s">
        <v>1805</v>
      </c>
      <c r="B1775" s="28">
        <v>1968</v>
      </c>
      <c r="C1775" s="28" t="s">
        <v>10</v>
      </c>
      <c r="D1775" s="28">
        <v>12</v>
      </c>
      <c r="E1775" s="28">
        <v>0</v>
      </c>
      <c r="F1775" s="29">
        <v>17507.47</v>
      </c>
      <c r="G1775" s="28" t="s">
        <v>16</v>
      </c>
      <c r="H1775" s="28" t="s">
        <v>16</v>
      </c>
      <c r="I1775" s="28" t="s">
        <v>534</v>
      </c>
      <c r="J1775" s="45">
        <f t="shared" si="27"/>
        <v>1968</v>
      </c>
      <c r="K1775" s="28" t="str">
        <f>CONCATENATE('Hospitalisation Details'!$D1775,"-",'Hospitalisation Details'!$C1775,"-",'Hospitalisation Details'!$B1775)</f>
        <v>12-Jul-1968</v>
      </c>
      <c r="L1775" s="30">
        <f>DATEDIF('Hospitalisation Details'!$K1775, DATE(2023,6,8), "Y")</f>
        <v>54</v>
      </c>
    </row>
    <row r="1776" spans="1:12" x14ac:dyDescent="0.3">
      <c r="A1776" s="39" t="s">
        <v>1806</v>
      </c>
      <c r="B1776" s="23">
        <v>1963</v>
      </c>
      <c r="C1776" s="23" t="s">
        <v>15</v>
      </c>
      <c r="D1776" s="23">
        <v>16</v>
      </c>
      <c r="E1776" s="23">
        <v>0</v>
      </c>
      <c r="F1776" s="32">
        <v>17556.88</v>
      </c>
      <c r="G1776" s="23" t="s">
        <v>16</v>
      </c>
      <c r="H1776" s="23" t="s">
        <v>11</v>
      </c>
      <c r="I1776" s="23" t="s">
        <v>23</v>
      </c>
      <c r="J1776" s="44">
        <f t="shared" si="27"/>
        <v>1963</v>
      </c>
      <c r="K1776" s="23" t="str">
        <f>CONCATENATE('Hospitalisation Details'!$D1776,"-",'Hospitalisation Details'!$C1776,"-",'Hospitalisation Details'!$B1776)</f>
        <v>16-Nov-1963</v>
      </c>
      <c r="L1776" s="33">
        <f>DATEDIF('Hospitalisation Details'!$K1776, DATE(2023,6,8), "Y")</f>
        <v>59</v>
      </c>
    </row>
    <row r="1777" spans="1:12" x14ac:dyDescent="0.3">
      <c r="A1777" s="38" t="s">
        <v>1807</v>
      </c>
      <c r="B1777" s="28">
        <v>2002</v>
      </c>
      <c r="C1777" s="28" t="s">
        <v>34</v>
      </c>
      <c r="D1777" s="28">
        <v>25</v>
      </c>
      <c r="E1777" s="28">
        <v>1</v>
      </c>
      <c r="F1777" s="29">
        <v>17560.38</v>
      </c>
      <c r="G1777" s="28" t="s">
        <v>16</v>
      </c>
      <c r="H1777" s="28" t="s">
        <v>16</v>
      </c>
      <c r="I1777" s="28" t="s">
        <v>23</v>
      </c>
      <c r="J1777" s="45">
        <f t="shared" si="27"/>
        <v>2002</v>
      </c>
      <c r="K1777" s="28" t="str">
        <f>CONCATENATE('Hospitalisation Details'!$D1777,"-",'Hospitalisation Details'!$C1777,"-",'Hospitalisation Details'!$B1777)</f>
        <v>25-Aug-2002</v>
      </c>
      <c r="L1777" s="30">
        <f>DATEDIF('Hospitalisation Details'!$K1777, DATE(2023,6,8), "Y")</f>
        <v>20</v>
      </c>
    </row>
    <row r="1778" spans="1:12" x14ac:dyDescent="0.3">
      <c r="A1778" s="39" t="s">
        <v>1808</v>
      </c>
      <c r="B1778" s="23">
        <v>1970</v>
      </c>
      <c r="C1778" s="23" t="s">
        <v>10</v>
      </c>
      <c r="D1778" s="23">
        <v>26</v>
      </c>
      <c r="E1778" s="23">
        <v>0</v>
      </c>
      <c r="F1778" s="32">
        <v>17584.72</v>
      </c>
      <c r="G1778" s="23" t="s">
        <v>16</v>
      </c>
      <c r="H1778" s="23" t="s">
        <v>12</v>
      </c>
      <c r="I1778" s="23" t="s">
        <v>23</v>
      </c>
      <c r="J1778" s="44">
        <f t="shared" si="27"/>
        <v>1970</v>
      </c>
      <c r="K1778" s="23" t="str">
        <f>CONCATENATE('Hospitalisation Details'!$D1778,"-",'Hospitalisation Details'!$C1778,"-",'Hospitalisation Details'!$B1778)</f>
        <v>26-Jul-1970</v>
      </c>
      <c r="L1778" s="33">
        <f>DATEDIF('Hospitalisation Details'!$K1778, DATE(2023,6,8), "Y")</f>
        <v>52</v>
      </c>
    </row>
    <row r="1779" spans="1:12" x14ac:dyDescent="0.3">
      <c r="A1779" s="38" t="s">
        <v>1809</v>
      </c>
      <c r="B1779" s="28">
        <v>1990</v>
      </c>
      <c r="C1779" s="28" t="s">
        <v>36</v>
      </c>
      <c r="D1779" s="28">
        <v>25</v>
      </c>
      <c r="E1779" s="28">
        <v>1</v>
      </c>
      <c r="F1779" s="29">
        <v>17626.240000000002</v>
      </c>
      <c r="G1779" s="28" t="s">
        <v>16</v>
      </c>
      <c r="H1779" s="28" t="s">
        <v>12</v>
      </c>
      <c r="I1779" s="28" t="s">
        <v>13</v>
      </c>
      <c r="J1779" s="45">
        <f t="shared" si="27"/>
        <v>1990</v>
      </c>
      <c r="K1779" s="28" t="str">
        <f>CONCATENATE('Hospitalisation Details'!$D1779,"-",'Hospitalisation Details'!$C1779,"-",'Hospitalisation Details'!$B1779)</f>
        <v>25-Oct-1990</v>
      </c>
      <c r="L1779" s="30">
        <f>DATEDIF('Hospitalisation Details'!$K1779, DATE(2023,6,8), "Y")</f>
        <v>32</v>
      </c>
    </row>
    <row r="1780" spans="1:12" x14ac:dyDescent="0.3">
      <c r="A1780" s="39" t="s">
        <v>1810</v>
      </c>
      <c r="B1780" s="23">
        <v>1994</v>
      </c>
      <c r="C1780" s="23" t="s">
        <v>10</v>
      </c>
      <c r="D1780" s="23">
        <v>1</v>
      </c>
      <c r="E1780" s="23">
        <v>3</v>
      </c>
      <c r="F1780" s="32">
        <v>17663.14</v>
      </c>
      <c r="G1780" s="23" t="s">
        <v>16</v>
      </c>
      <c r="H1780" s="23" t="s">
        <v>12</v>
      </c>
      <c r="I1780" s="23" t="s">
        <v>13</v>
      </c>
      <c r="J1780" s="44">
        <f t="shared" si="27"/>
        <v>1994</v>
      </c>
      <c r="K1780" s="23" t="str">
        <f>CONCATENATE('Hospitalisation Details'!$D1780,"-",'Hospitalisation Details'!$C1780,"-",'Hospitalisation Details'!$B1780)</f>
        <v>1-Jul-1994</v>
      </c>
      <c r="L1780" s="33">
        <f>DATEDIF('Hospitalisation Details'!$K1780, DATE(2023,6,8), "Y")</f>
        <v>28</v>
      </c>
    </row>
    <row r="1781" spans="1:12" x14ac:dyDescent="0.3">
      <c r="A1781" s="38" t="s">
        <v>1811</v>
      </c>
      <c r="B1781" s="28">
        <v>2003</v>
      </c>
      <c r="C1781" s="28" t="s">
        <v>10</v>
      </c>
      <c r="D1781" s="28">
        <v>14</v>
      </c>
      <c r="E1781" s="28">
        <v>0</v>
      </c>
      <c r="F1781" s="29">
        <v>17748.509999999998</v>
      </c>
      <c r="G1781" s="28" t="s">
        <v>16</v>
      </c>
      <c r="H1781" s="28" t="s">
        <v>16</v>
      </c>
      <c r="I1781" s="28" t="s">
        <v>23</v>
      </c>
      <c r="J1781" s="45">
        <f t="shared" si="27"/>
        <v>2003</v>
      </c>
      <c r="K1781" s="28" t="str">
        <f>CONCATENATE('Hospitalisation Details'!$D1781,"-",'Hospitalisation Details'!$C1781,"-",'Hospitalisation Details'!$B1781)</f>
        <v>14-Jul-2003</v>
      </c>
      <c r="L1781" s="30">
        <f>DATEDIF('Hospitalisation Details'!$K1781, DATE(2023,6,8), "Y")</f>
        <v>19</v>
      </c>
    </row>
    <row r="1782" spans="1:12" x14ac:dyDescent="0.3">
      <c r="A1782" s="39" t="s">
        <v>1812</v>
      </c>
      <c r="B1782" s="23">
        <v>1966</v>
      </c>
      <c r="C1782" s="23" t="s">
        <v>18</v>
      </c>
      <c r="D1782" s="23">
        <v>21</v>
      </c>
      <c r="E1782" s="23">
        <v>0</v>
      </c>
      <c r="F1782" s="32">
        <v>17777.73</v>
      </c>
      <c r="G1782" s="23" t="s">
        <v>16</v>
      </c>
      <c r="H1782" s="23" t="s">
        <v>12</v>
      </c>
      <c r="I1782" s="23" t="s">
        <v>23</v>
      </c>
      <c r="J1782" s="44">
        <f t="shared" si="27"/>
        <v>1966</v>
      </c>
      <c r="K1782" s="23" t="str">
        <f>CONCATENATE('Hospitalisation Details'!$D1782,"-",'Hospitalisation Details'!$C1782,"-",'Hospitalisation Details'!$B1782)</f>
        <v>21-Jun-1966</v>
      </c>
      <c r="L1782" s="33">
        <f>DATEDIF('Hospitalisation Details'!$K1782, DATE(2023,6,8), "Y")</f>
        <v>56</v>
      </c>
    </row>
    <row r="1783" spans="1:12" x14ac:dyDescent="0.3">
      <c r="A1783" s="38" t="s">
        <v>1813</v>
      </c>
      <c r="B1783" s="28">
        <v>1979</v>
      </c>
      <c r="C1783" s="28" t="s">
        <v>36</v>
      </c>
      <c r="D1783" s="28">
        <v>10</v>
      </c>
      <c r="E1783" s="28">
        <v>2</v>
      </c>
      <c r="F1783" s="29">
        <v>17779.939999999999</v>
      </c>
      <c r="G1783" s="28" t="s">
        <v>16</v>
      </c>
      <c r="H1783" s="28" t="s">
        <v>11</v>
      </c>
      <c r="I1783" s="28" t="s">
        <v>23</v>
      </c>
      <c r="J1783" s="45">
        <f t="shared" si="27"/>
        <v>1979</v>
      </c>
      <c r="K1783" s="28" t="str">
        <f>CONCATENATE('Hospitalisation Details'!$D1783,"-",'Hospitalisation Details'!$C1783,"-",'Hospitalisation Details'!$B1783)</f>
        <v>10-Oct-1979</v>
      </c>
      <c r="L1783" s="30">
        <f>DATEDIF('Hospitalisation Details'!$K1783, DATE(2023,6,8), "Y")</f>
        <v>43</v>
      </c>
    </row>
    <row r="1784" spans="1:12" x14ac:dyDescent="0.3">
      <c r="A1784" s="39" t="s">
        <v>1814</v>
      </c>
      <c r="B1784" s="23">
        <v>1963</v>
      </c>
      <c r="C1784" s="23" t="s">
        <v>30</v>
      </c>
      <c r="D1784" s="23">
        <v>8</v>
      </c>
      <c r="E1784" s="23">
        <v>0</v>
      </c>
      <c r="F1784" s="32">
        <v>17832.599999999999</v>
      </c>
      <c r="G1784" s="23" t="s">
        <v>16</v>
      </c>
      <c r="H1784" s="23" t="s">
        <v>11</v>
      </c>
      <c r="I1784" s="23" t="s">
        <v>23</v>
      </c>
      <c r="J1784" s="44">
        <f t="shared" si="27"/>
        <v>1963</v>
      </c>
      <c r="K1784" s="23" t="str">
        <f>CONCATENATE('Hospitalisation Details'!$D1784,"-",'Hospitalisation Details'!$C1784,"-",'Hospitalisation Details'!$B1784)</f>
        <v>8-Dec-1963</v>
      </c>
      <c r="L1784" s="33">
        <f>DATEDIF('Hospitalisation Details'!$K1784, DATE(2023,6,8), "Y")</f>
        <v>59</v>
      </c>
    </row>
    <row r="1785" spans="1:12" x14ac:dyDescent="0.3">
      <c r="A1785" s="38" t="s">
        <v>1815</v>
      </c>
      <c r="B1785" s="28">
        <v>1976</v>
      </c>
      <c r="C1785" s="28" t="s">
        <v>30</v>
      </c>
      <c r="D1785" s="28">
        <v>12</v>
      </c>
      <c r="E1785" s="28">
        <v>2</v>
      </c>
      <c r="F1785" s="29">
        <v>17862.919999999998</v>
      </c>
      <c r="G1785" s="28" t="s">
        <v>16</v>
      </c>
      <c r="H1785" s="28" t="s">
        <v>11</v>
      </c>
      <c r="I1785" s="28" t="s">
        <v>23</v>
      </c>
      <c r="J1785" s="45">
        <f t="shared" si="27"/>
        <v>1976</v>
      </c>
      <c r="K1785" s="28" t="str">
        <f>CONCATENATE('Hospitalisation Details'!$D1785,"-",'Hospitalisation Details'!$C1785,"-",'Hospitalisation Details'!$B1785)</f>
        <v>12-Dec-1976</v>
      </c>
      <c r="L1785" s="30">
        <f>DATEDIF('Hospitalisation Details'!$K1785, DATE(2023,6,8), "Y")</f>
        <v>46</v>
      </c>
    </row>
    <row r="1786" spans="1:12" x14ac:dyDescent="0.3">
      <c r="A1786" s="39" t="s">
        <v>1816</v>
      </c>
      <c r="B1786" s="23">
        <v>1997</v>
      </c>
      <c r="C1786" s="23" t="s">
        <v>34</v>
      </c>
      <c r="D1786" s="23">
        <v>26</v>
      </c>
      <c r="E1786" s="23">
        <v>0</v>
      </c>
      <c r="F1786" s="32">
        <v>17878.900000000001</v>
      </c>
      <c r="G1786" s="23" t="s">
        <v>16</v>
      </c>
      <c r="H1786" s="23" t="s">
        <v>11</v>
      </c>
      <c r="I1786" s="23" t="s">
        <v>246</v>
      </c>
      <c r="J1786" s="44">
        <f t="shared" si="27"/>
        <v>1997</v>
      </c>
      <c r="K1786" s="23" t="str">
        <f>CONCATENATE('Hospitalisation Details'!$D1786,"-",'Hospitalisation Details'!$C1786,"-",'Hospitalisation Details'!$B1786)</f>
        <v>26-Aug-1997</v>
      </c>
      <c r="L1786" s="33">
        <f>DATEDIF('Hospitalisation Details'!$K1786, DATE(2023,6,8), "Y")</f>
        <v>25</v>
      </c>
    </row>
    <row r="1787" spans="1:12" x14ac:dyDescent="0.3">
      <c r="A1787" s="38" t="s">
        <v>1817</v>
      </c>
      <c r="B1787" s="28">
        <v>1979</v>
      </c>
      <c r="C1787" s="28" t="s">
        <v>15</v>
      </c>
      <c r="D1787" s="28">
        <v>12</v>
      </c>
      <c r="E1787" s="28">
        <v>2</v>
      </c>
      <c r="F1787" s="29">
        <v>17882.669999999998</v>
      </c>
      <c r="G1787" s="28" t="s">
        <v>16</v>
      </c>
      <c r="H1787" s="28" t="s">
        <v>12</v>
      </c>
      <c r="I1787" s="28" t="s">
        <v>23</v>
      </c>
      <c r="J1787" s="45">
        <f t="shared" si="27"/>
        <v>1979</v>
      </c>
      <c r="K1787" s="28" t="str">
        <f>CONCATENATE('Hospitalisation Details'!$D1787,"-",'Hospitalisation Details'!$C1787,"-",'Hospitalisation Details'!$B1787)</f>
        <v>12-Nov-1979</v>
      </c>
      <c r="L1787" s="30">
        <f>DATEDIF('Hospitalisation Details'!$K1787, DATE(2023,6,8), "Y")</f>
        <v>43</v>
      </c>
    </row>
    <row r="1788" spans="1:12" x14ac:dyDescent="0.3">
      <c r="A1788" s="39" t="s">
        <v>1818</v>
      </c>
      <c r="B1788" s="23">
        <v>1989</v>
      </c>
      <c r="C1788" s="23" t="s">
        <v>30</v>
      </c>
      <c r="D1788" s="23">
        <v>4</v>
      </c>
      <c r="E1788" s="23">
        <v>0</v>
      </c>
      <c r="F1788" s="32">
        <v>17904.53</v>
      </c>
      <c r="G1788" s="23" t="s">
        <v>16</v>
      </c>
      <c r="H1788" s="23" t="s">
        <v>11</v>
      </c>
      <c r="I1788" s="23" t="s">
        <v>355</v>
      </c>
      <c r="J1788" s="44">
        <f t="shared" si="27"/>
        <v>1989</v>
      </c>
      <c r="K1788" s="23" t="str">
        <f>CONCATENATE('Hospitalisation Details'!$D1788,"-",'Hospitalisation Details'!$C1788,"-",'Hospitalisation Details'!$B1788)</f>
        <v>4-Dec-1989</v>
      </c>
      <c r="L1788" s="33">
        <f>DATEDIF('Hospitalisation Details'!$K1788, DATE(2023,6,8), "Y")</f>
        <v>33</v>
      </c>
    </row>
    <row r="1789" spans="1:12" x14ac:dyDescent="0.3">
      <c r="A1789" s="38" t="s">
        <v>1819</v>
      </c>
      <c r="B1789" s="28">
        <v>1977</v>
      </c>
      <c r="C1789" s="28" t="s">
        <v>36</v>
      </c>
      <c r="D1789" s="28">
        <v>17</v>
      </c>
      <c r="E1789" s="28">
        <v>0</v>
      </c>
      <c r="F1789" s="29">
        <v>17929.3</v>
      </c>
      <c r="G1789" s="28" t="s">
        <v>16</v>
      </c>
      <c r="H1789" s="28" t="s">
        <v>11</v>
      </c>
      <c r="I1789" s="28" t="s">
        <v>13</v>
      </c>
      <c r="J1789" s="45">
        <f t="shared" si="27"/>
        <v>1977</v>
      </c>
      <c r="K1789" s="28" t="str">
        <f>CONCATENATE('Hospitalisation Details'!$D1789,"-",'Hospitalisation Details'!$C1789,"-",'Hospitalisation Details'!$B1789)</f>
        <v>17-Oct-1977</v>
      </c>
      <c r="L1789" s="30">
        <f>DATEDIF('Hospitalisation Details'!$K1789, DATE(2023,6,8), "Y")</f>
        <v>45</v>
      </c>
    </row>
    <row r="1790" spans="1:12" x14ac:dyDescent="0.3">
      <c r="A1790" s="39" t="s">
        <v>1820</v>
      </c>
      <c r="B1790" s="23">
        <v>2001</v>
      </c>
      <c r="C1790" s="23" t="s">
        <v>20</v>
      </c>
      <c r="D1790" s="23">
        <v>28</v>
      </c>
      <c r="E1790" s="23">
        <v>4</v>
      </c>
      <c r="F1790" s="32">
        <v>17942.11</v>
      </c>
      <c r="G1790" s="23" t="s">
        <v>16</v>
      </c>
      <c r="H1790" s="23" t="s">
        <v>11</v>
      </c>
      <c r="I1790" s="23" t="s">
        <v>41</v>
      </c>
      <c r="J1790" s="44">
        <f t="shared" si="27"/>
        <v>2001</v>
      </c>
      <c r="K1790" s="23" t="str">
        <f>CONCATENATE('Hospitalisation Details'!$D1790,"-",'Hospitalisation Details'!$C1790,"-",'Hospitalisation Details'!$B1790)</f>
        <v>28-Sep-2001</v>
      </c>
      <c r="L1790" s="33">
        <f>DATEDIF('Hospitalisation Details'!$K1790, DATE(2023,6,8), "Y")</f>
        <v>21</v>
      </c>
    </row>
    <row r="1791" spans="1:12" x14ac:dyDescent="0.3">
      <c r="A1791" s="38" t="s">
        <v>1821</v>
      </c>
      <c r="B1791" s="28">
        <v>1975</v>
      </c>
      <c r="C1791" s="28" t="s">
        <v>18</v>
      </c>
      <c r="D1791" s="28">
        <v>27</v>
      </c>
      <c r="E1791" s="28">
        <v>1</v>
      </c>
      <c r="F1791" s="29">
        <v>18031.16</v>
      </c>
      <c r="G1791" s="28" t="s">
        <v>16</v>
      </c>
      <c r="H1791" s="28" t="s">
        <v>12</v>
      </c>
      <c r="I1791" s="28" t="s">
        <v>248</v>
      </c>
      <c r="J1791" s="45">
        <f t="shared" si="27"/>
        <v>1975</v>
      </c>
      <c r="K1791" s="28" t="str">
        <f>CONCATENATE('Hospitalisation Details'!$D1791,"-",'Hospitalisation Details'!$C1791,"-",'Hospitalisation Details'!$B1791)</f>
        <v>27-Jun-1975</v>
      </c>
      <c r="L1791" s="30">
        <f>DATEDIF('Hospitalisation Details'!$K1791, DATE(2023,6,8), "Y")</f>
        <v>47</v>
      </c>
    </row>
    <row r="1792" spans="1:12" x14ac:dyDescent="0.3">
      <c r="A1792" s="39" t="s">
        <v>1822</v>
      </c>
      <c r="B1792" s="23">
        <v>1965</v>
      </c>
      <c r="C1792" s="23" t="s">
        <v>36</v>
      </c>
      <c r="D1792" s="23">
        <v>17</v>
      </c>
      <c r="E1792" s="23">
        <v>0</v>
      </c>
      <c r="F1792" s="32">
        <v>18031.189999999999</v>
      </c>
      <c r="G1792" s="23" t="s">
        <v>16</v>
      </c>
      <c r="H1792" s="23" t="s">
        <v>11</v>
      </c>
      <c r="I1792" s="23" t="s">
        <v>23</v>
      </c>
      <c r="J1792" s="44">
        <f t="shared" si="27"/>
        <v>1965</v>
      </c>
      <c r="K1792" s="23" t="str">
        <f>CONCATENATE('Hospitalisation Details'!$D1792,"-",'Hospitalisation Details'!$C1792,"-",'Hospitalisation Details'!$B1792)</f>
        <v>17-Oct-1965</v>
      </c>
      <c r="L1792" s="33">
        <f>DATEDIF('Hospitalisation Details'!$K1792, DATE(2023,6,8), "Y")</f>
        <v>57</v>
      </c>
    </row>
    <row r="1793" spans="1:12" x14ac:dyDescent="0.3">
      <c r="A1793" s="38" t="s">
        <v>1823</v>
      </c>
      <c r="B1793" s="28">
        <v>1999</v>
      </c>
      <c r="C1793" s="28" t="s">
        <v>36</v>
      </c>
      <c r="D1793" s="28">
        <v>24</v>
      </c>
      <c r="E1793" s="28">
        <v>0</v>
      </c>
      <c r="F1793" s="29">
        <v>18033.97</v>
      </c>
      <c r="G1793" s="28" t="s">
        <v>16</v>
      </c>
      <c r="H1793" s="28" t="s">
        <v>16</v>
      </c>
      <c r="I1793" s="28" t="s">
        <v>23</v>
      </c>
      <c r="J1793" s="45">
        <f t="shared" si="27"/>
        <v>1999</v>
      </c>
      <c r="K1793" s="28" t="str">
        <f>CONCATENATE('Hospitalisation Details'!$D1793,"-",'Hospitalisation Details'!$C1793,"-",'Hospitalisation Details'!$B1793)</f>
        <v>24-Oct-1999</v>
      </c>
      <c r="L1793" s="30">
        <f>DATEDIF('Hospitalisation Details'!$K1793, DATE(2023,6,8), "Y")</f>
        <v>23</v>
      </c>
    </row>
    <row r="1794" spans="1:12" x14ac:dyDescent="0.3">
      <c r="A1794" s="39" t="s">
        <v>1824</v>
      </c>
      <c r="B1794" s="23">
        <v>1993</v>
      </c>
      <c r="C1794" s="23" t="s">
        <v>10</v>
      </c>
      <c r="D1794" s="23">
        <v>12</v>
      </c>
      <c r="E1794" s="23">
        <v>2</v>
      </c>
      <c r="F1794" s="32">
        <v>18157.88</v>
      </c>
      <c r="G1794" s="23" t="s">
        <v>16</v>
      </c>
      <c r="H1794" s="23" t="s">
        <v>16</v>
      </c>
      <c r="I1794" s="23" t="s">
        <v>23</v>
      </c>
      <c r="J1794" s="44">
        <f t="shared" si="27"/>
        <v>1993</v>
      </c>
      <c r="K1794" s="23" t="str">
        <f>CONCATENATE('Hospitalisation Details'!$D1794,"-",'Hospitalisation Details'!$C1794,"-",'Hospitalisation Details'!$B1794)</f>
        <v>12-Jul-1993</v>
      </c>
      <c r="L1794" s="33">
        <f>DATEDIF('Hospitalisation Details'!$K1794, DATE(2023,6,8), "Y")</f>
        <v>29</v>
      </c>
    </row>
    <row r="1795" spans="1:12" x14ac:dyDescent="0.3">
      <c r="A1795" s="38" t="s">
        <v>1825</v>
      </c>
      <c r="B1795" s="28">
        <v>1963</v>
      </c>
      <c r="C1795" s="28" t="s">
        <v>10</v>
      </c>
      <c r="D1795" s="28">
        <v>4</v>
      </c>
      <c r="E1795" s="28">
        <v>0</v>
      </c>
      <c r="F1795" s="29">
        <v>18208.34</v>
      </c>
      <c r="G1795" s="28" t="s">
        <v>16</v>
      </c>
      <c r="H1795" s="28" t="s">
        <v>11</v>
      </c>
      <c r="I1795" s="28" t="s">
        <v>534</v>
      </c>
      <c r="J1795" s="45">
        <f t="shared" ref="J1795:J1858" si="28">IF(ISBLANK(B1795), AVERAGE($B1795:$B4137), B1795)</f>
        <v>1963</v>
      </c>
      <c r="K1795" s="28" t="str">
        <f>CONCATENATE('Hospitalisation Details'!$D1795,"-",'Hospitalisation Details'!$C1795,"-",'Hospitalisation Details'!$B1795)</f>
        <v>4-Jul-1963</v>
      </c>
      <c r="L1795" s="30">
        <f>DATEDIF('Hospitalisation Details'!$K1795, DATE(2023,6,8), "Y")</f>
        <v>59</v>
      </c>
    </row>
    <row r="1796" spans="1:12" x14ac:dyDescent="0.3">
      <c r="A1796" s="39" t="s">
        <v>1826</v>
      </c>
      <c r="B1796" s="23">
        <v>1997</v>
      </c>
      <c r="C1796" s="23" t="s">
        <v>18</v>
      </c>
      <c r="D1796" s="23">
        <v>15</v>
      </c>
      <c r="E1796" s="23">
        <v>1</v>
      </c>
      <c r="F1796" s="32">
        <v>18218.16</v>
      </c>
      <c r="G1796" s="23" t="s">
        <v>16</v>
      </c>
      <c r="H1796" s="23" t="s">
        <v>16</v>
      </c>
      <c r="I1796" s="23" t="s">
        <v>13</v>
      </c>
      <c r="J1796" s="44">
        <f t="shared" si="28"/>
        <v>1997</v>
      </c>
      <c r="K1796" s="23" t="str">
        <f>CONCATENATE('Hospitalisation Details'!$D1796,"-",'Hospitalisation Details'!$C1796,"-",'Hospitalisation Details'!$B1796)</f>
        <v>15-Jun-1997</v>
      </c>
      <c r="L1796" s="33">
        <f>DATEDIF('Hospitalisation Details'!$K1796, DATE(2023,6,8), "Y")</f>
        <v>25</v>
      </c>
    </row>
    <row r="1797" spans="1:12" x14ac:dyDescent="0.3">
      <c r="A1797" s="38" t="s">
        <v>1827</v>
      </c>
      <c r="B1797" s="28">
        <v>2004</v>
      </c>
      <c r="C1797" s="28" t="s">
        <v>20</v>
      </c>
      <c r="D1797" s="28">
        <v>10</v>
      </c>
      <c r="E1797" s="28">
        <v>3</v>
      </c>
      <c r="F1797" s="29">
        <v>18223.45</v>
      </c>
      <c r="G1797" s="28" t="s">
        <v>16</v>
      </c>
      <c r="H1797" s="28" t="s">
        <v>12</v>
      </c>
      <c r="I1797" s="28" t="s">
        <v>13</v>
      </c>
      <c r="J1797" s="45">
        <f t="shared" si="28"/>
        <v>2004</v>
      </c>
      <c r="K1797" s="28" t="str">
        <f>CONCATENATE('Hospitalisation Details'!$D1797,"-",'Hospitalisation Details'!$C1797,"-",'Hospitalisation Details'!$B1797)</f>
        <v>10-Sep-2004</v>
      </c>
      <c r="L1797" s="30">
        <f>DATEDIF('Hospitalisation Details'!$K1797, DATE(2023,6,8), "Y")</f>
        <v>18</v>
      </c>
    </row>
    <row r="1798" spans="1:12" x14ac:dyDescent="0.3">
      <c r="A1798" s="39" t="s">
        <v>1828</v>
      </c>
      <c r="B1798" s="23">
        <v>1995</v>
      </c>
      <c r="C1798" s="23" t="s">
        <v>34</v>
      </c>
      <c r="D1798" s="23">
        <v>3</v>
      </c>
      <c r="E1798" s="23">
        <v>0</v>
      </c>
      <c r="F1798" s="32">
        <v>18246.5</v>
      </c>
      <c r="G1798" s="23" t="s">
        <v>16</v>
      </c>
      <c r="H1798" s="23" t="s">
        <v>16</v>
      </c>
      <c r="I1798" s="23" t="s">
        <v>13</v>
      </c>
      <c r="J1798" s="44">
        <f t="shared" si="28"/>
        <v>1995</v>
      </c>
      <c r="K1798" s="23" t="str">
        <f>CONCATENATE('Hospitalisation Details'!$D1798,"-",'Hospitalisation Details'!$C1798,"-",'Hospitalisation Details'!$B1798)</f>
        <v>3-Aug-1995</v>
      </c>
      <c r="L1798" s="33">
        <f>DATEDIF('Hospitalisation Details'!$K1798, DATE(2023,6,8), "Y")</f>
        <v>27</v>
      </c>
    </row>
    <row r="1799" spans="1:12" x14ac:dyDescent="0.3">
      <c r="A1799" s="38" t="s">
        <v>1829</v>
      </c>
      <c r="B1799" s="28">
        <v>1992</v>
      </c>
      <c r="C1799" s="28" t="s">
        <v>30</v>
      </c>
      <c r="D1799" s="28">
        <v>25</v>
      </c>
      <c r="E1799" s="28">
        <v>3</v>
      </c>
      <c r="F1799" s="29">
        <v>18259.22</v>
      </c>
      <c r="G1799" s="28" t="s">
        <v>16</v>
      </c>
      <c r="H1799" s="28" t="s">
        <v>12</v>
      </c>
      <c r="I1799" s="28" t="s">
        <v>41</v>
      </c>
      <c r="J1799" s="45">
        <f t="shared" si="28"/>
        <v>1992</v>
      </c>
      <c r="K1799" s="28" t="str">
        <f>CONCATENATE('Hospitalisation Details'!$D1799,"-",'Hospitalisation Details'!$C1799,"-",'Hospitalisation Details'!$B1799)</f>
        <v>25-Dec-1992</v>
      </c>
      <c r="L1799" s="30">
        <f>DATEDIF('Hospitalisation Details'!$K1799, DATE(2023,6,8), "Y")</f>
        <v>30</v>
      </c>
    </row>
    <row r="1800" spans="1:12" x14ac:dyDescent="0.3">
      <c r="A1800" s="39" t="s">
        <v>1830</v>
      </c>
      <c r="B1800" s="23">
        <v>1995</v>
      </c>
      <c r="C1800" s="23" t="s">
        <v>10</v>
      </c>
      <c r="D1800" s="23">
        <v>4</v>
      </c>
      <c r="E1800" s="23">
        <v>0</v>
      </c>
      <c r="F1800" s="32">
        <v>18310.740000000002</v>
      </c>
      <c r="G1800" s="23" t="s">
        <v>16</v>
      </c>
      <c r="H1800" s="23" t="s">
        <v>12</v>
      </c>
      <c r="I1800" s="23" t="s">
        <v>23</v>
      </c>
      <c r="J1800" s="44">
        <f t="shared" si="28"/>
        <v>1995</v>
      </c>
      <c r="K1800" s="23" t="str">
        <f>CONCATENATE('Hospitalisation Details'!$D1800,"-",'Hospitalisation Details'!$C1800,"-",'Hospitalisation Details'!$B1800)</f>
        <v>4-Jul-1995</v>
      </c>
      <c r="L1800" s="33">
        <f>DATEDIF('Hospitalisation Details'!$K1800, DATE(2023,6,8), "Y")</f>
        <v>27</v>
      </c>
    </row>
    <row r="1801" spans="1:12" x14ac:dyDescent="0.3">
      <c r="A1801" s="38" t="s">
        <v>1831</v>
      </c>
      <c r="B1801" s="28">
        <v>1999</v>
      </c>
      <c r="C1801" s="28" t="s">
        <v>30</v>
      </c>
      <c r="D1801" s="28">
        <v>15</v>
      </c>
      <c r="E1801" s="28">
        <v>1</v>
      </c>
      <c r="F1801" s="29">
        <v>18328.240000000002</v>
      </c>
      <c r="G1801" s="28" t="s">
        <v>16</v>
      </c>
      <c r="H1801" s="28" t="s">
        <v>11</v>
      </c>
      <c r="I1801" s="28" t="s">
        <v>13</v>
      </c>
      <c r="J1801" s="45">
        <f t="shared" si="28"/>
        <v>1999</v>
      </c>
      <c r="K1801" s="28" t="str">
        <f>CONCATENATE('Hospitalisation Details'!$D1801,"-",'Hospitalisation Details'!$C1801,"-",'Hospitalisation Details'!$B1801)</f>
        <v>15-Dec-1999</v>
      </c>
      <c r="L1801" s="30">
        <f>DATEDIF('Hospitalisation Details'!$K1801, DATE(2023,6,8), "Y")</f>
        <v>23</v>
      </c>
    </row>
    <row r="1802" spans="1:12" x14ac:dyDescent="0.3">
      <c r="A1802" s="39" t="s">
        <v>1832</v>
      </c>
      <c r="B1802" s="23">
        <v>1964</v>
      </c>
      <c r="C1802" s="23" t="s">
        <v>20</v>
      </c>
      <c r="D1802" s="23">
        <v>26</v>
      </c>
      <c r="E1802" s="23">
        <v>0</v>
      </c>
      <c r="F1802" s="32">
        <v>18443.11</v>
      </c>
      <c r="G1802" s="23" t="s">
        <v>16</v>
      </c>
      <c r="H1802" s="23" t="s">
        <v>11</v>
      </c>
      <c r="I1802" s="23" t="s">
        <v>23</v>
      </c>
      <c r="J1802" s="44">
        <f t="shared" si="28"/>
        <v>1964</v>
      </c>
      <c r="K1802" s="23" t="str">
        <f>CONCATENATE('Hospitalisation Details'!$D1802,"-",'Hospitalisation Details'!$C1802,"-",'Hospitalisation Details'!$B1802)</f>
        <v>26-Sep-1964</v>
      </c>
      <c r="L1802" s="33">
        <f>DATEDIF('Hospitalisation Details'!$K1802, DATE(2023,6,8), "Y")</f>
        <v>58</v>
      </c>
    </row>
    <row r="1803" spans="1:12" x14ac:dyDescent="0.3">
      <c r="A1803" s="38" t="s">
        <v>1833</v>
      </c>
      <c r="B1803" s="28">
        <v>1986</v>
      </c>
      <c r="C1803" s="28" t="s">
        <v>34</v>
      </c>
      <c r="D1803" s="28">
        <v>12</v>
      </c>
      <c r="E1803" s="28">
        <v>2</v>
      </c>
      <c r="F1803" s="29">
        <v>18608.259999999998</v>
      </c>
      <c r="G1803" s="28" t="s">
        <v>16</v>
      </c>
      <c r="H1803" s="28" t="s">
        <v>12</v>
      </c>
      <c r="I1803" s="28" t="s">
        <v>41</v>
      </c>
      <c r="J1803" s="45">
        <f t="shared" si="28"/>
        <v>1986</v>
      </c>
      <c r="K1803" s="28" t="str">
        <f>CONCATENATE('Hospitalisation Details'!$D1803,"-",'Hospitalisation Details'!$C1803,"-",'Hospitalisation Details'!$B1803)</f>
        <v>12-Aug-1986</v>
      </c>
      <c r="L1803" s="30">
        <f>DATEDIF('Hospitalisation Details'!$K1803, DATE(2023,6,8), "Y")</f>
        <v>36</v>
      </c>
    </row>
    <row r="1804" spans="1:12" x14ac:dyDescent="0.3">
      <c r="A1804" s="39" t="s">
        <v>1834</v>
      </c>
      <c r="B1804" s="23">
        <v>1998</v>
      </c>
      <c r="C1804" s="23" t="s">
        <v>20</v>
      </c>
      <c r="D1804" s="23">
        <v>23</v>
      </c>
      <c r="E1804" s="23">
        <v>0</v>
      </c>
      <c r="F1804" s="32">
        <v>18648.419999999998</v>
      </c>
      <c r="G1804" s="23" t="s">
        <v>16</v>
      </c>
      <c r="H1804" s="23" t="s">
        <v>16</v>
      </c>
      <c r="I1804" s="23" t="s">
        <v>165</v>
      </c>
      <c r="J1804" s="44">
        <f t="shared" si="28"/>
        <v>1998</v>
      </c>
      <c r="K1804" s="23" t="str">
        <f>CONCATENATE('Hospitalisation Details'!$D1804,"-",'Hospitalisation Details'!$C1804,"-",'Hospitalisation Details'!$B1804)</f>
        <v>23-Sep-1998</v>
      </c>
      <c r="L1804" s="33">
        <f>DATEDIF('Hospitalisation Details'!$K1804, DATE(2023,6,8), "Y")</f>
        <v>24</v>
      </c>
    </row>
    <row r="1805" spans="1:12" x14ac:dyDescent="0.3">
      <c r="A1805" s="38" t="s">
        <v>1835</v>
      </c>
      <c r="B1805" s="28">
        <v>1970</v>
      </c>
      <c r="C1805" s="28" t="s">
        <v>36</v>
      </c>
      <c r="D1805" s="28">
        <v>17</v>
      </c>
      <c r="E1805" s="28">
        <v>0</v>
      </c>
      <c r="F1805" s="29">
        <v>18682.740000000002</v>
      </c>
      <c r="G1805" s="28" t="s">
        <v>16</v>
      </c>
      <c r="H1805" s="28" t="s">
        <v>12</v>
      </c>
      <c r="I1805" s="28" t="s">
        <v>23</v>
      </c>
      <c r="J1805" s="45">
        <f t="shared" si="28"/>
        <v>1970</v>
      </c>
      <c r="K1805" s="28" t="str">
        <f>CONCATENATE('Hospitalisation Details'!$D1805,"-",'Hospitalisation Details'!$C1805,"-",'Hospitalisation Details'!$B1805)</f>
        <v>17-Oct-1970</v>
      </c>
      <c r="L1805" s="30">
        <f>DATEDIF('Hospitalisation Details'!$K1805, DATE(2023,6,8), "Y")</f>
        <v>52</v>
      </c>
    </row>
    <row r="1806" spans="1:12" x14ac:dyDescent="0.3">
      <c r="A1806" s="39" t="s">
        <v>1836</v>
      </c>
      <c r="B1806" s="23">
        <v>1967</v>
      </c>
      <c r="C1806" s="23" t="s">
        <v>34</v>
      </c>
      <c r="D1806" s="23">
        <v>30</v>
      </c>
      <c r="E1806" s="23">
        <v>0</v>
      </c>
      <c r="F1806" s="32">
        <v>18694.689999999999</v>
      </c>
      <c r="G1806" s="23" t="s">
        <v>16</v>
      </c>
      <c r="H1806" s="23" t="s">
        <v>16</v>
      </c>
      <c r="I1806" s="23" t="s">
        <v>248</v>
      </c>
      <c r="J1806" s="44">
        <f t="shared" si="28"/>
        <v>1967</v>
      </c>
      <c r="K1806" s="23" t="str">
        <f>CONCATENATE('Hospitalisation Details'!$D1806,"-",'Hospitalisation Details'!$C1806,"-",'Hospitalisation Details'!$B1806)</f>
        <v>30-Aug-1967</v>
      </c>
      <c r="L1806" s="33">
        <f>DATEDIF('Hospitalisation Details'!$K1806, DATE(2023,6,8), "Y")</f>
        <v>55</v>
      </c>
    </row>
    <row r="1807" spans="1:12" x14ac:dyDescent="0.3">
      <c r="A1807" s="38" t="s">
        <v>1837</v>
      </c>
      <c r="B1807" s="28">
        <v>1992</v>
      </c>
      <c r="C1807" s="28" t="s">
        <v>30</v>
      </c>
      <c r="D1807" s="28">
        <v>27</v>
      </c>
      <c r="E1807" s="28">
        <v>3</v>
      </c>
      <c r="F1807" s="29">
        <v>18765.88</v>
      </c>
      <c r="G1807" s="28" t="s">
        <v>16</v>
      </c>
      <c r="H1807" s="28" t="s">
        <v>11</v>
      </c>
      <c r="I1807" s="28" t="s">
        <v>23</v>
      </c>
      <c r="J1807" s="45">
        <f t="shared" si="28"/>
        <v>1992</v>
      </c>
      <c r="K1807" s="28" t="str">
        <f>CONCATENATE('Hospitalisation Details'!$D1807,"-",'Hospitalisation Details'!$C1807,"-",'Hospitalisation Details'!$B1807)</f>
        <v>27-Dec-1992</v>
      </c>
      <c r="L1807" s="30">
        <f>DATEDIF('Hospitalisation Details'!$K1807, DATE(2023,6,8), "Y")</f>
        <v>30</v>
      </c>
    </row>
    <row r="1808" spans="1:12" x14ac:dyDescent="0.3">
      <c r="A1808" s="39" t="s">
        <v>1838</v>
      </c>
      <c r="B1808" s="23">
        <v>1979</v>
      </c>
      <c r="C1808" s="23" t="s">
        <v>15</v>
      </c>
      <c r="D1808" s="23">
        <v>19</v>
      </c>
      <c r="E1808" s="23">
        <v>2</v>
      </c>
      <c r="F1808" s="32">
        <v>18767.740000000002</v>
      </c>
      <c r="G1808" s="23" t="s">
        <v>16</v>
      </c>
      <c r="H1808" s="23" t="s">
        <v>16</v>
      </c>
      <c r="I1808" s="23" t="s">
        <v>13</v>
      </c>
      <c r="J1808" s="44">
        <f t="shared" si="28"/>
        <v>1979</v>
      </c>
      <c r="K1808" s="23" t="str">
        <f>CONCATENATE('Hospitalisation Details'!$D1808,"-",'Hospitalisation Details'!$C1808,"-",'Hospitalisation Details'!$B1808)</f>
        <v>19-Nov-1979</v>
      </c>
      <c r="L1808" s="33">
        <f>DATEDIF('Hospitalisation Details'!$K1808, DATE(2023,6,8), "Y")</f>
        <v>43</v>
      </c>
    </row>
    <row r="1809" spans="1:12" x14ac:dyDescent="0.3">
      <c r="A1809" s="38" t="s">
        <v>1839</v>
      </c>
      <c r="B1809" s="28">
        <v>1995</v>
      </c>
      <c r="C1809" s="28" t="s">
        <v>15</v>
      </c>
      <c r="D1809" s="28">
        <v>28</v>
      </c>
      <c r="E1809" s="28">
        <v>3</v>
      </c>
      <c r="F1809" s="29">
        <v>18804.75</v>
      </c>
      <c r="G1809" s="28" t="s">
        <v>16</v>
      </c>
      <c r="H1809" s="28" t="s">
        <v>16</v>
      </c>
      <c r="I1809" s="28" t="s">
        <v>23</v>
      </c>
      <c r="J1809" s="45">
        <f t="shared" si="28"/>
        <v>1995</v>
      </c>
      <c r="K1809" s="28" t="str">
        <f>CONCATENATE('Hospitalisation Details'!$D1809,"-",'Hospitalisation Details'!$C1809,"-",'Hospitalisation Details'!$B1809)</f>
        <v>28-Nov-1995</v>
      </c>
      <c r="L1809" s="30">
        <f>DATEDIF('Hospitalisation Details'!$K1809, DATE(2023,6,8), "Y")</f>
        <v>27</v>
      </c>
    </row>
    <row r="1810" spans="1:12" x14ac:dyDescent="0.3">
      <c r="A1810" s="39" t="s">
        <v>1840</v>
      </c>
      <c r="B1810" s="23">
        <v>1979</v>
      </c>
      <c r="C1810" s="23" t="s">
        <v>36</v>
      </c>
      <c r="D1810" s="23">
        <v>15</v>
      </c>
      <c r="E1810" s="23">
        <v>2</v>
      </c>
      <c r="F1810" s="32">
        <v>18806.150000000001</v>
      </c>
      <c r="G1810" s="23" t="s">
        <v>16</v>
      </c>
      <c r="H1810" s="23" t="s">
        <v>11</v>
      </c>
      <c r="I1810" s="23" t="s">
        <v>13</v>
      </c>
      <c r="J1810" s="44">
        <f t="shared" si="28"/>
        <v>1979</v>
      </c>
      <c r="K1810" s="23" t="str">
        <f>CONCATENATE('Hospitalisation Details'!$D1810,"-",'Hospitalisation Details'!$C1810,"-",'Hospitalisation Details'!$B1810)</f>
        <v>15-Oct-1979</v>
      </c>
      <c r="L1810" s="33">
        <f>DATEDIF('Hospitalisation Details'!$K1810, DATE(2023,6,8), "Y")</f>
        <v>43</v>
      </c>
    </row>
    <row r="1811" spans="1:12" x14ac:dyDescent="0.3">
      <c r="A1811" s="38" t="s">
        <v>1841</v>
      </c>
      <c r="B1811" s="28">
        <v>1962</v>
      </c>
      <c r="C1811" s="28" t="s">
        <v>30</v>
      </c>
      <c r="D1811" s="28">
        <v>18</v>
      </c>
      <c r="E1811" s="28">
        <v>0</v>
      </c>
      <c r="F1811" s="29">
        <v>18815.53</v>
      </c>
      <c r="G1811" s="28" t="s">
        <v>16</v>
      </c>
      <c r="H1811" s="28" t="s">
        <v>16</v>
      </c>
      <c r="I1811" s="28" t="s">
        <v>248</v>
      </c>
      <c r="J1811" s="45">
        <f t="shared" si="28"/>
        <v>1962</v>
      </c>
      <c r="K1811" s="28" t="str">
        <f>CONCATENATE('Hospitalisation Details'!$D1811,"-",'Hospitalisation Details'!$C1811,"-",'Hospitalisation Details'!$B1811)</f>
        <v>18-Dec-1962</v>
      </c>
      <c r="L1811" s="30">
        <f>DATEDIF('Hospitalisation Details'!$K1811, DATE(2023,6,8), "Y")</f>
        <v>60</v>
      </c>
    </row>
    <row r="1812" spans="1:12" x14ac:dyDescent="0.3">
      <c r="A1812" s="39" t="s">
        <v>1842</v>
      </c>
      <c r="B1812" s="23">
        <v>2003</v>
      </c>
      <c r="C1812" s="23" t="s">
        <v>10</v>
      </c>
      <c r="D1812" s="23">
        <v>24</v>
      </c>
      <c r="E1812" s="23">
        <v>3</v>
      </c>
      <c r="F1812" s="32">
        <v>18838.7</v>
      </c>
      <c r="G1812" s="23" t="s">
        <v>16</v>
      </c>
      <c r="H1812" s="23" t="s">
        <v>12</v>
      </c>
      <c r="I1812" s="23" t="s">
        <v>23</v>
      </c>
      <c r="J1812" s="44">
        <f t="shared" si="28"/>
        <v>2003</v>
      </c>
      <c r="K1812" s="23" t="str">
        <f>CONCATENATE('Hospitalisation Details'!$D1812,"-",'Hospitalisation Details'!$C1812,"-",'Hospitalisation Details'!$B1812)</f>
        <v>24-Jul-2003</v>
      </c>
      <c r="L1812" s="33">
        <f>DATEDIF('Hospitalisation Details'!$K1812, DATE(2023,6,8), "Y")</f>
        <v>19</v>
      </c>
    </row>
    <row r="1813" spans="1:12" x14ac:dyDescent="0.3">
      <c r="A1813" s="38" t="s">
        <v>1843</v>
      </c>
      <c r="B1813" s="28">
        <v>1963</v>
      </c>
      <c r="C1813" s="28" t="s">
        <v>30</v>
      </c>
      <c r="D1813" s="28">
        <v>6</v>
      </c>
      <c r="E1813" s="28">
        <v>0</v>
      </c>
      <c r="F1813" s="29">
        <v>18883.330000000002</v>
      </c>
      <c r="G1813" s="28" t="s">
        <v>16</v>
      </c>
      <c r="H1813" s="28" t="s">
        <v>16</v>
      </c>
      <c r="I1813" s="28" t="s">
        <v>534</v>
      </c>
      <c r="J1813" s="45">
        <f t="shared" si="28"/>
        <v>1963</v>
      </c>
      <c r="K1813" s="28" t="str">
        <f>CONCATENATE('Hospitalisation Details'!$D1813,"-",'Hospitalisation Details'!$C1813,"-",'Hospitalisation Details'!$B1813)</f>
        <v>6-Dec-1963</v>
      </c>
      <c r="L1813" s="30">
        <f>DATEDIF('Hospitalisation Details'!$K1813, DATE(2023,6,8), "Y")</f>
        <v>59</v>
      </c>
    </row>
    <row r="1814" spans="1:12" x14ac:dyDescent="0.3">
      <c r="A1814" s="39" t="s">
        <v>1844</v>
      </c>
      <c r="B1814" s="23">
        <v>1995</v>
      </c>
      <c r="C1814" s="23" t="s">
        <v>20</v>
      </c>
      <c r="D1814" s="23">
        <v>27</v>
      </c>
      <c r="E1814" s="23">
        <v>1</v>
      </c>
      <c r="F1814" s="32">
        <v>18903.490000000002</v>
      </c>
      <c r="G1814" s="23" t="s">
        <v>16</v>
      </c>
      <c r="H1814" s="23" t="s">
        <v>11</v>
      </c>
      <c r="I1814" s="23" t="s">
        <v>246</v>
      </c>
      <c r="J1814" s="44">
        <f t="shared" si="28"/>
        <v>1995</v>
      </c>
      <c r="K1814" s="23" t="str">
        <f>CONCATENATE('Hospitalisation Details'!$D1814,"-",'Hospitalisation Details'!$C1814,"-",'Hospitalisation Details'!$B1814)</f>
        <v>27-Sep-1995</v>
      </c>
      <c r="L1814" s="33">
        <f>DATEDIF('Hospitalisation Details'!$K1814, DATE(2023,6,8), "Y")</f>
        <v>27</v>
      </c>
    </row>
    <row r="1815" spans="1:12" x14ac:dyDescent="0.3">
      <c r="A1815" s="38" t="s">
        <v>1845</v>
      </c>
      <c r="B1815" s="28">
        <v>1969</v>
      </c>
      <c r="C1815" s="28" t="s">
        <v>34</v>
      </c>
      <c r="D1815" s="28">
        <v>3</v>
      </c>
      <c r="E1815" s="28">
        <v>0</v>
      </c>
      <c r="F1815" s="29">
        <v>18932.810000000001</v>
      </c>
      <c r="G1815" s="28" t="s">
        <v>16</v>
      </c>
      <c r="H1815" s="28" t="s">
        <v>12</v>
      </c>
      <c r="I1815" s="28" t="s">
        <v>23</v>
      </c>
      <c r="J1815" s="45">
        <f t="shared" si="28"/>
        <v>1969</v>
      </c>
      <c r="K1815" s="28" t="str">
        <f>CONCATENATE('Hospitalisation Details'!$D1815,"-",'Hospitalisation Details'!$C1815,"-",'Hospitalisation Details'!$B1815)</f>
        <v>3-Aug-1969</v>
      </c>
      <c r="L1815" s="30">
        <f>DATEDIF('Hospitalisation Details'!$K1815, DATE(2023,6,8), "Y")</f>
        <v>53</v>
      </c>
    </row>
    <row r="1816" spans="1:12" x14ac:dyDescent="0.3">
      <c r="A1816" s="39" t="s">
        <v>1846</v>
      </c>
      <c r="B1816" s="23">
        <v>1963</v>
      </c>
      <c r="C1816" s="23" t="s">
        <v>36</v>
      </c>
      <c r="D1816" s="23">
        <v>20</v>
      </c>
      <c r="E1816" s="23">
        <v>0</v>
      </c>
      <c r="F1816" s="32">
        <v>18954.560000000001</v>
      </c>
      <c r="G1816" s="23" t="s">
        <v>16</v>
      </c>
      <c r="H1816" s="23" t="s">
        <v>16</v>
      </c>
      <c r="I1816" s="23" t="s">
        <v>534</v>
      </c>
      <c r="J1816" s="44">
        <f t="shared" si="28"/>
        <v>1963</v>
      </c>
      <c r="K1816" s="23" t="str">
        <f>CONCATENATE('Hospitalisation Details'!$D1816,"-",'Hospitalisation Details'!$C1816,"-",'Hospitalisation Details'!$B1816)</f>
        <v>20-Oct-1963</v>
      </c>
      <c r="L1816" s="33">
        <f>DATEDIF('Hospitalisation Details'!$K1816, DATE(2023,6,8), "Y")</f>
        <v>59</v>
      </c>
    </row>
    <row r="1817" spans="1:12" x14ac:dyDescent="0.3">
      <c r="A1817" s="38" t="s">
        <v>1847</v>
      </c>
      <c r="B1817" s="28">
        <v>1998</v>
      </c>
      <c r="C1817" s="28" t="s">
        <v>34</v>
      </c>
      <c r="D1817" s="28">
        <v>6</v>
      </c>
      <c r="E1817" s="28">
        <v>0</v>
      </c>
      <c r="F1817" s="29">
        <v>18955.22</v>
      </c>
      <c r="G1817" s="28" t="s">
        <v>16</v>
      </c>
      <c r="H1817" s="28" t="s">
        <v>12</v>
      </c>
      <c r="I1817" s="28" t="s">
        <v>41</v>
      </c>
      <c r="J1817" s="45">
        <f t="shared" si="28"/>
        <v>1998</v>
      </c>
      <c r="K1817" s="28" t="str">
        <f>CONCATENATE('Hospitalisation Details'!$D1817,"-",'Hospitalisation Details'!$C1817,"-",'Hospitalisation Details'!$B1817)</f>
        <v>6-Aug-1998</v>
      </c>
      <c r="L1817" s="30">
        <f>DATEDIF('Hospitalisation Details'!$K1817, DATE(2023,6,8), "Y")</f>
        <v>24</v>
      </c>
    </row>
    <row r="1818" spans="1:12" x14ac:dyDescent="0.3">
      <c r="A1818" s="39" t="s">
        <v>1848</v>
      </c>
      <c r="B1818" s="23">
        <v>1992</v>
      </c>
      <c r="C1818" s="23" t="s">
        <v>15</v>
      </c>
      <c r="D1818" s="23">
        <v>30</v>
      </c>
      <c r="E1818" s="23">
        <v>1</v>
      </c>
      <c r="F1818" s="32">
        <v>18963.169999999998</v>
      </c>
      <c r="G1818" s="23" t="s">
        <v>16</v>
      </c>
      <c r="H1818" s="23" t="s">
        <v>16</v>
      </c>
      <c r="I1818" s="23" t="s">
        <v>13</v>
      </c>
      <c r="J1818" s="44">
        <f t="shared" si="28"/>
        <v>1992</v>
      </c>
      <c r="K1818" s="23" t="str">
        <f>CONCATENATE('Hospitalisation Details'!$D1818,"-",'Hospitalisation Details'!$C1818,"-",'Hospitalisation Details'!$B1818)</f>
        <v>30-Nov-1992</v>
      </c>
      <c r="L1818" s="33">
        <f>DATEDIF('Hospitalisation Details'!$K1818, DATE(2023,6,8), "Y")</f>
        <v>30</v>
      </c>
    </row>
    <row r="1819" spans="1:12" x14ac:dyDescent="0.3">
      <c r="A1819" s="38" t="s">
        <v>1849</v>
      </c>
      <c r="B1819" s="28">
        <v>1988</v>
      </c>
      <c r="C1819" s="28" t="s">
        <v>36</v>
      </c>
      <c r="D1819" s="28">
        <v>24</v>
      </c>
      <c r="E1819" s="28">
        <v>2</v>
      </c>
      <c r="F1819" s="29">
        <v>18972.5</v>
      </c>
      <c r="G1819" s="28" t="s">
        <v>16</v>
      </c>
      <c r="H1819" s="28" t="s">
        <v>12</v>
      </c>
      <c r="I1819" s="28" t="s">
        <v>13</v>
      </c>
      <c r="J1819" s="45">
        <f t="shared" si="28"/>
        <v>1988</v>
      </c>
      <c r="K1819" s="28" t="str">
        <f>CONCATENATE('Hospitalisation Details'!$D1819,"-",'Hospitalisation Details'!$C1819,"-",'Hospitalisation Details'!$B1819)</f>
        <v>24-Oct-1988</v>
      </c>
      <c r="L1819" s="30">
        <f>DATEDIF('Hospitalisation Details'!$K1819, DATE(2023,6,8), "Y")</f>
        <v>34</v>
      </c>
    </row>
    <row r="1820" spans="1:12" x14ac:dyDescent="0.3">
      <c r="A1820" s="39" t="s">
        <v>1850</v>
      </c>
      <c r="B1820" s="23">
        <v>1983</v>
      </c>
      <c r="C1820" s="23" t="s">
        <v>30</v>
      </c>
      <c r="D1820" s="23">
        <v>19</v>
      </c>
      <c r="E1820" s="23">
        <v>5</v>
      </c>
      <c r="F1820" s="32">
        <v>19023.259999999998</v>
      </c>
      <c r="G1820" s="23" t="s">
        <v>16</v>
      </c>
      <c r="H1820" s="23" t="s">
        <v>12</v>
      </c>
      <c r="I1820" s="23" t="s">
        <v>41</v>
      </c>
      <c r="J1820" s="44">
        <f t="shared" si="28"/>
        <v>1983</v>
      </c>
      <c r="K1820" s="23" t="str">
        <f>CONCATENATE('Hospitalisation Details'!$D1820,"-",'Hospitalisation Details'!$C1820,"-",'Hospitalisation Details'!$B1820)</f>
        <v>19-Dec-1983</v>
      </c>
      <c r="L1820" s="33">
        <f>DATEDIF('Hospitalisation Details'!$K1820, DATE(2023,6,8), "Y")</f>
        <v>39</v>
      </c>
    </row>
    <row r="1821" spans="1:12" x14ac:dyDescent="0.3">
      <c r="A1821" s="38" t="s">
        <v>1851</v>
      </c>
      <c r="B1821" s="28">
        <v>1989</v>
      </c>
      <c r="C1821" s="28" t="s">
        <v>18</v>
      </c>
      <c r="D1821" s="28">
        <v>5</v>
      </c>
      <c r="E1821" s="28">
        <v>1</v>
      </c>
      <c r="F1821" s="29">
        <v>19040.88</v>
      </c>
      <c r="G1821" s="28" t="s">
        <v>16</v>
      </c>
      <c r="H1821" s="28" t="s">
        <v>12</v>
      </c>
      <c r="I1821" s="28" t="s">
        <v>41</v>
      </c>
      <c r="J1821" s="45">
        <f t="shared" si="28"/>
        <v>1989</v>
      </c>
      <c r="K1821" s="28" t="str">
        <f>CONCATENATE('Hospitalisation Details'!$D1821,"-",'Hospitalisation Details'!$C1821,"-",'Hospitalisation Details'!$B1821)</f>
        <v>5-Jun-1989</v>
      </c>
      <c r="L1821" s="30">
        <f>DATEDIF('Hospitalisation Details'!$K1821, DATE(2023,6,8), "Y")</f>
        <v>34</v>
      </c>
    </row>
    <row r="1822" spans="1:12" x14ac:dyDescent="0.3">
      <c r="A1822" s="39" t="s">
        <v>1852</v>
      </c>
      <c r="B1822" s="23">
        <v>1993</v>
      </c>
      <c r="C1822" s="23" t="s">
        <v>20</v>
      </c>
      <c r="D1822" s="23">
        <v>28</v>
      </c>
      <c r="E1822" s="23">
        <v>1</v>
      </c>
      <c r="F1822" s="32">
        <v>19107.78</v>
      </c>
      <c r="G1822" s="23" t="s">
        <v>16</v>
      </c>
      <c r="H1822" s="23" t="s">
        <v>11</v>
      </c>
      <c r="I1822" s="23" t="s">
        <v>13</v>
      </c>
      <c r="J1822" s="44">
        <f t="shared" si="28"/>
        <v>1993</v>
      </c>
      <c r="K1822" s="23" t="str">
        <f>CONCATENATE('Hospitalisation Details'!$D1822,"-",'Hospitalisation Details'!$C1822,"-",'Hospitalisation Details'!$B1822)</f>
        <v>28-Sep-1993</v>
      </c>
      <c r="L1822" s="33">
        <f>DATEDIF('Hospitalisation Details'!$K1822, DATE(2023,6,8), "Y")</f>
        <v>29</v>
      </c>
    </row>
    <row r="1823" spans="1:12" x14ac:dyDescent="0.3">
      <c r="A1823" s="38" t="s">
        <v>1853</v>
      </c>
      <c r="B1823" s="28">
        <v>1979</v>
      </c>
      <c r="C1823" s="28" t="s">
        <v>10</v>
      </c>
      <c r="D1823" s="28">
        <v>2</v>
      </c>
      <c r="E1823" s="28">
        <v>2</v>
      </c>
      <c r="F1823" s="29">
        <v>19144.580000000002</v>
      </c>
      <c r="G1823" s="28" t="s">
        <v>16</v>
      </c>
      <c r="H1823" s="28" t="s">
        <v>16</v>
      </c>
      <c r="I1823" s="28" t="s">
        <v>246</v>
      </c>
      <c r="J1823" s="45">
        <f t="shared" si="28"/>
        <v>1979</v>
      </c>
      <c r="K1823" s="28" t="str">
        <f>CONCATENATE('Hospitalisation Details'!$D1823,"-",'Hospitalisation Details'!$C1823,"-",'Hospitalisation Details'!$B1823)</f>
        <v>2-Jul-1979</v>
      </c>
      <c r="L1823" s="30">
        <f>DATEDIF('Hospitalisation Details'!$K1823, DATE(2023,6,8), "Y")</f>
        <v>43</v>
      </c>
    </row>
    <row r="1824" spans="1:12" x14ac:dyDescent="0.3">
      <c r="A1824" s="39" t="s">
        <v>1854</v>
      </c>
      <c r="B1824" s="23">
        <v>1991</v>
      </c>
      <c r="C1824" s="23" t="s">
        <v>20</v>
      </c>
      <c r="D1824" s="23">
        <v>16</v>
      </c>
      <c r="E1824" s="23">
        <v>3</v>
      </c>
      <c r="F1824" s="32">
        <v>19199.939999999999</v>
      </c>
      <c r="G1824" s="23" t="s">
        <v>16</v>
      </c>
      <c r="H1824" s="23" t="s">
        <v>12</v>
      </c>
      <c r="I1824" s="23" t="s">
        <v>41</v>
      </c>
      <c r="J1824" s="44">
        <f t="shared" si="28"/>
        <v>1991</v>
      </c>
      <c r="K1824" s="23" t="str">
        <f>CONCATENATE('Hospitalisation Details'!$D1824,"-",'Hospitalisation Details'!$C1824,"-",'Hospitalisation Details'!$B1824)</f>
        <v>16-Sep-1991</v>
      </c>
      <c r="L1824" s="33">
        <f>DATEDIF('Hospitalisation Details'!$K1824, DATE(2023,6,8), "Y")</f>
        <v>31</v>
      </c>
    </row>
    <row r="1825" spans="1:12" x14ac:dyDescent="0.3">
      <c r="A1825" s="38" t="s">
        <v>1855</v>
      </c>
      <c r="B1825" s="28">
        <v>1985</v>
      </c>
      <c r="C1825" s="28" t="s">
        <v>30</v>
      </c>
      <c r="D1825" s="28">
        <v>28</v>
      </c>
      <c r="E1825" s="28">
        <v>0</v>
      </c>
      <c r="F1825" s="29">
        <v>19214.71</v>
      </c>
      <c r="G1825" s="28" t="s">
        <v>16</v>
      </c>
      <c r="H1825" s="28" t="s">
        <v>12</v>
      </c>
      <c r="I1825" s="28" t="s">
        <v>13</v>
      </c>
      <c r="J1825" s="45">
        <f t="shared" si="28"/>
        <v>1985</v>
      </c>
      <c r="K1825" s="28" t="str">
        <f>CONCATENATE('Hospitalisation Details'!$D1825,"-",'Hospitalisation Details'!$C1825,"-",'Hospitalisation Details'!$B1825)</f>
        <v>28-Dec-1985</v>
      </c>
      <c r="L1825" s="30">
        <f>DATEDIF('Hospitalisation Details'!$K1825, DATE(2023,6,8), "Y")</f>
        <v>37</v>
      </c>
    </row>
    <row r="1826" spans="1:12" x14ac:dyDescent="0.3">
      <c r="A1826" s="39" t="s">
        <v>1856</v>
      </c>
      <c r="B1826" s="23">
        <v>1967</v>
      </c>
      <c r="C1826" s="23" t="s">
        <v>10</v>
      </c>
      <c r="D1826" s="23">
        <v>29</v>
      </c>
      <c r="E1826" s="23">
        <v>0</v>
      </c>
      <c r="F1826" s="32">
        <v>19259.96</v>
      </c>
      <c r="G1826" s="23" t="s">
        <v>16</v>
      </c>
      <c r="H1826" s="23" t="s">
        <v>16</v>
      </c>
      <c r="I1826" s="23" t="s">
        <v>23</v>
      </c>
      <c r="J1826" s="44">
        <f t="shared" si="28"/>
        <v>1967</v>
      </c>
      <c r="K1826" s="23" t="str">
        <f>CONCATENATE('Hospitalisation Details'!$D1826,"-",'Hospitalisation Details'!$C1826,"-",'Hospitalisation Details'!$B1826)</f>
        <v>29-Jul-1967</v>
      </c>
      <c r="L1826" s="33">
        <f>DATEDIF('Hospitalisation Details'!$K1826, DATE(2023,6,8), "Y")</f>
        <v>55</v>
      </c>
    </row>
    <row r="1827" spans="1:12" x14ac:dyDescent="0.3">
      <c r="A1827" s="38" t="s">
        <v>1857</v>
      </c>
      <c r="B1827" s="28">
        <v>1966</v>
      </c>
      <c r="C1827" s="28" t="s">
        <v>15</v>
      </c>
      <c r="D1827" s="28">
        <v>15</v>
      </c>
      <c r="E1827" s="28">
        <v>0</v>
      </c>
      <c r="F1827" s="29">
        <v>19321.060000000001</v>
      </c>
      <c r="G1827" s="28" t="s">
        <v>16</v>
      </c>
      <c r="H1827" s="28" t="s">
        <v>16</v>
      </c>
      <c r="I1827" s="28" t="s">
        <v>23</v>
      </c>
      <c r="J1827" s="45">
        <f t="shared" si="28"/>
        <v>1966</v>
      </c>
      <c r="K1827" s="28" t="str">
        <f>CONCATENATE('Hospitalisation Details'!$D1827,"-",'Hospitalisation Details'!$C1827,"-",'Hospitalisation Details'!$B1827)</f>
        <v>15-Nov-1966</v>
      </c>
      <c r="L1827" s="30">
        <f>DATEDIF('Hospitalisation Details'!$K1827, DATE(2023,6,8), "Y")</f>
        <v>56</v>
      </c>
    </row>
    <row r="1828" spans="1:12" x14ac:dyDescent="0.3">
      <c r="A1828" s="39" t="s">
        <v>1858</v>
      </c>
      <c r="B1828" s="23">
        <v>1991</v>
      </c>
      <c r="C1828" s="23" t="s">
        <v>34</v>
      </c>
      <c r="D1828" s="23">
        <v>24</v>
      </c>
      <c r="E1828" s="23">
        <v>0</v>
      </c>
      <c r="F1828" s="32">
        <v>19350.37</v>
      </c>
      <c r="G1828" s="23" t="s">
        <v>16</v>
      </c>
      <c r="H1828" s="23" t="s">
        <v>12</v>
      </c>
      <c r="I1828" s="23" t="s">
        <v>13</v>
      </c>
      <c r="J1828" s="44">
        <f t="shared" si="28"/>
        <v>1991</v>
      </c>
      <c r="K1828" s="23" t="str">
        <f>CONCATENATE('Hospitalisation Details'!$D1828,"-",'Hospitalisation Details'!$C1828,"-",'Hospitalisation Details'!$B1828)</f>
        <v>24-Aug-1991</v>
      </c>
      <c r="L1828" s="33">
        <f>DATEDIF('Hospitalisation Details'!$K1828, DATE(2023,6,8), "Y")</f>
        <v>31</v>
      </c>
    </row>
    <row r="1829" spans="1:12" x14ac:dyDescent="0.3">
      <c r="A1829" s="38" t="s">
        <v>1859</v>
      </c>
      <c r="B1829" s="28">
        <v>1987</v>
      </c>
      <c r="C1829" s="28" t="s">
        <v>18</v>
      </c>
      <c r="D1829" s="28">
        <v>30</v>
      </c>
      <c r="E1829" s="28">
        <v>3</v>
      </c>
      <c r="F1829" s="29">
        <v>19362</v>
      </c>
      <c r="G1829" s="28" t="s">
        <v>16</v>
      </c>
      <c r="H1829" s="28" t="s">
        <v>12</v>
      </c>
      <c r="I1829" s="28" t="s">
        <v>13</v>
      </c>
      <c r="J1829" s="45">
        <f t="shared" si="28"/>
        <v>1987</v>
      </c>
      <c r="K1829" s="28" t="str">
        <f>CONCATENATE('Hospitalisation Details'!$D1829,"-",'Hospitalisation Details'!$C1829,"-",'Hospitalisation Details'!$B1829)</f>
        <v>30-Jun-1987</v>
      </c>
      <c r="L1829" s="30">
        <f>DATEDIF('Hospitalisation Details'!$K1829, DATE(2023,6,8), "Y")</f>
        <v>35</v>
      </c>
    </row>
    <row r="1830" spans="1:12" x14ac:dyDescent="0.3">
      <c r="A1830" s="39" t="s">
        <v>1860</v>
      </c>
      <c r="B1830" s="23">
        <v>1993</v>
      </c>
      <c r="C1830" s="23" t="s">
        <v>20</v>
      </c>
      <c r="D1830" s="23">
        <v>6</v>
      </c>
      <c r="E1830" s="23">
        <v>2</v>
      </c>
      <c r="F1830" s="32">
        <v>19442.349999999999</v>
      </c>
      <c r="G1830" s="23" t="s">
        <v>16</v>
      </c>
      <c r="H1830" s="23" t="s">
        <v>12</v>
      </c>
      <c r="I1830" s="23" t="s">
        <v>23</v>
      </c>
      <c r="J1830" s="44">
        <f t="shared" si="28"/>
        <v>1993</v>
      </c>
      <c r="K1830" s="23" t="str">
        <f>CONCATENATE('Hospitalisation Details'!$D1830,"-",'Hospitalisation Details'!$C1830,"-",'Hospitalisation Details'!$B1830)</f>
        <v>6-Sep-1993</v>
      </c>
      <c r="L1830" s="33">
        <f>DATEDIF('Hospitalisation Details'!$K1830, DATE(2023,6,8), "Y")</f>
        <v>29</v>
      </c>
    </row>
    <row r="1831" spans="1:12" x14ac:dyDescent="0.3">
      <c r="A1831" s="38" t="s">
        <v>1861</v>
      </c>
      <c r="B1831" s="28">
        <v>1982</v>
      </c>
      <c r="C1831" s="28" t="s">
        <v>30</v>
      </c>
      <c r="D1831" s="28">
        <v>15</v>
      </c>
      <c r="E1831" s="28">
        <v>2</v>
      </c>
      <c r="F1831" s="29">
        <v>19444.27</v>
      </c>
      <c r="G1831" s="28" t="s">
        <v>16</v>
      </c>
      <c r="H1831" s="28" t="s">
        <v>16</v>
      </c>
      <c r="I1831" s="28" t="s">
        <v>13</v>
      </c>
      <c r="J1831" s="45">
        <f t="shared" si="28"/>
        <v>1982</v>
      </c>
      <c r="K1831" s="28" t="str">
        <f>CONCATENATE('Hospitalisation Details'!$D1831,"-",'Hospitalisation Details'!$C1831,"-",'Hospitalisation Details'!$B1831)</f>
        <v>15-Dec-1982</v>
      </c>
      <c r="L1831" s="30">
        <f>DATEDIF('Hospitalisation Details'!$K1831, DATE(2023,6,8), "Y")</f>
        <v>40</v>
      </c>
    </row>
    <row r="1832" spans="1:12" x14ac:dyDescent="0.3">
      <c r="A1832" s="39" t="s">
        <v>1862</v>
      </c>
      <c r="B1832" s="23">
        <v>1987</v>
      </c>
      <c r="C1832" s="23" t="s">
        <v>15</v>
      </c>
      <c r="D1832" s="23">
        <v>30</v>
      </c>
      <c r="E1832" s="23">
        <v>4</v>
      </c>
      <c r="F1832" s="32">
        <v>19496.72</v>
      </c>
      <c r="G1832" s="23" t="s">
        <v>16</v>
      </c>
      <c r="H1832" s="23" t="s">
        <v>12</v>
      </c>
      <c r="I1832" s="23" t="s">
        <v>165</v>
      </c>
      <c r="J1832" s="44">
        <f t="shared" si="28"/>
        <v>1987</v>
      </c>
      <c r="K1832" s="23" t="str">
        <f>CONCATENATE('Hospitalisation Details'!$D1832,"-",'Hospitalisation Details'!$C1832,"-",'Hospitalisation Details'!$B1832)</f>
        <v>30-Nov-1987</v>
      </c>
      <c r="L1832" s="33">
        <f>DATEDIF('Hospitalisation Details'!$K1832, DATE(2023,6,8), "Y")</f>
        <v>35</v>
      </c>
    </row>
    <row r="1833" spans="1:12" x14ac:dyDescent="0.3">
      <c r="A1833" s="38" t="s">
        <v>1863</v>
      </c>
      <c r="B1833" s="28">
        <v>1980</v>
      </c>
      <c r="C1833" s="28" t="s">
        <v>15</v>
      </c>
      <c r="D1833" s="28">
        <v>8</v>
      </c>
      <c r="E1833" s="28">
        <v>0</v>
      </c>
      <c r="F1833" s="29">
        <v>19515.54</v>
      </c>
      <c r="G1833" s="28" t="s">
        <v>16</v>
      </c>
      <c r="H1833" s="28" t="s">
        <v>16</v>
      </c>
      <c r="I1833" s="28" t="s">
        <v>13</v>
      </c>
      <c r="J1833" s="45">
        <f t="shared" si="28"/>
        <v>1980</v>
      </c>
      <c r="K1833" s="28" t="str">
        <f>CONCATENATE('Hospitalisation Details'!$D1833,"-",'Hospitalisation Details'!$C1833,"-",'Hospitalisation Details'!$B1833)</f>
        <v>8-Nov-1980</v>
      </c>
      <c r="L1833" s="30">
        <f>DATEDIF('Hospitalisation Details'!$K1833, DATE(2023,6,8), "Y")</f>
        <v>42</v>
      </c>
    </row>
    <row r="1834" spans="1:12" x14ac:dyDescent="0.3">
      <c r="A1834" s="39" t="s">
        <v>1864</v>
      </c>
      <c r="B1834" s="23">
        <v>1992</v>
      </c>
      <c r="C1834" s="23" t="s">
        <v>34</v>
      </c>
      <c r="D1834" s="23">
        <v>19</v>
      </c>
      <c r="E1834" s="23">
        <v>1</v>
      </c>
      <c r="F1834" s="32">
        <v>19521.97</v>
      </c>
      <c r="G1834" s="23" t="s">
        <v>16</v>
      </c>
      <c r="H1834" s="23" t="s">
        <v>11</v>
      </c>
      <c r="I1834" s="23" t="s">
        <v>13</v>
      </c>
      <c r="J1834" s="44">
        <f t="shared" si="28"/>
        <v>1992</v>
      </c>
      <c r="K1834" s="23" t="str">
        <f>CONCATENATE('Hospitalisation Details'!$D1834,"-",'Hospitalisation Details'!$C1834,"-",'Hospitalisation Details'!$B1834)</f>
        <v>19-Aug-1992</v>
      </c>
      <c r="L1834" s="33">
        <f>DATEDIF('Hospitalisation Details'!$K1834, DATE(2023,6,8), "Y")</f>
        <v>30</v>
      </c>
    </row>
    <row r="1835" spans="1:12" x14ac:dyDescent="0.3">
      <c r="A1835" s="38" t="s">
        <v>1865</v>
      </c>
      <c r="B1835" s="28">
        <v>1985</v>
      </c>
      <c r="C1835" s="28" t="s">
        <v>20</v>
      </c>
      <c r="D1835" s="28">
        <v>17</v>
      </c>
      <c r="E1835" s="28">
        <v>0</v>
      </c>
      <c r="F1835" s="29">
        <v>19539.240000000002</v>
      </c>
      <c r="G1835" s="28" t="s">
        <v>16</v>
      </c>
      <c r="H1835" s="28" t="s">
        <v>16</v>
      </c>
      <c r="I1835" s="28" t="s">
        <v>13</v>
      </c>
      <c r="J1835" s="45">
        <f t="shared" si="28"/>
        <v>1985</v>
      </c>
      <c r="K1835" s="28" t="str">
        <f>CONCATENATE('Hospitalisation Details'!$D1835,"-",'Hospitalisation Details'!$C1835,"-",'Hospitalisation Details'!$B1835)</f>
        <v>17-Sep-1985</v>
      </c>
      <c r="L1835" s="30">
        <f>DATEDIF('Hospitalisation Details'!$K1835, DATE(2023,6,8), "Y")</f>
        <v>37</v>
      </c>
    </row>
    <row r="1836" spans="1:12" x14ac:dyDescent="0.3">
      <c r="A1836" s="39" t="s">
        <v>1866</v>
      </c>
      <c r="B1836" s="23">
        <v>1963</v>
      </c>
      <c r="C1836" s="23" t="s">
        <v>10</v>
      </c>
      <c r="D1836" s="23">
        <v>14</v>
      </c>
      <c r="E1836" s="23">
        <v>0</v>
      </c>
      <c r="F1836" s="32">
        <v>19551.34</v>
      </c>
      <c r="G1836" s="23" t="s">
        <v>16</v>
      </c>
      <c r="H1836" s="23" t="s">
        <v>12</v>
      </c>
      <c r="I1836" s="23" t="s">
        <v>23</v>
      </c>
      <c r="J1836" s="44">
        <f t="shared" si="28"/>
        <v>1963</v>
      </c>
      <c r="K1836" s="23" t="str">
        <f>CONCATENATE('Hospitalisation Details'!$D1836,"-",'Hospitalisation Details'!$C1836,"-",'Hospitalisation Details'!$B1836)</f>
        <v>14-Jul-1963</v>
      </c>
      <c r="L1836" s="33">
        <f>DATEDIF('Hospitalisation Details'!$K1836, DATE(2023,6,8), "Y")</f>
        <v>59</v>
      </c>
    </row>
    <row r="1837" spans="1:12" x14ac:dyDescent="0.3">
      <c r="A1837" s="38" t="s">
        <v>1867</v>
      </c>
      <c r="B1837" s="28">
        <v>1978</v>
      </c>
      <c r="C1837" s="28" t="s">
        <v>20</v>
      </c>
      <c r="D1837" s="28">
        <v>24</v>
      </c>
      <c r="E1837" s="28">
        <v>1</v>
      </c>
      <c r="F1837" s="29">
        <v>19594.810000000001</v>
      </c>
      <c r="G1837" s="28" t="s">
        <v>16</v>
      </c>
      <c r="H1837" s="28" t="s">
        <v>16</v>
      </c>
      <c r="I1837" s="28" t="s">
        <v>246</v>
      </c>
      <c r="J1837" s="45">
        <f t="shared" si="28"/>
        <v>1978</v>
      </c>
      <c r="K1837" s="28" t="str">
        <f>CONCATENATE('Hospitalisation Details'!$D1837,"-",'Hospitalisation Details'!$C1837,"-",'Hospitalisation Details'!$B1837)</f>
        <v>24-Sep-1978</v>
      </c>
      <c r="L1837" s="30">
        <f>DATEDIF('Hospitalisation Details'!$K1837, DATE(2023,6,8), "Y")</f>
        <v>44</v>
      </c>
    </row>
    <row r="1838" spans="1:12" x14ac:dyDescent="0.3">
      <c r="A1838" s="39" t="s">
        <v>1868</v>
      </c>
      <c r="B1838" s="23">
        <v>1994</v>
      </c>
      <c r="C1838" s="23" t="s">
        <v>34</v>
      </c>
      <c r="D1838" s="23">
        <v>27</v>
      </c>
      <c r="E1838" s="23">
        <v>0</v>
      </c>
      <c r="F1838" s="32">
        <v>19673.34</v>
      </c>
      <c r="G1838" s="23" t="s">
        <v>16</v>
      </c>
      <c r="H1838" s="23" t="s">
        <v>11</v>
      </c>
      <c r="I1838" s="23" t="s">
        <v>23</v>
      </c>
      <c r="J1838" s="44">
        <f t="shared" si="28"/>
        <v>1994</v>
      </c>
      <c r="K1838" s="23" t="str">
        <f>CONCATENATE('Hospitalisation Details'!$D1838,"-",'Hospitalisation Details'!$C1838,"-",'Hospitalisation Details'!$B1838)</f>
        <v>27-Aug-1994</v>
      </c>
      <c r="L1838" s="33">
        <f>DATEDIF('Hospitalisation Details'!$K1838, DATE(2023,6,8), "Y")</f>
        <v>28</v>
      </c>
    </row>
    <row r="1839" spans="1:12" x14ac:dyDescent="0.3">
      <c r="A1839" s="38" t="s">
        <v>1869</v>
      </c>
      <c r="B1839" s="28">
        <v>1990</v>
      </c>
      <c r="C1839" s="28" t="s">
        <v>34</v>
      </c>
      <c r="D1839" s="28">
        <v>8</v>
      </c>
      <c r="E1839" s="28">
        <v>1</v>
      </c>
      <c r="F1839" s="29">
        <v>19719.689999999999</v>
      </c>
      <c r="G1839" s="28" t="s">
        <v>16</v>
      </c>
      <c r="H1839" s="28" t="s">
        <v>11</v>
      </c>
      <c r="I1839" s="28" t="s">
        <v>13</v>
      </c>
      <c r="J1839" s="45">
        <f t="shared" si="28"/>
        <v>1990</v>
      </c>
      <c r="K1839" s="28" t="str">
        <f>CONCATENATE('Hospitalisation Details'!$D1839,"-",'Hospitalisation Details'!$C1839,"-",'Hospitalisation Details'!$B1839)</f>
        <v>8-Aug-1990</v>
      </c>
      <c r="L1839" s="30">
        <f>DATEDIF('Hospitalisation Details'!$K1839, DATE(2023,6,8), "Y")</f>
        <v>32</v>
      </c>
    </row>
    <row r="1840" spans="1:12" x14ac:dyDescent="0.3">
      <c r="A1840" s="39" t="s">
        <v>1870</v>
      </c>
      <c r="B1840" s="23">
        <v>1972</v>
      </c>
      <c r="C1840" s="23" t="s">
        <v>18</v>
      </c>
      <c r="D1840" s="23">
        <v>14</v>
      </c>
      <c r="E1840" s="23">
        <v>3</v>
      </c>
      <c r="F1840" s="32">
        <v>19749.38</v>
      </c>
      <c r="G1840" s="23" t="s">
        <v>16</v>
      </c>
      <c r="H1840" s="23" t="s">
        <v>12</v>
      </c>
      <c r="I1840" s="23" t="s">
        <v>13</v>
      </c>
      <c r="J1840" s="44">
        <f t="shared" si="28"/>
        <v>1972</v>
      </c>
      <c r="K1840" s="23" t="str">
        <f>CONCATENATE('Hospitalisation Details'!$D1840,"-",'Hospitalisation Details'!$C1840,"-",'Hospitalisation Details'!$B1840)</f>
        <v>14-Jun-1972</v>
      </c>
      <c r="L1840" s="33">
        <f>DATEDIF('Hospitalisation Details'!$K1840, DATE(2023,6,8), "Y")</f>
        <v>50</v>
      </c>
    </row>
    <row r="1841" spans="1:12" x14ac:dyDescent="0.3">
      <c r="A1841" s="38" t="s">
        <v>1871</v>
      </c>
      <c r="B1841" s="28">
        <v>1979</v>
      </c>
      <c r="C1841" s="28" t="s">
        <v>36</v>
      </c>
      <c r="D1841" s="28">
        <v>30</v>
      </c>
      <c r="E1841" s="28">
        <v>2</v>
      </c>
      <c r="F1841" s="29">
        <v>19798.05</v>
      </c>
      <c r="G1841" s="28" t="s">
        <v>16</v>
      </c>
      <c r="H1841" s="28" t="s">
        <v>16</v>
      </c>
      <c r="I1841" s="28" t="s">
        <v>246</v>
      </c>
      <c r="J1841" s="45">
        <f t="shared" si="28"/>
        <v>1979</v>
      </c>
      <c r="K1841" s="28" t="str">
        <f>CONCATENATE('Hospitalisation Details'!$D1841,"-",'Hospitalisation Details'!$C1841,"-",'Hospitalisation Details'!$B1841)</f>
        <v>30-Oct-1979</v>
      </c>
      <c r="L1841" s="30">
        <f>DATEDIF('Hospitalisation Details'!$K1841, DATE(2023,6,8), "Y")</f>
        <v>43</v>
      </c>
    </row>
    <row r="1842" spans="1:12" x14ac:dyDescent="0.3">
      <c r="A1842" s="39" t="s">
        <v>1872</v>
      </c>
      <c r="B1842" s="23">
        <v>1997</v>
      </c>
      <c r="C1842" s="23" t="s">
        <v>36</v>
      </c>
      <c r="D1842" s="23">
        <v>18</v>
      </c>
      <c r="E1842" s="23">
        <v>3</v>
      </c>
      <c r="F1842" s="32">
        <v>19933.46</v>
      </c>
      <c r="G1842" s="23" t="s">
        <v>16</v>
      </c>
      <c r="H1842" s="23" t="s">
        <v>12</v>
      </c>
      <c r="I1842" s="23" t="s">
        <v>41</v>
      </c>
      <c r="J1842" s="44">
        <f t="shared" si="28"/>
        <v>1997</v>
      </c>
      <c r="K1842" s="23" t="str">
        <f>CONCATENATE('Hospitalisation Details'!$D1842,"-",'Hospitalisation Details'!$C1842,"-",'Hospitalisation Details'!$B1842)</f>
        <v>18-Oct-1997</v>
      </c>
      <c r="L1842" s="33">
        <f>DATEDIF('Hospitalisation Details'!$K1842, DATE(2023,6,8), "Y")</f>
        <v>25</v>
      </c>
    </row>
    <row r="1843" spans="1:12" x14ac:dyDescent="0.3">
      <c r="A1843" s="38" t="s">
        <v>1873</v>
      </c>
      <c r="B1843" s="28">
        <v>1980</v>
      </c>
      <c r="C1843" s="28" t="s">
        <v>36</v>
      </c>
      <c r="D1843" s="28">
        <v>9</v>
      </c>
      <c r="E1843" s="28">
        <v>0</v>
      </c>
      <c r="F1843" s="29">
        <v>19964.75</v>
      </c>
      <c r="G1843" s="28" t="s">
        <v>16</v>
      </c>
      <c r="H1843" s="28" t="s">
        <v>11</v>
      </c>
      <c r="I1843" s="28" t="s">
        <v>246</v>
      </c>
      <c r="J1843" s="45">
        <f t="shared" si="28"/>
        <v>1980</v>
      </c>
      <c r="K1843" s="28" t="str">
        <f>CONCATENATE('Hospitalisation Details'!$D1843,"-",'Hospitalisation Details'!$C1843,"-",'Hospitalisation Details'!$B1843)</f>
        <v>9-Oct-1980</v>
      </c>
      <c r="L1843" s="30">
        <f>DATEDIF('Hospitalisation Details'!$K1843, DATE(2023,6,8), "Y")</f>
        <v>42</v>
      </c>
    </row>
    <row r="1844" spans="1:12" x14ac:dyDescent="0.3">
      <c r="A1844" s="39" t="s">
        <v>1874</v>
      </c>
      <c r="B1844" s="23">
        <v>1966</v>
      </c>
      <c r="C1844" s="23" t="s">
        <v>34</v>
      </c>
      <c r="D1844" s="23">
        <v>10</v>
      </c>
      <c r="E1844" s="23">
        <v>0</v>
      </c>
      <c r="F1844" s="32">
        <v>19995.29</v>
      </c>
      <c r="G1844" s="23" t="s">
        <v>16</v>
      </c>
      <c r="H1844" s="23" t="s">
        <v>12</v>
      </c>
      <c r="I1844" s="23" t="s">
        <v>534</v>
      </c>
      <c r="J1844" s="44">
        <f t="shared" si="28"/>
        <v>1966</v>
      </c>
      <c r="K1844" s="23" t="str">
        <f>CONCATENATE('Hospitalisation Details'!$D1844,"-",'Hospitalisation Details'!$C1844,"-",'Hospitalisation Details'!$B1844)</f>
        <v>10-Aug-1966</v>
      </c>
      <c r="L1844" s="33">
        <f>DATEDIF('Hospitalisation Details'!$K1844, DATE(2023,6,8), "Y")</f>
        <v>56</v>
      </c>
    </row>
    <row r="1845" spans="1:12" x14ac:dyDescent="0.3">
      <c r="A1845" s="38" t="s">
        <v>1875</v>
      </c>
      <c r="B1845" s="28">
        <v>1988</v>
      </c>
      <c r="C1845" s="28" t="s">
        <v>10</v>
      </c>
      <c r="D1845" s="28">
        <v>25</v>
      </c>
      <c r="E1845" s="28">
        <v>1</v>
      </c>
      <c r="F1845" s="29">
        <v>20009.63</v>
      </c>
      <c r="G1845" s="28" t="s">
        <v>11</v>
      </c>
      <c r="H1845" s="28" t="s">
        <v>16</v>
      </c>
      <c r="I1845" s="28" t="s">
        <v>23</v>
      </c>
      <c r="J1845" s="45">
        <f t="shared" si="28"/>
        <v>1988</v>
      </c>
      <c r="K1845" s="28" t="str">
        <f>CONCATENATE('Hospitalisation Details'!$D1845,"-",'Hospitalisation Details'!$C1845,"-",'Hospitalisation Details'!$B1845)</f>
        <v>25-Jul-1988</v>
      </c>
      <c r="L1845" s="30">
        <f>DATEDIF('Hospitalisation Details'!$K1845, DATE(2023,6,8), "Y")</f>
        <v>34</v>
      </c>
    </row>
    <row r="1846" spans="1:12" x14ac:dyDescent="0.3">
      <c r="A1846" s="39" t="s">
        <v>1876</v>
      </c>
      <c r="B1846" s="23">
        <v>1983</v>
      </c>
      <c r="C1846" s="23" t="s">
        <v>36</v>
      </c>
      <c r="D1846" s="23">
        <v>6</v>
      </c>
      <c r="E1846" s="23">
        <v>0</v>
      </c>
      <c r="F1846" s="32">
        <v>20149.32</v>
      </c>
      <c r="G1846" s="23" t="s">
        <v>11</v>
      </c>
      <c r="H1846" s="23" t="s">
        <v>16</v>
      </c>
      <c r="I1846" s="23" t="s">
        <v>167</v>
      </c>
      <c r="J1846" s="44">
        <f t="shared" si="28"/>
        <v>1983</v>
      </c>
      <c r="K1846" s="23" t="str">
        <f>CONCATENATE('Hospitalisation Details'!$D1846,"-",'Hospitalisation Details'!$C1846,"-",'Hospitalisation Details'!$B1846)</f>
        <v>6-Oct-1983</v>
      </c>
      <c r="L1846" s="33">
        <f>DATEDIF('Hospitalisation Details'!$K1846, DATE(2023,6,8), "Y")</f>
        <v>39</v>
      </c>
    </row>
    <row r="1847" spans="1:12" x14ac:dyDescent="0.3">
      <c r="A1847" s="38" t="s">
        <v>1877</v>
      </c>
      <c r="B1847" s="28">
        <v>2002</v>
      </c>
      <c r="C1847" s="28" t="s">
        <v>10</v>
      </c>
      <c r="D1847" s="28">
        <v>9</v>
      </c>
      <c r="E1847" s="28">
        <v>0</v>
      </c>
      <c r="F1847" s="29">
        <v>20167.34</v>
      </c>
      <c r="G1847" s="28" t="s">
        <v>12</v>
      </c>
      <c r="H1847" s="28" t="s">
        <v>12</v>
      </c>
      <c r="I1847" s="28" t="s">
        <v>41</v>
      </c>
      <c r="J1847" s="45">
        <f t="shared" si="28"/>
        <v>2002</v>
      </c>
      <c r="K1847" s="28" t="str">
        <f>CONCATENATE('Hospitalisation Details'!$D1847,"-",'Hospitalisation Details'!$C1847,"-",'Hospitalisation Details'!$B1847)</f>
        <v>9-Jul-2002</v>
      </c>
      <c r="L1847" s="30">
        <f>DATEDIF('Hospitalisation Details'!$K1847, DATE(2023,6,8), "Y")</f>
        <v>20</v>
      </c>
    </row>
    <row r="1848" spans="1:12" x14ac:dyDescent="0.3">
      <c r="A1848" s="39" t="s">
        <v>1878</v>
      </c>
      <c r="B1848" s="23">
        <v>1994</v>
      </c>
      <c r="C1848" s="23" t="s">
        <v>18</v>
      </c>
      <c r="D1848" s="23">
        <v>8</v>
      </c>
      <c r="E1848" s="23">
        <v>2</v>
      </c>
      <c r="F1848" s="32">
        <v>20177.669999999998</v>
      </c>
      <c r="G1848" s="23" t="s">
        <v>11</v>
      </c>
      <c r="H1848" s="23" t="s">
        <v>16</v>
      </c>
      <c r="I1848" s="23" t="s">
        <v>41</v>
      </c>
      <c r="J1848" s="44">
        <f t="shared" si="28"/>
        <v>1994</v>
      </c>
      <c r="K1848" s="23" t="str">
        <f>CONCATENATE('Hospitalisation Details'!$D1848,"-",'Hospitalisation Details'!$C1848,"-",'Hospitalisation Details'!$B1848)</f>
        <v>8-Jun-1994</v>
      </c>
      <c r="L1848" s="33">
        <f>DATEDIF('Hospitalisation Details'!$K1848, DATE(2023,6,8), "Y")</f>
        <v>29</v>
      </c>
    </row>
    <row r="1849" spans="1:12" x14ac:dyDescent="0.3">
      <c r="A1849" s="38" t="s">
        <v>1879</v>
      </c>
      <c r="B1849" s="28">
        <v>1987</v>
      </c>
      <c r="C1849" s="28" t="s">
        <v>36</v>
      </c>
      <c r="D1849" s="28">
        <v>17</v>
      </c>
      <c r="E1849" s="28">
        <v>0</v>
      </c>
      <c r="F1849" s="29">
        <v>20234.849999999999</v>
      </c>
      <c r="G1849" s="28" t="s">
        <v>11</v>
      </c>
      <c r="H1849" s="28" t="s">
        <v>12</v>
      </c>
      <c r="I1849" s="28" t="s">
        <v>23</v>
      </c>
      <c r="J1849" s="45">
        <f t="shared" si="28"/>
        <v>1987</v>
      </c>
      <c r="K1849" s="28" t="str">
        <f>CONCATENATE('Hospitalisation Details'!$D1849,"-",'Hospitalisation Details'!$C1849,"-",'Hospitalisation Details'!$B1849)</f>
        <v>17-Oct-1987</v>
      </c>
      <c r="L1849" s="30">
        <f>DATEDIF('Hospitalisation Details'!$K1849, DATE(2023,6,8), "Y")</f>
        <v>35</v>
      </c>
    </row>
    <row r="1850" spans="1:12" x14ac:dyDescent="0.3">
      <c r="A1850" s="39" t="s">
        <v>1880</v>
      </c>
      <c r="B1850" s="23">
        <v>1966</v>
      </c>
      <c r="C1850" s="23" t="s">
        <v>34</v>
      </c>
      <c r="D1850" s="23">
        <v>22</v>
      </c>
      <c r="E1850" s="23">
        <v>0</v>
      </c>
      <c r="F1850" s="32">
        <v>20253.84</v>
      </c>
      <c r="G1850" s="23" t="s">
        <v>11</v>
      </c>
      <c r="H1850" s="23" t="s">
        <v>12</v>
      </c>
      <c r="I1850" s="23" t="s">
        <v>23</v>
      </c>
      <c r="J1850" s="44">
        <f t="shared" si="28"/>
        <v>1966</v>
      </c>
      <c r="K1850" s="23" t="str">
        <f>CONCATENATE('Hospitalisation Details'!$D1850,"-",'Hospitalisation Details'!$C1850,"-",'Hospitalisation Details'!$B1850)</f>
        <v>22-Aug-1966</v>
      </c>
      <c r="L1850" s="33">
        <f>DATEDIF('Hospitalisation Details'!$K1850, DATE(2023,6,8), "Y")</f>
        <v>56</v>
      </c>
    </row>
    <row r="1851" spans="1:12" x14ac:dyDescent="0.3">
      <c r="A1851" s="38" t="s">
        <v>1881</v>
      </c>
      <c r="B1851" s="28">
        <v>1993</v>
      </c>
      <c r="C1851" s="28" t="s">
        <v>20</v>
      </c>
      <c r="D1851" s="28">
        <v>7</v>
      </c>
      <c r="E1851" s="28">
        <v>1</v>
      </c>
      <c r="F1851" s="29">
        <v>20277.810000000001</v>
      </c>
      <c r="G1851" s="28" t="s">
        <v>12</v>
      </c>
      <c r="H1851" s="28" t="s">
        <v>12</v>
      </c>
      <c r="I1851" s="28" t="s">
        <v>167</v>
      </c>
      <c r="J1851" s="45">
        <f t="shared" si="28"/>
        <v>1993</v>
      </c>
      <c r="K1851" s="28" t="str">
        <f>CONCATENATE('Hospitalisation Details'!$D1851,"-",'Hospitalisation Details'!$C1851,"-",'Hospitalisation Details'!$B1851)</f>
        <v>7-Sep-1993</v>
      </c>
      <c r="L1851" s="30">
        <f>DATEDIF('Hospitalisation Details'!$K1851, DATE(2023,6,8), "Y")</f>
        <v>29</v>
      </c>
    </row>
    <row r="1852" spans="1:12" x14ac:dyDescent="0.3">
      <c r="A1852" s="39" t="s">
        <v>1882</v>
      </c>
      <c r="B1852" s="23">
        <v>1985</v>
      </c>
      <c r="C1852" s="23" t="s">
        <v>20</v>
      </c>
      <c r="D1852" s="23">
        <v>17</v>
      </c>
      <c r="E1852" s="23">
        <v>1</v>
      </c>
      <c r="F1852" s="32">
        <v>20296.86</v>
      </c>
      <c r="G1852" s="23" t="s">
        <v>12</v>
      </c>
      <c r="H1852" s="23" t="s">
        <v>16</v>
      </c>
      <c r="I1852" s="23" t="s">
        <v>246</v>
      </c>
      <c r="J1852" s="44">
        <f t="shared" si="28"/>
        <v>1985</v>
      </c>
      <c r="K1852" s="23" t="str">
        <f>CONCATENATE('Hospitalisation Details'!$D1852,"-",'Hospitalisation Details'!$C1852,"-",'Hospitalisation Details'!$B1852)</f>
        <v>17-Sep-1985</v>
      </c>
      <c r="L1852" s="33">
        <f>DATEDIF('Hospitalisation Details'!$K1852, DATE(2023,6,8), "Y")</f>
        <v>37</v>
      </c>
    </row>
    <row r="1853" spans="1:12" x14ac:dyDescent="0.3">
      <c r="A1853" s="38" t="s">
        <v>1883</v>
      </c>
      <c r="B1853" s="28">
        <v>1962</v>
      </c>
      <c r="C1853" s="28" t="s">
        <v>10</v>
      </c>
      <c r="D1853" s="28">
        <v>2</v>
      </c>
      <c r="E1853" s="28">
        <v>0</v>
      </c>
      <c r="F1853" s="29">
        <v>20354.5</v>
      </c>
      <c r="G1853" s="28" t="s">
        <v>12</v>
      </c>
      <c r="H1853" s="28" t="s">
        <v>11</v>
      </c>
      <c r="I1853" s="28" t="s">
        <v>534</v>
      </c>
      <c r="J1853" s="45">
        <f t="shared" si="28"/>
        <v>1962</v>
      </c>
      <c r="K1853" s="28" t="str">
        <f>CONCATENATE('Hospitalisation Details'!$D1853,"-",'Hospitalisation Details'!$C1853,"-",'Hospitalisation Details'!$B1853)</f>
        <v>2-Jul-1962</v>
      </c>
      <c r="L1853" s="30">
        <f>DATEDIF('Hospitalisation Details'!$K1853, DATE(2023,6,8), "Y")</f>
        <v>60</v>
      </c>
    </row>
    <row r="1854" spans="1:12" x14ac:dyDescent="0.3">
      <c r="A1854" s="39" t="s">
        <v>1884</v>
      </c>
      <c r="B1854" s="23">
        <v>1985</v>
      </c>
      <c r="C1854" s="23" t="s">
        <v>10</v>
      </c>
      <c r="D1854" s="23">
        <v>12</v>
      </c>
      <c r="E1854" s="23">
        <v>0</v>
      </c>
      <c r="F1854" s="32">
        <v>20420.599999999999</v>
      </c>
      <c r="G1854" s="23" t="s">
        <v>12</v>
      </c>
      <c r="H1854" s="23" t="s">
        <v>11</v>
      </c>
      <c r="I1854" s="23" t="s">
        <v>41</v>
      </c>
      <c r="J1854" s="44">
        <f t="shared" si="28"/>
        <v>1985</v>
      </c>
      <c r="K1854" s="23" t="str">
        <f>CONCATENATE('Hospitalisation Details'!$D1854,"-",'Hospitalisation Details'!$C1854,"-",'Hospitalisation Details'!$B1854)</f>
        <v>12-Jul-1985</v>
      </c>
      <c r="L1854" s="33">
        <f>DATEDIF('Hospitalisation Details'!$K1854, DATE(2023,6,8), "Y")</f>
        <v>37</v>
      </c>
    </row>
    <row r="1855" spans="1:12" x14ac:dyDescent="0.3">
      <c r="A1855" s="38" t="s">
        <v>1885</v>
      </c>
      <c r="B1855" s="28">
        <v>1962</v>
      </c>
      <c r="C1855" s="28" t="s">
        <v>36</v>
      </c>
      <c r="D1855" s="28">
        <v>18</v>
      </c>
      <c r="E1855" s="28">
        <v>0</v>
      </c>
      <c r="F1855" s="29">
        <v>20446.849999999999</v>
      </c>
      <c r="G1855" s="28" t="s">
        <v>11</v>
      </c>
      <c r="H1855" s="28" t="s">
        <v>16</v>
      </c>
      <c r="I1855" s="28" t="s">
        <v>23</v>
      </c>
      <c r="J1855" s="45">
        <f t="shared" si="28"/>
        <v>1962</v>
      </c>
      <c r="K1855" s="28" t="str">
        <f>CONCATENATE('Hospitalisation Details'!$D1855,"-",'Hospitalisation Details'!$C1855,"-",'Hospitalisation Details'!$B1855)</f>
        <v>18-Oct-1962</v>
      </c>
      <c r="L1855" s="30">
        <f>DATEDIF('Hospitalisation Details'!$K1855, DATE(2023,6,8), "Y")</f>
        <v>60</v>
      </c>
    </row>
    <row r="1856" spans="1:12" x14ac:dyDescent="0.3">
      <c r="A1856" s="39" t="s">
        <v>1886</v>
      </c>
      <c r="B1856" s="23">
        <v>1969</v>
      </c>
      <c r="C1856" s="23" t="s">
        <v>36</v>
      </c>
      <c r="D1856" s="23">
        <v>13</v>
      </c>
      <c r="E1856" s="23">
        <v>3</v>
      </c>
      <c r="F1856" s="32">
        <v>20463</v>
      </c>
      <c r="G1856" s="23" t="s">
        <v>11</v>
      </c>
      <c r="H1856" s="23" t="s">
        <v>11</v>
      </c>
      <c r="I1856" s="23" t="s">
        <v>13</v>
      </c>
      <c r="J1856" s="44">
        <f t="shared" si="28"/>
        <v>1969</v>
      </c>
      <c r="K1856" s="23" t="str">
        <f>CONCATENATE('Hospitalisation Details'!$D1856,"-",'Hospitalisation Details'!$C1856,"-",'Hospitalisation Details'!$B1856)</f>
        <v>13-Oct-1969</v>
      </c>
      <c r="L1856" s="33">
        <f>DATEDIF('Hospitalisation Details'!$K1856, DATE(2023,6,8), "Y")</f>
        <v>53</v>
      </c>
    </row>
    <row r="1857" spans="1:12" x14ac:dyDescent="0.3">
      <c r="A1857" s="38" t="s">
        <v>1887</v>
      </c>
      <c r="B1857" s="28">
        <v>1966</v>
      </c>
      <c r="C1857" s="28" t="s">
        <v>10</v>
      </c>
      <c r="D1857" s="28">
        <v>9</v>
      </c>
      <c r="E1857" s="28">
        <v>0</v>
      </c>
      <c r="F1857" s="29">
        <v>20568.32</v>
      </c>
      <c r="G1857" s="28" t="s">
        <v>12</v>
      </c>
      <c r="H1857" s="28" t="s">
        <v>11</v>
      </c>
      <c r="I1857" s="28" t="s">
        <v>23</v>
      </c>
      <c r="J1857" s="45">
        <f t="shared" si="28"/>
        <v>1966</v>
      </c>
      <c r="K1857" s="28" t="str">
        <f>CONCATENATE('Hospitalisation Details'!$D1857,"-",'Hospitalisation Details'!$C1857,"-",'Hospitalisation Details'!$B1857)</f>
        <v>9-Jul-1966</v>
      </c>
      <c r="L1857" s="30">
        <f>DATEDIF('Hospitalisation Details'!$K1857, DATE(2023,6,8), "Y")</f>
        <v>56</v>
      </c>
    </row>
    <row r="1858" spans="1:12" x14ac:dyDescent="0.3">
      <c r="A1858" s="39" t="s">
        <v>1888</v>
      </c>
      <c r="B1858" s="23">
        <v>1967</v>
      </c>
      <c r="C1858" s="23" t="s">
        <v>30</v>
      </c>
      <c r="D1858" s="23">
        <v>17</v>
      </c>
      <c r="E1858" s="23">
        <v>0</v>
      </c>
      <c r="F1858" s="32">
        <v>20630.28</v>
      </c>
      <c r="G1858" s="23" t="s">
        <v>11</v>
      </c>
      <c r="H1858" s="23" t="s">
        <v>12</v>
      </c>
      <c r="I1858" s="23" t="s">
        <v>41</v>
      </c>
      <c r="J1858" s="44">
        <f t="shared" si="28"/>
        <v>1967</v>
      </c>
      <c r="K1858" s="23" t="str">
        <f>CONCATENATE('Hospitalisation Details'!$D1858,"-",'Hospitalisation Details'!$C1858,"-",'Hospitalisation Details'!$B1858)</f>
        <v>17-Dec-1967</v>
      </c>
      <c r="L1858" s="33">
        <f>DATEDIF('Hospitalisation Details'!$K1858, DATE(2023,6,8), "Y")</f>
        <v>55</v>
      </c>
    </row>
    <row r="1859" spans="1:12" x14ac:dyDescent="0.3">
      <c r="A1859" s="38" t="s">
        <v>1889</v>
      </c>
      <c r="B1859" s="28">
        <v>1965</v>
      </c>
      <c r="C1859" s="28" t="s">
        <v>34</v>
      </c>
      <c r="D1859" s="28">
        <v>1</v>
      </c>
      <c r="E1859" s="28">
        <v>0</v>
      </c>
      <c r="F1859" s="29">
        <v>20709.02</v>
      </c>
      <c r="G1859" s="28" t="s">
        <v>12</v>
      </c>
      <c r="H1859" s="28" t="s">
        <v>11</v>
      </c>
      <c r="I1859" s="28" t="s">
        <v>165</v>
      </c>
      <c r="J1859" s="45">
        <f t="shared" ref="J1859:J1922" si="29">IF(ISBLANK(B1859), AVERAGE($B1859:$B4201), B1859)</f>
        <v>1965</v>
      </c>
      <c r="K1859" s="28" t="str">
        <f>CONCATENATE('Hospitalisation Details'!$D1859,"-",'Hospitalisation Details'!$C1859,"-",'Hospitalisation Details'!$B1859)</f>
        <v>1-Aug-1965</v>
      </c>
      <c r="L1859" s="30">
        <f>DATEDIF('Hospitalisation Details'!$K1859, DATE(2023,6,8), "Y")</f>
        <v>57</v>
      </c>
    </row>
    <row r="1860" spans="1:12" x14ac:dyDescent="0.3">
      <c r="A1860" s="39" t="s">
        <v>1890</v>
      </c>
      <c r="B1860" s="23">
        <v>1992</v>
      </c>
      <c r="C1860" s="23" t="s">
        <v>20</v>
      </c>
      <c r="D1860" s="23">
        <v>14</v>
      </c>
      <c r="E1860" s="23">
        <v>3</v>
      </c>
      <c r="F1860" s="32">
        <v>20745.990000000002</v>
      </c>
      <c r="G1860" s="23" t="s">
        <v>12</v>
      </c>
      <c r="H1860" s="23" t="s">
        <v>16</v>
      </c>
      <c r="I1860" s="23" t="s">
        <v>23</v>
      </c>
      <c r="J1860" s="44">
        <f t="shared" si="29"/>
        <v>1992</v>
      </c>
      <c r="K1860" s="23" t="str">
        <f>CONCATENATE('Hospitalisation Details'!$D1860,"-",'Hospitalisation Details'!$C1860,"-",'Hospitalisation Details'!$B1860)</f>
        <v>14-Sep-1992</v>
      </c>
      <c r="L1860" s="33">
        <f>DATEDIF('Hospitalisation Details'!$K1860, DATE(2023,6,8), "Y")</f>
        <v>30</v>
      </c>
    </row>
    <row r="1861" spans="1:12" x14ac:dyDescent="0.3">
      <c r="A1861" s="38" t="s">
        <v>1891</v>
      </c>
      <c r="B1861" s="28">
        <v>1986</v>
      </c>
      <c r="C1861" s="28" t="s">
        <v>34</v>
      </c>
      <c r="D1861" s="28">
        <v>4</v>
      </c>
      <c r="E1861" s="28">
        <v>1</v>
      </c>
      <c r="F1861" s="29">
        <v>20773.63</v>
      </c>
      <c r="G1861" s="28" t="s">
        <v>11</v>
      </c>
      <c r="H1861" s="28" t="s">
        <v>12</v>
      </c>
      <c r="I1861" s="28" t="s">
        <v>355</v>
      </c>
      <c r="J1861" s="45">
        <f t="shared" si="29"/>
        <v>1986</v>
      </c>
      <c r="K1861" s="28" t="str">
        <f>CONCATENATE('Hospitalisation Details'!$D1861,"-",'Hospitalisation Details'!$C1861,"-",'Hospitalisation Details'!$B1861)</f>
        <v>4-Aug-1986</v>
      </c>
      <c r="L1861" s="30">
        <f>DATEDIF('Hospitalisation Details'!$K1861, DATE(2023,6,8), "Y")</f>
        <v>36</v>
      </c>
    </row>
    <row r="1862" spans="1:12" x14ac:dyDescent="0.3">
      <c r="A1862" s="39" t="s">
        <v>1892</v>
      </c>
      <c r="B1862" s="23">
        <v>1967</v>
      </c>
      <c r="C1862" s="23" t="s">
        <v>20</v>
      </c>
      <c r="D1862" s="23">
        <v>8</v>
      </c>
      <c r="E1862" s="23">
        <v>0</v>
      </c>
      <c r="F1862" s="32">
        <v>20781.490000000002</v>
      </c>
      <c r="G1862" s="23" t="s">
        <v>11</v>
      </c>
      <c r="H1862" s="23" t="s">
        <v>12</v>
      </c>
      <c r="I1862" s="23" t="s">
        <v>13</v>
      </c>
      <c r="J1862" s="44">
        <f t="shared" si="29"/>
        <v>1967</v>
      </c>
      <c r="K1862" s="23" t="str">
        <f>CONCATENATE('Hospitalisation Details'!$D1862,"-",'Hospitalisation Details'!$C1862,"-",'Hospitalisation Details'!$B1862)</f>
        <v>8-Sep-1967</v>
      </c>
      <c r="L1862" s="33">
        <f>DATEDIF('Hospitalisation Details'!$K1862, DATE(2023,6,8), "Y")</f>
        <v>55</v>
      </c>
    </row>
    <row r="1863" spans="1:12" x14ac:dyDescent="0.3">
      <c r="A1863" s="38" t="s">
        <v>1893</v>
      </c>
      <c r="B1863" s="28">
        <v>1975</v>
      </c>
      <c r="C1863" s="28" t="s">
        <v>30</v>
      </c>
      <c r="D1863" s="28">
        <v>8</v>
      </c>
      <c r="E1863" s="28">
        <v>0</v>
      </c>
      <c r="F1863" s="29">
        <v>20878.78</v>
      </c>
      <c r="G1863" s="28" t="s">
        <v>11</v>
      </c>
      <c r="H1863" s="28" t="s">
        <v>16</v>
      </c>
      <c r="I1863" s="28" t="s">
        <v>246</v>
      </c>
      <c r="J1863" s="45">
        <f t="shared" si="29"/>
        <v>1975</v>
      </c>
      <c r="K1863" s="28" t="str">
        <f>CONCATENATE('Hospitalisation Details'!$D1863,"-",'Hospitalisation Details'!$C1863,"-",'Hospitalisation Details'!$B1863)</f>
        <v>8-Dec-1975</v>
      </c>
      <c r="L1863" s="30">
        <f>DATEDIF('Hospitalisation Details'!$K1863, DATE(2023,6,8), "Y")</f>
        <v>47</v>
      </c>
    </row>
    <row r="1864" spans="1:12" x14ac:dyDescent="0.3">
      <c r="A1864" s="39" t="s">
        <v>1894</v>
      </c>
      <c r="B1864" s="23">
        <v>1964</v>
      </c>
      <c r="C1864" s="23" t="s">
        <v>15</v>
      </c>
      <c r="D1864" s="23">
        <v>19</v>
      </c>
      <c r="E1864" s="23">
        <v>0</v>
      </c>
      <c r="F1864" s="32">
        <v>20893.060000000001</v>
      </c>
      <c r="G1864" s="23" t="s">
        <v>11</v>
      </c>
      <c r="H1864" s="23" t="s">
        <v>12</v>
      </c>
      <c r="I1864" s="23" t="s">
        <v>23</v>
      </c>
      <c r="J1864" s="44">
        <f t="shared" si="29"/>
        <v>1964</v>
      </c>
      <c r="K1864" s="23" t="str">
        <f>CONCATENATE('Hospitalisation Details'!$D1864,"-",'Hospitalisation Details'!$C1864,"-",'Hospitalisation Details'!$B1864)</f>
        <v>19-Nov-1964</v>
      </c>
      <c r="L1864" s="33">
        <f>DATEDIF('Hospitalisation Details'!$K1864, DATE(2023,6,8), "Y")</f>
        <v>58</v>
      </c>
    </row>
    <row r="1865" spans="1:12" x14ac:dyDescent="0.3">
      <c r="A1865" s="38" t="s">
        <v>1895</v>
      </c>
      <c r="B1865" s="28">
        <v>1987</v>
      </c>
      <c r="C1865" s="28" t="s">
        <v>15</v>
      </c>
      <c r="D1865" s="28">
        <v>27</v>
      </c>
      <c r="E1865" s="28">
        <v>2</v>
      </c>
      <c r="F1865" s="29">
        <v>20984.09</v>
      </c>
      <c r="G1865" s="28" t="s">
        <v>11</v>
      </c>
      <c r="H1865" s="28" t="s">
        <v>11</v>
      </c>
      <c r="I1865" s="28" t="s">
        <v>163</v>
      </c>
      <c r="J1865" s="45">
        <f t="shared" si="29"/>
        <v>1987</v>
      </c>
      <c r="K1865" s="28" t="str">
        <f>CONCATENATE('Hospitalisation Details'!$D1865,"-",'Hospitalisation Details'!$C1865,"-",'Hospitalisation Details'!$B1865)</f>
        <v>27-Nov-1987</v>
      </c>
      <c r="L1865" s="30">
        <f>DATEDIF('Hospitalisation Details'!$K1865, DATE(2023,6,8), "Y")</f>
        <v>35</v>
      </c>
    </row>
    <row r="1866" spans="1:12" x14ac:dyDescent="0.3">
      <c r="A1866" s="39" t="s">
        <v>1896</v>
      </c>
      <c r="B1866" s="23">
        <v>1983</v>
      </c>
      <c r="C1866" s="23" t="s">
        <v>10</v>
      </c>
      <c r="D1866" s="23">
        <v>2</v>
      </c>
      <c r="E1866" s="23">
        <v>1</v>
      </c>
      <c r="F1866" s="32">
        <v>21082.16</v>
      </c>
      <c r="G1866" s="23" t="s">
        <v>12</v>
      </c>
      <c r="H1866" s="23" t="s">
        <v>11</v>
      </c>
      <c r="I1866" s="23" t="s">
        <v>41</v>
      </c>
      <c r="J1866" s="44">
        <f t="shared" si="29"/>
        <v>1983</v>
      </c>
      <c r="K1866" s="23" t="str">
        <f>CONCATENATE('Hospitalisation Details'!$D1866,"-",'Hospitalisation Details'!$C1866,"-",'Hospitalisation Details'!$B1866)</f>
        <v>2-Jul-1983</v>
      </c>
      <c r="L1866" s="33">
        <f>DATEDIF('Hospitalisation Details'!$K1866, DATE(2023,6,8), "Y")</f>
        <v>39</v>
      </c>
    </row>
    <row r="1867" spans="1:12" x14ac:dyDescent="0.3">
      <c r="A1867" s="38" t="s">
        <v>1897</v>
      </c>
      <c r="B1867" s="28">
        <v>1977</v>
      </c>
      <c r="C1867" s="28" t="s">
        <v>15</v>
      </c>
      <c r="D1867" s="28">
        <v>23</v>
      </c>
      <c r="E1867" s="28">
        <v>2</v>
      </c>
      <c r="F1867" s="29">
        <v>21098.55</v>
      </c>
      <c r="G1867" s="28" t="s">
        <v>12</v>
      </c>
      <c r="H1867" s="28" t="s">
        <v>12</v>
      </c>
      <c r="I1867" s="28" t="s">
        <v>23</v>
      </c>
      <c r="J1867" s="45">
        <f t="shared" si="29"/>
        <v>1977</v>
      </c>
      <c r="K1867" s="28" t="str">
        <f>CONCATENATE('Hospitalisation Details'!$D1867,"-",'Hospitalisation Details'!$C1867,"-",'Hospitalisation Details'!$B1867)</f>
        <v>23-Nov-1977</v>
      </c>
      <c r="L1867" s="30">
        <f>DATEDIF('Hospitalisation Details'!$K1867, DATE(2023,6,8), "Y")</f>
        <v>45</v>
      </c>
    </row>
    <row r="1868" spans="1:12" x14ac:dyDescent="0.3">
      <c r="A1868" s="39" t="s">
        <v>1898</v>
      </c>
      <c r="B1868" s="23">
        <v>1969</v>
      </c>
      <c r="C1868" s="23" t="s">
        <v>34</v>
      </c>
      <c r="D1868" s="23">
        <v>26</v>
      </c>
      <c r="E1868" s="23">
        <v>0</v>
      </c>
      <c r="F1868" s="32">
        <v>21195.82</v>
      </c>
      <c r="G1868" s="23" t="s">
        <v>12</v>
      </c>
      <c r="H1868" s="23" t="s">
        <v>16</v>
      </c>
      <c r="I1868" s="23" t="s">
        <v>13</v>
      </c>
      <c r="J1868" s="44">
        <f t="shared" si="29"/>
        <v>1969</v>
      </c>
      <c r="K1868" s="23" t="str">
        <f>CONCATENATE('Hospitalisation Details'!$D1868,"-",'Hospitalisation Details'!$C1868,"-",'Hospitalisation Details'!$B1868)</f>
        <v>26-Aug-1969</v>
      </c>
      <c r="L1868" s="33">
        <f>DATEDIF('Hospitalisation Details'!$K1868, DATE(2023,6,8), "Y")</f>
        <v>53</v>
      </c>
    </row>
    <row r="1869" spans="1:12" x14ac:dyDescent="0.3">
      <c r="A1869" s="38" t="s">
        <v>1899</v>
      </c>
      <c r="B1869" s="28">
        <v>1974</v>
      </c>
      <c r="C1869" s="28" t="s">
        <v>36</v>
      </c>
      <c r="D1869" s="28">
        <v>14</v>
      </c>
      <c r="E1869" s="28">
        <v>0</v>
      </c>
      <c r="F1869" s="29">
        <v>21223.68</v>
      </c>
      <c r="G1869" s="28" t="s">
        <v>12</v>
      </c>
      <c r="H1869" s="28" t="s">
        <v>11</v>
      </c>
      <c r="I1869" s="28" t="s">
        <v>13</v>
      </c>
      <c r="J1869" s="45">
        <f t="shared" si="29"/>
        <v>1974</v>
      </c>
      <c r="K1869" s="28" t="str">
        <f>CONCATENATE('Hospitalisation Details'!$D1869,"-",'Hospitalisation Details'!$C1869,"-",'Hospitalisation Details'!$B1869)</f>
        <v>14-Oct-1974</v>
      </c>
      <c r="L1869" s="30">
        <f>DATEDIF('Hospitalisation Details'!$K1869, DATE(2023,6,8), "Y")</f>
        <v>48</v>
      </c>
    </row>
    <row r="1870" spans="1:12" x14ac:dyDescent="0.3">
      <c r="A1870" s="39" t="s">
        <v>1900</v>
      </c>
      <c r="B1870" s="23">
        <v>1974</v>
      </c>
      <c r="C1870" s="23" t="s">
        <v>20</v>
      </c>
      <c r="D1870" s="23">
        <v>3</v>
      </c>
      <c r="E1870" s="23">
        <v>0</v>
      </c>
      <c r="F1870" s="32">
        <v>21232.18</v>
      </c>
      <c r="G1870" s="23" t="s">
        <v>12</v>
      </c>
      <c r="H1870" s="23" t="s">
        <v>11</v>
      </c>
      <c r="I1870" s="23" t="s">
        <v>41</v>
      </c>
      <c r="J1870" s="44">
        <f t="shared" si="29"/>
        <v>1974</v>
      </c>
      <c r="K1870" s="23" t="str">
        <f>CONCATENATE('Hospitalisation Details'!$D1870,"-",'Hospitalisation Details'!$C1870,"-",'Hospitalisation Details'!$B1870)</f>
        <v>3-Sep-1974</v>
      </c>
      <c r="L1870" s="33">
        <f>DATEDIF('Hospitalisation Details'!$K1870, DATE(2023,6,8), "Y")</f>
        <v>48</v>
      </c>
    </row>
    <row r="1871" spans="1:12" x14ac:dyDescent="0.3">
      <c r="A1871" s="38" t="s">
        <v>1901</v>
      </c>
      <c r="B1871" s="28">
        <v>1980</v>
      </c>
      <c r="C1871" s="28" t="s">
        <v>30</v>
      </c>
      <c r="D1871" s="28">
        <v>10</v>
      </c>
      <c r="E1871" s="28">
        <v>2</v>
      </c>
      <c r="F1871" s="29">
        <v>21259.38</v>
      </c>
      <c r="G1871" s="28" t="s">
        <v>12</v>
      </c>
      <c r="H1871" s="28" t="s">
        <v>12</v>
      </c>
      <c r="I1871" s="28" t="s">
        <v>165</v>
      </c>
      <c r="J1871" s="45">
        <f t="shared" si="29"/>
        <v>1980</v>
      </c>
      <c r="K1871" s="28" t="str">
        <f>CONCATENATE('Hospitalisation Details'!$D1871,"-",'Hospitalisation Details'!$C1871,"-",'Hospitalisation Details'!$B1871)</f>
        <v>10-Dec-1980</v>
      </c>
      <c r="L1871" s="30">
        <f>DATEDIF('Hospitalisation Details'!$K1871, DATE(2023,6,8), "Y")</f>
        <v>42</v>
      </c>
    </row>
    <row r="1872" spans="1:12" x14ac:dyDescent="0.3">
      <c r="A1872" s="39" t="s">
        <v>1902</v>
      </c>
      <c r="B1872" s="23">
        <v>2004</v>
      </c>
      <c r="C1872" s="23" t="s">
        <v>34</v>
      </c>
      <c r="D1872" s="23">
        <v>4</v>
      </c>
      <c r="E1872" s="23">
        <v>0</v>
      </c>
      <c r="F1872" s="32">
        <v>21344.85</v>
      </c>
      <c r="G1872" s="23" t="s">
        <v>12</v>
      </c>
      <c r="H1872" s="23" t="s">
        <v>16</v>
      </c>
      <c r="I1872" s="23" t="s">
        <v>246</v>
      </c>
      <c r="J1872" s="44">
        <f t="shared" si="29"/>
        <v>2004</v>
      </c>
      <c r="K1872" s="23" t="str">
        <f>CONCATENATE('Hospitalisation Details'!$D1872,"-",'Hospitalisation Details'!$C1872,"-",'Hospitalisation Details'!$B1872)</f>
        <v>4-Aug-2004</v>
      </c>
      <c r="L1872" s="33">
        <f>DATEDIF('Hospitalisation Details'!$K1872, DATE(2023,6,8), "Y")</f>
        <v>18</v>
      </c>
    </row>
    <row r="1873" spans="1:12" x14ac:dyDescent="0.3">
      <c r="A1873" s="38" t="s">
        <v>1903</v>
      </c>
      <c r="B1873" s="28">
        <v>1980</v>
      </c>
      <c r="C1873" s="28" t="s">
        <v>20</v>
      </c>
      <c r="D1873" s="28">
        <v>4</v>
      </c>
      <c r="E1873" s="28">
        <v>0</v>
      </c>
      <c r="F1873" s="29">
        <v>21348.71</v>
      </c>
      <c r="G1873" s="28" t="s">
        <v>11</v>
      </c>
      <c r="H1873" s="28" t="s">
        <v>16</v>
      </c>
      <c r="I1873" s="28" t="s">
        <v>23</v>
      </c>
      <c r="J1873" s="45">
        <f t="shared" si="29"/>
        <v>1980</v>
      </c>
      <c r="K1873" s="28" t="str">
        <f>CONCATENATE('Hospitalisation Details'!$D1873,"-",'Hospitalisation Details'!$C1873,"-",'Hospitalisation Details'!$B1873)</f>
        <v>4-Sep-1980</v>
      </c>
      <c r="L1873" s="30">
        <f>DATEDIF('Hospitalisation Details'!$K1873, DATE(2023,6,8), "Y")</f>
        <v>42</v>
      </c>
    </row>
    <row r="1874" spans="1:12" x14ac:dyDescent="0.3">
      <c r="A1874" s="39" t="s">
        <v>1904</v>
      </c>
      <c r="B1874" s="23">
        <v>1990</v>
      </c>
      <c r="C1874" s="23" t="s">
        <v>15</v>
      </c>
      <c r="D1874" s="23">
        <v>21</v>
      </c>
      <c r="E1874" s="23">
        <v>4</v>
      </c>
      <c r="F1874" s="32">
        <v>21472.48</v>
      </c>
      <c r="G1874" s="23" t="s">
        <v>11</v>
      </c>
      <c r="H1874" s="23" t="s">
        <v>11</v>
      </c>
      <c r="I1874" s="23" t="s">
        <v>23</v>
      </c>
      <c r="J1874" s="44">
        <f t="shared" si="29"/>
        <v>1990</v>
      </c>
      <c r="K1874" s="23" t="str">
        <f>CONCATENATE('Hospitalisation Details'!$D1874,"-",'Hospitalisation Details'!$C1874,"-",'Hospitalisation Details'!$B1874)</f>
        <v>21-Nov-1990</v>
      </c>
      <c r="L1874" s="33">
        <f>DATEDIF('Hospitalisation Details'!$K1874, DATE(2023,6,8), "Y")</f>
        <v>32</v>
      </c>
    </row>
    <row r="1875" spans="1:12" x14ac:dyDescent="0.3">
      <c r="A1875" s="38" t="s">
        <v>1905</v>
      </c>
      <c r="B1875" s="28">
        <v>1999</v>
      </c>
      <c r="C1875" s="28" t="s">
        <v>18</v>
      </c>
      <c r="D1875" s="28">
        <v>12</v>
      </c>
      <c r="E1875" s="28">
        <v>0</v>
      </c>
      <c r="F1875" s="29">
        <v>21595.38</v>
      </c>
      <c r="G1875" s="28" t="s">
        <v>11</v>
      </c>
      <c r="H1875" s="28" t="s">
        <v>12</v>
      </c>
      <c r="I1875" s="28" t="s">
        <v>23</v>
      </c>
      <c r="J1875" s="45">
        <f t="shared" si="29"/>
        <v>1999</v>
      </c>
      <c r="K1875" s="28" t="str">
        <f>CONCATENATE('Hospitalisation Details'!$D1875,"-",'Hospitalisation Details'!$C1875,"-",'Hospitalisation Details'!$B1875)</f>
        <v>12-Jun-1999</v>
      </c>
      <c r="L1875" s="30">
        <f>DATEDIF('Hospitalisation Details'!$K1875, DATE(2023,6,8), "Y")</f>
        <v>23</v>
      </c>
    </row>
    <row r="1876" spans="1:12" x14ac:dyDescent="0.3">
      <c r="A1876" s="39" t="s">
        <v>1906</v>
      </c>
      <c r="B1876" s="23">
        <v>1983</v>
      </c>
      <c r="C1876" s="23" t="s">
        <v>30</v>
      </c>
      <c r="D1876" s="23">
        <v>25</v>
      </c>
      <c r="E1876" s="23">
        <v>3</v>
      </c>
      <c r="F1876" s="32">
        <v>21659.93</v>
      </c>
      <c r="G1876" s="23" t="s">
        <v>12</v>
      </c>
      <c r="H1876" s="23" t="s">
        <v>12</v>
      </c>
      <c r="I1876" s="23" t="s">
        <v>246</v>
      </c>
      <c r="J1876" s="44">
        <f t="shared" si="29"/>
        <v>1983</v>
      </c>
      <c r="K1876" s="23" t="str">
        <f>CONCATENATE('Hospitalisation Details'!$D1876,"-",'Hospitalisation Details'!$C1876,"-",'Hospitalisation Details'!$B1876)</f>
        <v>25-Dec-1983</v>
      </c>
      <c r="L1876" s="33">
        <f>DATEDIF('Hospitalisation Details'!$K1876, DATE(2023,6,8), "Y")</f>
        <v>39</v>
      </c>
    </row>
    <row r="1877" spans="1:12" x14ac:dyDescent="0.3">
      <c r="A1877" s="38" t="s">
        <v>1907</v>
      </c>
      <c r="B1877" s="28">
        <v>1962</v>
      </c>
      <c r="C1877" s="28" t="s">
        <v>15</v>
      </c>
      <c r="D1877" s="28">
        <v>16</v>
      </c>
      <c r="E1877" s="28">
        <v>0</v>
      </c>
      <c r="F1877" s="29">
        <v>21661.16</v>
      </c>
      <c r="G1877" s="28" t="s">
        <v>11</v>
      </c>
      <c r="H1877" s="28" t="s">
        <v>11</v>
      </c>
      <c r="I1877" s="28" t="s">
        <v>23</v>
      </c>
      <c r="J1877" s="45">
        <f t="shared" si="29"/>
        <v>1962</v>
      </c>
      <c r="K1877" s="28" t="str">
        <f>CONCATENATE('Hospitalisation Details'!$D1877,"-",'Hospitalisation Details'!$C1877,"-",'Hospitalisation Details'!$B1877)</f>
        <v>16-Nov-1962</v>
      </c>
      <c r="L1877" s="30">
        <f>DATEDIF('Hospitalisation Details'!$K1877, DATE(2023,6,8), "Y")</f>
        <v>60</v>
      </c>
    </row>
    <row r="1878" spans="1:12" x14ac:dyDescent="0.3">
      <c r="A1878" s="39" t="s">
        <v>1908</v>
      </c>
      <c r="B1878" s="23">
        <v>1976</v>
      </c>
      <c r="C1878" s="23" t="s">
        <v>10</v>
      </c>
      <c r="D1878" s="23">
        <v>18</v>
      </c>
      <c r="E1878" s="23">
        <v>1</v>
      </c>
      <c r="F1878" s="32">
        <v>21677.279999999999</v>
      </c>
      <c r="G1878" s="23" t="s">
        <v>12</v>
      </c>
      <c r="H1878" s="23" t="s">
        <v>16</v>
      </c>
      <c r="I1878" s="23" t="s">
        <v>23</v>
      </c>
      <c r="J1878" s="44">
        <f t="shared" si="29"/>
        <v>1976</v>
      </c>
      <c r="K1878" s="23" t="str">
        <f>CONCATENATE('Hospitalisation Details'!$D1878,"-",'Hospitalisation Details'!$C1878,"-",'Hospitalisation Details'!$B1878)</f>
        <v>18-Jul-1976</v>
      </c>
      <c r="L1878" s="33">
        <f>DATEDIF('Hospitalisation Details'!$K1878, DATE(2023,6,8), "Y")</f>
        <v>46</v>
      </c>
    </row>
    <row r="1879" spans="1:12" x14ac:dyDescent="0.3">
      <c r="A1879" s="38" t="s">
        <v>1909</v>
      </c>
      <c r="B1879" s="28">
        <v>1979</v>
      </c>
      <c r="C1879" s="28" t="s">
        <v>20</v>
      </c>
      <c r="D1879" s="28">
        <v>20</v>
      </c>
      <c r="E1879" s="28">
        <v>1</v>
      </c>
      <c r="F1879" s="29">
        <v>21771.34</v>
      </c>
      <c r="G1879" s="28" t="s">
        <v>12</v>
      </c>
      <c r="H1879" s="28" t="s">
        <v>16</v>
      </c>
      <c r="I1879" s="28" t="s">
        <v>246</v>
      </c>
      <c r="J1879" s="45">
        <f t="shared" si="29"/>
        <v>1979</v>
      </c>
      <c r="K1879" s="28" t="str">
        <f>CONCATENATE('Hospitalisation Details'!$D1879,"-",'Hospitalisation Details'!$C1879,"-",'Hospitalisation Details'!$B1879)</f>
        <v>20-Sep-1979</v>
      </c>
      <c r="L1879" s="30">
        <f>DATEDIF('Hospitalisation Details'!$K1879, DATE(2023,6,8), "Y")</f>
        <v>43</v>
      </c>
    </row>
    <row r="1880" spans="1:12" x14ac:dyDescent="0.3">
      <c r="A1880" s="39" t="s">
        <v>1910</v>
      </c>
      <c r="B1880" s="23">
        <v>1979</v>
      </c>
      <c r="C1880" s="23" t="s">
        <v>20</v>
      </c>
      <c r="D1880" s="23">
        <v>28</v>
      </c>
      <c r="E1880" s="23">
        <v>0</v>
      </c>
      <c r="F1880" s="32">
        <v>21774.32</v>
      </c>
      <c r="G1880" s="23" t="s">
        <v>12</v>
      </c>
      <c r="H1880" s="23" t="s">
        <v>11</v>
      </c>
      <c r="I1880" s="23" t="s">
        <v>23</v>
      </c>
      <c r="J1880" s="44">
        <f t="shared" si="29"/>
        <v>1979</v>
      </c>
      <c r="K1880" s="23" t="str">
        <f>CONCATENATE('Hospitalisation Details'!$D1880,"-",'Hospitalisation Details'!$C1880,"-",'Hospitalisation Details'!$B1880)</f>
        <v>28-Sep-1979</v>
      </c>
      <c r="L1880" s="33">
        <f>DATEDIF('Hospitalisation Details'!$K1880, DATE(2023,6,8), "Y")</f>
        <v>43</v>
      </c>
    </row>
    <row r="1881" spans="1:12" x14ac:dyDescent="0.3">
      <c r="A1881" s="38" t="s">
        <v>1911</v>
      </c>
      <c r="B1881" s="28">
        <v>1963</v>
      </c>
      <c r="C1881" s="28" t="s">
        <v>34</v>
      </c>
      <c r="D1881" s="28">
        <v>27</v>
      </c>
      <c r="E1881" s="28">
        <v>0</v>
      </c>
      <c r="F1881" s="29">
        <v>21797</v>
      </c>
      <c r="G1881" s="28" t="s">
        <v>12</v>
      </c>
      <c r="H1881" s="28" t="s">
        <v>16</v>
      </c>
      <c r="I1881" s="28" t="s">
        <v>41</v>
      </c>
      <c r="J1881" s="45">
        <f t="shared" si="29"/>
        <v>1963</v>
      </c>
      <c r="K1881" s="28" t="str">
        <f>CONCATENATE('Hospitalisation Details'!$D1881,"-",'Hospitalisation Details'!$C1881,"-",'Hospitalisation Details'!$B1881)</f>
        <v>27-Aug-1963</v>
      </c>
      <c r="L1881" s="30">
        <f>DATEDIF('Hospitalisation Details'!$K1881, DATE(2023,6,8), "Y")</f>
        <v>59</v>
      </c>
    </row>
    <row r="1882" spans="1:12" x14ac:dyDescent="0.3">
      <c r="A1882" s="39" t="s">
        <v>1912</v>
      </c>
      <c r="B1882" s="23">
        <v>1979</v>
      </c>
      <c r="C1882" s="23" t="s">
        <v>34</v>
      </c>
      <c r="D1882" s="23">
        <v>17</v>
      </c>
      <c r="E1882" s="23">
        <v>2</v>
      </c>
      <c r="F1882" s="32">
        <v>21880.82</v>
      </c>
      <c r="G1882" s="23" t="s">
        <v>12</v>
      </c>
      <c r="H1882" s="23" t="s">
        <v>16</v>
      </c>
      <c r="I1882" s="23" t="s">
        <v>23</v>
      </c>
      <c r="J1882" s="44">
        <f t="shared" si="29"/>
        <v>1979</v>
      </c>
      <c r="K1882" s="23" t="str">
        <f>CONCATENATE('Hospitalisation Details'!$D1882,"-",'Hospitalisation Details'!$C1882,"-",'Hospitalisation Details'!$B1882)</f>
        <v>17-Aug-1979</v>
      </c>
      <c r="L1882" s="33">
        <f>DATEDIF('Hospitalisation Details'!$K1882, DATE(2023,6,8), "Y")</f>
        <v>43</v>
      </c>
    </row>
    <row r="1883" spans="1:12" x14ac:dyDescent="0.3">
      <c r="A1883" s="38" t="s">
        <v>1913</v>
      </c>
      <c r="B1883" s="28">
        <v>2003</v>
      </c>
      <c r="C1883" s="28" t="s">
        <v>20</v>
      </c>
      <c r="D1883" s="28">
        <v>28</v>
      </c>
      <c r="E1883" s="28">
        <v>0</v>
      </c>
      <c r="F1883" s="29">
        <v>21882.400000000001</v>
      </c>
      <c r="G1883" s="28" t="s">
        <v>11</v>
      </c>
      <c r="H1883" s="28" t="s">
        <v>16</v>
      </c>
      <c r="I1883" s="28" t="s">
        <v>41</v>
      </c>
      <c r="J1883" s="45">
        <f t="shared" si="29"/>
        <v>2003</v>
      </c>
      <c r="K1883" s="28" t="str">
        <f>CONCATENATE('Hospitalisation Details'!$D1883,"-",'Hospitalisation Details'!$C1883,"-",'Hospitalisation Details'!$B1883)</f>
        <v>28-Sep-2003</v>
      </c>
      <c r="L1883" s="30">
        <f>DATEDIF('Hospitalisation Details'!$K1883, DATE(2023,6,8), "Y")</f>
        <v>19</v>
      </c>
    </row>
    <row r="1884" spans="1:12" x14ac:dyDescent="0.3">
      <c r="A1884" s="39" t="s">
        <v>1914</v>
      </c>
      <c r="B1884" s="23">
        <v>1975</v>
      </c>
      <c r="C1884" s="23" t="s">
        <v>30</v>
      </c>
      <c r="D1884" s="23">
        <v>19</v>
      </c>
      <c r="E1884" s="23">
        <v>1</v>
      </c>
      <c r="F1884" s="32">
        <v>21978.68</v>
      </c>
      <c r="G1884" s="23" t="s">
        <v>12</v>
      </c>
      <c r="H1884" s="23" t="s">
        <v>12</v>
      </c>
      <c r="I1884" s="23" t="s">
        <v>13</v>
      </c>
      <c r="J1884" s="44">
        <f t="shared" si="29"/>
        <v>1975</v>
      </c>
      <c r="K1884" s="23" t="str">
        <f>CONCATENATE('Hospitalisation Details'!$D1884,"-",'Hospitalisation Details'!$C1884,"-",'Hospitalisation Details'!$B1884)</f>
        <v>19-Dec-1975</v>
      </c>
      <c r="L1884" s="33">
        <f>DATEDIF('Hospitalisation Details'!$K1884, DATE(2023,6,8), "Y")</f>
        <v>47</v>
      </c>
    </row>
    <row r="1885" spans="1:12" x14ac:dyDescent="0.3">
      <c r="A1885" s="38" t="s">
        <v>1915</v>
      </c>
      <c r="B1885" s="28">
        <v>1989</v>
      </c>
      <c r="C1885" s="28" t="s">
        <v>36</v>
      </c>
      <c r="D1885" s="28">
        <v>14</v>
      </c>
      <c r="E1885" s="28">
        <v>0</v>
      </c>
      <c r="F1885" s="29">
        <v>21984.47</v>
      </c>
      <c r="G1885" s="28" t="s">
        <v>12</v>
      </c>
      <c r="H1885" s="28" t="s">
        <v>16</v>
      </c>
      <c r="I1885" s="28" t="s">
        <v>23</v>
      </c>
      <c r="J1885" s="45">
        <f t="shared" si="29"/>
        <v>1989</v>
      </c>
      <c r="K1885" s="28" t="str">
        <f>CONCATENATE('Hospitalisation Details'!$D1885,"-",'Hospitalisation Details'!$C1885,"-",'Hospitalisation Details'!$B1885)</f>
        <v>14-Oct-1989</v>
      </c>
      <c r="L1885" s="30">
        <f>DATEDIF('Hospitalisation Details'!$K1885, DATE(2023,6,8), "Y")</f>
        <v>33</v>
      </c>
    </row>
    <row r="1886" spans="1:12" x14ac:dyDescent="0.3">
      <c r="A1886" s="39" t="s">
        <v>1916</v>
      </c>
      <c r="B1886" s="23">
        <v>2001</v>
      </c>
      <c r="C1886" s="23" t="s">
        <v>34</v>
      </c>
      <c r="D1886" s="23">
        <v>28</v>
      </c>
      <c r="E1886" s="23">
        <v>0</v>
      </c>
      <c r="F1886" s="32">
        <v>22097.62</v>
      </c>
      <c r="G1886" s="23" t="s">
        <v>12</v>
      </c>
      <c r="H1886" s="23" t="s">
        <v>16</v>
      </c>
      <c r="I1886" s="23" t="s">
        <v>41</v>
      </c>
      <c r="J1886" s="44">
        <f t="shared" si="29"/>
        <v>2001</v>
      </c>
      <c r="K1886" s="23" t="str">
        <f>CONCATENATE('Hospitalisation Details'!$D1886,"-",'Hospitalisation Details'!$C1886,"-",'Hospitalisation Details'!$B1886)</f>
        <v>28-Aug-2001</v>
      </c>
      <c r="L1886" s="33">
        <f>DATEDIF('Hospitalisation Details'!$K1886, DATE(2023,6,8), "Y")</f>
        <v>21</v>
      </c>
    </row>
    <row r="1887" spans="1:12" x14ac:dyDescent="0.3">
      <c r="A1887" s="38" t="s">
        <v>1917</v>
      </c>
      <c r="B1887" s="28">
        <v>1980</v>
      </c>
      <c r="C1887" s="28" t="s">
        <v>20</v>
      </c>
      <c r="D1887" s="28">
        <v>12</v>
      </c>
      <c r="E1887" s="28">
        <v>0</v>
      </c>
      <c r="F1887" s="29">
        <v>22144.03</v>
      </c>
      <c r="G1887" s="28" t="s">
        <v>11</v>
      </c>
      <c r="H1887" s="28" t="s">
        <v>11</v>
      </c>
      <c r="I1887" s="28" t="s">
        <v>41</v>
      </c>
      <c r="J1887" s="45">
        <f t="shared" si="29"/>
        <v>1980</v>
      </c>
      <c r="K1887" s="28" t="str">
        <f>CONCATENATE('Hospitalisation Details'!$D1887,"-",'Hospitalisation Details'!$C1887,"-",'Hospitalisation Details'!$B1887)</f>
        <v>12-Sep-1980</v>
      </c>
      <c r="L1887" s="30">
        <f>DATEDIF('Hospitalisation Details'!$K1887, DATE(2023,6,8), "Y")</f>
        <v>42</v>
      </c>
    </row>
    <row r="1888" spans="1:12" x14ac:dyDescent="0.3">
      <c r="A1888" s="39" t="s">
        <v>1918</v>
      </c>
      <c r="B1888" s="23">
        <v>1965</v>
      </c>
      <c r="C1888" s="23" t="s">
        <v>34</v>
      </c>
      <c r="D1888" s="23">
        <v>24</v>
      </c>
      <c r="E1888" s="23">
        <v>1</v>
      </c>
      <c r="F1888" s="32">
        <v>22192.44</v>
      </c>
      <c r="G1888" s="23" t="s">
        <v>12</v>
      </c>
      <c r="H1888" s="23" t="s">
        <v>16</v>
      </c>
      <c r="I1888" s="23" t="s">
        <v>13</v>
      </c>
      <c r="J1888" s="44">
        <f t="shared" si="29"/>
        <v>1965</v>
      </c>
      <c r="K1888" s="23" t="str">
        <f>CONCATENATE('Hospitalisation Details'!$D1888,"-",'Hospitalisation Details'!$C1888,"-",'Hospitalisation Details'!$B1888)</f>
        <v>24-Aug-1965</v>
      </c>
      <c r="L1888" s="33">
        <f>DATEDIF('Hospitalisation Details'!$K1888, DATE(2023,6,8), "Y")</f>
        <v>57</v>
      </c>
    </row>
    <row r="1889" spans="1:12" x14ac:dyDescent="0.3">
      <c r="A1889" s="38" t="s">
        <v>1919</v>
      </c>
      <c r="B1889" s="28">
        <v>1971</v>
      </c>
      <c r="C1889" s="28" t="s">
        <v>18</v>
      </c>
      <c r="D1889" s="28">
        <v>16</v>
      </c>
      <c r="E1889" s="28">
        <v>1</v>
      </c>
      <c r="F1889" s="29">
        <v>22218.11</v>
      </c>
      <c r="G1889" s="28" t="s">
        <v>11</v>
      </c>
      <c r="H1889" s="28" t="s">
        <v>12</v>
      </c>
      <c r="I1889" s="28" t="s">
        <v>13</v>
      </c>
      <c r="J1889" s="45">
        <f t="shared" si="29"/>
        <v>1971</v>
      </c>
      <c r="K1889" s="28" t="str">
        <f>CONCATENATE('Hospitalisation Details'!$D1889,"-",'Hospitalisation Details'!$C1889,"-",'Hospitalisation Details'!$B1889)</f>
        <v>16-Jun-1971</v>
      </c>
      <c r="L1889" s="30">
        <f>DATEDIF('Hospitalisation Details'!$K1889, DATE(2023,6,8), "Y")</f>
        <v>51</v>
      </c>
    </row>
    <row r="1890" spans="1:12" x14ac:dyDescent="0.3">
      <c r="A1890" s="39" t="s">
        <v>1920</v>
      </c>
      <c r="B1890" s="23">
        <v>1982</v>
      </c>
      <c r="C1890" s="23" t="s">
        <v>30</v>
      </c>
      <c r="D1890" s="23">
        <v>27</v>
      </c>
      <c r="E1890" s="23">
        <v>1</v>
      </c>
      <c r="F1890" s="32">
        <v>22331.57</v>
      </c>
      <c r="G1890" s="23" t="s">
        <v>11</v>
      </c>
      <c r="H1890" s="23" t="s">
        <v>12</v>
      </c>
      <c r="I1890" s="23" t="s">
        <v>246</v>
      </c>
      <c r="J1890" s="44">
        <f t="shared" si="29"/>
        <v>1982</v>
      </c>
      <c r="K1890" s="23" t="str">
        <f>CONCATENATE('Hospitalisation Details'!$D1890,"-",'Hospitalisation Details'!$C1890,"-",'Hospitalisation Details'!$B1890)</f>
        <v>27-Dec-1982</v>
      </c>
      <c r="L1890" s="33">
        <f>DATEDIF('Hospitalisation Details'!$K1890, DATE(2023,6,8), "Y")</f>
        <v>40</v>
      </c>
    </row>
    <row r="1891" spans="1:12" x14ac:dyDescent="0.3">
      <c r="A1891" s="38" t="s">
        <v>1921</v>
      </c>
      <c r="B1891" s="28">
        <v>1999</v>
      </c>
      <c r="C1891" s="28" t="s">
        <v>34</v>
      </c>
      <c r="D1891" s="28">
        <v>26</v>
      </c>
      <c r="E1891" s="28">
        <v>2</v>
      </c>
      <c r="F1891" s="29">
        <v>22395.74</v>
      </c>
      <c r="G1891" s="28" t="s">
        <v>12</v>
      </c>
      <c r="H1891" s="28" t="s">
        <v>11</v>
      </c>
      <c r="I1891" s="28" t="s">
        <v>246</v>
      </c>
      <c r="J1891" s="45">
        <f t="shared" si="29"/>
        <v>1999</v>
      </c>
      <c r="K1891" s="28" t="str">
        <f>CONCATENATE('Hospitalisation Details'!$D1891,"-",'Hospitalisation Details'!$C1891,"-",'Hospitalisation Details'!$B1891)</f>
        <v>26-Aug-1999</v>
      </c>
      <c r="L1891" s="30">
        <f>DATEDIF('Hospitalisation Details'!$K1891, DATE(2023,6,8), "Y")</f>
        <v>23</v>
      </c>
    </row>
    <row r="1892" spans="1:12" x14ac:dyDescent="0.3">
      <c r="A1892" s="39" t="s">
        <v>1922</v>
      </c>
      <c r="B1892" s="23">
        <v>1966</v>
      </c>
      <c r="C1892" s="23" t="s">
        <v>34</v>
      </c>
      <c r="D1892" s="23">
        <v>18</v>
      </c>
      <c r="E1892" s="23">
        <v>0</v>
      </c>
      <c r="F1892" s="32">
        <v>22412.65</v>
      </c>
      <c r="G1892" s="23" t="s">
        <v>12</v>
      </c>
      <c r="H1892" s="23" t="s">
        <v>12</v>
      </c>
      <c r="I1892" s="23" t="s">
        <v>275</v>
      </c>
      <c r="J1892" s="44">
        <f t="shared" si="29"/>
        <v>1966</v>
      </c>
      <c r="K1892" s="23" t="str">
        <f>CONCATENATE('Hospitalisation Details'!$D1892,"-",'Hospitalisation Details'!$C1892,"-",'Hospitalisation Details'!$B1892)</f>
        <v>18-Aug-1966</v>
      </c>
      <c r="L1892" s="33">
        <f>DATEDIF('Hospitalisation Details'!$K1892, DATE(2023,6,8), "Y")</f>
        <v>56</v>
      </c>
    </row>
    <row r="1893" spans="1:12" x14ac:dyDescent="0.3">
      <c r="A1893" s="38" t="s">
        <v>1923</v>
      </c>
      <c r="B1893" s="28">
        <v>1983</v>
      </c>
      <c r="C1893" s="28" t="s">
        <v>30</v>
      </c>
      <c r="D1893" s="28">
        <v>21</v>
      </c>
      <c r="E1893" s="28">
        <v>1</v>
      </c>
      <c r="F1893" s="29">
        <v>22462.04</v>
      </c>
      <c r="G1893" s="28" t="s">
        <v>12</v>
      </c>
      <c r="H1893" s="28" t="s">
        <v>16</v>
      </c>
      <c r="I1893" s="28" t="s">
        <v>165</v>
      </c>
      <c r="J1893" s="45">
        <f t="shared" si="29"/>
        <v>1983</v>
      </c>
      <c r="K1893" s="28" t="str">
        <f>CONCATENATE('Hospitalisation Details'!$D1893,"-",'Hospitalisation Details'!$C1893,"-",'Hospitalisation Details'!$B1893)</f>
        <v>21-Dec-1983</v>
      </c>
      <c r="L1893" s="30">
        <f>DATEDIF('Hospitalisation Details'!$K1893, DATE(2023,6,8), "Y")</f>
        <v>39</v>
      </c>
    </row>
    <row r="1894" spans="1:12" x14ac:dyDescent="0.3">
      <c r="A1894" s="39" t="s">
        <v>1924</v>
      </c>
      <c r="B1894" s="23">
        <v>1979</v>
      </c>
      <c r="C1894" s="23" t="s">
        <v>15</v>
      </c>
      <c r="D1894" s="23">
        <v>14</v>
      </c>
      <c r="E1894" s="23">
        <v>2</v>
      </c>
      <c r="F1894" s="32">
        <v>22478.6</v>
      </c>
      <c r="G1894" s="23" t="s">
        <v>12</v>
      </c>
      <c r="H1894" s="23" t="s">
        <v>11</v>
      </c>
      <c r="I1894" s="23" t="s">
        <v>41</v>
      </c>
      <c r="J1894" s="44">
        <f t="shared" si="29"/>
        <v>1979</v>
      </c>
      <c r="K1894" s="23" t="str">
        <f>CONCATENATE('Hospitalisation Details'!$D1894,"-",'Hospitalisation Details'!$C1894,"-",'Hospitalisation Details'!$B1894)</f>
        <v>14-Nov-1979</v>
      </c>
      <c r="L1894" s="33">
        <f>DATEDIF('Hospitalisation Details'!$K1894, DATE(2023,6,8), "Y")</f>
        <v>43</v>
      </c>
    </row>
    <row r="1895" spans="1:12" x14ac:dyDescent="0.3">
      <c r="A1895" s="38" t="s">
        <v>1925</v>
      </c>
      <c r="B1895" s="28">
        <v>2003</v>
      </c>
      <c r="C1895" s="28" t="s">
        <v>10</v>
      </c>
      <c r="D1895" s="28">
        <v>25</v>
      </c>
      <c r="E1895" s="28">
        <v>2</v>
      </c>
      <c r="F1895" s="29">
        <v>22493.66</v>
      </c>
      <c r="G1895" s="28" t="s">
        <v>11</v>
      </c>
      <c r="H1895" s="28" t="s">
        <v>16</v>
      </c>
      <c r="I1895" s="28" t="s">
        <v>23</v>
      </c>
      <c r="J1895" s="45">
        <f t="shared" si="29"/>
        <v>2003</v>
      </c>
      <c r="K1895" s="28" t="str">
        <f>CONCATENATE('Hospitalisation Details'!$D1895,"-",'Hospitalisation Details'!$C1895,"-",'Hospitalisation Details'!$B1895)</f>
        <v>25-Jul-2003</v>
      </c>
      <c r="L1895" s="30">
        <f>DATEDIF('Hospitalisation Details'!$K1895, DATE(2023,6,8), "Y")</f>
        <v>19</v>
      </c>
    </row>
    <row r="1896" spans="1:12" x14ac:dyDescent="0.3">
      <c r="A1896" s="39" t="s">
        <v>1926</v>
      </c>
      <c r="B1896" s="23">
        <v>1970</v>
      </c>
      <c r="C1896" s="23" t="s">
        <v>15</v>
      </c>
      <c r="D1896" s="23">
        <v>9</v>
      </c>
      <c r="E1896" s="23">
        <v>0</v>
      </c>
      <c r="F1896" s="32">
        <v>23045.57</v>
      </c>
      <c r="G1896" s="23" t="s">
        <v>11</v>
      </c>
      <c r="H1896" s="23" t="s">
        <v>11</v>
      </c>
      <c r="I1896" s="23" t="s">
        <v>246</v>
      </c>
      <c r="J1896" s="44">
        <f t="shared" si="29"/>
        <v>1970</v>
      </c>
      <c r="K1896" s="23" t="str">
        <f>CONCATENATE('Hospitalisation Details'!$D1896,"-",'Hospitalisation Details'!$C1896,"-",'Hospitalisation Details'!$B1896)</f>
        <v>9-Nov-1970</v>
      </c>
      <c r="L1896" s="33">
        <f>DATEDIF('Hospitalisation Details'!$K1896, DATE(2023,6,8), "Y")</f>
        <v>52</v>
      </c>
    </row>
    <row r="1897" spans="1:12" x14ac:dyDescent="0.3">
      <c r="A1897" s="38" t="s">
        <v>1927</v>
      </c>
      <c r="B1897" s="28">
        <v>1975</v>
      </c>
      <c r="C1897" s="28" t="s">
        <v>20</v>
      </c>
      <c r="D1897" s="28">
        <v>9</v>
      </c>
      <c r="E1897" s="28">
        <v>0</v>
      </c>
      <c r="F1897" s="29">
        <v>23065.42</v>
      </c>
      <c r="G1897" s="28" t="s">
        <v>11</v>
      </c>
      <c r="H1897" s="28" t="s">
        <v>11</v>
      </c>
      <c r="I1897" s="28" t="s">
        <v>13</v>
      </c>
      <c r="J1897" s="45">
        <f t="shared" si="29"/>
        <v>1975</v>
      </c>
      <c r="K1897" s="28" t="str">
        <f>CONCATENATE('Hospitalisation Details'!$D1897,"-",'Hospitalisation Details'!$C1897,"-",'Hospitalisation Details'!$B1897)</f>
        <v>9-Sep-1975</v>
      </c>
      <c r="L1897" s="30">
        <f>DATEDIF('Hospitalisation Details'!$K1897, DATE(2023,6,8), "Y")</f>
        <v>47</v>
      </c>
    </row>
    <row r="1898" spans="1:12" x14ac:dyDescent="0.3">
      <c r="A1898" s="39" t="s">
        <v>1928</v>
      </c>
      <c r="B1898" s="23">
        <v>2003</v>
      </c>
      <c r="C1898" s="23" t="s">
        <v>30</v>
      </c>
      <c r="D1898" s="23">
        <v>14</v>
      </c>
      <c r="E1898" s="23">
        <v>0</v>
      </c>
      <c r="F1898" s="32">
        <v>23082.959999999999</v>
      </c>
      <c r="G1898" s="23" t="s">
        <v>11</v>
      </c>
      <c r="H1898" s="23" t="s">
        <v>11</v>
      </c>
      <c r="I1898" s="23" t="s">
        <v>41</v>
      </c>
      <c r="J1898" s="44">
        <f t="shared" si="29"/>
        <v>2003</v>
      </c>
      <c r="K1898" s="23" t="str">
        <f>CONCATENATE('Hospitalisation Details'!$D1898,"-",'Hospitalisation Details'!$C1898,"-",'Hospitalisation Details'!$B1898)</f>
        <v>14-Dec-2003</v>
      </c>
      <c r="L1898" s="33">
        <f>DATEDIF('Hospitalisation Details'!$K1898, DATE(2023,6,8), "Y")</f>
        <v>19</v>
      </c>
    </row>
    <row r="1899" spans="1:12" x14ac:dyDescent="0.3">
      <c r="A1899" s="38" t="s">
        <v>1929</v>
      </c>
      <c r="B1899" s="28">
        <v>1997</v>
      </c>
      <c r="C1899" s="28" t="s">
        <v>34</v>
      </c>
      <c r="D1899" s="28">
        <v>7</v>
      </c>
      <c r="E1899" s="28">
        <v>2</v>
      </c>
      <c r="F1899" s="29">
        <v>23241.47</v>
      </c>
      <c r="G1899" s="28" t="s">
        <v>11</v>
      </c>
      <c r="H1899" s="28" t="s">
        <v>12</v>
      </c>
      <c r="I1899" s="28" t="s">
        <v>169</v>
      </c>
      <c r="J1899" s="45">
        <f t="shared" si="29"/>
        <v>1997</v>
      </c>
      <c r="K1899" s="28" t="str">
        <f>CONCATENATE('Hospitalisation Details'!$D1899,"-",'Hospitalisation Details'!$C1899,"-",'Hospitalisation Details'!$B1899)</f>
        <v>7-Aug-1997</v>
      </c>
      <c r="L1899" s="30">
        <f>DATEDIF('Hospitalisation Details'!$K1899, DATE(2023,6,8), "Y")</f>
        <v>25</v>
      </c>
    </row>
    <row r="1900" spans="1:12" x14ac:dyDescent="0.3">
      <c r="A1900" s="39" t="s">
        <v>1930</v>
      </c>
      <c r="B1900" s="23">
        <v>1969</v>
      </c>
      <c r="C1900" s="23" t="s">
        <v>15</v>
      </c>
      <c r="D1900" s="23">
        <v>14</v>
      </c>
      <c r="E1900" s="23">
        <v>1</v>
      </c>
      <c r="F1900" s="32">
        <v>23244.79</v>
      </c>
      <c r="G1900" s="23" t="s">
        <v>11</v>
      </c>
      <c r="H1900" s="23" t="s">
        <v>12</v>
      </c>
      <c r="I1900" s="23" t="s">
        <v>13</v>
      </c>
      <c r="J1900" s="44">
        <f t="shared" si="29"/>
        <v>1969</v>
      </c>
      <c r="K1900" s="23" t="str">
        <f>CONCATENATE('Hospitalisation Details'!$D1900,"-",'Hospitalisation Details'!$C1900,"-",'Hospitalisation Details'!$B1900)</f>
        <v>14-Nov-1969</v>
      </c>
      <c r="L1900" s="33">
        <f>DATEDIF('Hospitalisation Details'!$K1900, DATE(2023,6,8), "Y")</f>
        <v>53</v>
      </c>
    </row>
    <row r="1901" spans="1:12" x14ac:dyDescent="0.3">
      <c r="A1901" s="38" t="s">
        <v>1931</v>
      </c>
      <c r="B1901" s="28">
        <v>1994</v>
      </c>
      <c r="C1901" s="28" t="s">
        <v>36</v>
      </c>
      <c r="D1901" s="28">
        <v>3</v>
      </c>
      <c r="E1901" s="28">
        <v>1</v>
      </c>
      <c r="F1901" s="29">
        <v>23288.93</v>
      </c>
      <c r="G1901" s="28" t="s">
        <v>11</v>
      </c>
      <c r="H1901" s="28" t="s">
        <v>12</v>
      </c>
      <c r="I1901" s="28" t="s">
        <v>246</v>
      </c>
      <c r="J1901" s="45">
        <f t="shared" si="29"/>
        <v>1994</v>
      </c>
      <c r="K1901" s="28" t="str">
        <f>CONCATENATE('Hospitalisation Details'!$D1901,"-",'Hospitalisation Details'!$C1901,"-",'Hospitalisation Details'!$B1901)</f>
        <v>3-Oct-1994</v>
      </c>
      <c r="L1901" s="30">
        <f>DATEDIF('Hospitalisation Details'!$K1901, DATE(2023,6,8), "Y")</f>
        <v>28</v>
      </c>
    </row>
    <row r="1902" spans="1:12" x14ac:dyDescent="0.3">
      <c r="A1902" s="39" t="s">
        <v>1932</v>
      </c>
      <c r="B1902" s="23">
        <v>1973</v>
      </c>
      <c r="C1902" s="23" t="s">
        <v>36</v>
      </c>
      <c r="D1902" s="23">
        <v>22</v>
      </c>
      <c r="E1902" s="23">
        <v>2</v>
      </c>
      <c r="F1902" s="32">
        <v>23306.55</v>
      </c>
      <c r="G1902" s="23" t="s">
        <v>11</v>
      </c>
      <c r="H1902" s="23" t="s">
        <v>11</v>
      </c>
      <c r="I1902" s="23" t="s">
        <v>41</v>
      </c>
      <c r="J1902" s="44">
        <f t="shared" si="29"/>
        <v>1973</v>
      </c>
      <c r="K1902" s="23" t="str">
        <f>CONCATENATE('Hospitalisation Details'!$D1902,"-",'Hospitalisation Details'!$C1902,"-",'Hospitalisation Details'!$B1902)</f>
        <v>22-Oct-1973</v>
      </c>
      <c r="L1902" s="33">
        <f>DATEDIF('Hospitalisation Details'!$K1902, DATE(2023,6,8), "Y")</f>
        <v>49</v>
      </c>
    </row>
    <row r="1903" spans="1:12" x14ac:dyDescent="0.3">
      <c r="A1903" s="38" t="s">
        <v>1933</v>
      </c>
      <c r="B1903" s="28">
        <v>1975</v>
      </c>
      <c r="C1903" s="28" t="s">
        <v>15</v>
      </c>
      <c r="D1903" s="28">
        <v>13</v>
      </c>
      <c r="E1903" s="28">
        <v>1</v>
      </c>
      <c r="F1903" s="29">
        <v>23401.31</v>
      </c>
      <c r="G1903" s="28" t="s">
        <v>11</v>
      </c>
      <c r="H1903" s="28" t="s">
        <v>12</v>
      </c>
      <c r="I1903" s="28" t="s">
        <v>246</v>
      </c>
      <c r="J1903" s="45">
        <f t="shared" si="29"/>
        <v>1975</v>
      </c>
      <c r="K1903" s="28" t="str">
        <f>CONCATENATE('Hospitalisation Details'!$D1903,"-",'Hospitalisation Details'!$C1903,"-",'Hospitalisation Details'!$B1903)</f>
        <v>13-Nov-1975</v>
      </c>
      <c r="L1903" s="30">
        <f>DATEDIF('Hospitalisation Details'!$K1903, DATE(2023,6,8), "Y")</f>
        <v>47</v>
      </c>
    </row>
    <row r="1904" spans="1:12" x14ac:dyDescent="0.3">
      <c r="A1904" s="39" t="s">
        <v>1934</v>
      </c>
      <c r="B1904" s="23">
        <v>1983</v>
      </c>
      <c r="C1904" s="23" t="s">
        <v>34</v>
      </c>
      <c r="D1904" s="23">
        <v>26</v>
      </c>
      <c r="E1904" s="23">
        <v>2</v>
      </c>
      <c r="F1904" s="32">
        <v>23563.02</v>
      </c>
      <c r="G1904" s="23" t="s">
        <v>11</v>
      </c>
      <c r="H1904" s="23" t="s">
        <v>11</v>
      </c>
      <c r="I1904" s="23" t="s">
        <v>13</v>
      </c>
      <c r="J1904" s="44">
        <f t="shared" si="29"/>
        <v>1983</v>
      </c>
      <c r="K1904" s="23" t="str">
        <f>CONCATENATE('Hospitalisation Details'!$D1904,"-",'Hospitalisation Details'!$C1904,"-",'Hospitalisation Details'!$B1904)</f>
        <v>26-Aug-1983</v>
      </c>
      <c r="L1904" s="33">
        <f>DATEDIF('Hospitalisation Details'!$K1904, DATE(2023,6,8), "Y")</f>
        <v>39</v>
      </c>
    </row>
    <row r="1905" spans="1:12" x14ac:dyDescent="0.3">
      <c r="A1905" s="38" t="s">
        <v>1935</v>
      </c>
      <c r="B1905" s="28">
        <v>1974</v>
      </c>
      <c r="C1905" s="28" t="s">
        <v>18</v>
      </c>
      <c r="D1905" s="28">
        <v>2</v>
      </c>
      <c r="E1905" s="28">
        <v>1</v>
      </c>
      <c r="F1905" s="29">
        <v>23568.27</v>
      </c>
      <c r="G1905" s="28" t="s">
        <v>11</v>
      </c>
      <c r="H1905" s="28" t="s">
        <v>11</v>
      </c>
      <c r="I1905" s="28" t="s">
        <v>41</v>
      </c>
      <c r="J1905" s="45">
        <f t="shared" si="29"/>
        <v>1974</v>
      </c>
      <c r="K1905" s="28" t="str">
        <f>CONCATENATE('Hospitalisation Details'!$D1905,"-",'Hospitalisation Details'!$C1905,"-",'Hospitalisation Details'!$B1905)</f>
        <v>2-Jun-1974</v>
      </c>
      <c r="L1905" s="30">
        <f>DATEDIF('Hospitalisation Details'!$K1905, DATE(2023,6,8), "Y")</f>
        <v>49</v>
      </c>
    </row>
    <row r="1906" spans="1:12" x14ac:dyDescent="0.3">
      <c r="A1906" s="39" t="s">
        <v>1936</v>
      </c>
      <c r="B1906" s="23">
        <v>1973</v>
      </c>
      <c r="C1906" s="23" t="s">
        <v>18</v>
      </c>
      <c r="D1906" s="23">
        <v>27</v>
      </c>
      <c r="E1906" s="23">
        <v>2</v>
      </c>
      <c r="F1906" s="32">
        <v>23807.24</v>
      </c>
      <c r="G1906" s="23" t="s">
        <v>11</v>
      </c>
      <c r="H1906" s="23" t="s">
        <v>12</v>
      </c>
      <c r="I1906" s="23" t="s">
        <v>23</v>
      </c>
      <c r="J1906" s="44">
        <f t="shared" si="29"/>
        <v>1973</v>
      </c>
      <c r="K1906" s="23" t="str">
        <f>CONCATENATE('Hospitalisation Details'!$D1906,"-",'Hospitalisation Details'!$C1906,"-",'Hospitalisation Details'!$B1906)</f>
        <v>27-Jun-1973</v>
      </c>
      <c r="L1906" s="33">
        <f>DATEDIF('Hospitalisation Details'!$K1906, DATE(2023,6,8), "Y")</f>
        <v>49</v>
      </c>
    </row>
    <row r="1907" spans="1:12" x14ac:dyDescent="0.3">
      <c r="A1907" s="38" t="s">
        <v>1937</v>
      </c>
      <c r="B1907" s="28">
        <v>1970</v>
      </c>
      <c r="C1907" s="28" t="s">
        <v>34</v>
      </c>
      <c r="D1907" s="28">
        <v>8</v>
      </c>
      <c r="E1907" s="28">
        <v>1</v>
      </c>
      <c r="F1907" s="29">
        <v>23887.66</v>
      </c>
      <c r="G1907" s="28" t="s">
        <v>11</v>
      </c>
      <c r="H1907" s="28" t="s">
        <v>12</v>
      </c>
      <c r="I1907" s="28" t="s">
        <v>23</v>
      </c>
      <c r="J1907" s="45">
        <f t="shared" si="29"/>
        <v>1970</v>
      </c>
      <c r="K1907" s="28" t="str">
        <f>CONCATENATE('Hospitalisation Details'!$D1907,"-",'Hospitalisation Details'!$C1907,"-",'Hospitalisation Details'!$B1907)</f>
        <v>8-Aug-1970</v>
      </c>
      <c r="L1907" s="30">
        <f>DATEDIF('Hospitalisation Details'!$K1907, DATE(2023,6,8), "Y")</f>
        <v>52</v>
      </c>
    </row>
    <row r="1908" spans="1:12" x14ac:dyDescent="0.3">
      <c r="A1908" s="39" t="s">
        <v>1938</v>
      </c>
      <c r="B1908" s="23">
        <v>1971</v>
      </c>
      <c r="C1908" s="23" t="s">
        <v>10</v>
      </c>
      <c r="D1908" s="23">
        <v>10</v>
      </c>
      <c r="E1908" s="23">
        <v>2</v>
      </c>
      <c r="F1908" s="32">
        <v>23967.38</v>
      </c>
      <c r="G1908" s="23" t="s">
        <v>11</v>
      </c>
      <c r="H1908" s="23" t="s">
        <v>11</v>
      </c>
      <c r="I1908" s="23" t="s">
        <v>23</v>
      </c>
      <c r="J1908" s="44">
        <f t="shared" si="29"/>
        <v>1971</v>
      </c>
      <c r="K1908" s="23" t="str">
        <f>CONCATENATE('Hospitalisation Details'!$D1908,"-",'Hospitalisation Details'!$C1908,"-",'Hospitalisation Details'!$B1908)</f>
        <v>10-Jul-1971</v>
      </c>
      <c r="L1908" s="33">
        <f>DATEDIF('Hospitalisation Details'!$K1908, DATE(2023,6,8), "Y")</f>
        <v>51</v>
      </c>
    </row>
    <row r="1909" spans="1:12" x14ac:dyDescent="0.3">
      <c r="A1909" s="38" t="s">
        <v>1939</v>
      </c>
      <c r="B1909" s="28">
        <v>2003</v>
      </c>
      <c r="C1909" s="28" t="s">
        <v>30</v>
      </c>
      <c r="D1909" s="28">
        <v>30</v>
      </c>
      <c r="E1909" s="28">
        <v>2</v>
      </c>
      <c r="F1909" s="29">
        <v>24059.68</v>
      </c>
      <c r="G1909" s="28" t="s">
        <v>11</v>
      </c>
      <c r="H1909" s="28" t="s">
        <v>11</v>
      </c>
      <c r="I1909" s="28" t="s">
        <v>23</v>
      </c>
      <c r="J1909" s="45">
        <f t="shared" si="29"/>
        <v>2003</v>
      </c>
      <c r="K1909" s="28" t="str">
        <f>CONCATENATE('Hospitalisation Details'!$D1909,"-",'Hospitalisation Details'!$C1909,"-",'Hospitalisation Details'!$B1909)</f>
        <v>30-Dec-2003</v>
      </c>
      <c r="L1909" s="30">
        <f>DATEDIF('Hospitalisation Details'!$K1909, DATE(2023,6,8), "Y")</f>
        <v>19</v>
      </c>
    </row>
    <row r="1910" spans="1:12" x14ac:dyDescent="0.3">
      <c r="A1910" s="39" t="s">
        <v>1940</v>
      </c>
      <c r="B1910" s="23">
        <v>1973</v>
      </c>
      <c r="C1910" s="23" t="s">
        <v>18</v>
      </c>
      <c r="D1910" s="23">
        <v>13</v>
      </c>
      <c r="E1910" s="23">
        <v>3</v>
      </c>
      <c r="F1910" s="32">
        <v>24106.91</v>
      </c>
      <c r="G1910" s="23" t="s">
        <v>11</v>
      </c>
      <c r="H1910" s="23" t="s">
        <v>11</v>
      </c>
      <c r="I1910" s="23" t="s">
        <v>246</v>
      </c>
      <c r="J1910" s="44">
        <f t="shared" si="29"/>
        <v>1973</v>
      </c>
      <c r="K1910" s="23" t="str">
        <f>CONCATENATE('Hospitalisation Details'!$D1910,"-",'Hospitalisation Details'!$C1910,"-",'Hospitalisation Details'!$B1910)</f>
        <v>13-Jun-1973</v>
      </c>
      <c r="L1910" s="33">
        <f>DATEDIF('Hospitalisation Details'!$K1910, DATE(2023,6,8), "Y")</f>
        <v>49</v>
      </c>
    </row>
    <row r="1911" spans="1:12" x14ac:dyDescent="0.3">
      <c r="A1911" s="38" t="s">
        <v>1941</v>
      </c>
      <c r="B1911" s="28">
        <v>1974</v>
      </c>
      <c r="C1911" s="28" t="s">
        <v>20</v>
      </c>
      <c r="D1911" s="28">
        <v>10</v>
      </c>
      <c r="E1911" s="28">
        <v>3</v>
      </c>
      <c r="F1911" s="29">
        <v>24180.93</v>
      </c>
      <c r="G1911" s="28" t="s">
        <v>11</v>
      </c>
      <c r="H1911" s="28" t="s">
        <v>16</v>
      </c>
      <c r="I1911" s="28" t="s">
        <v>13</v>
      </c>
      <c r="J1911" s="45">
        <f t="shared" si="29"/>
        <v>1974</v>
      </c>
      <c r="K1911" s="28" t="str">
        <f>CONCATENATE('Hospitalisation Details'!$D1911,"-",'Hospitalisation Details'!$C1911,"-",'Hospitalisation Details'!$B1911)</f>
        <v>10-Sep-1974</v>
      </c>
      <c r="L1911" s="30">
        <f>DATEDIF('Hospitalisation Details'!$K1911, DATE(2023,6,8), "Y")</f>
        <v>48</v>
      </c>
    </row>
    <row r="1912" spans="1:12" x14ac:dyDescent="0.3">
      <c r="A1912" s="39" t="s">
        <v>1942</v>
      </c>
      <c r="B1912" s="23">
        <v>1964</v>
      </c>
      <c r="C1912" s="23" t="s">
        <v>30</v>
      </c>
      <c r="D1912" s="23">
        <v>16</v>
      </c>
      <c r="E1912" s="23">
        <v>0</v>
      </c>
      <c r="F1912" s="32">
        <v>24227.34</v>
      </c>
      <c r="G1912" s="23" t="s">
        <v>11</v>
      </c>
      <c r="H1912" s="23" t="s">
        <v>16</v>
      </c>
      <c r="I1912" s="23" t="s">
        <v>13</v>
      </c>
      <c r="J1912" s="44">
        <f t="shared" si="29"/>
        <v>1964</v>
      </c>
      <c r="K1912" s="23" t="str">
        <f>CONCATENATE('Hospitalisation Details'!$D1912,"-",'Hospitalisation Details'!$C1912,"-",'Hospitalisation Details'!$B1912)</f>
        <v>16-Dec-1964</v>
      </c>
      <c r="L1912" s="33">
        <f>DATEDIF('Hospitalisation Details'!$K1912, DATE(2023,6,8), "Y")</f>
        <v>58</v>
      </c>
    </row>
    <row r="1913" spans="1:12" x14ac:dyDescent="0.3">
      <c r="A1913" s="38" t="s">
        <v>1943</v>
      </c>
      <c r="B1913" s="28">
        <v>2004</v>
      </c>
      <c r="C1913" s="28" t="s">
        <v>34</v>
      </c>
      <c r="D1913" s="28">
        <v>3</v>
      </c>
      <c r="E1913" s="28">
        <v>0</v>
      </c>
      <c r="F1913" s="29">
        <v>24294.02</v>
      </c>
      <c r="G1913" s="28" t="s">
        <v>11</v>
      </c>
      <c r="H1913" s="28" t="s">
        <v>16</v>
      </c>
      <c r="I1913" s="28" t="s">
        <v>41</v>
      </c>
      <c r="J1913" s="45">
        <f t="shared" si="29"/>
        <v>2004</v>
      </c>
      <c r="K1913" s="28" t="str">
        <f>CONCATENATE('Hospitalisation Details'!$D1913,"-",'Hospitalisation Details'!$C1913,"-",'Hospitalisation Details'!$B1913)</f>
        <v>3-Aug-2004</v>
      </c>
      <c r="L1913" s="30">
        <f>DATEDIF('Hospitalisation Details'!$K1913, DATE(2023,6,8), "Y")</f>
        <v>18</v>
      </c>
    </row>
    <row r="1914" spans="1:12" x14ac:dyDescent="0.3">
      <c r="A1914" s="39" t="s">
        <v>1944</v>
      </c>
      <c r="B1914" s="23">
        <v>1999</v>
      </c>
      <c r="C1914" s="23" t="s">
        <v>36</v>
      </c>
      <c r="D1914" s="23">
        <v>7</v>
      </c>
      <c r="E1914" s="23">
        <v>0</v>
      </c>
      <c r="F1914" s="32">
        <v>24387.74</v>
      </c>
      <c r="G1914" s="23" t="s">
        <v>11</v>
      </c>
      <c r="H1914" s="23" t="s">
        <v>16</v>
      </c>
      <c r="I1914" s="23" t="s">
        <v>41</v>
      </c>
      <c r="J1914" s="44">
        <f t="shared" si="29"/>
        <v>1999</v>
      </c>
      <c r="K1914" s="23" t="str">
        <f>CONCATENATE('Hospitalisation Details'!$D1914,"-",'Hospitalisation Details'!$C1914,"-",'Hospitalisation Details'!$B1914)</f>
        <v>7-Oct-1999</v>
      </c>
      <c r="L1914" s="33">
        <f>DATEDIF('Hospitalisation Details'!$K1914, DATE(2023,6,8), "Y")</f>
        <v>23</v>
      </c>
    </row>
    <row r="1915" spans="1:12" x14ac:dyDescent="0.3">
      <c r="A1915" s="38" t="s">
        <v>1945</v>
      </c>
      <c r="B1915" s="28">
        <v>1970</v>
      </c>
      <c r="C1915" s="28" t="s">
        <v>15</v>
      </c>
      <c r="D1915" s="28">
        <v>30</v>
      </c>
      <c r="E1915" s="28">
        <v>0</v>
      </c>
      <c r="F1915" s="29">
        <v>24393.62</v>
      </c>
      <c r="G1915" s="28" t="s">
        <v>11</v>
      </c>
      <c r="H1915" s="28" t="s">
        <v>12</v>
      </c>
      <c r="I1915" s="28" t="s">
        <v>23</v>
      </c>
      <c r="J1915" s="45">
        <f t="shared" si="29"/>
        <v>1970</v>
      </c>
      <c r="K1915" s="28" t="str">
        <f>CONCATENATE('Hospitalisation Details'!$D1915,"-",'Hospitalisation Details'!$C1915,"-",'Hospitalisation Details'!$B1915)</f>
        <v>30-Nov-1970</v>
      </c>
      <c r="L1915" s="30">
        <f>DATEDIF('Hospitalisation Details'!$K1915, DATE(2023,6,8), "Y")</f>
        <v>52</v>
      </c>
    </row>
    <row r="1916" spans="1:12" x14ac:dyDescent="0.3">
      <c r="A1916" s="39" t="s">
        <v>1946</v>
      </c>
      <c r="B1916" s="23">
        <v>1968</v>
      </c>
      <c r="C1916" s="23" t="s">
        <v>10</v>
      </c>
      <c r="D1916" s="23">
        <v>6</v>
      </c>
      <c r="E1916" s="23">
        <v>0</v>
      </c>
      <c r="F1916" s="32">
        <v>24476.48</v>
      </c>
      <c r="G1916" s="23" t="s">
        <v>11</v>
      </c>
      <c r="H1916" s="23" t="s">
        <v>11</v>
      </c>
      <c r="I1916" s="23" t="s">
        <v>23</v>
      </c>
      <c r="J1916" s="44">
        <f t="shared" si="29"/>
        <v>1968</v>
      </c>
      <c r="K1916" s="23" t="str">
        <f>CONCATENATE('Hospitalisation Details'!$D1916,"-",'Hospitalisation Details'!$C1916,"-",'Hospitalisation Details'!$B1916)</f>
        <v>6-Jul-1968</v>
      </c>
      <c r="L1916" s="33">
        <f>DATEDIF('Hospitalisation Details'!$K1916, DATE(2023,6,8), "Y")</f>
        <v>54</v>
      </c>
    </row>
    <row r="1917" spans="1:12" x14ac:dyDescent="0.3">
      <c r="A1917" s="38" t="s">
        <v>1947</v>
      </c>
      <c r="B1917" s="28">
        <v>1961</v>
      </c>
      <c r="C1917" s="28" t="s">
        <v>36</v>
      </c>
      <c r="D1917" s="28">
        <v>21</v>
      </c>
      <c r="E1917" s="28">
        <v>0</v>
      </c>
      <c r="F1917" s="29">
        <v>24513.09</v>
      </c>
      <c r="G1917" s="28" t="s">
        <v>11</v>
      </c>
      <c r="H1917" s="28" t="s">
        <v>11</v>
      </c>
      <c r="I1917" s="28" t="s">
        <v>13</v>
      </c>
      <c r="J1917" s="45">
        <f t="shared" si="29"/>
        <v>1961</v>
      </c>
      <c r="K1917" s="28" t="str">
        <f>CONCATENATE('Hospitalisation Details'!$D1917,"-",'Hospitalisation Details'!$C1917,"-",'Hospitalisation Details'!$B1917)</f>
        <v>21-Oct-1961</v>
      </c>
      <c r="L1917" s="30">
        <f>DATEDIF('Hospitalisation Details'!$K1917, DATE(2023,6,8), "Y")</f>
        <v>61</v>
      </c>
    </row>
    <row r="1918" spans="1:12" x14ac:dyDescent="0.3">
      <c r="A1918" s="39" t="s">
        <v>1948</v>
      </c>
      <c r="B1918" s="23">
        <v>1972</v>
      </c>
      <c r="C1918" s="23" t="s">
        <v>20</v>
      </c>
      <c r="D1918" s="23">
        <v>14</v>
      </c>
      <c r="E1918" s="23">
        <v>1</v>
      </c>
      <c r="F1918" s="32">
        <v>24520.26</v>
      </c>
      <c r="G1918" s="23" t="s">
        <v>11</v>
      </c>
      <c r="H1918" s="23" t="s">
        <v>12</v>
      </c>
      <c r="I1918" s="23" t="s">
        <v>41</v>
      </c>
      <c r="J1918" s="44">
        <f t="shared" si="29"/>
        <v>1972</v>
      </c>
      <c r="K1918" s="23" t="str">
        <f>CONCATENATE('Hospitalisation Details'!$D1918,"-",'Hospitalisation Details'!$C1918,"-",'Hospitalisation Details'!$B1918)</f>
        <v>14-Sep-1972</v>
      </c>
      <c r="L1918" s="33">
        <f>DATEDIF('Hospitalisation Details'!$K1918, DATE(2023,6,8), "Y")</f>
        <v>50</v>
      </c>
    </row>
    <row r="1919" spans="1:12" x14ac:dyDescent="0.3">
      <c r="A1919" s="38" t="s">
        <v>1949</v>
      </c>
      <c r="B1919" s="28">
        <v>1975</v>
      </c>
      <c r="C1919" s="28" t="s">
        <v>18</v>
      </c>
      <c r="D1919" s="28">
        <v>13</v>
      </c>
      <c r="E1919" s="28">
        <v>2</v>
      </c>
      <c r="F1919" s="29">
        <v>24535.7</v>
      </c>
      <c r="G1919" s="28" t="s">
        <v>11</v>
      </c>
      <c r="H1919" s="28" t="s">
        <v>11</v>
      </c>
      <c r="I1919" s="28" t="s">
        <v>23</v>
      </c>
      <c r="J1919" s="45">
        <f t="shared" si="29"/>
        <v>1975</v>
      </c>
      <c r="K1919" s="28" t="str">
        <f>CONCATENATE('Hospitalisation Details'!$D1919,"-",'Hospitalisation Details'!$C1919,"-",'Hospitalisation Details'!$B1919)</f>
        <v>13-Jun-1975</v>
      </c>
      <c r="L1919" s="30">
        <f>DATEDIF('Hospitalisation Details'!$K1919, DATE(2023,6,8), "Y")</f>
        <v>47</v>
      </c>
    </row>
    <row r="1920" spans="1:12" x14ac:dyDescent="0.3">
      <c r="A1920" s="39" t="s">
        <v>1950</v>
      </c>
      <c r="B1920" s="23">
        <v>1976</v>
      </c>
      <c r="C1920" s="23" t="s">
        <v>36</v>
      </c>
      <c r="D1920" s="23">
        <v>12</v>
      </c>
      <c r="E1920" s="23">
        <v>0</v>
      </c>
      <c r="F1920" s="32">
        <v>24603.05</v>
      </c>
      <c r="G1920" s="23" t="s">
        <v>11</v>
      </c>
      <c r="H1920" s="23" t="s">
        <v>11</v>
      </c>
      <c r="I1920" s="23" t="s">
        <v>41</v>
      </c>
      <c r="J1920" s="44">
        <f t="shared" si="29"/>
        <v>1976</v>
      </c>
      <c r="K1920" s="23" t="str">
        <f>CONCATENATE('Hospitalisation Details'!$D1920,"-",'Hospitalisation Details'!$C1920,"-",'Hospitalisation Details'!$B1920)</f>
        <v>12-Oct-1976</v>
      </c>
      <c r="L1920" s="33">
        <f>DATEDIF('Hospitalisation Details'!$K1920, DATE(2023,6,8), "Y")</f>
        <v>46</v>
      </c>
    </row>
    <row r="1921" spans="1:12" x14ac:dyDescent="0.3">
      <c r="A1921" s="38" t="s">
        <v>1951</v>
      </c>
      <c r="B1921" s="28">
        <v>1970</v>
      </c>
      <c r="C1921" s="28" t="s">
        <v>18</v>
      </c>
      <c r="D1921" s="28">
        <v>12</v>
      </c>
      <c r="E1921" s="28">
        <v>2</v>
      </c>
      <c r="F1921" s="29">
        <v>24667.42</v>
      </c>
      <c r="G1921" s="28" t="s">
        <v>11</v>
      </c>
      <c r="H1921" s="28" t="s">
        <v>12</v>
      </c>
      <c r="I1921" s="28" t="s">
        <v>13</v>
      </c>
      <c r="J1921" s="45">
        <f t="shared" si="29"/>
        <v>1970</v>
      </c>
      <c r="K1921" s="28" t="str">
        <f>CONCATENATE('Hospitalisation Details'!$D1921,"-",'Hospitalisation Details'!$C1921,"-",'Hospitalisation Details'!$B1921)</f>
        <v>12-Jun-1970</v>
      </c>
      <c r="L1921" s="30">
        <f>DATEDIF('Hospitalisation Details'!$K1921, DATE(2023,6,8), "Y")</f>
        <v>52</v>
      </c>
    </row>
    <row r="1922" spans="1:12" x14ac:dyDescent="0.3">
      <c r="A1922" s="39" t="s">
        <v>1952</v>
      </c>
      <c r="B1922" s="23">
        <v>1996</v>
      </c>
      <c r="C1922" s="23" t="s">
        <v>34</v>
      </c>
      <c r="D1922" s="23">
        <v>28</v>
      </c>
      <c r="E1922" s="23">
        <v>4</v>
      </c>
      <c r="F1922" s="32">
        <v>24671.66</v>
      </c>
      <c r="G1922" s="23" t="s">
        <v>11</v>
      </c>
      <c r="H1922" s="23" t="s">
        <v>16</v>
      </c>
      <c r="I1922" s="23" t="s">
        <v>246</v>
      </c>
      <c r="J1922" s="44">
        <f t="shared" si="29"/>
        <v>1996</v>
      </c>
      <c r="K1922" s="23" t="str">
        <f>CONCATENATE('Hospitalisation Details'!$D1922,"-",'Hospitalisation Details'!$C1922,"-",'Hospitalisation Details'!$B1922)</f>
        <v>28-Aug-1996</v>
      </c>
      <c r="L1922" s="33">
        <f>DATEDIF('Hospitalisation Details'!$K1922, DATE(2023,6,8), "Y")</f>
        <v>26</v>
      </c>
    </row>
    <row r="1923" spans="1:12" x14ac:dyDescent="0.3">
      <c r="A1923" s="38" t="s">
        <v>1953</v>
      </c>
      <c r="B1923" s="28">
        <v>1992</v>
      </c>
      <c r="C1923" s="28" t="s">
        <v>36</v>
      </c>
      <c r="D1923" s="28">
        <v>11</v>
      </c>
      <c r="E1923" s="28">
        <v>0</v>
      </c>
      <c r="F1923" s="29">
        <v>24795.040000000001</v>
      </c>
      <c r="G1923" s="28" t="s">
        <v>11</v>
      </c>
      <c r="H1923" s="28" t="s">
        <v>12</v>
      </c>
      <c r="I1923" s="28" t="s">
        <v>41</v>
      </c>
      <c r="J1923" s="45">
        <f t="shared" ref="J1923:J1986" si="30">IF(ISBLANK(B1923), AVERAGE($B1923:$B4265), B1923)</f>
        <v>1992</v>
      </c>
      <c r="K1923" s="28" t="str">
        <f>CONCATENATE('Hospitalisation Details'!$D1923,"-",'Hospitalisation Details'!$C1923,"-",'Hospitalisation Details'!$B1923)</f>
        <v>11-Oct-1992</v>
      </c>
      <c r="L1923" s="30">
        <f>DATEDIF('Hospitalisation Details'!$K1923, DATE(2023,6,8), "Y")</f>
        <v>30</v>
      </c>
    </row>
    <row r="1924" spans="1:12" x14ac:dyDescent="0.3">
      <c r="A1924" s="39" t="s">
        <v>1954</v>
      </c>
      <c r="B1924" s="23">
        <v>1994</v>
      </c>
      <c r="C1924" s="23" t="s">
        <v>20</v>
      </c>
      <c r="D1924" s="23">
        <v>9</v>
      </c>
      <c r="E1924" s="23">
        <v>0</v>
      </c>
      <c r="F1924" s="32">
        <v>24817.25</v>
      </c>
      <c r="G1924" s="23" t="s">
        <v>11</v>
      </c>
      <c r="H1924" s="23" t="s">
        <v>11</v>
      </c>
      <c r="I1924" s="23" t="s">
        <v>41</v>
      </c>
      <c r="J1924" s="44">
        <f t="shared" si="30"/>
        <v>1994</v>
      </c>
      <c r="K1924" s="23" t="str">
        <f>CONCATENATE('Hospitalisation Details'!$D1924,"-",'Hospitalisation Details'!$C1924,"-",'Hospitalisation Details'!$B1924)</f>
        <v>9-Sep-1994</v>
      </c>
      <c r="L1924" s="33">
        <f>DATEDIF('Hospitalisation Details'!$K1924, DATE(2023,6,8), "Y")</f>
        <v>28</v>
      </c>
    </row>
    <row r="1925" spans="1:12" x14ac:dyDescent="0.3">
      <c r="A1925" s="38" t="s">
        <v>1955</v>
      </c>
      <c r="B1925" s="28">
        <v>1995</v>
      </c>
      <c r="C1925" s="28" t="s">
        <v>18</v>
      </c>
      <c r="D1925" s="28">
        <v>10</v>
      </c>
      <c r="E1925" s="28">
        <v>0</v>
      </c>
      <c r="F1925" s="29">
        <v>24863.25</v>
      </c>
      <c r="G1925" s="28" t="s">
        <v>11</v>
      </c>
      <c r="H1925" s="28" t="s">
        <v>12</v>
      </c>
      <c r="I1925" s="28" t="s">
        <v>41</v>
      </c>
      <c r="J1925" s="45">
        <f t="shared" si="30"/>
        <v>1995</v>
      </c>
      <c r="K1925" s="28" t="str">
        <f>CONCATENATE('Hospitalisation Details'!$D1925,"-",'Hospitalisation Details'!$C1925,"-",'Hospitalisation Details'!$B1925)</f>
        <v>10-Jun-1995</v>
      </c>
      <c r="L1925" s="30">
        <f>DATEDIF('Hospitalisation Details'!$K1925, DATE(2023,6,8), "Y")</f>
        <v>27</v>
      </c>
    </row>
    <row r="1926" spans="1:12" x14ac:dyDescent="0.3">
      <c r="A1926" s="39" t="s">
        <v>1956</v>
      </c>
      <c r="B1926" s="23">
        <v>1970</v>
      </c>
      <c r="C1926" s="23" t="s">
        <v>15</v>
      </c>
      <c r="D1926" s="23">
        <v>26</v>
      </c>
      <c r="E1926" s="23">
        <v>3</v>
      </c>
      <c r="F1926" s="32">
        <v>24869.84</v>
      </c>
      <c r="G1926" s="23" t="s">
        <v>11</v>
      </c>
      <c r="H1926" s="23" t="s">
        <v>11</v>
      </c>
      <c r="I1926" s="23" t="s">
        <v>167</v>
      </c>
      <c r="J1926" s="44">
        <f t="shared" si="30"/>
        <v>1970</v>
      </c>
      <c r="K1926" s="23" t="str">
        <f>CONCATENATE('Hospitalisation Details'!$D1926,"-",'Hospitalisation Details'!$C1926,"-",'Hospitalisation Details'!$B1926)</f>
        <v>26-Nov-1970</v>
      </c>
      <c r="L1926" s="33">
        <f>DATEDIF('Hospitalisation Details'!$K1926, DATE(2023,6,8), "Y")</f>
        <v>52</v>
      </c>
    </row>
    <row r="1927" spans="1:12" x14ac:dyDescent="0.3">
      <c r="A1927" s="38" t="s">
        <v>1957</v>
      </c>
      <c r="B1927" s="28">
        <v>1969</v>
      </c>
      <c r="C1927" s="28" t="s">
        <v>10</v>
      </c>
      <c r="D1927" s="28">
        <v>23</v>
      </c>
      <c r="E1927" s="28">
        <v>3</v>
      </c>
      <c r="F1927" s="29">
        <v>24873.38</v>
      </c>
      <c r="G1927" s="28" t="s">
        <v>11</v>
      </c>
      <c r="H1927" s="28" t="s">
        <v>16</v>
      </c>
      <c r="I1927" s="28" t="s">
        <v>246</v>
      </c>
      <c r="J1927" s="45">
        <f t="shared" si="30"/>
        <v>1969</v>
      </c>
      <c r="K1927" s="28" t="str">
        <f>CONCATENATE('Hospitalisation Details'!$D1927,"-",'Hospitalisation Details'!$C1927,"-",'Hospitalisation Details'!$B1927)</f>
        <v>23-Jul-1969</v>
      </c>
      <c r="L1927" s="30">
        <f>DATEDIF('Hospitalisation Details'!$K1927, DATE(2023,6,8), "Y")</f>
        <v>53</v>
      </c>
    </row>
    <row r="1928" spans="1:12" x14ac:dyDescent="0.3">
      <c r="A1928" s="39" t="s">
        <v>1958</v>
      </c>
      <c r="B1928" s="23">
        <v>1987</v>
      </c>
      <c r="C1928" s="23" t="s">
        <v>18</v>
      </c>
      <c r="D1928" s="23">
        <v>14</v>
      </c>
      <c r="E1928" s="23">
        <v>2</v>
      </c>
      <c r="F1928" s="32">
        <v>24915.05</v>
      </c>
      <c r="G1928" s="23" t="s">
        <v>11</v>
      </c>
      <c r="H1928" s="23" t="s">
        <v>16</v>
      </c>
      <c r="I1928" s="23" t="s">
        <v>246</v>
      </c>
      <c r="J1928" s="44">
        <f t="shared" si="30"/>
        <v>1987</v>
      </c>
      <c r="K1928" s="23" t="str">
        <f>CONCATENATE('Hospitalisation Details'!$D1928,"-",'Hospitalisation Details'!$C1928,"-",'Hospitalisation Details'!$B1928)</f>
        <v>14-Jun-1987</v>
      </c>
      <c r="L1928" s="33">
        <f>DATEDIF('Hospitalisation Details'!$K1928, DATE(2023,6,8), "Y")</f>
        <v>35</v>
      </c>
    </row>
    <row r="1929" spans="1:12" x14ac:dyDescent="0.3">
      <c r="A1929" s="38" t="s">
        <v>1959</v>
      </c>
      <c r="B1929" s="28">
        <v>1975</v>
      </c>
      <c r="C1929" s="28" t="s">
        <v>15</v>
      </c>
      <c r="D1929" s="28">
        <v>14</v>
      </c>
      <c r="E1929" s="28">
        <v>3</v>
      </c>
      <c r="F1929" s="29">
        <v>24915.22</v>
      </c>
      <c r="G1929" s="28" t="s">
        <v>11</v>
      </c>
      <c r="H1929" s="28" t="s">
        <v>12</v>
      </c>
      <c r="I1929" s="28" t="s">
        <v>23</v>
      </c>
      <c r="J1929" s="45">
        <f t="shared" si="30"/>
        <v>1975</v>
      </c>
      <c r="K1929" s="28" t="str">
        <f>CONCATENATE('Hospitalisation Details'!$D1929,"-",'Hospitalisation Details'!$C1929,"-",'Hospitalisation Details'!$B1929)</f>
        <v>14-Nov-1975</v>
      </c>
      <c r="L1929" s="30">
        <f>DATEDIF('Hospitalisation Details'!$K1929, DATE(2023,6,8), "Y")</f>
        <v>47</v>
      </c>
    </row>
    <row r="1930" spans="1:12" x14ac:dyDescent="0.3">
      <c r="A1930" s="39" t="s">
        <v>1960</v>
      </c>
      <c r="B1930" s="23">
        <v>1995</v>
      </c>
      <c r="C1930" s="23" t="s">
        <v>30</v>
      </c>
      <c r="D1930" s="23">
        <v>4</v>
      </c>
      <c r="E1930" s="23">
        <v>0</v>
      </c>
      <c r="F1930" s="32">
        <v>25075.97</v>
      </c>
      <c r="G1930" s="23" t="s">
        <v>11</v>
      </c>
      <c r="H1930" s="23" t="s">
        <v>11</v>
      </c>
      <c r="I1930" s="23" t="s">
        <v>41</v>
      </c>
      <c r="J1930" s="44">
        <f t="shared" si="30"/>
        <v>1995</v>
      </c>
      <c r="K1930" s="23" t="str">
        <f>CONCATENATE('Hospitalisation Details'!$D1930,"-",'Hospitalisation Details'!$C1930,"-",'Hospitalisation Details'!$B1930)</f>
        <v>4-Dec-1995</v>
      </c>
      <c r="L1930" s="33">
        <f>DATEDIF('Hospitalisation Details'!$K1930, DATE(2023,6,8), "Y")</f>
        <v>27</v>
      </c>
    </row>
    <row r="1931" spans="1:12" x14ac:dyDescent="0.3">
      <c r="A1931" s="38" t="s">
        <v>1961</v>
      </c>
      <c r="B1931" s="28">
        <v>1998</v>
      </c>
      <c r="C1931" s="28" t="s">
        <v>18</v>
      </c>
      <c r="D1931" s="28">
        <v>14</v>
      </c>
      <c r="E1931" s="28">
        <v>0</v>
      </c>
      <c r="F1931" s="29">
        <v>25081.77</v>
      </c>
      <c r="G1931" s="28" t="s">
        <v>11</v>
      </c>
      <c r="H1931" s="28" t="s">
        <v>11</v>
      </c>
      <c r="I1931" s="28" t="s">
        <v>13</v>
      </c>
      <c r="J1931" s="45">
        <f t="shared" si="30"/>
        <v>1998</v>
      </c>
      <c r="K1931" s="28" t="str">
        <f>CONCATENATE('Hospitalisation Details'!$D1931,"-",'Hospitalisation Details'!$C1931,"-",'Hospitalisation Details'!$B1931)</f>
        <v>14-Jun-1998</v>
      </c>
      <c r="L1931" s="30">
        <f>DATEDIF('Hospitalisation Details'!$K1931, DATE(2023,6,8), "Y")</f>
        <v>24</v>
      </c>
    </row>
    <row r="1932" spans="1:12" x14ac:dyDescent="0.3">
      <c r="A1932" s="39" t="s">
        <v>1962</v>
      </c>
      <c r="B1932" s="23">
        <v>1998</v>
      </c>
      <c r="C1932" s="23" t="s">
        <v>15</v>
      </c>
      <c r="D1932" s="23">
        <v>24</v>
      </c>
      <c r="E1932" s="23">
        <v>0</v>
      </c>
      <c r="F1932" s="32">
        <v>25127.22</v>
      </c>
      <c r="G1932" s="23" t="s">
        <v>11</v>
      </c>
      <c r="H1932" s="23" t="s">
        <v>12</v>
      </c>
      <c r="I1932" s="23" t="s">
        <v>41</v>
      </c>
      <c r="J1932" s="44">
        <f t="shared" si="30"/>
        <v>1998</v>
      </c>
      <c r="K1932" s="23" t="str">
        <f>CONCATENATE('Hospitalisation Details'!$D1932,"-",'Hospitalisation Details'!$C1932,"-",'Hospitalisation Details'!$B1932)</f>
        <v>24-Nov-1998</v>
      </c>
      <c r="L1932" s="33">
        <f>DATEDIF('Hospitalisation Details'!$K1932, DATE(2023,6,8), "Y")</f>
        <v>24</v>
      </c>
    </row>
    <row r="1933" spans="1:12" x14ac:dyDescent="0.3">
      <c r="A1933" s="38" t="s">
        <v>1963</v>
      </c>
      <c r="B1933" s="28">
        <v>1975</v>
      </c>
      <c r="C1933" s="28" t="s">
        <v>30</v>
      </c>
      <c r="D1933" s="28">
        <v>14</v>
      </c>
      <c r="E1933" s="28">
        <v>3</v>
      </c>
      <c r="F1933" s="29">
        <v>25309.49</v>
      </c>
      <c r="G1933" s="28" t="s">
        <v>11</v>
      </c>
      <c r="H1933" s="28" t="s">
        <v>16</v>
      </c>
      <c r="I1933" s="28" t="s">
        <v>41</v>
      </c>
      <c r="J1933" s="45">
        <f t="shared" si="30"/>
        <v>1975</v>
      </c>
      <c r="K1933" s="28" t="str">
        <f>CONCATENATE('Hospitalisation Details'!$D1933,"-",'Hospitalisation Details'!$C1933,"-",'Hospitalisation Details'!$B1933)</f>
        <v>14-Dec-1975</v>
      </c>
      <c r="L1933" s="30">
        <f>DATEDIF('Hospitalisation Details'!$K1933, DATE(2023,6,8), "Y")</f>
        <v>47</v>
      </c>
    </row>
    <row r="1934" spans="1:12" x14ac:dyDescent="0.3">
      <c r="A1934" s="39" t="s">
        <v>1964</v>
      </c>
      <c r="B1934" s="23">
        <v>1972</v>
      </c>
      <c r="C1934" s="23" t="s">
        <v>20</v>
      </c>
      <c r="D1934" s="23">
        <v>26</v>
      </c>
      <c r="E1934" s="23">
        <v>2</v>
      </c>
      <c r="F1934" s="32">
        <v>25333.33</v>
      </c>
      <c r="G1934" s="23" t="s">
        <v>11</v>
      </c>
      <c r="H1934" s="23" t="s">
        <v>11</v>
      </c>
      <c r="I1934" s="23" t="s">
        <v>355</v>
      </c>
      <c r="J1934" s="44">
        <f t="shared" si="30"/>
        <v>1972</v>
      </c>
      <c r="K1934" s="23" t="str">
        <f>CONCATENATE('Hospitalisation Details'!$D1934,"-",'Hospitalisation Details'!$C1934,"-",'Hospitalisation Details'!$B1934)</f>
        <v>26-Sep-1972</v>
      </c>
      <c r="L1934" s="33">
        <f>DATEDIF('Hospitalisation Details'!$K1934, DATE(2023,6,8), "Y")</f>
        <v>50</v>
      </c>
    </row>
    <row r="1935" spans="1:12" x14ac:dyDescent="0.3">
      <c r="A1935" s="38" t="s">
        <v>1965</v>
      </c>
      <c r="B1935" s="28">
        <v>1968</v>
      </c>
      <c r="C1935" s="28" t="s">
        <v>34</v>
      </c>
      <c r="D1935" s="28">
        <v>22</v>
      </c>
      <c r="E1935" s="28">
        <v>3</v>
      </c>
      <c r="F1935" s="29">
        <v>25382.3</v>
      </c>
      <c r="G1935" s="28" t="s">
        <v>11</v>
      </c>
      <c r="H1935" s="28" t="s">
        <v>11</v>
      </c>
      <c r="I1935" s="28" t="s">
        <v>41</v>
      </c>
      <c r="J1935" s="45">
        <f t="shared" si="30"/>
        <v>1968</v>
      </c>
      <c r="K1935" s="28" t="str">
        <f>CONCATENATE('Hospitalisation Details'!$D1935,"-",'Hospitalisation Details'!$C1935,"-",'Hospitalisation Details'!$B1935)</f>
        <v>22-Aug-1968</v>
      </c>
      <c r="L1935" s="30">
        <f>DATEDIF('Hospitalisation Details'!$K1935, DATE(2023,6,8), "Y")</f>
        <v>54</v>
      </c>
    </row>
    <row r="1936" spans="1:12" x14ac:dyDescent="0.3">
      <c r="A1936" s="39" t="s">
        <v>1966</v>
      </c>
      <c r="B1936" s="23">
        <v>1968</v>
      </c>
      <c r="C1936" s="23" t="s">
        <v>30</v>
      </c>
      <c r="D1936" s="23">
        <v>11</v>
      </c>
      <c r="E1936" s="23">
        <v>1</v>
      </c>
      <c r="F1936" s="32">
        <v>25517.11</v>
      </c>
      <c r="G1936" s="23" t="s">
        <v>11</v>
      </c>
      <c r="H1936" s="23" t="s">
        <v>12</v>
      </c>
      <c r="I1936" s="23" t="s">
        <v>355</v>
      </c>
      <c r="J1936" s="44">
        <f t="shared" si="30"/>
        <v>1968</v>
      </c>
      <c r="K1936" s="23" t="str">
        <f>CONCATENATE('Hospitalisation Details'!$D1936,"-",'Hospitalisation Details'!$C1936,"-",'Hospitalisation Details'!$B1936)</f>
        <v>11-Dec-1968</v>
      </c>
      <c r="L1936" s="33">
        <f>DATEDIF('Hospitalisation Details'!$K1936, DATE(2023,6,8), "Y")</f>
        <v>54</v>
      </c>
    </row>
    <row r="1937" spans="1:12" x14ac:dyDescent="0.3">
      <c r="A1937" s="38" t="s">
        <v>1967</v>
      </c>
      <c r="B1937" s="28">
        <v>2001</v>
      </c>
      <c r="C1937" s="28" t="s">
        <v>34</v>
      </c>
      <c r="D1937" s="28">
        <v>2</v>
      </c>
      <c r="E1937" s="28">
        <v>0</v>
      </c>
      <c r="F1937" s="29">
        <v>25648.98</v>
      </c>
      <c r="G1937" s="28" t="s">
        <v>11</v>
      </c>
      <c r="H1937" s="28" t="s">
        <v>16</v>
      </c>
      <c r="I1937" s="28" t="s">
        <v>41</v>
      </c>
      <c r="J1937" s="45">
        <f t="shared" si="30"/>
        <v>2001</v>
      </c>
      <c r="K1937" s="28" t="str">
        <f>CONCATENATE('Hospitalisation Details'!$D1937,"-",'Hospitalisation Details'!$C1937,"-",'Hospitalisation Details'!$B1937)</f>
        <v>2-Aug-2001</v>
      </c>
      <c r="L1937" s="30">
        <f>DATEDIF('Hospitalisation Details'!$K1937, DATE(2023,6,8), "Y")</f>
        <v>21</v>
      </c>
    </row>
    <row r="1938" spans="1:12" x14ac:dyDescent="0.3">
      <c r="A1938" s="39" t="s">
        <v>1968</v>
      </c>
      <c r="B1938" s="23">
        <v>1972</v>
      </c>
      <c r="C1938" s="23" t="s">
        <v>10</v>
      </c>
      <c r="D1938" s="23">
        <v>17</v>
      </c>
      <c r="E1938" s="23">
        <v>0</v>
      </c>
      <c r="F1938" s="32">
        <v>25656.58</v>
      </c>
      <c r="G1938" s="23" t="s">
        <v>11</v>
      </c>
      <c r="H1938" s="23" t="s">
        <v>12</v>
      </c>
      <c r="I1938" s="23" t="s">
        <v>246</v>
      </c>
      <c r="J1938" s="44">
        <f t="shared" si="30"/>
        <v>1972</v>
      </c>
      <c r="K1938" s="23" t="str">
        <f>CONCATENATE('Hospitalisation Details'!$D1938,"-",'Hospitalisation Details'!$C1938,"-",'Hospitalisation Details'!$B1938)</f>
        <v>17-Jul-1972</v>
      </c>
      <c r="L1938" s="33">
        <f>DATEDIF('Hospitalisation Details'!$K1938, DATE(2023,6,8), "Y")</f>
        <v>50</v>
      </c>
    </row>
    <row r="1939" spans="1:12" x14ac:dyDescent="0.3">
      <c r="A1939" s="38" t="s">
        <v>1969</v>
      </c>
      <c r="B1939" s="28">
        <v>1963</v>
      </c>
      <c r="C1939" s="28" t="s">
        <v>34</v>
      </c>
      <c r="D1939" s="28">
        <v>21</v>
      </c>
      <c r="E1939" s="28">
        <v>0</v>
      </c>
      <c r="F1939" s="29">
        <v>25678.78</v>
      </c>
      <c r="G1939" s="28" t="s">
        <v>11</v>
      </c>
      <c r="H1939" s="28" t="s">
        <v>12</v>
      </c>
      <c r="I1939" s="28" t="s">
        <v>23</v>
      </c>
      <c r="J1939" s="45">
        <f t="shared" si="30"/>
        <v>1963</v>
      </c>
      <c r="K1939" s="28" t="str">
        <f>CONCATENATE('Hospitalisation Details'!$D1939,"-",'Hospitalisation Details'!$C1939,"-",'Hospitalisation Details'!$B1939)</f>
        <v>21-Aug-1963</v>
      </c>
      <c r="L1939" s="30">
        <f>DATEDIF('Hospitalisation Details'!$K1939, DATE(2023,6,8), "Y")</f>
        <v>59</v>
      </c>
    </row>
    <row r="1940" spans="1:12" x14ac:dyDescent="0.3">
      <c r="A1940" s="39" t="s">
        <v>1970</v>
      </c>
      <c r="B1940" s="23">
        <v>1970</v>
      </c>
      <c r="C1940" s="23" t="s">
        <v>30</v>
      </c>
      <c r="D1940" s="23">
        <v>3</v>
      </c>
      <c r="E1940" s="23">
        <v>3</v>
      </c>
      <c r="F1940" s="32">
        <v>25992.82</v>
      </c>
      <c r="G1940" s="23" t="s">
        <v>11</v>
      </c>
      <c r="H1940" s="23" t="s">
        <v>11</v>
      </c>
      <c r="I1940" s="23" t="s">
        <v>13</v>
      </c>
      <c r="J1940" s="44">
        <f t="shared" si="30"/>
        <v>1970</v>
      </c>
      <c r="K1940" s="23" t="str">
        <f>CONCATENATE('Hospitalisation Details'!$D1940,"-",'Hospitalisation Details'!$C1940,"-",'Hospitalisation Details'!$B1940)</f>
        <v>3-Dec-1970</v>
      </c>
      <c r="L1940" s="33">
        <f>DATEDIF('Hospitalisation Details'!$K1940, DATE(2023,6,8), "Y")</f>
        <v>52</v>
      </c>
    </row>
    <row r="1941" spans="1:12" x14ac:dyDescent="0.3">
      <c r="A1941" s="38" t="s">
        <v>1971</v>
      </c>
      <c r="B1941" s="28">
        <v>2001</v>
      </c>
      <c r="C1941" s="28" t="s">
        <v>18</v>
      </c>
      <c r="D1941" s="28">
        <v>5</v>
      </c>
      <c r="E1941" s="28">
        <v>2</v>
      </c>
      <c r="F1941" s="29">
        <v>26018.95</v>
      </c>
      <c r="G1941" s="28" t="s">
        <v>11</v>
      </c>
      <c r="H1941" s="28" t="s">
        <v>11</v>
      </c>
      <c r="I1941" s="28" t="s">
        <v>23</v>
      </c>
      <c r="J1941" s="45">
        <f t="shared" si="30"/>
        <v>2001</v>
      </c>
      <c r="K1941" s="28" t="str">
        <f>CONCATENATE('Hospitalisation Details'!$D1941,"-",'Hospitalisation Details'!$C1941,"-",'Hospitalisation Details'!$B1941)</f>
        <v>5-Jun-2001</v>
      </c>
      <c r="L1941" s="30">
        <f>DATEDIF('Hospitalisation Details'!$K1941, DATE(2023,6,8), "Y")</f>
        <v>22</v>
      </c>
    </row>
    <row r="1942" spans="1:12" x14ac:dyDescent="0.3">
      <c r="A1942" s="39" t="s">
        <v>1972</v>
      </c>
      <c r="B1942" s="23">
        <v>2000</v>
      </c>
      <c r="C1942" s="23" t="s">
        <v>30</v>
      </c>
      <c r="D1942" s="23">
        <v>26</v>
      </c>
      <c r="E1942" s="23">
        <v>0</v>
      </c>
      <c r="F1942" s="32">
        <v>26026.97</v>
      </c>
      <c r="G1942" s="23" t="s">
        <v>11</v>
      </c>
      <c r="H1942" s="23" t="s">
        <v>12</v>
      </c>
      <c r="I1942" s="23" t="s">
        <v>41</v>
      </c>
      <c r="J1942" s="44">
        <f t="shared" si="30"/>
        <v>2000</v>
      </c>
      <c r="K1942" s="23" t="str">
        <f>CONCATENATE('Hospitalisation Details'!$D1942,"-",'Hospitalisation Details'!$C1942,"-",'Hospitalisation Details'!$B1942)</f>
        <v>26-Dec-2000</v>
      </c>
      <c r="L1942" s="33">
        <f>DATEDIF('Hospitalisation Details'!$K1942, DATE(2023,6,8), "Y")</f>
        <v>22</v>
      </c>
    </row>
    <row r="1943" spans="1:12" x14ac:dyDescent="0.3">
      <c r="A1943" s="38" t="s">
        <v>1973</v>
      </c>
      <c r="B1943" s="28">
        <v>1966</v>
      </c>
      <c r="C1943" s="28" t="s">
        <v>10</v>
      </c>
      <c r="D1943" s="28">
        <v>9</v>
      </c>
      <c r="E1943" s="28">
        <v>1</v>
      </c>
      <c r="F1943" s="29">
        <v>26109.33</v>
      </c>
      <c r="G1943" s="28" t="s">
        <v>11</v>
      </c>
      <c r="H1943" s="28" t="s">
        <v>12</v>
      </c>
      <c r="I1943" s="28" t="s">
        <v>23</v>
      </c>
      <c r="J1943" s="45">
        <f t="shared" si="30"/>
        <v>1966</v>
      </c>
      <c r="K1943" s="28" t="str">
        <f>CONCATENATE('Hospitalisation Details'!$D1943,"-",'Hospitalisation Details'!$C1943,"-",'Hospitalisation Details'!$B1943)</f>
        <v>9-Jul-1966</v>
      </c>
      <c r="L1943" s="30">
        <f>DATEDIF('Hospitalisation Details'!$K1943, DATE(2023,6,8), "Y")</f>
        <v>56</v>
      </c>
    </row>
    <row r="1944" spans="1:12" x14ac:dyDescent="0.3">
      <c r="A1944" s="39" t="s">
        <v>1974</v>
      </c>
      <c r="B1944" s="23">
        <v>2002</v>
      </c>
      <c r="C1944" s="23" t="s">
        <v>36</v>
      </c>
      <c r="D1944" s="23">
        <v>11</v>
      </c>
      <c r="E1944" s="23">
        <v>0</v>
      </c>
      <c r="F1944" s="32">
        <v>26125.67</v>
      </c>
      <c r="G1944" s="23" t="s">
        <v>11</v>
      </c>
      <c r="H1944" s="23" t="s">
        <v>16</v>
      </c>
      <c r="I1944" s="23" t="s">
        <v>13</v>
      </c>
      <c r="J1944" s="44">
        <f t="shared" si="30"/>
        <v>2002</v>
      </c>
      <c r="K1944" s="23" t="str">
        <f>CONCATENATE('Hospitalisation Details'!$D1944,"-",'Hospitalisation Details'!$C1944,"-",'Hospitalisation Details'!$B1944)</f>
        <v>11-Oct-2002</v>
      </c>
      <c r="L1944" s="33">
        <f>DATEDIF('Hospitalisation Details'!$K1944, DATE(2023,6,8), "Y")</f>
        <v>20</v>
      </c>
    </row>
    <row r="1945" spans="1:12" x14ac:dyDescent="0.3">
      <c r="A1945" s="38" t="s">
        <v>1975</v>
      </c>
      <c r="B1945" s="28">
        <v>1973</v>
      </c>
      <c r="C1945" s="28" t="s">
        <v>10</v>
      </c>
      <c r="D1945" s="28">
        <v>7</v>
      </c>
      <c r="E1945" s="28">
        <v>1</v>
      </c>
      <c r="F1945" s="29">
        <v>26140.36</v>
      </c>
      <c r="G1945" s="28" t="s">
        <v>11</v>
      </c>
      <c r="H1945" s="28" t="s">
        <v>12</v>
      </c>
      <c r="I1945" s="28" t="s">
        <v>41</v>
      </c>
      <c r="J1945" s="45">
        <f t="shared" si="30"/>
        <v>1973</v>
      </c>
      <c r="K1945" s="28" t="str">
        <f>CONCATENATE('Hospitalisation Details'!$D1945,"-",'Hospitalisation Details'!$C1945,"-",'Hospitalisation Details'!$B1945)</f>
        <v>7-Jul-1973</v>
      </c>
      <c r="L1945" s="30">
        <f>DATEDIF('Hospitalisation Details'!$K1945, DATE(2023,6,8), "Y")</f>
        <v>49</v>
      </c>
    </row>
    <row r="1946" spans="1:12" x14ac:dyDescent="0.3">
      <c r="A1946" s="39" t="s">
        <v>1976</v>
      </c>
      <c r="B1946" s="23">
        <v>1975</v>
      </c>
      <c r="C1946" s="23" t="s">
        <v>18</v>
      </c>
      <c r="D1946" s="23">
        <v>4</v>
      </c>
      <c r="E1946" s="23">
        <v>1</v>
      </c>
      <c r="F1946" s="32">
        <v>26236.58</v>
      </c>
      <c r="G1946" s="23" t="s">
        <v>11</v>
      </c>
      <c r="H1946" s="23" t="s">
        <v>16</v>
      </c>
      <c r="I1946" s="23" t="s">
        <v>41</v>
      </c>
      <c r="J1946" s="44">
        <f t="shared" si="30"/>
        <v>1975</v>
      </c>
      <c r="K1946" s="23" t="str">
        <f>CONCATENATE('Hospitalisation Details'!$D1946,"-",'Hospitalisation Details'!$C1946,"-",'Hospitalisation Details'!$B1946)</f>
        <v>4-Jun-1975</v>
      </c>
      <c r="L1946" s="33">
        <f>DATEDIF('Hospitalisation Details'!$K1946, DATE(2023,6,8), "Y")</f>
        <v>48</v>
      </c>
    </row>
    <row r="1947" spans="1:12" x14ac:dyDescent="0.3">
      <c r="A1947" s="38" t="s">
        <v>1977</v>
      </c>
      <c r="B1947" s="28">
        <v>2004</v>
      </c>
      <c r="C1947" s="28" t="s">
        <v>30</v>
      </c>
      <c r="D1947" s="28">
        <v>5</v>
      </c>
      <c r="E1947" s="28">
        <v>0</v>
      </c>
      <c r="F1947" s="29">
        <v>26316.59</v>
      </c>
      <c r="G1947" s="28" t="s">
        <v>11</v>
      </c>
      <c r="H1947" s="28" t="s">
        <v>12</v>
      </c>
      <c r="I1947" s="28" t="s">
        <v>41</v>
      </c>
      <c r="J1947" s="45">
        <f t="shared" si="30"/>
        <v>2004</v>
      </c>
      <c r="K1947" s="28" t="str">
        <f>CONCATENATE('Hospitalisation Details'!$D1947,"-",'Hospitalisation Details'!$C1947,"-",'Hospitalisation Details'!$B1947)</f>
        <v>5-Dec-2004</v>
      </c>
      <c r="L1947" s="30">
        <f>DATEDIF('Hospitalisation Details'!$K1947, DATE(2023,6,8), "Y")</f>
        <v>18</v>
      </c>
    </row>
    <row r="1948" spans="1:12" x14ac:dyDescent="0.3">
      <c r="A1948" s="39" t="s">
        <v>1978</v>
      </c>
      <c r="B1948" s="23">
        <v>1974</v>
      </c>
      <c r="C1948" s="23" t="s">
        <v>20</v>
      </c>
      <c r="D1948" s="23">
        <v>21</v>
      </c>
      <c r="E1948" s="23">
        <v>1</v>
      </c>
      <c r="F1948" s="32">
        <v>26392.26</v>
      </c>
      <c r="G1948" s="23" t="s">
        <v>11</v>
      </c>
      <c r="H1948" s="23" t="s">
        <v>11</v>
      </c>
      <c r="I1948" s="23" t="s">
        <v>246</v>
      </c>
      <c r="J1948" s="44">
        <f t="shared" si="30"/>
        <v>1974</v>
      </c>
      <c r="K1948" s="23" t="str">
        <f>CONCATENATE('Hospitalisation Details'!$D1948,"-",'Hospitalisation Details'!$C1948,"-",'Hospitalisation Details'!$B1948)</f>
        <v>21-Sep-1974</v>
      </c>
      <c r="L1948" s="33">
        <f>DATEDIF('Hospitalisation Details'!$K1948, DATE(2023,6,8), "Y")</f>
        <v>48</v>
      </c>
    </row>
    <row r="1949" spans="1:12" x14ac:dyDescent="0.3">
      <c r="A1949" s="38" t="s">
        <v>1979</v>
      </c>
      <c r="B1949" s="28">
        <v>1970</v>
      </c>
      <c r="C1949" s="28" t="s">
        <v>34</v>
      </c>
      <c r="D1949" s="28">
        <v>27</v>
      </c>
      <c r="E1949" s="28">
        <v>2</v>
      </c>
      <c r="F1949" s="29">
        <v>26467.1</v>
      </c>
      <c r="G1949" s="28" t="s">
        <v>11</v>
      </c>
      <c r="H1949" s="28" t="s">
        <v>12</v>
      </c>
      <c r="I1949" s="28" t="s">
        <v>23</v>
      </c>
      <c r="J1949" s="45">
        <f t="shared" si="30"/>
        <v>1970</v>
      </c>
      <c r="K1949" s="28" t="str">
        <f>CONCATENATE('Hospitalisation Details'!$D1949,"-",'Hospitalisation Details'!$C1949,"-",'Hospitalisation Details'!$B1949)</f>
        <v>27-Aug-1970</v>
      </c>
      <c r="L1949" s="30">
        <f>DATEDIF('Hospitalisation Details'!$K1949, DATE(2023,6,8), "Y")</f>
        <v>52</v>
      </c>
    </row>
    <row r="1950" spans="1:12" x14ac:dyDescent="0.3">
      <c r="A1950" s="39" t="s">
        <v>1980</v>
      </c>
      <c r="B1950" s="23">
        <v>2004</v>
      </c>
      <c r="C1950" s="23" t="s">
        <v>20</v>
      </c>
      <c r="D1950" s="23">
        <v>5</v>
      </c>
      <c r="E1950" s="23">
        <v>0</v>
      </c>
      <c r="F1950" s="32">
        <v>26479.4</v>
      </c>
      <c r="G1950" s="23" t="s">
        <v>11</v>
      </c>
      <c r="H1950" s="23" t="s">
        <v>11</v>
      </c>
      <c r="I1950" s="23" t="s">
        <v>41</v>
      </c>
      <c r="J1950" s="44">
        <f t="shared" si="30"/>
        <v>2004</v>
      </c>
      <c r="K1950" s="23" t="str">
        <f>CONCATENATE('Hospitalisation Details'!$D1950,"-",'Hospitalisation Details'!$C1950,"-",'Hospitalisation Details'!$B1950)</f>
        <v>5-Sep-2004</v>
      </c>
      <c r="L1950" s="33">
        <f>DATEDIF('Hospitalisation Details'!$K1950, DATE(2023,6,8), "Y")</f>
        <v>18</v>
      </c>
    </row>
    <row r="1951" spans="1:12" x14ac:dyDescent="0.3">
      <c r="A1951" s="38" t="s">
        <v>1981</v>
      </c>
      <c r="B1951" s="28">
        <v>1988</v>
      </c>
      <c r="C1951" s="28" t="s">
        <v>10</v>
      </c>
      <c r="D1951" s="28">
        <v>22</v>
      </c>
      <c r="E1951" s="28">
        <v>3</v>
      </c>
      <c r="F1951" s="29">
        <v>26607.89</v>
      </c>
      <c r="G1951" s="28" t="s">
        <v>11</v>
      </c>
      <c r="H1951" s="28" t="s">
        <v>16</v>
      </c>
      <c r="I1951" s="28" t="s">
        <v>41</v>
      </c>
      <c r="J1951" s="45">
        <f t="shared" si="30"/>
        <v>1988</v>
      </c>
      <c r="K1951" s="28" t="str">
        <f>CONCATENATE('Hospitalisation Details'!$D1951,"-",'Hospitalisation Details'!$C1951,"-",'Hospitalisation Details'!$B1951)</f>
        <v>22-Jul-1988</v>
      </c>
      <c r="L1951" s="30">
        <f>DATEDIF('Hospitalisation Details'!$K1951, DATE(2023,6,8), "Y")</f>
        <v>34</v>
      </c>
    </row>
    <row r="1952" spans="1:12" x14ac:dyDescent="0.3">
      <c r="A1952" s="39" t="s">
        <v>1982</v>
      </c>
      <c r="B1952" s="23">
        <v>1991</v>
      </c>
      <c r="C1952" s="23" t="s">
        <v>34</v>
      </c>
      <c r="D1952" s="23">
        <v>22</v>
      </c>
      <c r="E1952" s="23">
        <v>3</v>
      </c>
      <c r="F1952" s="32">
        <v>26912.560000000001</v>
      </c>
      <c r="G1952" s="23" t="s">
        <v>11</v>
      </c>
      <c r="H1952" s="23" t="s">
        <v>11</v>
      </c>
      <c r="I1952" s="23" t="s">
        <v>41</v>
      </c>
      <c r="J1952" s="44">
        <f t="shared" si="30"/>
        <v>1991</v>
      </c>
      <c r="K1952" s="23" t="str">
        <f>CONCATENATE('Hospitalisation Details'!$D1952,"-",'Hospitalisation Details'!$C1952,"-",'Hospitalisation Details'!$B1952)</f>
        <v>22-Aug-1991</v>
      </c>
      <c r="L1952" s="33">
        <f>DATEDIF('Hospitalisation Details'!$K1952, DATE(2023,6,8), "Y")</f>
        <v>31</v>
      </c>
    </row>
    <row r="1953" spans="1:12" x14ac:dyDescent="0.3">
      <c r="A1953" s="38" t="s">
        <v>1983</v>
      </c>
      <c r="B1953" s="28">
        <v>1958</v>
      </c>
      <c r="C1953" s="28" t="s">
        <v>30</v>
      </c>
      <c r="D1953" s="28">
        <v>25</v>
      </c>
      <c r="E1953" s="28">
        <v>0</v>
      </c>
      <c r="F1953" s="29">
        <v>26926.51</v>
      </c>
      <c r="G1953" s="28" t="s">
        <v>11</v>
      </c>
      <c r="H1953" s="28" t="s">
        <v>16</v>
      </c>
      <c r="I1953" s="28" t="s">
        <v>13</v>
      </c>
      <c r="J1953" s="45">
        <f t="shared" si="30"/>
        <v>1958</v>
      </c>
      <c r="K1953" s="28" t="str">
        <f>CONCATENATE('Hospitalisation Details'!$D1953,"-",'Hospitalisation Details'!$C1953,"-",'Hospitalisation Details'!$B1953)</f>
        <v>25-Dec-1958</v>
      </c>
      <c r="L1953" s="30">
        <f>DATEDIF('Hospitalisation Details'!$K1953, DATE(2023,6,8), "Y")</f>
        <v>64</v>
      </c>
    </row>
    <row r="1954" spans="1:12" x14ac:dyDescent="0.3">
      <c r="A1954" s="39" t="s">
        <v>1984</v>
      </c>
      <c r="B1954" s="23">
        <v>2002</v>
      </c>
      <c r="C1954" s="23" t="s">
        <v>18</v>
      </c>
      <c r="D1954" s="23">
        <v>17</v>
      </c>
      <c r="E1954" s="23">
        <v>0</v>
      </c>
      <c r="F1954" s="32">
        <v>26927.69</v>
      </c>
      <c r="G1954" s="23" t="s">
        <v>11</v>
      </c>
      <c r="H1954" s="23" t="s">
        <v>11</v>
      </c>
      <c r="I1954" s="23" t="s">
        <v>41</v>
      </c>
      <c r="J1954" s="44">
        <f t="shared" si="30"/>
        <v>2002</v>
      </c>
      <c r="K1954" s="23" t="str">
        <f>CONCATENATE('Hospitalisation Details'!$D1954,"-",'Hospitalisation Details'!$C1954,"-",'Hospitalisation Details'!$B1954)</f>
        <v>17-Jun-2002</v>
      </c>
      <c r="L1954" s="33">
        <f>DATEDIF('Hospitalisation Details'!$K1954, DATE(2023,6,8), "Y")</f>
        <v>20</v>
      </c>
    </row>
    <row r="1955" spans="1:12" x14ac:dyDescent="0.3">
      <c r="A1955" s="38" t="s">
        <v>1985</v>
      </c>
      <c r="B1955" s="28">
        <v>2000</v>
      </c>
      <c r="C1955" s="28" t="s">
        <v>15</v>
      </c>
      <c r="D1955" s="28">
        <v>9</v>
      </c>
      <c r="E1955" s="28">
        <v>0</v>
      </c>
      <c r="F1955" s="29">
        <v>26936.98</v>
      </c>
      <c r="G1955" s="28" t="s">
        <v>11</v>
      </c>
      <c r="H1955" s="28" t="s">
        <v>12</v>
      </c>
      <c r="I1955" s="28" t="s">
        <v>41</v>
      </c>
      <c r="J1955" s="45">
        <f t="shared" si="30"/>
        <v>2000</v>
      </c>
      <c r="K1955" s="28" t="str">
        <f>CONCATENATE('Hospitalisation Details'!$D1955,"-",'Hospitalisation Details'!$C1955,"-",'Hospitalisation Details'!$B1955)</f>
        <v>9-Nov-2000</v>
      </c>
      <c r="L1955" s="30">
        <f>DATEDIF('Hospitalisation Details'!$K1955, DATE(2023,6,8), "Y")</f>
        <v>22</v>
      </c>
    </row>
    <row r="1956" spans="1:12" x14ac:dyDescent="0.3">
      <c r="A1956" s="39" t="s">
        <v>1986</v>
      </c>
      <c r="B1956" s="23">
        <v>1960</v>
      </c>
      <c r="C1956" s="23" t="s">
        <v>10</v>
      </c>
      <c r="D1956" s="23">
        <v>9</v>
      </c>
      <c r="E1956" s="23">
        <v>1</v>
      </c>
      <c r="F1956" s="32">
        <v>27000.98</v>
      </c>
      <c r="G1956" s="23" t="s">
        <v>11</v>
      </c>
      <c r="H1956" s="23" t="s">
        <v>11</v>
      </c>
      <c r="I1956" s="23" t="s">
        <v>13</v>
      </c>
      <c r="J1956" s="44">
        <f t="shared" si="30"/>
        <v>1960</v>
      </c>
      <c r="K1956" s="23" t="str">
        <f>CONCATENATE('Hospitalisation Details'!$D1956,"-",'Hospitalisation Details'!$C1956,"-",'Hospitalisation Details'!$B1956)</f>
        <v>9-Jul-1960</v>
      </c>
      <c r="L1956" s="33">
        <f>DATEDIF('Hospitalisation Details'!$K1956, DATE(2023,6,8), "Y")</f>
        <v>62</v>
      </c>
    </row>
    <row r="1957" spans="1:12" x14ac:dyDescent="0.3">
      <c r="A1957" s="38" t="s">
        <v>1987</v>
      </c>
      <c r="B1957" s="28">
        <v>1958</v>
      </c>
      <c r="C1957" s="28" t="s">
        <v>18</v>
      </c>
      <c r="D1957" s="28">
        <v>30</v>
      </c>
      <c r="E1957" s="28">
        <v>0</v>
      </c>
      <c r="F1957" s="29">
        <v>27037.91</v>
      </c>
      <c r="G1957" s="28" t="s">
        <v>11</v>
      </c>
      <c r="H1957" s="28" t="s">
        <v>11</v>
      </c>
      <c r="I1957" s="28" t="s">
        <v>13</v>
      </c>
      <c r="J1957" s="45">
        <f t="shared" si="30"/>
        <v>1958</v>
      </c>
      <c r="K1957" s="28" t="str">
        <f>CONCATENATE('Hospitalisation Details'!$D1957,"-",'Hospitalisation Details'!$C1957,"-",'Hospitalisation Details'!$B1957)</f>
        <v>30-Jun-1958</v>
      </c>
      <c r="L1957" s="30">
        <f>DATEDIF('Hospitalisation Details'!$K1957, DATE(2023,6,8), "Y")</f>
        <v>64</v>
      </c>
    </row>
    <row r="1958" spans="1:12" x14ac:dyDescent="0.3">
      <c r="A1958" s="39" t="s">
        <v>1988</v>
      </c>
      <c r="B1958" s="23">
        <v>1994</v>
      </c>
      <c r="C1958" s="23" t="s">
        <v>10</v>
      </c>
      <c r="D1958" s="23">
        <v>2</v>
      </c>
      <c r="E1958" s="23">
        <v>0</v>
      </c>
      <c r="F1958" s="32">
        <v>27080.639999999999</v>
      </c>
      <c r="G1958" s="23" t="s">
        <v>11</v>
      </c>
      <c r="H1958" s="23" t="s">
        <v>11</v>
      </c>
      <c r="I1958" s="23" t="s">
        <v>41</v>
      </c>
      <c r="J1958" s="44">
        <f t="shared" si="30"/>
        <v>1994</v>
      </c>
      <c r="K1958" s="23" t="str">
        <f>CONCATENATE('Hospitalisation Details'!$D1958,"-",'Hospitalisation Details'!$C1958,"-",'Hospitalisation Details'!$B1958)</f>
        <v>2-Jul-1994</v>
      </c>
      <c r="L1958" s="33">
        <f>DATEDIF('Hospitalisation Details'!$K1958, DATE(2023,6,8), "Y")</f>
        <v>28</v>
      </c>
    </row>
    <row r="1959" spans="1:12" x14ac:dyDescent="0.3">
      <c r="A1959" s="38" t="s">
        <v>1989</v>
      </c>
      <c r="B1959" s="28">
        <v>1990</v>
      </c>
      <c r="C1959" s="28" t="s">
        <v>30</v>
      </c>
      <c r="D1959" s="28">
        <v>13</v>
      </c>
      <c r="E1959" s="28">
        <v>3</v>
      </c>
      <c r="F1959" s="29">
        <v>27092.38</v>
      </c>
      <c r="G1959" s="28" t="s">
        <v>11</v>
      </c>
      <c r="H1959" s="28" t="s">
        <v>12</v>
      </c>
      <c r="I1959" s="28" t="s">
        <v>41</v>
      </c>
      <c r="J1959" s="45">
        <f t="shared" si="30"/>
        <v>1990</v>
      </c>
      <c r="K1959" s="28" t="str">
        <f>CONCATENATE('Hospitalisation Details'!$D1959,"-",'Hospitalisation Details'!$C1959,"-",'Hospitalisation Details'!$B1959)</f>
        <v>13-Dec-1990</v>
      </c>
      <c r="L1959" s="30">
        <f>DATEDIF('Hospitalisation Details'!$K1959, DATE(2023,6,8), "Y")</f>
        <v>32</v>
      </c>
    </row>
    <row r="1960" spans="1:12" x14ac:dyDescent="0.3">
      <c r="A1960" s="39" t="s">
        <v>1990</v>
      </c>
      <c r="B1960" s="23">
        <v>1970</v>
      </c>
      <c r="C1960" s="23" t="s">
        <v>36</v>
      </c>
      <c r="D1960" s="23">
        <v>2</v>
      </c>
      <c r="E1960" s="23">
        <v>0</v>
      </c>
      <c r="F1960" s="32">
        <v>27117.99</v>
      </c>
      <c r="G1960" s="23" t="s">
        <v>11</v>
      </c>
      <c r="H1960" s="23" t="s">
        <v>11</v>
      </c>
      <c r="I1960" s="23" t="s">
        <v>13</v>
      </c>
      <c r="J1960" s="44">
        <f t="shared" si="30"/>
        <v>1970</v>
      </c>
      <c r="K1960" s="23" t="str">
        <f>CONCATENATE('Hospitalisation Details'!$D1960,"-",'Hospitalisation Details'!$C1960,"-",'Hospitalisation Details'!$B1960)</f>
        <v>2-Oct-1970</v>
      </c>
      <c r="L1960" s="33">
        <f>DATEDIF('Hospitalisation Details'!$K1960, DATE(2023,6,8), "Y")</f>
        <v>52</v>
      </c>
    </row>
    <row r="1961" spans="1:12" x14ac:dyDescent="0.3">
      <c r="A1961" s="38" t="s">
        <v>1991</v>
      </c>
      <c r="B1961" s="28">
        <v>1965</v>
      </c>
      <c r="C1961" s="28" t="s">
        <v>30</v>
      </c>
      <c r="D1961" s="28">
        <v>21</v>
      </c>
      <c r="E1961" s="28">
        <v>0</v>
      </c>
      <c r="F1961" s="29">
        <v>27218.44</v>
      </c>
      <c r="G1961" s="28" t="s">
        <v>11</v>
      </c>
      <c r="H1961" s="28" t="s">
        <v>16</v>
      </c>
      <c r="I1961" s="28" t="s">
        <v>355</v>
      </c>
      <c r="J1961" s="45">
        <f t="shared" si="30"/>
        <v>1965</v>
      </c>
      <c r="K1961" s="28" t="str">
        <f>CONCATENATE('Hospitalisation Details'!$D1961,"-",'Hospitalisation Details'!$C1961,"-",'Hospitalisation Details'!$B1961)</f>
        <v>21-Dec-1965</v>
      </c>
      <c r="L1961" s="30">
        <f>DATEDIF('Hospitalisation Details'!$K1961, DATE(2023,6,8), "Y")</f>
        <v>57</v>
      </c>
    </row>
    <row r="1962" spans="1:12" x14ac:dyDescent="0.3">
      <c r="A1962" s="39" t="s">
        <v>1992</v>
      </c>
      <c r="B1962" s="23">
        <v>1999</v>
      </c>
      <c r="C1962" s="23" t="s">
        <v>30</v>
      </c>
      <c r="D1962" s="23">
        <v>2</v>
      </c>
      <c r="E1962" s="23">
        <v>0</v>
      </c>
      <c r="F1962" s="32">
        <v>27236.959999999999</v>
      </c>
      <c r="G1962" s="23" t="s">
        <v>11</v>
      </c>
      <c r="H1962" s="23" t="s">
        <v>16</v>
      </c>
      <c r="I1962" s="23" t="s">
        <v>41</v>
      </c>
      <c r="J1962" s="44">
        <f t="shared" si="30"/>
        <v>1999</v>
      </c>
      <c r="K1962" s="23" t="str">
        <f>CONCATENATE('Hospitalisation Details'!$D1962,"-",'Hospitalisation Details'!$C1962,"-",'Hospitalisation Details'!$B1962)</f>
        <v>2-Dec-1999</v>
      </c>
      <c r="L1962" s="33">
        <f>DATEDIF('Hospitalisation Details'!$K1962, DATE(2023,6,8), "Y")</f>
        <v>23</v>
      </c>
    </row>
    <row r="1963" spans="1:12" x14ac:dyDescent="0.3">
      <c r="A1963" s="38" t="s">
        <v>1993</v>
      </c>
      <c r="B1963" s="28">
        <v>1968</v>
      </c>
      <c r="C1963" s="28" t="s">
        <v>18</v>
      </c>
      <c r="D1963" s="28">
        <v>6</v>
      </c>
      <c r="E1963" s="28">
        <v>3</v>
      </c>
      <c r="F1963" s="29">
        <v>27322.73</v>
      </c>
      <c r="G1963" s="28" t="s">
        <v>11</v>
      </c>
      <c r="H1963" s="28" t="s">
        <v>11</v>
      </c>
      <c r="I1963" s="28" t="s">
        <v>13</v>
      </c>
      <c r="J1963" s="45">
        <f t="shared" si="30"/>
        <v>1968</v>
      </c>
      <c r="K1963" s="28" t="str">
        <f>CONCATENATE('Hospitalisation Details'!$D1963,"-",'Hospitalisation Details'!$C1963,"-",'Hospitalisation Details'!$B1963)</f>
        <v>6-Jun-1968</v>
      </c>
      <c r="L1963" s="30">
        <f>DATEDIF('Hospitalisation Details'!$K1963, DATE(2023,6,8), "Y")</f>
        <v>55</v>
      </c>
    </row>
    <row r="1964" spans="1:12" x14ac:dyDescent="0.3">
      <c r="A1964" s="39" t="s">
        <v>1994</v>
      </c>
      <c r="B1964" s="23">
        <v>1969</v>
      </c>
      <c r="C1964" s="23" t="s">
        <v>36</v>
      </c>
      <c r="D1964" s="23">
        <v>16</v>
      </c>
      <c r="E1964" s="23">
        <v>0</v>
      </c>
      <c r="F1964" s="32">
        <v>27346.04</v>
      </c>
      <c r="G1964" s="23" t="s">
        <v>11</v>
      </c>
      <c r="H1964" s="23" t="s">
        <v>11</v>
      </c>
      <c r="I1964" s="23" t="s">
        <v>13</v>
      </c>
      <c r="J1964" s="44">
        <f t="shared" si="30"/>
        <v>1969</v>
      </c>
      <c r="K1964" s="23" t="str">
        <f>CONCATENATE('Hospitalisation Details'!$D1964,"-",'Hospitalisation Details'!$C1964,"-",'Hospitalisation Details'!$B1964)</f>
        <v>16-Oct-1969</v>
      </c>
      <c r="L1964" s="33">
        <f>DATEDIF('Hospitalisation Details'!$K1964, DATE(2023,6,8), "Y")</f>
        <v>53</v>
      </c>
    </row>
    <row r="1965" spans="1:12" x14ac:dyDescent="0.3">
      <c r="A1965" s="38" t="s">
        <v>1995</v>
      </c>
      <c r="B1965" s="28">
        <v>1988</v>
      </c>
      <c r="C1965" s="28" t="s">
        <v>20</v>
      </c>
      <c r="D1965" s="28">
        <v>15</v>
      </c>
      <c r="E1965" s="28">
        <v>2</v>
      </c>
      <c r="F1965" s="29">
        <v>27375.9</v>
      </c>
      <c r="G1965" s="28" t="s">
        <v>11</v>
      </c>
      <c r="H1965" s="28" t="s">
        <v>12</v>
      </c>
      <c r="I1965" s="28" t="s">
        <v>163</v>
      </c>
      <c r="J1965" s="45">
        <f t="shared" si="30"/>
        <v>1988</v>
      </c>
      <c r="K1965" s="28" t="str">
        <f>CONCATENATE('Hospitalisation Details'!$D1965,"-",'Hospitalisation Details'!$C1965,"-",'Hospitalisation Details'!$B1965)</f>
        <v>15-Sep-1988</v>
      </c>
      <c r="L1965" s="30">
        <f>DATEDIF('Hospitalisation Details'!$K1965, DATE(2023,6,8), "Y")</f>
        <v>34</v>
      </c>
    </row>
    <row r="1966" spans="1:12" x14ac:dyDescent="0.3">
      <c r="A1966" s="39" t="s">
        <v>1996</v>
      </c>
      <c r="B1966" s="23">
        <v>1985</v>
      </c>
      <c r="C1966" s="23" t="s">
        <v>30</v>
      </c>
      <c r="D1966" s="23">
        <v>5</v>
      </c>
      <c r="E1966" s="23">
        <v>3</v>
      </c>
      <c r="F1966" s="32">
        <v>27432.73</v>
      </c>
      <c r="G1966" s="23" t="s">
        <v>11</v>
      </c>
      <c r="H1966" s="23" t="s">
        <v>16</v>
      </c>
      <c r="I1966" s="23" t="s">
        <v>41</v>
      </c>
      <c r="J1966" s="44">
        <f t="shared" si="30"/>
        <v>1985</v>
      </c>
      <c r="K1966" s="23" t="str">
        <f>CONCATENATE('Hospitalisation Details'!$D1966,"-",'Hospitalisation Details'!$C1966,"-",'Hospitalisation Details'!$B1966)</f>
        <v>5-Dec-1985</v>
      </c>
      <c r="L1966" s="33">
        <f>DATEDIF('Hospitalisation Details'!$K1966, DATE(2023,6,8), "Y")</f>
        <v>37</v>
      </c>
    </row>
    <row r="1967" spans="1:12" x14ac:dyDescent="0.3">
      <c r="A1967" s="38" t="s">
        <v>1997</v>
      </c>
      <c r="B1967" s="28">
        <v>1981</v>
      </c>
      <c r="C1967" s="28" t="s">
        <v>36</v>
      </c>
      <c r="D1967" s="28">
        <v>3</v>
      </c>
      <c r="E1967" s="28">
        <v>1</v>
      </c>
      <c r="F1967" s="29">
        <v>27495.59</v>
      </c>
      <c r="G1967" s="28" t="s">
        <v>11</v>
      </c>
      <c r="H1967" s="28" t="s">
        <v>16</v>
      </c>
      <c r="I1967" s="28" t="s">
        <v>41</v>
      </c>
      <c r="J1967" s="45">
        <f t="shared" si="30"/>
        <v>1981</v>
      </c>
      <c r="K1967" s="28" t="str">
        <f>CONCATENATE('Hospitalisation Details'!$D1967,"-",'Hospitalisation Details'!$C1967,"-",'Hospitalisation Details'!$B1967)</f>
        <v>3-Oct-1981</v>
      </c>
      <c r="L1967" s="30">
        <f>DATEDIF('Hospitalisation Details'!$K1967, DATE(2023,6,8), "Y")</f>
        <v>41</v>
      </c>
    </row>
    <row r="1968" spans="1:12" x14ac:dyDescent="0.3">
      <c r="A1968" s="39" t="s">
        <v>1998</v>
      </c>
      <c r="B1968" s="23">
        <v>1965</v>
      </c>
      <c r="C1968" s="23" t="s">
        <v>36</v>
      </c>
      <c r="D1968" s="23">
        <v>19</v>
      </c>
      <c r="E1968" s="23">
        <v>0</v>
      </c>
      <c r="F1968" s="32">
        <v>27533.91</v>
      </c>
      <c r="G1968" s="23" t="s">
        <v>11</v>
      </c>
      <c r="H1968" s="23" t="s">
        <v>12</v>
      </c>
      <c r="I1968" s="23" t="s">
        <v>13</v>
      </c>
      <c r="J1968" s="44">
        <f t="shared" si="30"/>
        <v>1965</v>
      </c>
      <c r="K1968" s="23" t="str">
        <f>CONCATENATE('Hospitalisation Details'!$D1968,"-",'Hospitalisation Details'!$C1968,"-",'Hospitalisation Details'!$B1968)</f>
        <v>19-Oct-1965</v>
      </c>
      <c r="L1968" s="33">
        <f>DATEDIF('Hospitalisation Details'!$K1968, DATE(2023,6,8), "Y")</f>
        <v>57</v>
      </c>
    </row>
    <row r="1969" spans="1:12" x14ac:dyDescent="0.3">
      <c r="A1969" s="38" t="s">
        <v>1999</v>
      </c>
      <c r="B1969" s="28">
        <v>1984</v>
      </c>
      <c r="C1969" s="28" t="s">
        <v>10</v>
      </c>
      <c r="D1969" s="28">
        <v>22</v>
      </c>
      <c r="E1969" s="28">
        <v>3</v>
      </c>
      <c r="F1969" s="29">
        <v>27534.53</v>
      </c>
      <c r="G1969" s="28" t="s">
        <v>11</v>
      </c>
      <c r="H1969" s="28" t="s">
        <v>11</v>
      </c>
      <c r="I1969" s="28" t="s">
        <v>41</v>
      </c>
      <c r="J1969" s="45">
        <f t="shared" si="30"/>
        <v>1984</v>
      </c>
      <c r="K1969" s="28" t="str">
        <f>CONCATENATE('Hospitalisation Details'!$D1969,"-",'Hospitalisation Details'!$C1969,"-",'Hospitalisation Details'!$B1969)</f>
        <v>22-Jul-1984</v>
      </c>
      <c r="L1969" s="30">
        <f>DATEDIF('Hospitalisation Details'!$K1969, DATE(2023,6,8), "Y")</f>
        <v>38</v>
      </c>
    </row>
    <row r="1970" spans="1:12" x14ac:dyDescent="0.3">
      <c r="A1970" s="39" t="s">
        <v>2000</v>
      </c>
      <c r="B1970" s="23">
        <v>1985</v>
      </c>
      <c r="C1970" s="23" t="s">
        <v>15</v>
      </c>
      <c r="D1970" s="23">
        <v>6</v>
      </c>
      <c r="E1970" s="23">
        <v>3</v>
      </c>
      <c r="F1970" s="32">
        <v>27598.93</v>
      </c>
      <c r="G1970" s="23" t="s">
        <v>11</v>
      </c>
      <c r="H1970" s="23" t="s">
        <v>16</v>
      </c>
      <c r="I1970" s="23" t="s">
        <v>41</v>
      </c>
      <c r="J1970" s="44">
        <f t="shared" si="30"/>
        <v>1985</v>
      </c>
      <c r="K1970" s="23" t="str">
        <f>CONCATENATE('Hospitalisation Details'!$D1970,"-",'Hospitalisation Details'!$C1970,"-",'Hospitalisation Details'!$B1970)</f>
        <v>6-Nov-1985</v>
      </c>
      <c r="L1970" s="33">
        <f>DATEDIF('Hospitalisation Details'!$K1970, DATE(2023,6,8), "Y")</f>
        <v>37</v>
      </c>
    </row>
    <row r="1971" spans="1:12" x14ac:dyDescent="0.3">
      <c r="A1971" s="38" t="s">
        <v>2001</v>
      </c>
      <c r="B1971" s="28">
        <v>1992</v>
      </c>
      <c r="C1971" s="28" t="s">
        <v>18</v>
      </c>
      <c r="D1971" s="28">
        <v>11</v>
      </c>
      <c r="E1971" s="28">
        <v>0</v>
      </c>
      <c r="F1971" s="29">
        <v>27614.71</v>
      </c>
      <c r="G1971" s="28" t="s">
        <v>11</v>
      </c>
      <c r="H1971" s="28" t="s">
        <v>12</v>
      </c>
      <c r="I1971" s="28" t="s">
        <v>41</v>
      </c>
      <c r="J1971" s="45">
        <f t="shared" si="30"/>
        <v>1992</v>
      </c>
      <c r="K1971" s="28" t="str">
        <f>CONCATENATE('Hospitalisation Details'!$D1971,"-",'Hospitalisation Details'!$C1971,"-",'Hospitalisation Details'!$B1971)</f>
        <v>11-Jun-1992</v>
      </c>
      <c r="L1971" s="30">
        <f>DATEDIF('Hospitalisation Details'!$K1971, DATE(2023,6,8), "Y")</f>
        <v>30</v>
      </c>
    </row>
    <row r="1972" spans="1:12" x14ac:dyDescent="0.3">
      <c r="A1972" s="39" t="s">
        <v>2002</v>
      </c>
      <c r="B1972" s="23">
        <v>1997</v>
      </c>
      <c r="C1972" s="23" t="s">
        <v>20</v>
      </c>
      <c r="D1972" s="23">
        <v>9</v>
      </c>
      <c r="E1972" s="23">
        <v>0</v>
      </c>
      <c r="F1972" s="32">
        <v>27619.360000000001</v>
      </c>
      <c r="G1972" s="23" t="s">
        <v>11</v>
      </c>
      <c r="H1972" s="23" t="s">
        <v>12</v>
      </c>
      <c r="I1972" s="23" t="s">
        <v>41</v>
      </c>
      <c r="J1972" s="44">
        <f t="shared" si="30"/>
        <v>1997</v>
      </c>
      <c r="K1972" s="23" t="str">
        <f>CONCATENATE('Hospitalisation Details'!$D1972,"-",'Hospitalisation Details'!$C1972,"-",'Hospitalisation Details'!$B1972)</f>
        <v>9-Sep-1997</v>
      </c>
      <c r="L1972" s="33">
        <f>DATEDIF('Hospitalisation Details'!$K1972, DATE(2023,6,8), "Y")</f>
        <v>25</v>
      </c>
    </row>
    <row r="1973" spans="1:12" x14ac:dyDescent="0.3">
      <c r="A1973" s="38" t="s">
        <v>2003</v>
      </c>
      <c r="B1973" s="28">
        <v>1997</v>
      </c>
      <c r="C1973" s="28" t="s">
        <v>36</v>
      </c>
      <c r="D1973" s="28">
        <v>7</v>
      </c>
      <c r="E1973" s="28">
        <v>0</v>
      </c>
      <c r="F1973" s="29">
        <v>27625.17</v>
      </c>
      <c r="G1973" s="28" t="s">
        <v>16</v>
      </c>
      <c r="H1973" s="28" t="s">
        <v>16</v>
      </c>
      <c r="I1973" s="28" t="s">
        <v>41</v>
      </c>
      <c r="J1973" s="45">
        <f t="shared" si="30"/>
        <v>1997</v>
      </c>
      <c r="K1973" s="28" t="str">
        <f>CONCATENATE('Hospitalisation Details'!$D1973,"-",'Hospitalisation Details'!$C1973,"-",'Hospitalisation Details'!$B1973)</f>
        <v>7-Oct-1997</v>
      </c>
      <c r="L1973" s="30">
        <f>DATEDIF('Hospitalisation Details'!$K1973, DATE(2023,6,8), "Y")</f>
        <v>25</v>
      </c>
    </row>
    <row r="1974" spans="1:12" x14ac:dyDescent="0.3">
      <c r="A1974" s="39" t="s">
        <v>2004</v>
      </c>
      <c r="B1974" s="23">
        <v>1992</v>
      </c>
      <c r="C1974" s="23" t="s">
        <v>10</v>
      </c>
      <c r="D1974" s="23">
        <v>3</v>
      </c>
      <c r="E1974" s="23">
        <v>0</v>
      </c>
      <c r="F1974" s="32">
        <v>27696.11</v>
      </c>
      <c r="G1974" s="23" t="s">
        <v>16</v>
      </c>
      <c r="H1974" s="23" t="s">
        <v>11</v>
      </c>
      <c r="I1974" s="23" t="s">
        <v>41</v>
      </c>
      <c r="J1974" s="44">
        <f t="shared" si="30"/>
        <v>1992</v>
      </c>
      <c r="K1974" s="23" t="str">
        <f>CONCATENATE('Hospitalisation Details'!$D1974,"-",'Hospitalisation Details'!$C1974,"-",'Hospitalisation Details'!$B1974)</f>
        <v>3-Jul-1992</v>
      </c>
      <c r="L1974" s="33">
        <f>DATEDIF('Hospitalisation Details'!$K1974, DATE(2023,6,8), "Y")</f>
        <v>30</v>
      </c>
    </row>
    <row r="1975" spans="1:12" x14ac:dyDescent="0.3">
      <c r="A1975" s="38" t="s">
        <v>2005</v>
      </c>
      <c r="B1975" s="28">
        <v>2002</v>
      </c>
      <c r="C1975" s="28" t="s">
        <v>30</v>
      </c>
      <c r="D1975" s="28">
        <v>6</v>
      </c>
      <c r="E1975" s="28">
        <v>1</v>
      </c>
      <c r="F1975" s="29">
        <v>27724.29</v>
      </c>
      <c r="G1975" s="28" t="s">
        <v>16</v>
      </c>
      <c r="H1975" s="28" t="s">
        <v>12</v>
      </c>
      <c r="I1975" s="28" t="s">
        <v>13</v>
      </c>
      <c r="J1975" s="45">
        <f t="shared" si="30"/>
        <v>2002</v>
      </c>
      <c r="K1975" s="28" t="str">
        <f>CONCATENATE('Hospitalisation Details'!$D1975,"-",'Hospitalisation Details'!$C1975,"-",'Hospitalisation Details'!$B1975)</f>
        <v>6-Dec-2002</v>
      </c>
      <c r="L1975" s="30">
        <f>DATEDIF('Hospitalisation Details'!$K1975, DATE(2023,6,8), "Y")</f>
        <v>20</v>
      </c>
    </row>
    <row r="1976" spans="1:12" x14ac:dyDescent="0.3">
      <c r="A1976" s="39" t="s">
        <v>2006</v>
      </c>
      <c r="B1976" s="23">
        <v>1960</v>
      </c>
      <c r="C1976" s="23" t="s">
        <v>10</v>
      </c>
      <c r="D1976" s="23">
        <v>6</v>
      </c>
      <c r="E1976" s="23">
        <v>0</v>
      </c>
      <c r="F1976" s="32">
        <v>27808.73</v>
      </c>
      <c r="G1976" s="23" t="s">
        <v>16</v>
      </c>
      <c r="H1976" s="23" t="s">
        <v>16</v>
      </c>
      <c r="I1976" s="23" t="s">
        <v>13</v>
      </c>
      <c r="J1976" s="44">
        <f t="shared" si="30"/>
        <v>1960</v>
      </c>
      <c r="K1976" s="23" t="str">
        <f>CONCATENATE('Hospitalisation Details'!$D1976,"-",'Hospitalisation Details'!$C1976,"-",'Hospitalisation Details'!$B1976)</f>
        <v>6-Jul-1960</v>
      </c>
      <c r="L1976" s="33">
        <f>DATEDIF('Hospitalisation Details'!$K1976, DATE(2023,6,8), "Y")</f>
        <v>62</v>
      </c>
    </row>
    <row r="1977" spans="1:12" x14ac:dyDescent="0.3">
      <c r="A1977" s="38" t="s">
        <v>2007</v>
      </c>
      <c r="B1977" s="28">
        <v>1985</v>
      </c>
      <c r="C1977" s="28" t="s">
        <v>30</v>
      </c>
      <c r="D1977" s="28">
        <v>4</v>
      </c>
      <c r="E1977" s="28">
        <v>3</v>
      </c>
      <c r="F1977" s="29">
        <v>27849.94</v>
      </c>
      <c r="G1977" s="28" t="s">
        <v>16</v>
      </c>
      <c r="H1977" s="28" t="s">
        <v>16</v>
      </c>
      <c r="I1977" s="28" t="s">
        <v>41</v>
      </c>
      <c r="J1977" s="45">
        <f t="shared" si="30"/>
        <v>1985</v>
      </c>
      <c r="K1977" s="28" t="str">
        <f>CONCATENATE('Hospitalisation Details'!$D1977,"-",'Hospitalisation Details'!$C1977,"-",'Hospitalisation Details'!$B1977)</f>
        <v>4-Dec-1985</v>
      </c>
      <c r="L1977" s="30">
        <f>DATEDIF('Hospitalisation Details'!$K1977, DATE(2023,6,8), "Y")</f>
        <v>37</v>
      </c>
    </row>
    <row r="1978" spans="1:12" x14ac:dyDescent="0.3">
      <c r="A1978" s="39" t="s">
        <v>2008</v>
      </c>
      <c r="B1978" s="23">
        <v>1989</v>
      </c>
      <c r="C1978" s="23" t="s">
        <v>15</v>
      </c>
      <c r="D1978" s="23">
        <v>21</v>
      </c>
      <c r="E1978" s="23">
        <v>3</v>
      </c>
      <c r="F1978" s="32">
        <v>27925.86</v>
      </c>
      <c r="G1978" s="23" t="s">
        <v>16</v>
      </c>
      <c r="H1978" s="23" t="s">
        <v>11</v>
      </c>
      <c r="I1978" s="23" t="s">
        <v>41</v>
      </c>
      <c r="J1978" s="44">
        <f t="shared" si="30"/>
        <v>1989</v>
      </c>
      <c r="K1978" s="23" t="str">
        <f>CONCATENATE('Hospitalisation Details'!$D1978,"-",'Hospitalisation Details'!$C1978,"-",'Hospitalisation Details'!$B1978)</f>
        <v>21-Nov-1989</v>
      </c>
      <c r="L1978" s="33">
        <f>DATEDIF('Hospitalisation Details'!$K1978, DATE(2023,6,8), "Y")</f>
        <v>33</v>
      </c>
    </row>
    <row r="1979" spans="1:12" x14ac:dyDescent="0.3">
      <c r="A1979" s="38" t="s">
        <v>2009</v>
      </c>
      <c r="B1979" s="28">
        <v>1991</v>
      </c>
      <c r="C1979" s="28" t="s">
        <v>18</v>
      </c>
      <c r="D1979" s="28">
        <v>4</v>
      </c>
      <c r="E1979" s="28">
        <v>3</v>
      </c>
      <c r="F1979" s="29">
        <v>27931.11</v>
      </c>
      <c r="G1979" s="28" t="s">
        <v>16</v>
      </c>
      <c r="H1979" s="28" t="s">
        <v>12</v>
      </c>
      <c r="I1979" s="28" t="s">
        <v>41</v>
      </c>
      <c r="J1979" s="45">
        <f t="shared" si="30"/>
        <v>1991</v>
      </c>
      <c r="K1979" s="28" t="str">
        <f>CONCATENATE('Hospitalisation Details'!$D1979,"-",'Hospitalisation Details'!$C1979,"-",'Hospitalisation Details'!$B1979)</f>
        <v>4-Jun-1991</v>
      </c>
      <c r="L1979" s="30">
        <f>DATEDIF('Hospitalisation Details'!$K1979, DATE(2023,6,8), "Y")</f>
        <v>32</v>
      </c>
    </row>
    <row r="1980" spans="1:12" x14ac:dyDescent="0.3">
      <c r="A1980" s="39" t="s">
        <v>2010</v>
      </c>
      <c r="B1980" s="23">
        <v>1961</v>
      </c>
      <c r="C1980" s="23" t="s">
        <v>10</v>
      </c>
      <c r="D1980" s="23">
        <v>28</v>
      </c>
      <c r="E1980" s="23">
        <v>3</v>
      </c>
      <c r="F1980" s="32">
        <v>27941.29</v>
      </c>
      <c r="G1980" s="23" t="s">
        <v>16</v>
      </c>
      <c r="H1980" s="23" t="s">
        <v>12</v>
      </c>
      <c r="I1980" s="23" t="s">
        <v>41</v>
      </c>
      <c r="J1980" s="44">
        <f t="shared" si="30"/>
        <v>1961</v>
      </c>
      <c r="K1980" s="23" t="str">
        <f>CONCATENATE('Hospitalisation Details'!$D1980,"-",'Hospitalisation Details'!$C1980,"-",'Hospitalisation Details'!$B1980)</f>
        <v>28-Jul-1961</v>
      </c>
      <c r="L1980" s="33">
        <f>DATEDIF('Hospitalisation Details'!$K1980, DATE(2023,6,8), "Y")</f>
        <v>61</v>
      </c>
    </row>
    <row r="1981" spans="1:12" x14ac:dyDescent="0.3">
      <c r="A1981" s="38" t="s">
        <v>2011</v>
      </c>
      <c r="B1981" s="28">
        <v>1999</v>
      </c>
      <c r="C1981" s="28" t="s">
        <v>30</v>
      </c>
      <c r="D1981" s="28">
        <v>21</v>
      </c>
      <c r="E1981" s="28">
        <v>0</v>
      </c>
      <c r="F1981" s="29">
        <v>27980.77</v>
      </c>
      <c r="G1981" s="28" t="s">
        <v>16</v>
      </c>
      <c r="H1981" s="28" t="s">
        <v>16</v>
      </c>
      <c r="I1981" s="28" t="s">
        <v>41</v>
      </c>
      <c r="J1981" s="45">
        <f t="shared" si="30"/>
        <v>1999</v>
      </c>
      <c r="K1981" s="28" t="str">
        <f>CONCATENATE('Hospitalisation Details'!$D1981,"-",'Hospitalisation Details'!$C1981,"-",'Hospitalisation Details'!$B1981)</f>
        <v>21-Dec-1999</v>
      </c>
      <c r="L1981" s="30">
        <f>DATEDIF('Hospitalisation Details'!$K1981, DATE(2023,6,8), "Y")</f>
        <v>23</v>
      </c>
    </row>
    <row r="1982" spans="1:12" x14ac:dyDescent="0.3">
      <c r="A1982" s="39" t="s">
        <v>2012</v>
      </c>
      <c r="B1982" s="23">
        <v>1985</v>
      </c>
      <c r="C1982" s="23" t="s">
        <v>15</v>
      </c>
      <c r="D1982" s="23">
        <v>29</v>
      </c>
      <c r="E1982" s="23">
        <v>3</v>
      </c>
      <c r="F1982" s="32">
        <v>28006.94</v>
      </c>
      <c r="G1982" s="23" t="s">
        <v>16</v>
      </c>
      <c r="H1982" s="23" t="s">
        <v>11</v>
      </c>
      <c r="I1982" s="23" t="s">
        <v>41</v>
      </c>
      <c r="J1982" s="44">
        <f t="shared" si="30"/>
        <v>1985</v>
      </c>
      <c r="K1982" s="23" t="str">
        <f>CONCATENATE('Hospitalisation Details'!$D1982,"-",'Hospitalisation Details'!$C1982,"-",'Hospitalisation Details'!$B1982)</f>
        <v>29-Nov-1985</v>
      </c>
      <c r="L1982" s="33">
        <f>DATEDIF('Hospitalisation Details'!$K1982, DATE(2023,6,8), "Y")</f>
        <v>37</v>
      </c>
    </row>
    <row r="1983" spans="1:12" x14ac:dyDescent="0.3">
      <c r="A1983" s="38" t="s">
        <v>2013</v>
      </c>
      <c r="B1983" s="28">
        <v>1960</v>
      </c>
      <c r="C1983" s="28" t="s">
        <v>15</v>
      </c>
      <c r="D1983" s="28">
        <v>22</v>
      </c>
      <c r="E1983" s="28">
        <v>0</v>
      </c>
      <c r="F1983" s="29">
        <v>28101.33</v>
      </c>
      <c r="G1983" s="28" t="s">
        <v>16</v>
      </c>
      <c r="H1983" s="28" t="s">
        <v>11</v>
      </c>
      <c r="I1983" s="28" t="s">
        <v>165</v>
      </c>
      <c r="J1983" s="45">
        <f t="shared" si="30"/>
        <v>1960</v>
      </c>
      <c r="K1983" s="28" t="str">
        <f>CONCATENATE('Hospitalisation Details'!$D1983,"-",'Hospitalisation Details'!$C1983,"-",'Hospitalisation Details'!$B1983)</f>
        <v>22-Nov-1960</v>
      </c>
      <c r="L1983" s="30">
        <f>DATEDIF('Hospitalisation Details'!$K1983, DATE(2023,6,8), "Y")</f>
        <v>62</v>
      </c>
    </row>
    <row r="1984" spans="1:12" x14ac:dyDescent="0.3">
      <c r="A1984" s="39" t="s">
        <v>2014</v>
      </c>
      <c r="B1984" s="23">
        <v>1999</v>
      </c>
      <c r="C1984" s="23" t="s">
        <v>20</v>
      </c>
      <c r="D1984" s="23">
        <v>6</v>
      </c>
      <c r="E1984" s="23">
        <v>0</v>
      </c>
      <c r="F1984" s="32">
        <v>28245.34</v>
      </c>
      <c r="G1984" s="23" t="s">
        <v>16</v>
      </c>
      <c r="H1984" s="23" t="s">
        <v>12</v>
      </c>
      <c r="I1984" s="23" t="s">
        <v>41</v>
      </c>
      <c r="J1984" s="44">
        <f t="shared" si="30"/>
        <v>1999</v>
      </c>
      <c r="K1984" s="23" t="str">
        <f>CONCATENATE('Hospitalisation Details'!$D1984,"-",'Hospitalisation Details'!$C1984,"-",'Hospitalisation Details'!$B1984)</f>
        <v>6-Sep-1999</v>
      </c>
      <c r="L1984" s="33">
        <f>DATEDIF('Hospitalisation Details'!$K1984, DATE(2023,6,8), "Y")</f>
        <v>23</v>
      </c>
    </row>
    <row r="1985" spans="1:12" x14ac:dyDescent="0.3">
      <c r="A1985" s="38" t="s">
        <v>2015</v>
      </c>
      <c r="B1985" s="28">
        <v>1963</v>
      </c>
      <c r="C1985" s="28" t="s">
        <v>15</v>
      </c>
      <c r="D1985" s="28">
        <v>25</v>
      </c>
      <c r="E1985" s="28">
        <v>1</v>
      </c>
      <c r="F1985" s="29">
        <v>28287.9</v>
      </c>
      <c r="G1985" s="28" t="s">
        <v>16</v>
      </c>
      <c r="H1985" s="28" t="s">
        <v>16</v>
      </c>
      <c r="I1985" s="28" t="s">
        <v>13</v>
      </c>
      <c r="J1985" s="45">
        <f t="shared" si="30"/>
        <v>1963</v>
      </c>
      <c r="K1985" s="28" t="str">
        <f>CONCATENATE('Hospitalisation Details'!$D1985,"-",'Hospitalisation Details'!$C1985,"-",'Hospitalisation Details'!$B1985)</f>
        <v>25-Nov-1963</v>
      </c>
      <c r="L1985" s="30">
        <f>DATEDIF('Hospitalisation Details'!$K1985, DATE(2023,6,8), "Y")</f>
        <v>59</v>
      </c>
    </row>
    <row r="1986" spans="1:12" x14ac:dyDescent="0.3">
      <c r="A1986" s="39" t="s">
        <v>2016</v>
      </c>
      <c r="B1986" s="23">
        <v>1990</v>
      </c>
      <c r="C1986" s="23" t="s">
        <v>30</v>
      </c>
      <c r="D1986" s="23">
        <v>24</v>
      </c>
      <c r="E1986" s="23">
        <v>3</v>
      </c>
      <c r="F1986" s="32">
        <v>28302.33</v>
      </c>
      <c r="G1986" s="23" t="s">
        <v>16</v>
      </c>
      <c r="H1986" s="23" t="s">
        <v>11</v>
      </c>
      <c r="I1986" s="23" t="s">
        <v>41</v>
      </c>
      <c r="J1986" s="44">
        <f t="shared" si="30"/>
        <v>1990</v>
      </c>
      <c r="K1986" s="23" t="str">
        <f>CONCATENATE('Hospitalisation Details'!$D1986,"-",'Hospitalisation Details'!$C1986,"-",'Hospitalisation Details'!$B1986)</f>
        <v>24-Dec-1990</v>
      </c>
      <c r="L1986" s="33">
        <f>DATEDIF('Hospitalisation Details'!$K1986, DATE(2023,6,8), "Y")</f>
        <v>32</v>
      </c>
    </row>
    <row r="1987" spans="1:12" x14ac:dyDescent="0.3">
      <c r="A1987" s="38" t="s">
        <v>2017</v>
      </c>
      <c r="B1987" s="28">
        <v>1977</v>
      </c>
      <c r="C1987" s="28" t="s">
        <v>30</v>
      </c>
      <c r="D1987" s="28">
        <v>2</v>
      </c>
      <c r="E1987" s="28">
        <v>1</v>
      </c>
      <c r="F1987" s="29">
        <v>28340.19</v>
      </c>
      <c r="G1987" s="28" t="s">
        <v>16</v>
      </c>
      <c r="H1987" s="28" t="s">
        <v>11</v>
      </c>
      <c r="I1987" s="28" t="s">
        <v>23</v>
      </c>
      <c r="J1987" s="45">
        <f t="shared" ref="J1987:J2050" si="31">IF(ISBLANK(B1987), AVERAGE($B1987:$B4329), B1987)</f>
        <v>1977</v>
      </c>
      <c r="K1987" s="28" t="str">
        <f>CONCATENATE('Hospitalisation Details'!$D1987,"-",'Hospitalisation Details'!$C1987,"-",'Hospitalisation Details'!$B1987)</f>
        <v>2-Dec-1977</v>
      </c>
      <c r="L1987" s="30">
        <f>DATEDIF('Hospitalisation Details'!$K1987, DATE(2023,6,8), "Y")</f>
        <v>45</v>
      </c>
    </row>
    <row r="1988" spans="1:12" x14ac:dyDescent="0.3">
      <c r="A1988" s="39" t="s">
        <v>2018</v>
      </c>
      <c r="B1988" s="23">
        <v>1974</v>
      </c>
      <c r="C1988" s="23" t="s">
        <v>20</v>
      </c>
      <c r="D1988" s="23">
        <v>16</v>
      </c>
      <c r="E1988" s="23">
        <v>1</v>
      </c>
      <c r="F1988" s="32">
        <v>28468.92</v>
      </c>
      <c r="G1988" s="23" t="s">
        <v>16</v>
      </c>
      <c r="H1988" s="23" t="s">
        <v>16</v>
      </c>
      <c r="I1988" s="23" t="s">
        <v>23</v>
      </c>
      <c r="J1988" s="44">
        <f t="shared" si="31"/>
        <v>1974</v>
      </c>
      <c r="K1988" s="23" t="str">
        <f>CONCATENATE('Hospitalisation Details'!$D1988,"-",'Hospitalisation Details'!$C1988,"-",'Hospitalisation Details'!$B1988)</f>
        <v>16-Sep-1974</v>
      </c>
      <c r="L1988" s="33">
        <f>DATEDIF('Hospitalisation Details'!$K1988, DATE(2023,6,8), "Y")</f>
        <v>48</v>
      </c>
    </row>
    <row r="1989" spans="1:12" x14ac:dyDescent="0.3">
      <c r="A1989" s="38" t="s">
        <v>2019</v>
      </c>
      <c r="B1989" s="28">
        <v>1982</v>
      </c>
      <c r="C1989" s="28" t="s">
        <v>30</v>
      </c>
      <c r="D1989" s="28">
        <v>11</v>
      </c>
      <c r="E1989" s="28">
        <v>1</v>
      </c>
      <c r="F1989" s="29">
        <v>28476.73</v>
      </c>
      <c r="G1989" s="28" t="s">
        <v>16</v>
      </c>
      <c r="H1989" s="28" t="s">
        <v>11</v>
      </c>
      <c r="I1989" s="28" t="s">
        <v>23</v>
      </c>
      <c r="J1989" s="45">
        <f t="shared" si="31"/>
        <v>1982</v>
      </c>
      <c r="K1989" s="28" t="str">
        <f>CONCATENATE('Hospitalisation Details'!$D1989,"-",'Hospitalisation Details'!$C1989,"-",'Hospitalisation Details'!$B1989)</f>
        <v>11-Dec-1982</v>
      </c>
      <c r="L1989" s="30">
        <f>DATEDIF('Hospitalisation Details'!$K1989, DATE(2023,6,8), "Y")</f>
        <v>40</v>
      </c>
    </row>
    <row r="1990" spans="1:12" x14ac:dyDescent="0.3">
      <c r="A1990" s="39" t="s">
        <v>2020</v>
      </c>
      <c r="B1990" s="23">
        <v>1985</v>
      </c>
      <c r="C1990" s="23" t="s">
        <v>20</v>
      </c>
      <c r="D1990" s="23">
        <v>27</v>
      </c>
      <c r="E1990" s="23">
        <v>3</v>
      </c>
      <c r="F1990" s="32">
        <v>28542.86</v>
      </c>
      <c r="G1990" s="23" t="s">
        <v>16</v>
      </c>
      <c r="H1990" s="23" t="s">
        <v>12</v>
      </c>
      <c r="I1990" s="23" t="s">
        <v>41</v>
      </c>
      <c r="J1990" s="44">
        <f t="shared" si="31"/>
        <v>1985</v>
      </c>
      <c r="K1990" s="23" t="str">
        <f>CONCATENATE('Hospitalisation Details'!$D1990,"-",'Hospitalisation Details'!$C1990,"-",'Hospitalisation Details'!$B1990)</f>
        <v>27-Sep-1985</v>
      </c>
      <c r="L1990" s="33">
        <f>DATEDIF('Hospitalisation Details'!$K1990, DATE(2023,6,8), "Y")</f>
        <v>37</v>
      </c>
    </row>
    <row r="1991" spans="1:12" x14ac:dyDescent="0.3">
      <c r="A1991" s="38" t="s">
        <v>2021</v>
      </c>
      <c r="B1991" s="28">
        <v>1990</v>
      </c>
      <c r="C1991" s="28" t="s">
        <v>30</v>
      </c>
      <c r="D1991" s="28">
        <v>5</v>
      </c>
      <c r="E1991" s="28">
        <v>3</v>
      </c>
      <c r="F1991" s="29">
        <v>28716.14</v>
      </c>
      <c r="G1991" s="28" t="s">
        <v>16</v>
      </c>
      <c r="H1991" s="28" t="s">
        <v>12</v>
      </c>
      <c r="I1991" s="28" t="s">
        <v>41</v>
      </c>
      <c r="J1991" s="45">
        <f t="shared" si="31"/>
        <v>1990</v>
      </c>
      <c r="K1991" s="28" t="str">
        <f>CONCATENATE('Hospitalisation Details'!$D1991,"-",'Hospitalisation Details'!$C1991,"-",'Hospitalisation Details'!$B1991)</f>
        <v>5-Dec-1990</v>
      </c>
      <c r="L1991" s="30">
        <f>DATEDIF('Hospitalisation Details'!$K1991, DATE(2023,6,8), "Y")</f>
        <v>32</v>
      </c>
    </row>
    <row r="1992" spans="1:12" x14ac:dyDescent="0.3">
      <c r="A1992" s="39" t="s">
        <v>2022</v>
      </c>
      <c r="B1992" s="23">
        <v>1961</v>
      </c>
      <c r="C1992" s="23" t="s">
        <v>34</v>
      </c>
      <c r="D1992" s="23">
        <v>3</v>
      </c>
      <c r="E1992" s="23">
        <v>1</v>
      </c>
      <c r="F1992" s="32">
        <v>28868.66</v>
      </c>
      <c r="G1992" s="23" t="s">
        <v>16</v>
      </c>
      <c r="H1992" s="23" t="s">
        <v>11</v>
      </c>
      <c r="I1992" s="23" t="s">
        <v>23</v>
      </c>
      <c r="J1992" s="44">
        <f t="shared" si="31"/>
        <v>1961</v>
      </c>
      <c r="K1992" s="23" t="str">
        <f>CONCATENATE('Hospitalisation Details'!$D1992,"-",'Hospitalisation Details'!$C1992,"-",'Hospitalisation Details'!$B1992)</f>
        <v>3-Aug-1961</v>
      </c>
      <c r="L1992" s="33">
        <f>DATEDIF('Hospitalisation Details'!$K1992, DATE(2023,6,8), "Y")</f>
        <v>61</v>
      </c>
    </row>
    <row r="1993" spans="1:12" x14ac:dyDescent="0.3">
      <c r="A1993" s="38" t="s">
        <v>2023</v>
      </c>
      <c r="B1993" s="28">
        <v>1962</v>
      </c>
      <c r="C1993" s="28" t="s">
        <v>10</v>
      </c>
      <c r="D1993" s="28">
        <v>25</v>
      </c>
      <c r="E1993" s="28">
        <v>0</v>
      </c>
      <c r="F1993" s="29">
        <v>28923.14</v>
      </c>
      <c r="G1993" s="28" t="s">
        <v>16</v>
      </c>
      <c r="H1993" s="28" t="s">
        <v>16</v>
      </c>
      <c r="I1993" s="28" t="s">
        <v>23</v>
      </c>
      <c r="J1993" s="45">
        <f t="shared" si="31"/>
        <v>1962</v>
      </c>
      <c r="K1993" s="28" t="str">
        <f>CONCATENATE('Hospitalisation Details'!$D1993,"-",'Hospitalisation Details'!$C1993,"-",'Hospitalisation Details'!$B1993)</f>
        <v>25-Jul-1962</v>
      </c>
      <c r="L1993" s="30">
        <f>DATEDIF('Hospitalisation Details'!$K1993, DATE(2023,6,8), "Y")</f>
        <v>60</v>
      </c>
    </row>
    <row r="1994" spans="1:12" x14ac:dyDescent="0.3">
      <c r="A1994" s="39" t="s">
        <v>2024</v>
      </c>
      <c r="B1994" s="23">
        <v>1959</v>
      </c>
      <c r="C1994" s="23" t="s">
        <v>30</v>
      </c>
      <c r="D1994" s="23">
        <v>5</v>
      </c>
      <c r="E1994" s="23">
        <v>0</v>
      </c>
      <c r="F1994" s="32">
        <v>28950.47</v>
      </c>
      <c r="G1994" s="23" t="s">
        <v>16</v>
      </c>
      <c r="H1994" s="23" t="s">
        <v>16</v>
      </c>
      <c r="I1994" s="23" t="s">
        <v>23</v>
      </c>
      <c r="J1994" s="44">
        <f t="shared" si="31"/>
        <v>1959</v>
      </c>
      <c r="K1994" s="23" t="str">
        <f>CONCATENATE('Hospitalisation Details'!$D1994,"-",'Hospitalisation Details'!$C1994,"-",'Hospitalisation Details'!$B1994)</f>
        <v>5-Dec-1959</v>
      </c>
      <c r="L1994" s="33">
        <f>DATEDIF('Hospitalisation Details'!$K1994, DATE(2023,6,8), "Y")</f>
        <v>63</v>
      </c>
    </row>
    <row r="1995" spans="1:12" x14ac:dyDescent="0.3">
      <c r="A1995" s="38" t="s">
        <v>2025</v>
      </c>
      <c r="B1995" s="28">
        <v>2003</v>
      </c>
      <c r="C1995" s="28" t="s">
        <v>20</v>
      </c>
      <c r="D1995" s="28">
        <v>1</v>
      </c>
      <c r="E1995" s="28">
        <v>0</v>
      </c>
      <c r="F1995" s="29">
        <v>28998.68</v>
      </c>
      <c r="G1995" s="28" t="s">
        <v>16</v>
      </c>
      <c r="H1995" s="28" t="s">
        <v>12</v>
      </c>
      <c r="I1995" s="28" t="s">
        <v>41</v>
      </c>
      <c r="J1995" s="45">
        <f t="shared" si="31"/>
        <v>2003</v>
      </c>
      <c r="K1995" s="28" t="str">
        <f>CONCATENATE('Hospitalisation Details'!$D1995,"-",'Hospitalisation Details'!$C1995,"-",'Hospitalisation Details'!$B1995)</f>
        <v>1-Sep-2003</v>
      </c>
      <c r="L1995" s="30">
        <f>DATEDIF('Hospitalisation Details'!$K1995, DATE(2023,6,8), "Y")</f>
        <v>19</v>
      </c>
    </row>
    <row r="1996" spans="1:12" x14ac:dyDescent="0.3">
      <c r="A1996" s="39" t="s">
        <v>2026</v>
      </c>
      <c r="B1996" s="23">
        <v>1992</v>
      </c>
      <c r="C1996" s="23" t="s">
        <v>10</v>
      </c>
      <c r="D1996" s="23">
        <v>7</v>
      </c>
      <c r="E1996" s="23">
        <v>0</v>
      </c>
      <c r="F1996" s="32">
        <v>29007.82</v>
      </c>
      <c r="G1996" s="23" t="s">
        <v>16</v>
      </c>
      <c r="H1996" s="23" t="s">
        <v>12</v>
      </c>
      <c r="I1996" s="23" t="s">
        <v>41</v>
      </c>
      <c r="J1996" s="44">
        <f t="shared" si="31"/>
        <v>1992</v>
      </c>
      <c r="K1996" s="23" t="str">
        <f>CONCATENATE('Hospitalisation Details'!$D1996,"-",'Hospitalisation Details'!$C1996,"-",'Hospitalisation Details'!$B1996)</f>
        <v>7-Jul-1992</v>
      </c>
      <c r="L1996" s="33">
        <f>DATEDIF('Hospitalisation Details'!$K1996, DATE(2023,6,8), "Y")</f>
        <v>30</v>
      </c>
    </row>
    <row r="1997" spans="1:12" x14ac:dyDescent="0.3">
      <c r="A1997" s="38" t="s">
        <v>2027</v>
      </c>
      <c r="B1997" s="28">
        <v>1980</v>
      </c>
      <c r="C1997" s="28" t="s">
        <v>10</v>
      </c>
      <c r="D1997" s="28">
        <v>14</v>
      </c>
      <c r="E1997" s="28">
        <v>2</v>
      </c>
      <c r="F1997" s="29">
        <v>29114.21</v>
      </c>
      <c r="G1997" s="28" t="s">
        <v>16</v>
      </c>
      <c r="H1997" s="28" t="s">
        <v>12</v>
      </c>
      <c r="I1997" s="28" t="s">
        <v>41</v>
      </c>
      <c r="J1997" s="45">
        <f t="shared" si="31"/>
        <v>1980</v>
      </c>
      <c r="K1997" s="28" t="str">
        <f>CONCATENATE('Hospitalisation Details'!$D1997,"-",'Hospitalisation Details'!$C1997,"-",'Hospitalisation Details'!$B1997)</f>
        <v>14-Jul-1980</v>
      </c>
      <c r="L1997" s="30">
        <f>DATEDIF('Hospitalisation Details'!$K1997, DATE(2023,6,8), "Y")</f>
        <v>42</v>
      </c>
    </row>
    <row r="1998" spans="1:12" x14ac:dyDescent="0.3">
      <c r="A1998" s="39" t="s">
        <v>2028</v>
      </c>
      <c r="B1998" s="23">
        <v>1978</v>
      </c>
      <c r="C1998" s="23" t="s">
        <v>15</v>
      </c>
      <c r="D1998" s="23">
        <v>29</v>
      </c>
      <c r="E1998" s="23">
        <v>2</v>
      </c>
      <c r="F1998" s="32">
        <v>29114.77</v>
      </c>
      <c r="G1998" s="23" t="s">
        <v>16</v>
      </c>
      <c r="H1998" s="23" t="s">
        <v>16</v>
      </c>
      <c r="I1998" s="23" t="s">
        <v>41</v>
      </c>
      <c r="J1998" s="44">
        <f t="shared" si="31"/>
        <v>1978</v>
      </c>
      <c r="K1998" s="23" t="str">
        <f>CONCATENATE('Hospitalisation Details'!$D1998,"-",'Hospitalisation Details'!$C1998,"-",'Hospitalisation Details'!$B1998)</f>
        <v>29-Nov-1978</v>
      </c>
      <c r="L1998" s="33">
        <f>DATEDIF('Hospitalisation Details'!$K1998, DATE(2023,6,8), "Y")</f>
        <v>44</v>
      </c>
    </row>
    <row r="1999" spans="1:12" x14ac:dyDescent="0.3">
      <c r="A1999" s="38" t="s">
        <v>2029</v>
      </c>
      <c r="B1999" s="28">
        <v>1961</v>
      </c>
      <c r="C1999" s="28" t="s">
        <v>30</v>
      </c>
      <c r="D1999" s="28">
        <v>24</v>
      </c>
      <c r="E1999" s="28">
        <v>0</v>
      </c>
      <c r="F1999" s="29">
        <v>29141.360000000001</v>
      </c>
      <c r="G1999" s="28" t="s">
        <v>16</v>
      </c>
      <c r="H1999" s="28" t="s">
        <v>12</v>
      </c>
      <c r="I1999" s="28" t="s">
        <v>23</v>
      </c>
      <c r="J1999" s="45">
        <f t="shared" si="31"/>
        <v>1961</v>
      </c>
      <c r="K1999" s="28" t="str">
        <f>CONCATENATE('Hospitalisation Details'!$D1999,"-",'Hospitalisation Details'!$C1999,"-",'Hospitalisation Details'!$B1999)</f>
        <v>24-Dec-1961</v>
      </c>
      <c r="L1999" s="30">
        <f>DATEDIF('Hospitalisation Details'!$K1999, DATE(2023,6,8), "Y")</f>
        <v>61</v>
      </c>
    </row>
    <row r="2000" spans="1:12" x14ac:dyDescent="0.3">
      <c r="A2000" s="39" t="s">
        <v>2030</v>
      </c>
      <c r="B2000" s="23">
        <v>1976</v>
      </c>
      <c r="C2000" s="23" t="s">
        <v>15</v>
      </c>
      <c r="D2000" s="23">
        <v>8</v>
      </c>
      <c r="E2000" s="23">
        <v>2</v>
      </c>
      <c r="F2000" s="32">
        <v>29160.39</v>
      </c>
      <c r="G2000" s="23" t="s">
        <v>16</v>
      </c>
      <c r="H2000" s="23" t="s">
        <v>11</v>
      </c>
      <c r="I2000" s="23" t="s">
        <v>41</v>
      </c>
      <c r="J2000" s="44">
        <f t="shared" si="31"/>
        <v>1976</v>
      </c>
      <c r="K2000" s="23" t="str">
        <f>CONCATENATE('Hospitalisation Details'!$D2000,"-",'Hospitalisation Details'!$C2000,"-",'Hospitalisation Details'!$B2000)</f>
        <v>8-Nov-1976</v>
      </c>
      <c r="L2000" s="33">
        <f>DATEDIF('Hospitalisation Details'!$K2000, DATE(2023,6,8), "Y")</f>
        <v>46</v>
      </c>
    </row>
    <row r="2001" spans="1:12" x14ac:dyDescent="0.3">
      <c r="A2001" s="38" t="s">
        <v>2031</v>
      </c>
      <c r="B2001" s="28">
        <v>1969</v>
      </c>
      <c r="C2001" s="28" t="s">
        <v>10</v>
      </c>
      <c r="D2001" s="28">
        <v>9</v>
      </c>
      <c r="E2001" s="28">
        <v>2</v>
      </c>
      <c r="F2001" s="29">
        <v>29186.48</v>
      </c>
      <c r="G2001" s="28" t="s">
        <v>16</v>
      </c>
      <c r="H2001" s="28" t="s">
        <v>12</v>
      </c>
      <c r="I2001" s="28" t="s">
        <v>246</v>
      </c>
      <c r="J2001" s="45">
        <f t="shared" si="31"/>
        <v>1969</v>
      </c>
      <c r="K2001" s="28" t="str">
        <f>CONCATENATE('Hospitalisation Details'!$D2001,"-",'Hospitalisation Details'!$C2001,"-",'Hospitalisation Details'!$B2001)</f>
        <v>9-Jul-1969</v>
      </c>
      <c r="L2001" s="30">
        <f>DATEDIF('Hospitalisation Details'!$K2001, DATE(2023,6,8), "Y")</f>
        <v>53</v>
      </c>
    </row>
    <row r="2002" spans="1:12" x14ac:dyDescent="0.3">
      <c r="A2002" s="39" t="s">
        <v>2032</v>
      </c>
      <c r="B2002" s="23">
        <v>1978</v>
      </c>
      <c r="C2002" s="23" t="s">
        <v>10</v>
      </c>
      <c r="D2002" s="23">
        <v>21</v>
      </c>
      <c r="E2002" s="23">
        <v>2</v>
      </c>
      <c r="F2002" s="32">
        <v>29227.599999999999</v>
      </c>
      <c r="G2002" s="23" t="s">
        <v>16</v>
      </c>
      <c r="H2002" s="23" t="s">
        <v>12</v>
      </c>
      <c r="I2002" s="23" t="s">
        <v>23</v>
      </c>
      <c r="J2002" s="44">
        <f t="shared" si="31"/>
        <v>1978</v>
      </c>
      <c r="K2002" s="23" t="str">
        <f>CONCATENATE('Hospitalisation Details'!$D2002,"-",'Hospitalisation Details'!$C2002,"-",'Hospitalisation Details'!$B2002)</f>
        <v>21-Jul-1978</v>
      </c>
      <c r="L2002" s="33">
        <f>DATEDIF('Hospitalisation Details'!$K2002, DATE(2023,6,8), "Y")</f>
        <v>44</v>
      </c>
    </row>
    <row r="2003" spans="1:12" x14ac:dyDescent="0.3">
      <c r="A2003" s="38" t="s">
        <v>2033</v>
      </c>
      <c r="B2003" s="28">
        <v>1958</v>
      </c>
      <c r="C2003" s="28" t="s">
        <v>18</v>
      </c>
      <c r="D2003" s="28">
        <v>5</v>
      </c>
      <c r="E2003" s="28">
        <v>0</v>
      </c>
      <c r="F2003" s="29">
        <v>29330.98</v>
      </c>
      <c r="G2003" s="28" t="s">
        <v>16</v>
      </c>
      <c r="H2003" s="28" t="s">
        <v>11</v>
      </c>
      <c r="I2003" s="28" t="s">
        <v>23</v>
      </c>
      <c r="J2003" s="45">
        <f t="shared" si="31"/>
        <v>1958</v>
      </c>
      <c r="K2003" s="28" t="str">
        <f>CONCATENATE('Hospitalisation Details'!$D2003,"-",'Hospitalisation Details'!$C2003,"-",'Hospitalisation Details'!$B2003)</f>
        <v>5-Jun-1958</v>
      </c>
      <c r="L2003" s="30">
        <f>DATEDIF('Hospitalisation Details'!$K2003, DATE(2023,6,8), "Y")</f>
        <v>65</v>
      </c>
    </row>
    <row r="2004" spans="1:12" x14ac:dyDescent="0.3">
      <c r="A2004" s="39" t="s">
        <v>2034</v>
      </c>
      <c r="B2004" s="23">
        <v>1985</v>
      </c>
      <c r="C2004" s="23" t="s">
        <v>15</v>
      </c>
      <c r="D2004" s="23">
        <v>7</v>
      </c>
      <c r="E2004" s="23">
        <v>3</v>
      </c>
      <c r="F2004" s="32">
        <v>29352.560000000001</v>
      </c>
      <c r="G2004" s="23" t="s">
        <v>16</v>
      </c>
      <c r="H2004" s="23" t="s">
        <v>16</v>
      </c>
      <c r="I2004" s="23" t="s">
        <v>41</v>
      </c>
      <c r="J2004" s="44">
        <f t="shared" si="31"/>
        <v>1985</v>
      </c>
      <c r="K2004" s="23" t="str">
        <f>CONCATENATE('Hospitalisation Details'!$D2004,"-",'Hospitalisation Details'!$C2004,"-",'Hospitalisation Details'!$B2004)</f>
        <v>7-Nov-1985</v>
      </c>
      <c r="L2004" s="33">
        <f>DATEDIF('Hospitalisation Details'!$K2004, DATE(2023,6,8), "Y")</f>
        <v>37</v>
      </c>
    </row>
    <row r="2005" spans="1:12" x14ac:dyDescent="0.3">
      <c r="A2005" s="38" t="s">
        <v>2035</v>
      </c>
      <c r="B2005" s="28">
        <v>1987</v>
      </c>
      <c r="C2005" s="28" t="s">
        <v>10</v>
      </c>
      <c r="D2005" s="28">
        <v>16</v>
      </c>
      <c r="E2005" s="28">
        <v>3</v>
      </c>
      <c r="F2005" s="29">
        <v>29443.59</v>
      </c>
      <c r="G2005" s="28" t="s">
        <v>16</v>
      </c>
      <c r="H2005" s="28" t="s">
        <v>16</v>
      </c>
      <c r="I2005" s="28" t="s">
        <v>41</v>
      </c>
      <c r="J2005" s="45">
        <f t="shared" si="31"/>
        <v>1987</v>
      </c>
      <c r="K2005" s="28" t="str">
        <f>CONCATENATE('Hospitalisation Details'!$D2005,"-",'Hospitalisation Details'!$C2005,"-",'Hospitalisation Details'!$B2005)</f>
        <v>16-Jul-1987</v>
      </c>
      <c r="L2005" s="30">
        <f>DATEDIF('Hospitalisation Details'!$K2005, DATE(2023,6,8), "Y")</f>
        <v>35</v>
      </c>
    </row>
    <row r="2006" spans="1:12" x14ac:dyDescent="0.3">
      <c r="A2006" s="39" t="s">
        <v>2036</v>
      </c>
      <c r="B2006" s="23">
        <v>1959</v>
      </c>
      <c r="C2006" s="23" t="s">
        <v>36</v>
      </c>
      <c r="D2006" s="23">
        <v>20</v>
      </c>
      <c r="E2006" s="23">
        <v>0</v>
      </c>
      <c r="F2006" s="32">
        <v>29523.17</v>
      </c>
      <c r="G2006" s="23" t="s">
        <v>16</v>
      </c>
      <c r="H2006" s="23" t="s">
        <v>11</v>
      </c>
      <c r="I2006" s="23" t="s">
        <v>246</v>
      </c>
      <c r="J2006" s="44">
        <f t="shared" si="31"/>
        <v>1959</v>
      </c>
      <c r="K2006" s="23" t="str">
        <f>CONCATENATE('Hospitalisation Details'!$D2006,"-",'Hospitalisation Details'!$C2006,"-",'Hospitalisation Details'!$B2006)</f>
        <v>20-Oct-1959</v>
      </c>
      <c r="L2006" s="33">
        <f>DATEDIF('Hospitalisation Details'!$K2006, DATE(2023,6,8), "Y")</f>
        <v>63</v>
      </c>
    </row>
    <row r="2007" spans="1:12" x14ac:dyDescent="0.3">
      <c r="A2007" s="38" t="s">
        <v>2037</v>
      </c>
      <c r="B2007" s="28">
        <v>1975</v>
      </c>
      <c r="C2007" s="28" t="s">
        <v>15</v>
      </c>
      <c r="D2007" s="28">
        <v>3</v>
      </c>
      <c r="E2007" s="28">
        <v>1</v>
      </c>
      <c r="F2007" s="29">
        <v>29583.8</v>
      </c>
      <c r="G2007" s="28" t="s">
        <v>16</v>
      </c>
      <c r="H2007" s="28" t="s">
        <v>16</v>
      </c>
      <c r="I2007" s="28" t="s">
        <v>41</v>
      </c>
      <c r="J2007" s="45">
        <f t="shared" si="31"/>
        <v>1975</v>
      </c>
      <c r="K2007" s="28" t="str">
        <f>CONCATENATE('Hospitalisation Details'!$D2007,"-",'Hospitalisation Details'!$C2007,"-",'Hospitalisation Details'!$B2007)</f>
        <v>3-Nov-1975</v>
      </c>
      <c r="L2007" s="30">
        <f>DATEDIF('Hospitalisation Details'!$K2007, DATE(2023,6,8), "Y")</f>
        <v>47</v>
      </c>
    </row>
    <row r="2008" spans="1:12" x14ac:dyDescent="0.3">
      <c r="A2008" s="39" t="s">
        <v>2038</v>
      </c>
      <c r="B2008" s="23">
        <v>1993</v>
      </c>
      <c r="C2008" s="23" t="s">
        <v>10</v>
      </c>
      <c r="D2008" s="23">
        <v>27</v>
      </c>
      <c r="E2008" s="23">
        <v>0</v>
      </c>
      <c r="F2008" s="32">
        <v>29622.69</v>
      </c>
      <c r="G2008" s="23" t="s">
        <v>16</v>
      </c>
      <c r="H2008" s="23" t="s">
        <v>16</v>
      </c>
      <c r="I2008" s="23" t="s">
        <v>41</v>
      </c>
      <c r="J2008" s="44">
        <f t="shared" si="31"/>
        <v>1993</v>
      </c>
      <c r="K2008" s="23" t="str">
        <f>CONCATENATE('Hospitalisation Details'!$D2008,"-",'Hospitalisation Details'!$C2008,"-",'Hospitalisation Details'!$B2008)</f>
        <v>27-Jul-1993</v>
      </c>
      <c r="L2008" s="33">
        <f>DATEDIF('Hospitalisation Details'!$K2008, DATE(2023,6,8), "Y")</f>
        <v>29</v>
      </c>
    </row>
    <row r="2009" spans="1:12" x14ac:dyDescent="0.3">
      <c r="A2009" s="38" t="s">
        <v>2039</v>
      </c>
      <c r="B2009" s="28">
        <v>1973</v>
      </c>
      <c r="C2009" s="28" t="s">
        <v>34</v>
      </c>
      <c r="D2009" s="28">
        <v>23</v>
      </c>
      <c r="E2009" s="28">
        <v>0</v>
      </c>
      <c r="F2009" s="29">
        <v>29757.69</v>
      </c>
      <c r="G2009" s="28" t="s">
        <v>16</v>
      </c>
      <c r="H2009" s="28" t="s">
        <v>12</v>
      </c>
      <c r="I2009" s="28" t="s">
        <v>41</v>
      </c>
      <c r="J2009" s="45">
        <f t="shared" si="31"/>
        <v>1973</v>
      </c>
      <c r="K2009" s="28" t="str">
        <f>CONCATENATE('Hospitalisation Details'!$D2009,"-",'Hospitalisation Details'!$C2009,"-",'Hospitalisation Details'!$B2009)</f>
        <v>23-Aug-1973</v>
      </c>
      <c r="L2009" s="30">
        <f>DATEDIF('Hospitalisation Details'!$K2009, DATE(2023,6,8), "Y")</f>
        <v>49</v>
      </c>
    </row>
    <row r="2010" spans="1:12" x14ac:dyDescent="0.3">
      <c r="A2010" s="39" t="s">
        <v>2040</v>
      </c>
      <c r="B2010" s="23">
        <v>1998</v>
      </c>
      <c r="C2010" s="23" t="s">
        <v>18</v>
      </c>
      <c r="D2010" s="23">
        <v>20</v>
      </c>
      <c r="E2010" s="23">
        <v>0</v>
      </c>
      <c r="F2010" s="32">
        <v>29760.6</v>
      </c>
      <c r="G2010" s="23" t="s">
        <v>16</v>
      </c>
      <c r="H2010" s="23" t="s">
        <v>11</v>
      </c>
      <c r="I2010" s="23" t="s">
        <v>41</v>
      </c>
      <c r="J2010" s="44">
        <f t="shared" si="31"/>
        <v>1998</v>
      </c>
      <c r="K2010" s="23" t="str">
        <f>CONCATENATE('Hospitalisation Details'!$D2010,"-",'Hospitalisation Details'!$C2010,"-",'Hospitalisation Details'!$B2010)</f>
        <v>20-Jun-1998</v>
      </c>
      <c r="L2010" s="33">
        <f>DATEDIF('Hospitalisation Details'!$K2010, DATE(2023,6,8), "Y")</f>
        <v>24</v>
      </c>
    </row>
    <row r="2011" spans="1:12" x14ac:dyDescent="0.3">
      <c r="A2011" s="38" t="s">
        <v>2041</v>
      </c>
      <c r="B2011" s="28">
        <v>1981</v>
      </c>
      <c r="C2011" s="28" t="s">
        <v>34</v>
      </c>
      <c r="D2011" s="28">
        <v>13</v>
      </c>
      <c r="E2011" s="28">
        <v>1</v>
      </c>
      <c r="F2011" s="29">
        <v>29816.639999999999</v>
      </c>
      <c r="G2011" s="28" t="s">
        <v>16</v>
      </c>
      <c r="H2011" s="28" t="s">
        <v>11</v>
      </c>
      <c r="I2011" s="28" t="s">
        <v>41</v>
      </c>
      <c r="J2011" s="45">
        <f t="shared" si="31"/>
        <v>1981</v>
      </c>
      <c r="K2011" s="28" t="str">
        <f>CONCATENATE('Hospitalisation Details'!$D2011,"-",'Hospitalisation Details'!$C2011,"-",'Hospitalisation Details'!$B2011)</f>
        <v>13-Aug-1981</v>
      </c>
      <c r="L2011" s="30">
        <f>DATEDIF('Hospitalisation Details'!$K2011, DATE(2023,6,8), "Y")</f>
        <v>41</v>
      </c>
    </row>
    <row r="2012" spans="1:12" x14ac:dyDescent="0.3">
      <c r="A2012" s="39" t="s">
        <v>2042</v>
      </c>
      <c r="B2012" s="23">
        <v>1982</v>
      </c>
      <c r="C2012" s="23" t="s">
        <v>36</v>
      </c>
      <c r="D2012" s="23">
        <v>29</v>
      </c>
      <c r="E2012" s="23">
        <v>3</v>
      </c>
      <c r="F2012" s="32">
        <v>29818.76</v>
      </c>
      <c r="G2012" s="23" t="s">
        <v>16</v>
      </c>
      <c r="H2012" s="23" t="s">
        <v>16</v>
      </c>
      <c r="I2012" s="23" t="s">
        <v>23</v>
      </c>
      <c r="J2012" s="44">
        <f t="shared" si="31"/>
        <v>1982</v>
      </c>
      <c r="K2012" s="23" t="str">
        <f>CONCATENATE('Hospitalisation Details'!$D2012,"-",'Hospitalisation Details'!$C2012,"-",'Hospitalisation Details'!$B2012)</f>
        <v>29-Oct-1982</v>
      </c>
      <c r="L2012" s="33">
        <f>DATEDIF('Hospitalisation Details'!$K2012, DATE(2023,6,8), "Y")</f>
        <v>40</v>
      </c>
    </row>
    <row r="2013" spans="1:12" x14ac:dyDescent="0.3">
      <c r="A2013" s="38" t="s">
        <v>2043</v>
      </c>
      <c r="B2013" s="28">
        <v>1989</v>
      </c>
      <c r="C2013" s="28" t="s">
        <v>30</v>
      </c>
      <c r="D2013" s="28">
        <v>30</v>
      </c>
      <c r="E2013" s="28">
        <v>3</v>
      </c>
      <c r="F2013" s="29">
        <v>29852.48</v>
      </c>
      <c r="G2013" s="28" t="s">
        <v>16</v>
      </c>
      <c r="H2013" s="28" t="s">
        <v>12</v>
      </c>
      <c r="I2013" s="28" t="s">
        <v>41</v>
      </c>
      <c r="J2013" s="45">
        <f t="shared" si="31"/>
        <v>1989</v>
      </c>
      <c r="K2013" s="28" t="str">
        <f>CONCATENATE('Hospitalisation Details'!$D2013,"-",'Hospitalisation Details'!$C2013,"-",'Hospitalisation Details'!$B2013)</f>
        <v>30-Dec-1989</v>
      </c>
      <c r="L2013" s="30">
        <f>DATEDIF('Hospitalisation Details'!$K2013, DATE(2023,6,8), "Y")</f>
        <v>33</v>
      </c>
    </row>
    <row r="2014" spans="1:12" x14ac:dyDescent="0.3">
      <c r="A2014" s="39" t="s">
        <v>2044</v>
      </c>
      <c r="B2014" s="23">
        <v>1975</v>
      </c>
      <c r="C2014" s="23" t="s">
        <v>34</v>
      </c>
      <c r="D2014" s="23">
        <v>19</v>
      </c>
      <c r="E2014" s="23">
        <v>1</v>
      </c>
      <c r="F2014" s="32">
        <v>29899.25</v>
      </c>
      <c r="G2014" s="23" t="s">
        <v>16</v>
      </c>
      <c r="H2014" s="23" t="s">
        <v>12</v>
      </c>
      <c r="I2014" s="23" t="s">
        <v>41</v>
      </c>
      <c r="J2014" s="44">
        <f t="shared" si="31"/>
        <v>1975</v>
      </c>
      <c r="K2014" s="23" t="str">
        <f>CONCATENATE('Hospitalisation Details'!$D2014,"-",'Hospitalisation Details'!$C2014,"-",'Hospitalisation Details'!$B2014)</f>
        <v>19-Aug-1975</v>
      </c>
      <c r="L2014" s="33">
        <f>DATEDIF('Hospitalisation Details'!$K2014, DATE(2023,6,8), "Y")</f>
        <v>47</v>
      </c>
    </row>
    <row r="2015" spans="1:12" x14ac:dyDescent="0.3">
      <c r="A2015" s="38" t="s">
        <v>2045</v>
      </c>
      <c r="B2015" s="28">
        <v>1988</v>
      </c>
      <c r="C2015" s="28" t="s">
        <v>30</v>
      </c>
      <c r="D2015" s="28">
        <v>30</v>
      </c>
      <c r="E2015" s="28">
        <v>3</v>
      </c>
      <c r="F2015" s="29">
        <v>29929.56</v>
      </c>
      <c r="G2015" s="28" t="s">
        <v>16</v>
      </c>
      <c r="H2015" s="28" t="s">
        <v>16</v>
      </c>
      <c r="I2015" s="28" t="s">
        <v>41</v>
      </c>
      <c r="J2015" s="45">
        <f t="shared" si="31"/>
        <v>1988</v>
      </c>
      <c r="K2015" s="28" t="str">
        <f>CONCATENATE('Hospitalisation Details'!$D2015,"-",'Hospitalisation Details'!$C2015,"-",'Hospitalisation Details'!$B2015)</f>
        <v>30-Dec-1988</v>
      </c>
      <c r="L2015" s="30">
        <f>DATEDIF('Hospitalisation Details'!$K2015, DATE(2023,6,8), "Y")</f>
        <v>34</v>
      </c>
    </row>
    <row r="2016" spans="1:12" x14ac:dyDescent="0.3">
      <c r="A2016" s="39" t="s">
        <v>2046</v>
      </c>
      <c r="B2016" s="23">
        <v>1976</v>
      </c>
      <c r="C2016" s="23" t="s">
        <v>18</v>
      </c>
      <c r="D2016" s="23">
        <v>12</v>
      </c>
      <c r="E2016" s="23">
        <v>2</v>
      </c>
      <c r="F2016" s="32">
        <v>29933.75</v>
      </c>
      <c r="G2016" s="23" t="s">
        <v>16</v>
      </c>
      <c r="H2016" s="23" t="s">
        <v>16</v>
      </c>
      <c r="I2016" s="23" t="s">
        <v>41</v>
      </c>
      <c r="J2016" s="44">
        <f t="shared" si="31"/>
        <v>1976</v>
      </c>
      <c r="K2016" s="23" t="str">
        <f>CONCATENATE('Hospitalisation Details'!$D2016,"-",'Hospitalisation Details'!$C2016,"-",'Hospitalisation Details'!$B2016)</f>
        <v>12-Jun-1976</v>
      </c>
      <c r="L2016" s="33">
        <f>DATEDIF('Hospitalisation Details'!$K2016, DATE(2023,6,8), "Y")</f>
        <v>46</v>
      </c>
    </row>
    <row r="2017" spans="1:12" x14ac:dyDescent="0.3">
      <c r="A2017" s="38" t="s">
        <v>2047</v>
      </c>
      <c r="B2017" s="28">
        <v>1991</v>
      </c>
      <c r="C2017" s="28" t="s">
        <v>36</v>
      </c>
      <c r="D2017" s="28">
        <v>5</v>
      </c>
      <c r="E2017" s="28">
        <v>3</v>
      </c>
      <c r="F2017" s="29">
        <v>29969.67</v>
      </c>
      <c r="G2017" s="28" t="s">
        <v>16</v>
      </c>
      <c r="H2017" s="28" t="s">
        <v>16</v>
      </c>
      <c r="I2017" s="28" t="s">
        <v>41</v>
      </c>
      <c r="J2017" s="45">
        <f t="shared" si="31"/>
        <v>1991</v>
      </c>
      <c r="K2017" s="28" t="str">
        <f>CONCATENATE('Hospitalisation Details'!$D2017,"-",'Hospitalisation Details'!$C2017,"-",'Hospitalisation Details'!$B2017)</f>
        <v>5-Oct-1991</v>
      </c>
      <c r="L2017" s="30">
        <f>DATEDIF('Hospitalisation Details'!$K2017, DATE(2023,6,8), "Y")</f>
        <v>31</v>
      </c>
    </row>
    <row r="2018" spans="1:12" x14ac:dyDescent="0.3">
      <c r="A2018" s="39" t="s">
        <v>2048</v>
      </c>
      <c r="B2018" s="23">
        <v>1981</v>
      </c>
      <c r="C2018" s="23" t="s">
        <v>34</v>
      </c>
      <c r="D2018" s="23">
        <v>4</v>
      </c>
      <c r="E2018" s="23">
        <v>1</v>
      </c>
      <c r="F2018" s="32">
        <v>30026.87</v>
      </c>
      <c r="G2018" s="23" t="s">
        <v>11</v>
      </c>
      <c r="H2018" s="23" t="s">
        <v>12</v>
      </c>
      <c r="I2018" s="23" t="s">
        <v>23</v>
      </c>
      <c r="J2018" s="44">
        <f t="shared" si="31"/>
        <v>1981</v>
      </c>
      <c r="K2018" s="23" t="str">
        <f>CONCATENATE('Hospitalisation Details'!$D2018,"-",'Hospitalisation Details'!$C2018,"-",'Hospitalisation Details'!$B2018)</f>
        <v>4-Aug-1981</v>
      </c>
      <c r="L2018" s="33">
        <f>DATEDIF('Hospitalisation Details'!$K2018, DATE(2023,6,8), "Y")</f>
        <v>41</v>
      </c>
    </row>
    <row r="2019" spans="1:12" x14ac:dyDescent="0.3">
      <c r="A2019" s="38" t="s">
        <v>2049</v>
      </c>
      <c r="B2019" s="28">
        <v>1967</v>
      </c>
      <c r="C2019" s="28" t="s">
        <v>18</v>
      </c>
      <c r="D2019" s="28">
        <v>16</v>
      </c>
      <c r="E2019" s="28">
        <v>3</v>
      </c>
      <c r="F2019" s="29">
        <v>30063.58</v>
      </c>
      <c r="G2019" s="28" t="s">
        <v>16</v>
      </c>
      <c r="H2019" s="28" t="s">
        <v>16</v>
      </c>
      <c r="I2019" s="28" t="s">
        <v>23</v>
      </c>
      <c r="J2019" s="45">
        <f t="shared" si="31"/>
        <v>1967</v>
      </c>
      <c r="K2019" s="28" t="str">
        <f>CONCATENATE('Hospitalisation Details'!$D2019,"-",'Hospitalisation Details'!$C2019,"-",'Hospitalisation Details'!$B2019)</f>
        <v>16-Jun-1967</v>
      </c>
      <c r="L2019" s="30">
        <f>DATEDIF('Hospitalisation Details'!$K2019, DATE(2023,6,8), "Y")</f>
        <v>55</v>
      </c>
    </row>
    <row r="2020" spans="1:12" x14ac:dyDescent="0.3">
      <c r="A2020" s="39" t="s">
        <v>2050</v>
      </c>
      <c r="B2020" s="23">
        <v>1979</v>
      </c>
      <c r="C2020" s="23" t="s">
        <v>20</v>
      </c>
      <c r="D2020" s="23">
        <v>2</v>
      </c>
      <c r="E2020" s="23">
        <v>2</v>
      </c>
      <c r="F2020" s="32">
        <v>30095.97</v>
      </c>
      <c r="G2020" s="23" t="s">
        <v>11</v>
      </c>
      <c r="H2020" s="23" t="s">
        <v>12</v>
      </c>
      <c r="I2020" s="23" t="s">
        <v>41</v>
      </c>
      <c r="J2020" s="44">
        <f t="shared" si="31"/>
        <v>1979</v>
      </c>
      <c r="K2020" s="23" t="str">
        <f>CONCATENATE('Hospitalisation Details'!$D2020,"-",'Hospitalisation Details'!$C2020,"-",'Hospitalisation Details'!$B2020)</f>
        <v>2-Sep-1979</v>
      </c>
      <c r="L2020" s="33">
        <f>DATEDIF('Hospitalisation Details'!$K2020, DATE(2023,6,8), "Y")</f>
        <v>43</v>
      </c>
    </row>
    <row r="2021" spans="1:12" x14ac:dyDescent="0.3">
      <c r="A2021" s="38" t="s">
        <v>2051</v>
      </c>
      <c r="B2021" s="28">
        <v>1971</v>
      </c>
      <c r="C2021" s="28" t="s">
        <v>30</v>
      </c>
      <c r="D2021" s="28">
        <v>25</v>
      </c>
      <c r="E2021" s="28">
        <v>0</v>
      </c>
      <c r="F2021" s="29">
        <v>30134.75</v>
      </c>
      <c r="G2021" s="28" t="s">
        <v>11</v>
      </c>
      <c r="H2021" s="28" t="s">
        <v>12</v>
      </c>
      <c r="I2021" s="28" t="s">
        <v>41</v>
      </c>
      <c r="J2021" s="45">
        <f t="shared" si="31"/>
        <v>1971</v>
      </c>
      <c r="K2021" s="28" t="str">
        <f>CONCATENATE('Hospitalisation Details'!$D2021,"-",'Hospitalisation Details'!$C2021,"-",'Hospitalisation Details'!$B2021)</f>
        <v>25-Dec-1971</v>
      </c>
      <c r="L2021" s="30">
        <f>DATEDIF('Hospitalisation Details'!$K2021, DATE(2023,6,8), "Y")</f>
        <v>51</v>
      </c>
    </row>
    <row r="2022" spans="1:12" x14ac:dyDescent="0.3">
      <c r="A2022" s="39" t="s">
        <v>2052</v>
      </c>
      <c r="B2022" s="23">
        <v>1958</v>
      </c>
      <c r="C2022" s="23" t="s">
        <v>34</v>
      </c>
      <c r="D2022" s="23">
        <v>11</v>
      </c>
      <c r="E2022" s="23">
        <v>1</v>
      </c>
      <c r="F2022" s="32">
        <v>30166.62</v>
      </c>
      <c r="G2022" s="23" t="s">
        <v>16</v>
      </c>
      <c r="H2022" s="23" t="s">
        <v>12</v>
      </c>
      <c r="I2022" s="23" t="s">
        <v>23</v>
      </c>
      <c r="J2022" s="44">
        <f t="shared" si="31"/>
        <v>1958</v>
      </c>
      <c r="K2022" s="23" t="str">
        <f>CONCATENATE('Hospitalisation Details'!$D2022,"-",'Hospitalisation Details'!$C2022,"-",'Hospitalisation Details'!$B2022)</f>
        <v>11-Aug-1958</v>
      </c>
      <c r="L2022" s="33">
        <f>DATEDIF('Hospitalisation Details'!$K2022, DATE(2023,6,8), "Y")</f>
        <v>64</v>
      </c>
    </row>
    <row r="2023" spans="1:12" x14ac:dyDescent="0.3">
      <c r="A2023" s="38" t="s">
        <v>2053</v>
      </c>
      <c r="B2023" s="28">
        <v>1963</v>
      </c>
      <c r="C2023" s="28" t="s">
        <v>20</v>
      </c>
      <c r="D2023" s="28">
        <v>13</v>
      </c>
      <c r="E2023" s="28">
        <v>3</v>
      </c>
      <c r="F2023" s="29">
        <v>30184.94</v>
      </c>
      <c r="G2023" s="28" t="s">
        <v>16</v>
      </c>
      <c r="H2023" s="28" t="s">
        <v>16</v>
      </c>
      <c r="I2023" s="28" t="s">
        <v>275</v>
      </c>
      <c r="J2023" s="45">
        <f t="shared" si="31"/>
        <v>1963</v>
      </c>
      <c r="K2023" s="28" t="str">
        <f>CONCATENATE('Hospitalisation Details'!$D2023,"-",'Hospitalisation Details'!$C2023,"-",'Hospitalisation Details'!$B2023)</f>
        <v>13-Sep-1963</v>
      </c>
      <c r="L2023" s="30">
        <f>DATEDIF('Hospitalisation Details'!$K2023, DATE(2023,6,8), "Y")</f>
        <v>59</v>
      </c>
    </row>
    <row r="2024" spans="1:12" x14ac:dyDescent="0.3">
      <c r="A2024" s="39" t="s">
        <v>2054</v>
      </c>
      <c r="B2024" s="23">
        <v>1962</v>
      </c>
      <c r="C2024" s="23" t="s">
        <v>20</v>
      </c>
      <c r="D2024" s="23">
        <v>15</v>
      </c>
      <c r="E2024" s="23">
        <v>0</v>
      </c>
      <c r="F2024" s="32">
        <v>30260</v>
      </c>
      <c r="G2024" s="23" t="s">
        <v>16</v>
      </c>
      <c r="H2024" s="23" t="s">
        <v>16</v>
      </c>
      <c r="I2024" s="23" t="s">
        <v>275</v>
      </c>
      <c r="J2024" s="44">
        <f t="shared" si="31"/>
        <v>1962</v>
      </c>
      <c r="K2024" s="23" t="str">
        <f>CONCATENATE('Hospitalisation Details'!$D2024,"-",'Hospitalisation Details'!$C2024,"-",'Hospitalisation Details'!$B2024)</f>
        <v>15-Sep-1962</v>
      </c>
      <c r="L2024" s="33">
        <f>DATEDIF('Hospitalisation Details'!$K2024, DATE(2023,6,8), "Y")</f>
        <v>60</v>
      </c>
    </row>
    <row r="2025" spans="1:12" x14ac:dyDescent="0.3">
      <c r="A2025" s="38" t="s">
        <v>2055</v>
      </c>
      <c r="B2025" s="28">
        <v>1972</v>
      </c>
      <c r="C2025" s="28" t="s">
        <v>10</v>
      </c>
      <c r="D2025" s="28">
        <v>24</v>
      </c>
      <c r="E2025" s="28">
        <v>2</v>
      </c>
      <c r="F2025" s="29">
        <v>30284.639999999999</v>
      </c>
      <c r="G2025" s="28" t="s">
        <v>16</v>
      </c>
      <c r="H2025" s="28" t="s">
        <v>16</v>
      </c>
      <c r="I2025" s="28" t="s">
        <v>23</v>
      </c>
      <c r="J2025" s="45">
        <f t="shared" si="31"/>
        <v>1972</v>
      </c>
      <c r="K2025" s="28" t="str">
        <f>CONCATENATE('Hospitalisation Details'!$D2025,"-",'Hospitalisation Details'!$C2025,"-",'Hospitalisation Details'!$B2025)</f>
        <v>24-Jul-1972</v>
      </c>
      <c r="L2025" s="30">
        <f>DATEDIF('Hospitalisation Details'!$K2025, DATE(2023,6,8), "Y")</f>
        <v>50</v>
      </c>
    </row>
    <row r="2026" spans="1:12" x14ac:dyDescent="0.3">
      <c r="A2026" s="39" t="s">
        <v>2056</v>
      </c>
      <c r="B2026" s="23">
        <v>2004</v>
      </c>
      <c r="C2026" s="23" t="s">
        <v>18</v>
      </c>
      <c r="D2026" s="23">
        <v>1</v>
      </c>
      <c r="E2026" s="23">
        <v>0</v>
      </c>
      <c r="F2026" s="32">
        <v>30328.27</v>
      </c>
      <c r="G2026" s="23" t="s">
        <v>11</v>
      </c>
      <c r="H2026" s="23" t="s">
        <v>11</v>
      </c>
      <c r="I2026" s="23" t="s">
        <v>41</v>
      </c>
      <c r="J2026" s="44">
        <f t="shared" si="31"/>
        <v>2004</v>
      </c>
      <c r="K2026" s="23" t="str">
        <f>CONCATENATE('Hospitalisation Details'!$D2026,"-",'Hospitalisation Details'!$C2026,"-",'Hospitalisation Details'!$B2026)</f>
        <v>1-Jun-2004</v>
      </c>
      <c r="L2026" s="33">
        <f>DATEDIF('Hospitalisation Details'!$K2026, DATE(2023,6,8), "Y")</f>
        <v>19</v>
      </c>
    </row>
    <row r="2027" spans="1:12" x14ac:dyDescent="0.3">
      <c r="A2027" s="38" t="s">
        <v>2057</v>
      </c>
      <c r="B2027" s="28">
        <v>1969</v>
      </c>
      <c r="C2027" s="28" t="s">
        <v>10</v>
      </c>
      <c r="D2027" s="28">
        <v>30</v>
      </c>
      <c r="E2027" s="28">
        <v>0</v>
      </c>
      <c r="F2027" s="29">
        <v>30366.93</v>
      </c>
      <c r="G2027" s="28" t="s">
        <v>11</v>
      </c>
      <c r="H2027" s="28" t="s">
        <v>11</v>
      </c>
      <c r="I2027" s="28" t="s">
        <v>41</v>
      </c>
      <c r="J2027" s="45">
        <f t="shared" si="31"/>
        <v>1969</v>
      </c>
      <c r="K2027" s="28" t="str">
        <f>CONCATENATE('Hospitalisation Details'!$D2027,"-",'Hospitalisation Details'!$C2027,"-",'Hospitalisation Details'!$B2027)</f>
        <v>30-Jul-1969</v>
      </c>
      <c r="L2027" s="30">
        <f>DATEDIF('Hospitalisation Details'!$K2027, DATE(2023,6,8), "Y")</f>
        <v>53</v>
      </c>
    </row>
    <row r="2028" spans="1:12" x14ac:dyDescent="0.3">
      <c r="A2028" s="39" t="s">
        <v>2058</v>
      </c>
      <c r="B2028" s="23">
        <v>1976</v>
      </c>
      <c r="C2028" s="23" t="s">
        <v>20</v>
      </c>
      <c r="D2028" s="23">
        <v>3</v>
      </c>
      <c r="E2028" s="23">
        <v>2</v>
      </c>
      <c r="F2028" s="32">
        <v>30409.53</v>
      </c>
      <c r="G2028" s="23" t="s">
        <v>11</v>
      </c>
      <c r="H2028" s="23" t="s">
        <v>12</v>
      </c>
      <c r="I2028" s="23" t="s">
        <v>23</v>
      </c>
      <c r="J2028" s="44">
        <f t="shared" si="31"/>
        <v>1976</v>
      </c>
      <c r="K2028" s="23" t="str">
        <f>CONCATENATE('Hospitalisation Details'!$D2028,"-",'Hospitalisation Details'!$C2028,"-",'Hospitalisation Details'!$B2028)</f>
        <v>3-Sep-1976</v>
      </c>
      <c r="L2028" s="33">
        <f>DATEDIF('Hospitalisation Details'!$K2028, DATE(2023,6,8), "Y")</f>
        <v>46</v>
      </c>
    </row>
    <row r="2029" spans="1:12" x14ac:dyDescent="0.3">
      <c r="A2029" s="38" t="s">
        <v>2059</v>
      </c>
      <c r="B2029" s="28">
        <v>1998</v>
      </c>
      <c r="C2029" s="28" t="s">
        <v>36</v>
      </c>
      <c r="D2029" s="28">
        <v>28</v>
      </c>
      <c r="E2029" s="28">
        <v>0</v>
      </c>
      <c r="F2029" s="29">
        <v>30422.03</v>
      </c>
      <c r="G2029" s="28" t="s">
        <v>11</v>
      </c>
      <c r="H2029" s="28" t="s">
        <v>12</v>
      </c>
      <c r="I2029" s="28" t="s">
        <v>41</v>
      </c>
      <c r="J2029" s="45">
        <f t="shared" si="31"/>
        <v>1998</v>
      </c>
      <c r="K2029" s="28" t="str">
        <f>CONCATENATE('Hospitalisation Details'!$D2029,"-",'Hospitalisation Details'!$C2029,"-",'Hospitalisation Details'!$B2029)</f>
        <v>28-Oct-1998</v>
      </c>
      <c r="L2029" s="30">
        <f>DATEDIF('Hospitalisation Details'!$K2029, DATE(2023,6,8), "Y")</f>
        <v>24</v>
      </c>
    </row>
    <row r="2030" spans="1:12" x14ac:dyDescent="0.3">
      <c r="A2030" s="39" t="s">
        <v>2060</v>
      </c>
      <c r="B2030" s="23">
        <v>1983</v>
      </c>
      <c r="C2030" s="23" t="s">
        <v>20</v>
      </c>
      <c r="D2030" s="23">
        <v>3</v>
      </c>
      <c r="E2030" s="23">
        <v>3</v>
      </c>
      <c r="F2030" s="32">
        <v>30457.37</v>
      </c>
      <c r="G2030" s="23" t="s">
        <v>11</v>
      </c>
      <c r="H2030" s="23" t="s">
        <v>16</v>
      </c>
      <c r="I2030" s="23" t="s">
        <v>23</v>
      </c>
      <c r="J2030" s="44">
        <f t="shared" si="31"/>
        <v>1983</v>
      </c>
      <c r="K2030" s="23" t="str">
        <f>CONCATENATE('Hospitalisation Details'!$D2030,"-",'Hospitalisation Details'!$C2030,"-",'Hospitalisation Details'!$B2030)</f>
        <v>3-Sep-1983</v>
      </c>
      <c r="L2030" s="33">
        <f>DATEDIF('Hospitalisation Details'!$K2030, DATE(2023,6,8), "Y")</f>
        <v>39</v>
      </c>
    </row>
    <row r="2031" spans="1:12" x14ac:dyDescent="0.3">
      <c r="A2031" s="38" t="s">
        <v>2061</v>
      </c>
      <c r="B2031" s="28">
        <v>1986</v>
      </c>
      <c r="C2031" s="28" t="s">
        <v>34</v>
      </c>
      <c r="D2031" s="28">
        <v>10</v>
      </c>
      <c r="E2031" s="28">
        <v>3</v>
      </c>
      <c r="F2031" s="29">
        <v>30530.5</v>
      </c>
      <c r="G2031" s="28" t="s">
        <v>11</v>
      </c>
      <c r="H2031" s="28" t="s">
        <v>16</v>
      </c>
      <c r="I2031" s="28" t="s">
        <v>41</v>
      </c>
      <c r="J2031" s="45">
        <f t="shared" si="31"/>
        <v>1986</v>
      </c>
      <c r="K2031" s="28" t="str">
        <f>CONCATENATE('Hospitalisation Details'!$D2031,"-",'Hospitalisation Details'!$C2031,"-",'Hospitalisation Details'!$B2031)</f>
        <v>10-Aug-1986</v>
      </c>
      <c r="L2031" s="30">
        <f>DATEDIF('Hospitalisation Details'!$K2031, DATE(2023,6,8), "Y")</f>
        <v>36</v>
      </c>
    </row>
    <row r="2032" spans="1:12" x14ac:dyDescent="0.3">
      <c r="A2032" s="39" t="s">
        <v>2062</v>
      </c>
      <c r="B2032" s="23">
        <v>1970</v>
      </c>
      <c r="C2032" s="23" t="s">
        <v>15</v>
      </c>
      <c r="D2032" s="23">
        <v>11</v>
      </c>
      <c r="E2032" s="23">
        <v>0</v>
      </c>
      <c r="F2032" s="32">
        <v>30625.65</v>
      </c>
      <c r="G2032" s="23" t="s">
        <v>11</v>
      </c>
      <c r="H2032" s="23" t="s">
        <v>12</v>
      </c>
      <c r="I2032" s="23" t="s">
        <v>41</v>
      </c>
      <c r="J2032" s="44">
        <f t="shared" si="31"/>
        <v>1970</v>
      </c>
      <c r="K2032" s="23" t="str">
        <f>CONCATENATE('Hospitalisation Details'!$D2032,"-",'Hospitalisation Details'!$C2032,"-",'Hospitalisation Details'!$B2032)</f>
        <v>11-Nov-1970</v>
      </c>
      <c r="L2032" s="33">
        <f>DATEDIF('Hospitalisation Details'!$K2032, DATE(2023,6,8), "Y")</f>
        <v>52</v>
      </c>
    </row>
    <row r="2033" spans="1:12" x14ac:dyDescent="0.3">
      <c r="A2033" s="38" t="s">
        <v>2063</v>
      </c>
      <c r="B2033" s="28">
        <v>1999</v>
      </c>
      <c r="C2033" s="28" t="s">
        <v>20</v>
      </c>
      <c r="D2033" s="28">
        <v>21</v>
      </c>
      <c r="E2033" s="28">
        <v>0</v>
      </c>
      <c r="F2033" s="29">
        <v>30697.71</v>
      </c>
      <c r="G2033" s="28" t="s">
        <v>16</v>
      </c>
      <c r="H2033" s="28" t="s">
        <v>11</v>
      </c>
      <c r="I2033" s="28" t="s">
        <v>41</v>
      </c>
      <c r="J2033" s="45">
        <f t="shared" si="31"/>
        <v>1999</v>
      </c>
      <c r="K2033" s="28" t="str">
        <f>CONCATENATE('Hospitalisation Details'!$D2033,"-",'Hospitalisation Details'!$C2033,"-",'Hospitalisation Details'!$B2033)</f>
        <v>21-Sep-1999</v>
      </c>
      <c r="L2033" s="30">
        <f>DATEDIF('Hospitalisation Details'!$K2033, DATE(2023,6,8), "Y")</f>
        <v>23</v>
      </c>
    </row>
    <row r="2034" spans="1:12" x14ac:dyDescent="0.3">
      <c r="A2034" s="39" t="s">
        <v>2064</v>
      </c>
      <c r="B2034" s="23">
        <v>1983</v>
      </c>
      <c r="C2034" s="23" t="s">
        <v>30</v>
      </c>
      <c r="D2034" s="23">
        <v>21</v>
      </c>
      <c r="E2034" s="23">
        <v>3</v>
      </c>
      <c r="F2034" s="32">
        <v>30724.44</v>
      </c>
      <c r="G2034" s="23" t="s">
        <v>11</v>
      </c>
      <c r="H2034" s="23" t="s">
        <v>12</v>
      </c>
      <c r="I2034" s="23" t="s">
        <v>41</v>
      </c>
      <c r="J2034" s="44">
        <f t="shared" si="31"/>
        <v>1983</v>
      </c>
      <c r="K2034" s="23" t="str">
        <f>CONCATENATE('Hospitalisation Details'!$D2034,"-",'Hospitalisation Details'!$C2034,"-",'Hospitalisation Details'!$B2034)</f>
        <v>21-Dec-1983</v>
      </c>
      <c r="L2034" s="33">
        <f>DATEDIF('Hospitalisation Details'!$K2034, DATE(2023,6,8), "Y")</f>
        <v>39</v>
      </c>
    </row>
    <row r="2035" spans="1:12" x14ac:dyDescent="0.3">
      <c r="A2035" s="38" t="s">
        <v>2065</v>
      </c>
      <c r="B2035" s="28">
        <v>1988</v>
      </c>
      <c r="C2035" s="28" t="s">
        <v>20</v>
      </c>
      <c r="D2035" s="28">
        <v>5</v>
      </c>
      <c r="E2035" s="28">
        <v>3</v>
      </c>
      <c r="F2035" s="29">
        <v>30763.01</v>
      </c>
      <c r="G2035" s="28" t="s">
        <v>11</v>
      </c>
      <c r="H2035" s="28" t="s">
        <v>16</v>
      </c>
      <c r="I2035" s="28" t="s">
        <v>41</v>
      </c>
      <c r="J2035" s="45">
        <f t="shared" si="31"/>
        <v>1988</v>
      </c>
      <c r="K2035" s="28" t="str">
        <f>CONCATENATE('Hospitalisation Details'!$D2035,"-",'Hospitalisation Details'!$C2035,"-",'Hospitalisation Details'!$B2035)</f>
        <v>5-Sep-1988</v>
      </c>
      <c r="L2035" s="30">
        <f>DATEDIF('Hospitalisation Details'!$K2035, DATE(2023,6,8), "Y")</f>
        <v>34</v>
      </c>
    </row>
    <row r="2036" spans="1:12" x14ac:dyDescent="0.3">
      <c r="A2036" s="39" t="s">
        <v>2066</v>
      </c>
      <c r="B2036" s="23">
        <v>1961</v>
      </c>
      <c r="C2036" s="23" t="s">
        <v>20</v>
      </c>
      <c r="D2036" s="23">
        <v>9</v>
      </c>
      <c r="E2036" s="23">
        <v>3</v>
      </c>
      <c r="F2036" s="32">
        <v>30942.19</v>
      </c>
      <c r="G2036" s="23" t="s">
        <v>11</v>
      </c>
      <c r="H2036" s="23" t="s">
        <v>11</v>
      </c>
      <c r="I2036" s="23" t="s">
        <v>13</v>
      </c>
      <c r="J2036" s="44">
        <f t="shared" si="31"/>
        <v>1961</v>
      </c>
      <c r="K2036" s="23" t="str">
        <f>CONCATENATE('Hospitalisation Details'!$D2036,"-",'Hospitalisation Details'!$C2036,"-",'Hospitalisation Details'!$B2036)</f>
        <v>9-Sep-1961</v>
      </c>
      <c r="L2036" s="33">
        <f>DATEDIF('Hospitalisation Details'!$K2036, DATE(2023,6,8), "Y")</f>
        <v>61</v>
      </c>
    </row>
    <row r="2037" spans="1:12" x14ac:dyDescent="0.3">
      <c r="A2037" s="38" t="s">
        <v>2067</v>
      </c>
      <c r="B2037" s="28">
        <v>2004</v>
      </c>
      <c r="C2037" s="28" t="s">
        <v>15</v>
      </c>
      <c r="D2037" s="28">
        <v>9</v>
      </c>
      <c r="E2037" s="28">
        <v>0</v>
      </c>
      <c r="F2037" s="29">
        <v>31196.61</v>
      </c>
      <c r="G2037" s="28" t="s">
        <v>11</v>
      </c>
      <c r="H2037" s="28" t="s">
        <v>16</v>
      </c>
      <c r="I2037" s="28" t="s">
        <v>41</v>
      </c>
      <c r="J2037" s="45">
        <f t="shared" si="31"/>
        <v>2004</v>
      </c>
      <c r="K2037" s="28" t="str">
        <f>CONCATENATE('Hospitalisation Details'!$D2037,"-",'Hospitalisation Details'!$C2037,"-",'Hospitalisation Details'!$B2037)</f>
        <v>9-Nov-2004</v>
      </c>
      <c r="L2037" s="30">
        <f>DATEDIF('Hospitalisation Details'!$K2037, DATE(2023,6,8), "Y")</f>
        <v>18</v>
      </c>
    </row>
    <row r="2038" spans="1:12" x14ac:dyDescent="0.3">
      <c r="A2038" s="39" t="s">
        <v>2068</v>
      </c>
      <c r="B2038" s="23">
        <v>2000</v>
      </c>
      <c r="C2038" s="23" t="s">
        <v>10</v>
      </c>
      <c r="D2038" s="23">
        <v>22</v>
      </c>
      <c r="E2038" s="23">
        <v>0</v>
      </c>
      <c r="F2038" s="32">
        <v>31234.560000000001</v>
      </c>
      <c r="G2038" s="23" t="s">
        <v>16</v>
      </c>
      <c r="H2038" s="23" t="s">
        <v>16</v>
      </c>
      <c r="I2038" s="23" t="s">
        <v>41</v>
      </c>
      <c r="J2038" s="44">
        <f t="shared" si="31"/>
        <v>2000</v>
      </c>
      <c r="K2038" s="23" t="str">
        <f>CONCATENATE('Hospitalisation Details'!$D2038,"-",'Hospitalisation Details'!$C2038,"-",'Hospitalisation Details'!$B2038)</f>
        <v>22-Jul-2000</v>
      </c>
      <c r="L2038" s="33">
        <f>DATEDIF('Hospitalisation Details'!$K2038, DATE(2023,6,8), "Y")</f>
        <v>22</v>
      </c>
    </row>
    <row r="2039" spans="1:12" x14ac:dyDescent="0.3">
      <c r="A2039" s="38" t="s">
        <v>2069</v>
      </c>
      <c r="B2039" s="28">
        <v>1968</v>
      </c>
      <c r="C2039" s="28" t="s">
        <v>10</v>
      </c>
      <c r="D2039" s="28">
        <v>9</v>
      </c>
      <c r="E2039" s="28">
        <v>0</v>
      </c>
      <c r="F2039" s="29">
        <v>31322.53</v>
      </c>
      <c r="G2039" s="28" t="s">
        <v>11</v>
      </c>
      <c r="H2039" s="28" t="s">
        <v>16</v>
      </c>
      <c r="I2039" s="28" t="s">
        <v>41</v>
      </c>
      <c r="J2039" s="45">
        <f t="shared" si="31"/>
        <v>1968</v>
      </c>
      <c r="K2039" s="28" t="str">
        <f>CONCATENATE('Hospitalisation Details'!$D2039,"-",'Hospitalisation Details'!$C2039,"-",'Hospitalisation Details'!$B2039)</f>
        <v>9-Jul-1968</v>
      </c>
      <c r="L2039" s="30">
        <f>DATEDIF('Hospitalisation Details'!$K2039, DATE(2023,6,8), "Y")</f>
        <v>54</v>
      </c>
    </row>
    <row r="2040" spans="1:12" x14ac:dyDescent="0.3">
      <c r="A2040" s="39" t="s">
        <v>2070</v>
      </c>
      <c r="B2040" s="23">
        <v>1995</v>
      </c>
      <c r="C2040" s="23" t="s">
        <v>20</v>
      </c>
      <c r="D2040" s="23">
        <v>27</v>
      </c>
      <c r="E2040" s="23">
        <v>0</v>
      </c>
      <c r="F2040" s="32">
        <v>31328.27</v>
      </c>
      <c r="G2040" s="23" t="s">
        <v>11</v>
      </c>
      <c r="H2040" s="23" t="s">
        <v>11</v>
      </c>
      <c r="I2040" s="23" t="s">
        <v>41</v>
      </c>
      <c r="J2040" s="44">
        <f t="shared" si="31"/>
        <v>1995</v>
      </c>
      <c r="K2040" s="23" t="str">
        <f>CONCATENATE('Hospitalisation Details'!$D2040,"-",'Hospitalisation Details'!$C2040,"-",'Hospitalisation Details'!$B2040)</f>
        <v>27-Sep-1995</v>
      </c>
      <c r="L2040" s="33">
        <f>DATEDIF('Hospitalisation Details'!$K2040, DATE(2023,6,8), "Y")</f>
        <v>27</v>
      </c>
    </row>
    <row r="2041" spans="1:12" x14ac:dyDescent="0.3">
      <c r="A2041" s="38" t="s">
        <v>2071</v>
      </c>
      <c r="B2041" s="28">
        <v>1974</v>
      </c>
      <c r="C2041" s="28" t="s">
        <v>36</v>
      </c>
      <c r="D2041" s="28">
        <v>8</v>
      </c>
      <c r="E2041" s="28">
        <v>0</v>
      </c>
      <c r="F2041" s="29">
        <v>31368.81</v>
      </c>
      <c r="G2041" s="28" t="s">
        <v>11</v>
      </c>
      <c r="H2041" s="28" t="s">
        <v>12</v>
      </c>
      <c r="I2041" s="28" t="s">
        <v>41</v>
      </c>
      <c r="J2041" s="45">
        <f t="shared" si="31"/>
        <v>1974</v>
      </c>
      <c r="K2041" s="28" t="str">
        <f>CONCATENATE('Hospitalisation Details'!$D2041,"-",'Hospitalisation Details'!$C2041,"-",'Hospitalisation Details'!$B2041)</f>
        <v>8-Oct-1974</v>
      </c>
      <c r="L2041" s="30">
        <f>DATEDIF('Hospitalisation Details'!$K2041, DATE(2023,6,8), "Y")</f>
        <v>48</v>
      </c>
    </row>
    <row r="2042" spans="1:12" x14ac:dyDescent="0.3">
      <c r="A2042" s="39" t="s">
        <v>2072</v>
      </c>
      <c r="B2042" s="23">
        <v>1975</v>
      </c>
      <c r="C2042" s="23" t="s">
        <v>36</v>
      </c>
      <c r="D2042" s="23">
        <v>29</v>
      </c>
      <c r="E2042" s="23">
        <v>1</v>
      </c>
      <c r="F2042" s="32">
        <v>31591.82</v>
      </c>
      <c r="G2042" s="23" t="s">
        <v>11</v>
      </c>
      <c r="H2042" s="23" t="s">
        <v>16</v>
      </c>
      <c r="I2042" s="23" t="s">
        <v>41</v>
      </c>
      <c r="J2042" s="44">
        <f t="shared" si="31"/>
        <v>1975</v>
      </c>
      <c r="K2042" s="23" t="str">
        <f>CONCATENATE('Hospitalisation Details'!$D2042,"-",'Hospitalisation Details'!$C2042,"-",'Hospitalisation Details'!$B2042)</f>
        <v>29-Oct-1975</v>
      </c>
      <c r="L2042" s="33">
        <f>DATEDIF('Hospitalisation Details'!$K2042, DATE(2023,6,8), "Y")</f>
        <v>47</v>
      </c>
    </row>
    <row r="2043" spans="1:12" x14ac:dyDescent="0.3">
      <c r="A2043" s="38" t="s">
        <v>2073</v>
      </c>
      <c r="B2043" s="28">
        <v>1960</v>
      </c>
      <c r="C2043" s="28" t="s">
        <v>30</v>
      </c>
      <c r="D2043" s="28">
        <v>13</v>
      </c>
      <c r="E2043" s="28">
        <v>1</v>
      </c>
      <c r="F2043" s="29">
        <v>31620</v>
      </c>
      <c r="G2043" s="28" t="s">
        <v>11</v>
      </c>
      <c r="H2043" s="28" t="s">
        <v>16</v>
      </c>
      <c r="I2043" s="28" t="s">
        <v>246</v>
      </c>
      <c r="J2043" s="45">
        <f t="shared" si="31"/>
        <v>1960</v>
      </c>
      <c r="K2043" s="28" t="str">
        <f>CONCATENATE('Hospitalisation Details'!$D2043,"-",'Hospitalisation Details'!$C2043,"-",'Hospitalisation Details'!$B2043)</f>
        <v>13-Dec-1960</v>
      </c>
      <c r="L2043" s="30">
        <f>DATEDIF('Hospitalisation Details'!$K2043, DATE(2023,6,8), "Y")</f>
        <v>62</v>
      </c>
    </row>
    <row r="2044" spans="1:12" x14ac:dyDescent="0.3">
      <c r="A2044" s="39" t="s">
        <v>2074</v>
      </c>
      <c r="B2044" s="23">
        <v>1977</v>
      </c>
      <c r="C2044" s="23" t="s">
        <v>36</v>
      </c>
      <c r="D2044" s="23">
        <v>14</v>
      </c>
      <c r="E2044" s="23">
        <v>2</v>
      </c>
      <c r="F2044" s="32">
        <v>31736.7</v>
      </c>
      <c r="G2044" s="23" t="s">
        <v>11</v>
      </c>
      <c r="H2044" s="23" t="s">
        <v>11</v>
      </c>
      <c r="I2044" s="23" t="s">
        <v>23</v>
      </c>
      <c r="J2044" s="44">
        <f t="shared" si="31"/>
        <v>1977</v>
      </c>
      <c r="K2044" s="23" t="str">
        <f>CONCATENATE('Hospitalisation Details'!$D2044,"-",'Hospitalisation Details'!$C2044,"-",'Hospitalisation Details'!$B2044)</f>
        <v>14-Oct-1977</v>
      </c>
      <c r="L2044" s="33">
        <f>DATEDIF('Hospitalisation Details'!$K2044, DATE(2023,6,8), "Y")</f>
        <v>45</v>
      </c>
    </row>
    <row r="2045" spans="1:12" x14ac:dyDescent="0.3">
      <c r="A2045" s="38" t="s">
        <v>2075</v>
      </c>
      <c r="B2045" s="28">
        <v>1984</v>
      </c>
      <c r="C2045" s="28" t="s">
        <v>20</v>
      </c>
      <c r="D2045" s="28">
        <v>10</v>
      </c>
      <c r="E2045" s="28">
        <v>3</v>
      </c>
      <c r="F2045" s="29">
        <v>31743.919999999998</v>
      </c>
      <c r="G2045" s="28" t="s">
        <v>11</v>
      </c>
      <c r="H2045" s="28" t="s">
        <v>16</v>
      </c>
      <c r="I2045" s="28" t="s">
        <v>41</v>
      </c>
      <c r="J2045" s="45">
        <f t="shared" si="31"/>
        <v>1984</v>
      </c>
      <c r="K2045" s="28" t="str">
        <f>CONCATENATE('Hospitalisation Details'!$D2045,"-",'Hospitalisation Details'!$C2045,"-",'Hospitalisation Details'!$B2045)</f>
        <v>10-Sep-1984</v>
      </c>
      <c r="L2045" s="30">
        <f>DATEDIF('Hospitalisation Details'!$K2045, DATE(2023,6,8), "Y")</f>
        <v>38</v>
      </c>
    </row>
    <row r="2046" spans="1:12" x14ac:dyDescent="0.3">
      <c r="A2046" s="39" t="s">
        <v>2076</v>
      </c>
      <c r="B2046" s="23">
        <v>1975</v>
      </c>
      <c r="C2046" s="23" t="s">
        <v>20</v>
      </c>
      <c r="D2046" s="23">
        <v>25</v>
      </c>
      <c r="E2046" s="23">
        <v>1</v>
      </c>
      <c r="F2046" s="32">
        <v>31897.1</v>
      </c>
      <c r="G2046" s="23" t="s">
        <v>11</v>
      </c>
      <c r="H2046" s="23" t="s">
        <v>12</v>
      </c>
      <c r="I2046" s="23" t="s">
        <v>41</v>
      </c>
      <c r="J2046" s="44">
        <f t="shared" si="31"/>
        <v>1975</v>
      </c>
      <c r="K2046" s="23" t="str">
        <f>CONCATENATE('Hospitalisation Details'!$D2046,"-",'Hospitalisation Details'!$C2046,"-",'Hospitalisation Details'!$B2046)</f>
        <v>25-Sep-1975</v>
      </c>
      <c r="L2046" s="33">
        <f>DATEDIF('Hospitalisation Details'!$K2046, DATE(2023,6,8), "Y")</f>
        <v>47</v>
      </c>
    </row>
    <row r="2047" spans="1:12" x14ac:dyDescent="0.3">
      <c r="A2047" s="38" t="s">
        <v>2077</v>
      </c>
      <c r="B2047" s="28">
        <v>1972</v>
      </c>
      <c r="C2047" s="28" t="s">
        <v>20</v>
      </c>
      <c r="D2047" s="28">
        <v>21</v>
      </c>
      <c r="E2047" s="28">
        <v>0</v>
      </c>
      <c r="F2047" s="29">
        <v>31980.89</v>
      </c>
      <c r="G2047" s="28" t="s">
        <v>11</v>
      </c>
      <c r="H2047" s="28" t="s">
        <v>16</v>
      </c>
      <c r="I2047" s="28" t="s">
        <v>41</v>
      </c>
      <c r="J2047" s="45">
        <f t="shared" si="31"/>
        <v>1972</v>
      </c>
      <c r="K2047" s="28" t="str">
        <f>CONCATENATE('Hospitalisation Details'!$D2047,"-",'Hospitalisation Details'!$C2047,"-",'Hospitalisation Details'!$B2047)</f>
        <v>21-Sep-1972</v>
      </c>
      <c r="L2047" s="30">
        <f>DATEDIF('Hospitalisation Details'!$K2047, DATE(2023,6,8), "Y")</f>
        <v>50</v>
      </c>
    </row>
    <row r="2048" spans="1:12" x14ac:dyDescent="0.3">
      <c r="A2048" s="39" t="s">
        <v>2078</v>
      </c>
      <c r="B2048" s="23">
        <v>1993</v>
      </c>
      <c r="C2048" s="23" t="s">
        <v>20</v>
      </c>
      <c r="D2048" s="23">
        <v>13</v>
      </c>
      <c r="E2048" s="23">
        <v>0</v>
      </c>
      <c r="F2048" s="32">
        <v>32086.21</v>
      </c>
      <c r="G2048" s="23" t="s">
        <v>16</v>
      </c>
      <c r="H2048" s="23" t="s">
        <v>12</v>
      </c>
      <c r="I2048" s="23" t="s">
        <v>41</v>
      </c>
      <c r="J2048" s="44">
        <f t="shared" si="31"/>
        <v>1993</v>
      </c>
      <c r="K2048" s="23" t="str">
        <f>CONCATENATE('Hospitalisation Details'!$D2048,"-",'Hospitalisation Details'!$C2048,"-",'Hospitalisation Details'!$B2048)</f>
        <v>13-Sep-1993</v>
      </c>
      <c r="L2048" s="33">
        <f>DATEDIF('Hospitalisation Details'!$K2048, DATE(2023,6,8), "Y")</f>
        <v>29</v>
      </c>
    </row>
    <row r="2049" spans="1:12" x14ac:dyDescent="0.3">
      <c r="A2049" s="38" t="s">
        <v>2079</v>
      </c>
      <c r="B2049" s="28">
        <v>1978</v>
      </c>
      <c r="C2049" s="28" t="s">
        <v>15</v>
      </c>
      <c r="D2049" s="28">
        <v>10</v>
      </c>
      <c r="E2049" s="28">
        <v>2</v>
      </c>
      <c r="F2049" s="29">
        <v>32108.66</v>
      </c>
      <c r="G2049" s="28" t="s">
        <v>16</v>
      </c>
      <c r="H2049" s="28" t="s">
        <v>12</v>
      </c>
      <c r="I2049" s="28" t="s">
        <v>355</v>
      </c>
      <c r="J2049" s="45">
        <f t="shared" si="31"/>
        <v>1978</v>
      </c>
      <c r="K2049" s="28" t="str">
        <f>CONCATENATE('Hospitalisation Details'!$D2049,"-",'Hospitalisation Details'!$C2049,"-",'Hospitalisation Details'!$B2049)</f>
        <v>10-Nov-1978</v>
      </c>
      <c r="L2049" s="30">
        <f>DATEDIF('Hospitalisation Details'!$K2049, DATE(2023,6,8), "Y")</f>
        <v>44</v>
      </c>
    </row>
    <row r="2050" spans="1:12" x14ac:dyDescent="0.3">
      <c r="A2050" s="39" t="s">
        <v>2080</v>
      </c>
      <c r="B2050" s="23">
        <v>1969</v>
      </c>
      <c r="C2050" s="23" t="s">
        <v>20</v>
      </c>
      <c r="D2050" s="23">
        <v>11</v>
      </c>
      <c r="E2050" s="23">
        <v>0</v>
      </c>
      <c r="F2050" s="32">
        <v>32192.76</v>
      </c>
      <c r="G2050" s="23" t="s">
        <v>16</v>
      </c>
      <c r="H2050" s="23" t="s">
        <v>11</v>
      </c>
      <c r="I2050" s="23" t="s">
        <v>41</v>
      </c>
      <c r="J2050" s="44">
        <f t="shared" si="31"/>
        <v>1969</v>
      </c>
      <c r="K2050" s="23" t="str">
        <f>CONCATENATE('Hospitalisation Details'!$D2050,"-",'Hospitalisation Details'!$C2050,"-",'Hospitalisation Details'!$B2050)</f>
        <v>11-Sep-1969</v>
      </c>
      <c r="L2050" s="33">
        <f>DATEDIF('Hospitalisation Details'!$K2050, DATE(2023,6,8), "Y")</f>
        <v>53</v>
      </c>
    </row>
    <row r="2051" spans="1:12" x14ac:dyDescent="0.3">
      <c r="A2051" s="38" t="s">
        <v>2081</v>
      </c>
      <c r="B2051" s="28">
        <v>1994</v>
      </c>
      <c r="C2051" s="28" t="s">
        <v>20</v>
      </c>
      <c r="D2051" s="28">
        <v>8</v>
      </c>
      <c r="E2051" s="28">
        <v>0</v>
      </c>
      <c r="F2051" s="29">
        <v>32222.81</v>
      </c>
      <c r="G2051" s="28" t="s">
        <v>11</v>
      </c>
      <c r="H2051" s="28" t="s">
        <v>16</v>
      </c>
      <c r="I2051" s="28" t="s">
        <v>41</v>
      </c>
      <c r="J2051" s="45">
        <f t="shared" ref="J2051:J2114" si="32">IF(ISBLANK(B2051), AVERAGE($B2051:$B4393), B2051)</f>
        <v>1994</v>
      </c>
      <c r="K2051" s="28" t="str">
        <f>CONCATENATE('Hospitalisation Details'!$D2051,"-",'Hospitalisation Details'!$C2051,"-",'Hospitalisation Details'!$B2051)</f>
        <v>8-Sep-1994</v>
      </c>
      <c r="L2051" s="30">
        <f>DATEDIF('Hospitalisation Details'!$K2051, DATE(2023,6,8), "Y")</f>
        <v>28</v>
      </c>
    </row>
    <row r="2052" spans="1:12" x14ac:dyDescent="0.3">
      <c r="A2052" s="39" t="s">
        <v>2082</v>
      </c>
      <c r="B2052" s="23">
        <v>1975</v>
      </c>
      <c r="C2052" s="23" t="s">
        <v>30</v>
      </c>
      <c r="D2052" s="23">
        <v>17</v>
      </c>
      <c r="E2052" s="23">
        <v>1</v>
      </c>
      <c r="F2052" s="32">
        <v>32259.96</v>
      </c>
      <c r="G2052" s="23" t="s">
        <v>11</v>
      </c>
      <c r="H2052" s="23" t="s">
        <v>12</v>
      </c>
      <c r="I2052" s="23" t="s">
        <v>23</v>
      </c>
      <c r="J2052" s="44">
        <f t="shared" si="32"/>
        <v>1975</v>
      </c>
      <c r="K2052" s="23" t="str">
        <f>CONCATENATE('Hospitalisation Details'!$D2052,"-",'Hospitalisation Details'!$C2052,"-",'Hospitalisation Details'!$B2052)</f>
        <v>17-Dec-1975</v>
      </c>
      <c r="L2052" s="33">
        <f>DATEDIF('Hospitalisation Details'!$K2052, DATE(2023,6,8), "Y")</f>
        <v>47</v>
      </c>
    </row>
    <row r="2053" spans="1:12" x14ac:dyDescent="0.3">
      <c r="A2053" s="38" t="s">
        <v>2083</v>
      </c>
      <c r="B2053" s="28">
        <v>1986</v>
      </c>
      <c r="C2053" s="28" t="s">
        <v>30</v>
      </c>
      <c r="D2053" s="28">
        <v>2</v>
      </c>
      <c r="E2053" s="28">
        <v>3</v>
      </c>
      <c r="F2053" s="29">
        <v>32288.49</v>
      </c>
      <c r="G2053" s="28" t="s">
        <v>11</v>
      </c>
      <c r="H2053" s="28" t="s">
        <v>11</v>
      </c>
      <c r="I2053" s="28" t="s">
        <v>41</v>
      </c>
      <c r="J2053" s="45">
        <f t="shared" si="32"/>
        <v>1986</v>
      </c>
      <c r="K2053" s="28" t="str">
        <f>CONCATENATE('Hospitalisation Details'!$D2053,"-",'Hospitalisation Details'!$C2053,"-",'Hospitalisation Details'!$B2053)</f>
        <v>2-Dec-1986</v>
      </c>
      <c r="L2053" s="30">
        <f>DATEDIF('Hospitalisation Details'!$K2053, DATE(2023,6,8), "Y")</f>
        <v>36</v>
      </c>
    </row>
    <row r="2054" spans="1:12" x14ac:dyDescent="0.3">
      <c r="A2054" s="39" t="s">
        <v>2084</v>
      </c>
      <c r="B2054" s="23">
        <v>1972</v>
      </c>
      <c r="C2054" s="23" t="s">
        <v>36</v>
      </c>
      <c r="D2054" s="23">
        <v>19</v>
      </c>
      <c r="E2054" s="23">
        <v>0</v>
      </c>
      <c r="F2054" s="32">
        <v>32428.63</v>
      </c>
      <c r="G2054" s="23" t="s">
        <v>11</v>
      </c>
      <c r="H2054" s="23" t="s">
        <v>11</v>
      </c>
      <c r="I2054" s="23" t="s">
        <v>41</v>
      </c>
      <c r="J2054" s="44">
        <f t="shared" si="32"/>
        <v>1972</v>
      </c>
      <c r="K2054" s="23" t="str">
        <f>CONCATENATE('Hospitalisation Details'!$D2054,"-",'Hospitalisation Details'!$C2054,"-",'Hospitalisation Details'!$B2054)</f>
        <v>19-Oct-1972</v>
      </c>
      <c r="L2054" s="33">
        <f>DATEDIF('Hospitalisation Details'!$K2054, DATE(2023,6,8), "Y")</f>
        <v>50</v>
      </c>
    </row>
    <row r="2055" spans="1:12" x14ac:dyDescent="0.3">
      <c r="A2055" s="38" t="s">
        <v>2085</v>
      </c>
      <c r="B2055" s="28">
        <v>1976</v>
      </c>
      <c r="C2055" s="28" t="s">
        <v>34</v>
      </c>
      <c r="D2055" s="28">
        <v>9</v>
      </c>
      <c r="E2055" s="28">
        <v>2</v>
      </c>
      <c r="F2055" s="29">
        <v>32430.22</v>
      </c>
      <c r="G2055" s="28" t="s">
        <v>11</v>
      </c>
      <c r="H2055" s="28" t="s">
        <v>12</v>
      </c>
      <c r="I2055" s="28" t="s">
        <v>41</v>
      </c>
      <c r="J2055" s="45">
        <f t="shared" si="32"/>
        <v>1976</v>
      </c>
      <c r="K2055" s="28" t="str">
        <f>CONCATENATE('Hospitalisation Details'!$D2055,"-",'Hospitalisation Details'!$C2055,"-",'Hospitalisation Details'!$B2055)</f>
        <v>9-Aug-1976</v>
      </c>
      <c r="L2055" s="30">
        <f>DATEDIF('Hospitalisation Details'!$K2055, DATE(2023,6,8), "Y")</f>
        <v>46</v>
      </c>
    </row>
    <row r="2056" spans="1:12" x14ac:dyDescent="0.3">
      <c r="A2056" s="39" t="s">
        <v>2086</v>
      </c>
      <c r="B2056" s="23">
        <v>1981</v>
      </c>
      <c r="C2056" s="23" t="s">
        <v>20</v>
      </c>
      <c r="D2056" s="23">
        <v>27</v>
      </c>
      <c r="E2056" s="23">
        <v>1</v>
      </c>
      <c r="F2056" s="32">
        <v>32462.35</v>
      </c>
      <c r="G2056" s="23" t="s">
        <v>11</v>
      </c>
      <c r="H2056" s="23" t="s">
        <v>11</v>
      </c>
      <c r="I2056" s="23" t="s">
        <v>41</v>
      </c>
      <c r="J2056" s="44">
        <f t="shared" si="32"/>
        <v>1981</v>
      </c>
      <c r="K2056" s="23" t="str">
        <f>CONCATENATE('Hospitalisation Details'!$D2056,"-",'Hospitalisation Details'!$C2056,"-",'Hospitalisation Details'!$B2056)</f>
        <v>27-Sep-1981</v>
      </c>
      <c r="L2056" s="33">
        <f>DATEDIF('Hospitalisation Details'!$K2056, DATE(2023,6,8), "Y")</f>
        <v>41</v>
      </c>
    </row>
    <row r="2057" spans="1:12" x14ac:dyDescent="0.3">
      <c r="A2057" s="38" t="s">
        <v>2087</v>
      </c>
      <c r="B2057" s="28">
        <v>1976</v>
      </c>
      <c r="C2057" s="28" t="s">
        <v>20</v>
      </c>
      <c r="D2057" s="28">
        <v>19</v>
      </c>
      <c r="E2057" s="28">
        <v>2</v>
      </c>
      <c r="F2057" s="29">
        <v>32485.46</v>
      </c>
      <c r="G2057" s="28" t="s">
        <v>11</v>
      </c>
      <c r="H2057" s="28" t="s">
        <v>16</v>
      </c>
      <c r="I2057" s="28" t="s">
        <v>41</v>
      </c>
      <c r="J2057" s="45">
        <f t="shared" si="32"/>
        <v>1976</v>
      </c>
      <c r="K2057" s="28" t="str">
        <f>CONCATENATE('Hospitalisation Details'!$D2057,"-",'Hospitalisation Details'!$C2057,"-",'Hospitalisation Details'!$B2057)</f>
        <v>19-Sep-1976</v>
      </c>
      <c r="L2057" s="30">
        <f>DATEDIF('Hospitalisation Details'!$K2057, DATE(2023,6,8), "Y")</f>
        <v>46</v>
      </c>
    </row>
    <row r="2058" spans="1:12" x14ac:dyDescent="0.3">
      <c r="A2058" s="39" t="s">
        <v>2088</v>
      </c>
      <c r="B2058" s="23">
        <v>2003</v>
      </c>
      <c r="C2058" s="23" t="s">
        <v>36</v>
      </c>
      <c r="D2058" s="23">
        <v>8</v>
      </c>
      <c r="E2058" s="23">
        <v>0</v>
      </c>
      <c r="F2058" s="32">
        <v>32548.34</v>
      </c>
      <c r="G2058" s="23" t="s">
        <v>16</v>
      </c>
      <c r="H2058" s="23" t="s">
        <v>11</v>
      </c>
      <c r="I2058" s="23" t="s">
        <v>13</v>
      </c>
      <c r="J2058" s="44">
        <f t="shared" si="32"/>
        <v>2003</v>
      </c>
      <c r="K2058" s="23" t="str">
        <f>CONCATENATE('Hospitalisation Details'!$D2058,"-",'Hospitalisation Details'!$C2058,"-",'Hospitalisation Details'!$B2058)</f>
        <v>8-Oct-2003</v>
      </c>
      <c r="L2058" s="33">
        <f>DATEDIF('Hospitalisation Details'!$K2058, DATE(2023,6,8), "Y")</f>
        <v>19</v>
      </c>
    </row>
    <row r="2059" spans="1:12" x14ac:dyDescent="0.3">
      <c r="A2059" s="38" t="s">
        <v>2089</v>
      </c>
      <c r="B2059" s="28">
        <v>1990</v>
      </c>
      <c r="C2059" s="28" t="s">
        <v>10</v>
      </c>
      <c r="D2059" s="28">
        <v>13</v>
      </c>
      <c r="E2059" s="28">
        <v>3</v>
      </c>
      <c r="F2059" s="29">
        <v>32672.11</v>
      </c>
      <c r="G2059" s="28" t="s">
        <v>16</v>
      </c>
      <c r="H2059" s="28" t="s">
        <v>16</v>
      </c>
      <c r="I2059" s="28" t="s">
        <v>41</v>
      </c>
      <c r="J2059" s="45">
        <f t="shared" si="32"/>
        <v>1990</v>
      </c>
      <c r="K2059" s="28" t="str">
        <f>CONCATENATE('Hospitalisation Details'!$D2059,"-",'Hospitalisation Details'!$C2059,"-",'Hospitalisation Details'!$B2059)</f>
        <v>13-Jul-1990</v>
      </c>
      <c r="L2059" s="30">
        <f>DATEDIF('Hospitalisation Details'!$K2059, DATE(2023,6,8), "Y")</f>
        <v>32</v>
      </c>
    </row>
    <row r="2060" spans="1:12" x14ac:dyDescent="0.3">
      <c r="A2060" s="39" t="s">
        <v>2090</v>
      </c>
      <c r="B2060" s="23">
        <v>1968</v>
      </c>
      <c r="C2060" s="23" t="s">
        <v>15</v>
      </c>
      <c r="D2060" s="23">
        <v>1</v>
      </c>
      <c r="E2060" s="23">
        <v>0</v>
      </c>
      <c r="F2060" s="32">
        <v>32686.080000000002</v>
      </c>
      <c r="G2060" s="23" t="s">
        <v>11</v>
      </c>
      <c r="H2060" s="23" t="s">
        <v>12</v>
      </c>
      <c r="I2060" s="23" t="s">
        <v>41</v>
      </c>
      <c r="J2060" s="44">
        <f t="shared" si="32"/>
        <v>1968</v>
      </c>
      <c r="K2060" s="23" t="str">
        <f>CONCATENATE('Hospitalisation Details'!$D2060,"-",'Hospitalisation Details'!$C2060,"-",'Hospitalisation Details'!$B2060)</f>
        <v>1-Nov-1968</v>
      </c>
      <c r="L2060" s="33">
        <f>DATEDIF('Hospitalisation Details'!$K2060, DATE(2023,6,8), "Y")</f>
        <v>54</v>
      </c>
    </row>
    <row r="2061" spans="1:12" x14ac:dyDescent="0.3">
      <c r="A2061" s="38" t="s">
        <v>2091</v>
      </c>
      <c r="B2061" s="28">
        <v>1990</v>
      </c>
      <c r="C2061" s="28" t="s">
        <v>20</v>
      </c>
      <c r="D2061" s="28">
        <v>30</v>
      </c>
      <c r="E2061" s="28">
        <v>3</v>
      </c>
      <c r="F2061" s="29">
        <v>32716.2</v>
      </c>
      <c r="G2061" s="28" t="s">
        <v>16</v>
      </c>
      <c r="H2061" s="28" t="s">
        <v>11</v>
      </c>
      <c r="I2061" s="28" t="s">
        <v>41</v>
      </c>
      <c r="J2061" s="45">
        <f t="shared" si="32"/>
        <v>1990</v>
      </c>
      <c r="K2061" s="28" t="str">
        <f>CONCATENATE('Hospitalisation Details'!$D2061,"-",'Hospitalisation Details'!$C2061,"-",'Hospitalisation Details'!$B2061)</f>
        <v>30-Sep-1990</v>
      </c>
      <c r="L2061" s="30">
        <f>DATEDIF('Hospitalisation Details'!$K2061, DATE(2023,6,8), "Y")</f>
        <v>32</v>
      </c>
    </row>
    <row r="2062" spans="1:12" x14ac:dyDescent="0.3">
      <c r="A2062" s="39" t="s">
        <v>2092</v>
      </c>
      <c r="B2062" s="23">
        <v>1990</v>
      </c>
      <c r="C2062" s="23" t="s">
        <v>10</v>
      </c>
      <c r="D2062" s="23">
        <v>9</v>
      </c>
      <c r="E2062" s="23">
        <v>2</v>
      </c>
      <c r="F2062" s="32">
        <v>32734.19</v>
      </c>
      <c r="G2062" s="23" t="s">
        <v>11</v>
      </c>
      <c r="H2062" s="23" t="s">
        <v>16</v>
      </c>
      <c r="I2062" s="23" t="s">
        <v>23</v>
      </c>
      <c r="J2062" s="44">
        <f t="shared" si="32"/>
        <v>1990</v>
      </c>
      <c r="K2062" s="23" t="str">
        <f>CONCATENATE('Hospitalisation Details'!$D2062,"-",'Hospitalisation Details'!$C2062,"-",'Hospitalisation Details'!$B2062)</f>
        <v>9-Jul-1990</v>
      </c>
      <c r="L2062" s="33">
        <f>DATEDIF('Hospitalisation Details'!$K2062, DATE(2023,6,8), "Y")</f>
        <v>32</v>
      </c>
    </row>
    <row r="2063" spans="1:12" x14ac:dyDescent="0.3">
      <c r="A2063" s="38" t="s">
        <v>2093</v>
      </c>
      <c r="B2063" s="28">
        <v>1974</v>
      </c>
      <c r="C2063" s="28" t="s">
        <v>30</v>
      </c>
      <c r="D2063" s="28">
        <v>6</v>
      </c>
      <c r="E2063" s="28">
        <v>0</v>
      </c>
      <c r="F2063" s="29">
        <v>32760.48</v>
      </c>
      <c r="G2063" s="28" t="s">
        <v>16</v>
      </c>
      <c r="H2063" s="28" t="s">
        <v>16</v>
      </c>
      <c r="I2063" s="28" t="s">
        <v>41</v>
      </c>
      <c r="J2063" s="45">
        <f t="shared" si="32"/>
        <v>1974</v>
      </c>
      <c r="K2063" s="28" t="str">
        <f>CONCATENATE('Hospitalisation Details'!$D2063,"-",'Hospitalisation Details'!$C2063,"-",'Hospitalisation Details'!$B2063)</f>
        <v>6-Dec-1974</v>
      </c>
      <c r="L2063" s="30">
        <f>DATEDIF('Hospitalisation Details'!$K2063, DATE(2023,6,8), "Y")</f>
        <v>48</v>
      </c>
    </row>
    <row r="2064" spans="1:12" x14ac:dyDescent="0.3">
      <c r="A2064" s="39" t="s">
        <v>2094</v>
      </c>
      <c r="B2064" s="23">
        <v>1972</v>
      </c>
      <c r="C2064" s="23" t="s">
        <v>15</v>
      </c>
      <c r="D2064" s="23">
        <v>7</v>
      </c>
      <c r="E2064" s="23">
        <v>0</v>
      </c>
      <c r="F2064" s="32">
        <v>32765.33</v>
      </c>
      <c r="G2064" s="23" t="s">
        <v>11</v>
      </c>
      <c r="H2064" s="23" t="s">
        <v>11</v>
      </c>
      <c r="I2064" s="23" t="s">
        <v>23</v>
      </c>
      <c r="J2064" s="44">
        <f t="shared" si="32"/>
        <v>1972</v>
      </c>
      <c r="K2064" s="23" t="str">
        <f>CONCATENATE('Hospitalisation Details'!$D2064,"-",'Hospitalisation Details'!$C2064,"-",'Hospitalisation Details'!$B2064)</f>
        <v>7-Nov-1972</v>
      </c>
      <c r="L2064" s="33">
        <f>DATEDIF('Hospitalisation Details'!$K2064, DATE(2023,6,8), "Y")</f>
        <v>50</v>
      </c>
    </row>
    <row r="2065" spans="1:12" x14ac:dyDescent="0.3">
      <c r="A2065" s="38" t="s">
        <v>2095</v>
      </c>
      <c r="B2065" s="28">
        <v>1980</v>
      </c>
      <c r="C2065" s="28" t="s">
        <v>30</v>
      </c>
      <c r="D2065" s="28">
        <v>12</v>
      </c>
      <c r="E2065" s="28">
        <v>3</v>
      </c>
      <c r="F2065" s="29">
        <v>32787.46</v>
      </c>
      <c r="G2065" s="28" t="s">
        <v>16</v>
      </c>
      <c r="H2065" s="28" t="s">
        <v>12</v>
      </c>
      <c r="I2065" s="28" t="s">
        <v>23</v>
      </c>
      <c r="J2065" s="45">
        <f t="shared" si="32"/>
        <v>1980</v>
      </c>
      <c r="K2065" s="28" t="str">
        <f>CONCATENATE('Hospitalisation Details'!$D2065,"-",'Hospitalisation Details'!$C2065,"-",'Hospitalisation Details'!$B2065)</f>
        <v>12-Dec-1980</v>
      </c>
      <c r="L2065" s="30">
        <f>DATEDIF('Hospitalisation Details'!$K2065, DATE(2023,6,8), "Y")</f>
        <v>42</v>
      </c>
    </row>
    <row r="2066" spans="1:12" x14ac:dyDescent="0.3">
      <c r="A2066" s="39" t="s">
        <v>2096</v>
      </c>
      <c r="B2066" s="23">
        <v>1995</v>
      </c>
      <c r="C2066" s="23" t="s">
        <v>30</v>
      </c>
      <c r="D2066" s="23">
        <v>4</v>
      </c>
      <c r="E2066" s="23">
        <v>0</v>
      </c>
      <c r="F2066" s="32">
        <v>32827.51</v>
      </c>
      <c r="G2066" s="23" t="s">
        <v>16</v>
      </c>
      <c r="H2066" s="23" t="s">
        <v>11</v>
      </c>
      <c r="I2066" s="23" t="s">
        <v>41</v>
      </c>
      <c r="J2066" s="44">
        <f t="shared" si="32"/>
        <v>1995</v>
      </c>
      <c r="K2066" s="23" t="str">
        <f>CONCATENATE('Hospitalisation Details'!$D2066,"-",'Hospitalisation Details'!$C2066,"-",'Hospitalisation Details'!$B2066)</f>
        <v>4-Dec-1995</v>
      </c>
      <c r="L2066" s="33">
        <f>DATEDIF('Hospitalisation Details'!$K2066, DATE(2023,6,8), "Y")</f>
        <v>27</v>
      </c>
    </row>
    <row r="2067" spans="1:12" x14ac:dyDescent="0.3">
      <c r="A2067" s="38" t="s">
        <v>2097</v>
      </c>
      <c r="B2067" s="28">
        <v>1981</v>
      </c>
      <c r="C2067" s="28" t="s">
        <v>15</v>
      </c>
      <c r="D2067" s="28">
        <v>17</v>
      </c>
      <c r="E2067" s="28">
        <v>1</v>
      </c>
      <c r="F2067" s="29">
        <v>32906.69</v>
      </c>
      <c r="G2067" s="28" t="s">
        <v>11</v>
      </c>
      <c r="H2067" s="28" t="s">
        <v>12</v>
      </c>
      <c r="I2067" s="28" t="s">
        <v>41</v>
      </c>
      <c r="J2067" s="45">
        <f t="shared" si="32"/>
        <v>1981</v>
      </c>
      <c r="K2067" s="28" t="str">
        <f>CONCATENATE('Hospitalisation Details'!$D2067,"-",'Hospitalisation Details'!$C2067,"-",'Hospitalisation Details'!$B2067)</f>
        <v>17-Nov-1981</v>
      </c>
      <c r="L2067" s="30">
        <f>DATEDIF('Hospitalisation Details'!$K2067, DATE(2023,6,8), "Y")</f>
        <v>41</v>
      </c>
    </row>
    <row r="2068" spans="1:12" x14ac:dyDescent="0.3">
      <c r="A2068" s="39" t="s">
        <v>2098</v>
      </c>
      <c r="B2068" s="23">
        <v>1971</v>
      </c>
      <c r="C2068" s="23" t="s">
        <v>34</v>
      </c>
      <c r="D2068" s="23">
        <v>24</v>
      </c>
      <c r="E2068" s="23">
        <v>0</v>
      </c>
      <c r="F2068" s="32">
        <v>32947.629999999997</v>
      </c>
      <c r="G2068" s="23" t="s">
        <v>11</v>
      </c>
      <c r="H2068" s="23" t="s">
        <v>16</v>
      </c>
      <c r="I2068" s="23" t="s">
        <v>41</v>
      </c>
      <c r="J2068" s="44">
        <f t="shared" si="32"/>
        <v>1971</v>
      </c>
      <c r="K2068" s="23" t="str">
        <f>CONCATENATE('Hospitalisation Details'!$D2068,"-",'Hospitalisation Details'!$C2068,"-",'Hospitalisation Details'!$B2068)</f>
        <v>24-Aug-1971</v>
      </c>
      <c r="L2068" s="33">
        <f>DATEDIF('Hospitalisation Details'!$K2068, DATE(2023,6,8), "Y")</f>
        <v>51</v>
      </c>
    </row>
    <row r="2069" spans="1:12" x14ac:dyDescent="0.3">
      <c r="A2069" s="38" t="s">
        <v>2099</v>
      </c>
      <c r="B2069" s="28">
        <v>1995</v>
      </c>
      <c r="C2069" s="28" t="s">
        <v>10</v>
      </c>
      <c r="D2069" s="28">
        <v>8</v>
      </c>
      <c r="E2069" s="28">
        <v>0</v>
      </c>
      <c r="F2069" s="29">
        <v>33017.46</v>
      </c>
      <c r="G2069" s="28" t="s">
        <v>16</v>
      </c>
      <c r="H2069" s="28" t="s">
        <v>16</v>
      </c>
      <c r="I2069" s="28" t="s">
        <v>41</v>
      </c>
      <c r="J2069" s="45">
        <f t="shared" si="32"/>
        <v>1995</v>
      </c>
      <c r="K2069" s="28" t="str">
        <f>CONCATENATE('Hospitalisation Details'!$D2069,"-",'Hospitalisation Details'!$C2069,"-",'Hospitalisation Details'!$B2069)</f>
        <v>8-Jul-1995</v>
      </c>
      <c r="L2069" s="30">
        <f>DATEDIF('Hospitalisation Details'!$K2069, DATE(2023,6,8), "Y")</f>
        <v>27</v>
      </c>
    </row>
    <row r="2070" spans="1:12" x14ac:dyDescent="0.3">
      <c r="A2070" s="39" t="s">
        <v>2100</v>
      </c>
      <c r="B2070" s="23">
        <v>1967</v>
      </c>
      <c r="C2070" s="23" t="s">
        <v>10</v>
      </c>
      <c r="D2070" s="23">
        <v>10</v>
      </c>
      <c r="E2070" s="23">
        <v>0</v>
      </c>
      <c r="F2070" s="32">
        <v>33025.32</v>
      </c>
      <c r="G2070" s="23" t="s">
        <v>11</v>
      </c>
      <c r="H2070" s="23" t="s">
        <v>12</v>
      </c>
      <c r="I2070" s="23" t="s">
        <v>41</v>
      </c>
      <c r="J2070" s="44">
        <f t="shared" si="32"/>
        <v>1967</v>
      </c>
      <c r="K2070" s="23" t="str">
        <f>CONCATENATE('Hospitalisation Details'!$D2070,"-",'Hospitalisation Details'!$C2070,"-",'Hospitalisation Details'!$B2070)</f>
        <v>10-Jul-1967</v>
      </c>
      <c r="L2070" s="33">
        <f>DATEDIF('Hospitalisation Details'!$K2070, DATE(2023,6,8), "Y")</f>
        <v>55</v>
      </c>
    </row>
    <row r="2071" spans="1:12" x14ac:dyDescent="0.3">
      <c r="A2071" s="38" t="s">
        <v>2101</v>
      </c>
      <c r="B2071" s="28">
        <v>1994</v>
      </c>
      <c r="C2071" s="28" t="s">
        <v>10</v>
      </c>
      <c r="D2071" s="28">
        <v>28</v>
      </c>
      <c r="E2071" s="28">
        <v>0</v>
      </c>
      <c r="F2071" s="29">
        <v>33057.230000000003</v>
      </c>
      <c r="G2071" s="28" t="s">
        <v>16</v>
      </c>
      <c r="H2071" s="28" t="s">
        <v>11</v>
      </c>
      <c r="I2071" s="28" t="s">
        <v>41</v>
      </c>
      <c r="J2071" s="45">
        <f t="shared" si="32"/>
        <v>1994</v>
      </c>
      <c r="K2071" s="28" t="str">
        <f>CONCATENATE('Hospitalisation Details'!$D2071,"-",'Hospitalisation Details'!$C2071,"-",'Hospitalisation Details'!$B2071)</f>
        <v>28-Jul-1994</v>
      </c>
      <c r="L2071" s="30">
        <f>DATEDIF('Hospitalisation Details'!$K2071, DATE(2023,6,8), "Y")</f>
        <v>28</v>
      </c>
    </row>
    <row r="2072" spans="1:12" x14ac:dyDescent="0.3">
      <c r="A2072" s="39" t="s">
        <v>2102</v>
      </c>
      <c r="B2072" s="23">
        <v>1962</v>
      </c>
      <c r="C2072" s="23" t="s">
        <v>10</v>
      </c>
      <c r="D2072" s="23">
        <v>1</v>
      </c>
      <c r="E2072" s="23">
        <v>0</v>
      </c>
      <c r="F2072" s="32">
        <v>33074.94</v>
      </c>
      <c r="G2072" s="23" t="s">
        <v>16</v>
      </c>
      <c r="H2072" s="23" t="s">
        <v>11</v>
      </c>
      <c r="I2072" s="23" t="s">
        <v>41</v>
      </c>
      <c r="J2072" s="44">
        <f t="shared" si="32"/>
        <v>1962</v>
      </c>
      <c r="K2072" s="23" t="str">
        <f>CONCATENATE('Hospitalisation Details'!$D2072,"-",'Hospitalisation Details'!$C2072,"-",'Hospitalisation Details'!$B2072)</f>
        <v>1-Jul-1962</v>
      </c>
      <c r="L2072" s="33">
        <f>DATEDIF('Hospitalisation Details'!$K2072, DATE(2023,6,8), "Y")</f>
        <v>60</v>
      </c>
    </row>
    <row r="2073" spans="1:12" x14ac:dyDescent="0.3">
      <c r="A2073" s="38" t="s">
        <v>2103</v>
      </c>
      <c r="B2073" s="28">
        <v>1969</v>
      </c>
      <c r="C2073" s="28" t="s">
        <v>36</v>
      </c>
      <c r="D2073" s="28">
        <v>30</v>
      </c>
      <c r="E2073" s="28">
        <v>0</v>
      </c>
      <c r="F2073" s="29">
        <v>33090.660000000003</v>
      </c>
      <c r="G2073" s="28" t="s">
        <v>11</v>
      </c>
      <c r="H2073" s="28" t="s">
        <v>11</v>
      </c>
      <c r="I2073" s="28" t="s">
        <v>41</v>
      </c>
      <c r="J2073" s="45">
        <f t="shared" si="32"/>
        <v>1969</v>
      </c>
      <c r="K2073" s="28" t="str">
        <f>CONCATENATE('Hospitalisation Details'!$D2073,"-",'Hospitalisation Details'!$C2073,"-",'Hospitalisation Details'!$B2073)</f>
        <v>30-Oct-1969</v>
      </c>
      <c r="L2073" s="30">
        <f>DATEDIF('Hospitalisation Details'!$K2073, DATE(2023,6,8), "Y")</f>
        <v>53</v>
      </c>
    </row>
    <row r="2074" spans="1:12" x14ac:dyDescent="0.3">
      <c r="A2074" s="39" t="s">
        <v>2104</v>
      </c>
      <c r="B2074" s="23">
        <v>1985</v>
      </c>
      <c r="C2074" s="23" t="s">
        <v>10</v>
      </c>
      <c r="D2074" s="23">
        <v>15</v>
      </c>
      <c r="E2074" s="23">
        <v>3</v>
      </c>
      <c r="F2074" s="32">
        <v>33121</v>
      </c>
      <c r="G2074" s="23" t="s">
        <v>11</v>
      </c>
      <c r="H2074" s="23" t="s">
        <v>16</v>
      </c>
      <c r="I2074" s="23" t="s">
        <v>41</v>
      </c>
      <c r="J2074" s="44">
        <f t="shared" si="32"/>
        <v>1985</v>
      </c>
      <c r="K2074" s="23" t="str">
        <f>CONCATENATE('Hospitalisation Details'!$D2074,"-",'Hospitalisation Details'!$C2074,"-",'Hospitalisation Details'!$B2074)</f>
        <v>15-Jul-1985</v>
      </c>
      <c r="L2074" s="33">
        <f>DATEDIF('Hospitalisation Details'!$K2074, DATE(2023,6,8), "Y")</f>
        <v>37</v>
      </c>
    </row>
    <row r="2075" spans="1:12" x14ac:dyDescent="0.3">
      <c r="A2075" s="38" t="s">
        <v>2105</v>
      </c>
      <c r="B2075" s="28">
        <v>1990</v>
      </c>
      <c r="C2075" s="28" t="s">
        <v>36</v>
      </c>
      <c r="D2075" s="28">
        <v>12</v>
      </c>
      <c r="E2075" s="28">
        <v>3</v>
      </c>
      <c r="F2075" s="29">
        <v>33292.83</v>
      </c>
      <c r="G2075" s="28" t="s">
        <v>11</v>
      </c>
      <c r="H2075" s="28" t="s">
        <v>16</v>
      </c>
      <c r="I2075" s="28" t="s">
        <v>41</v>
      </c>
      <c r="J2075" s="45">
        <f t="shared" si="32"/>
        <v>1990</v>
      </c>
      <c r="K2075" s="28" t="str">
        <f>CONCATENATE('Hospitalisation Details'!$D2075,"-",'Hospitalisation Details'!$C2075,"-",'Hospitalisation Details'!$B2075)</f>
        <v>12-Oct-1990</v>
      </c>
      <c r="L2075" s="30">
        <f>DATEDIF('Hospitalisation Details'!$K2075, DATE(2023,6,8), "Y")</f>
        <v>32</v>
      </c>
    </row>
    <row r="2076" spans="1:12" x14ac:dyDescent="0.3">
      <c r="A2076" s="39" t="s">
        <v>2106</v>
      </c>
      <c r="B2076" s="23">
        <v>2003</v>
      </c>
      <c r="C2076" s="23" t="s">
        <v>15</v>
      </c>
      <c r="D2076" s="23">
        <v>28</v>
      </c>
      <c r="E2076" s="23">
        <v>0</v>
      </c>
      <c r="F2076" s="32">
        <v>33307.550000000003</v>
      </c>
      <c r="G2076" s="23" t="s">
        <v>11</v>
      </c>
      <c r="H2076" s="23" t="s">
        <v>12</v>
      </c>
      <c r="I2076" s="23" t="s">
        <v>23</v>
      </c>
      <c r="J2076" s="44">
        <f t="shared" si="32"/>
        <v>2003</v>
      </c>
      <c r="K2076" s="23" t="str">
        <f>CONCATENATE('Hospitalisation Details'!$D2076,"-",'Hospitalisation Details'!$C2076,"-",'Hospitalisation Details'!$B2076)</f>
        <v>28-Nov-2003</v>
      </c>
      <c r="L2076" s="33">
        <f>DATEDIF('Hospitalisation Details'!$K2076, DATE(2023,6,8), "Y")</f>
        <v>19</v>
      </c>
    </row>
    <row r="2077" spans="1:12" x14ac:dyDescent="0.3">
      <c r="A2077" s="38" t="s">
        <v>2107</v>
      </c>
      <c r="B2077" s="28">
        <v>1972</v>
      </c>
      <c r="C2077" s="28" t="s">
        <v>20</v>
      </c>
      <c r="D2077" s="28">
        <v>5</v>
      </c>
      <c r="E2077" s="28">
        <v>0</v>
      </c>
      <c r="F2077" s="29">
        <v>33344.449999999997</v>
      </c>
      <c r="G2077" s="28" t="s">
        <v>11</v>
      </c>
      <c r="H2077" s="28" t="s">
        <v>12</v>
      </c>
      <c r="I2077" s="28" t="s">
        <v>41</v>
      </c>
      <c r="J2077" s="45">
        <f t="shared" si="32"/>
        <v>1972</v>
      </c>
      <c r="K2077" s="28" t="str">
        <f>CONCATENATE('Hospitalisation Details'!$D2077,"-",'Hospitalisation Details'!$C2077,"-",'Hospitalisation Details'!$B2077)</f>
        <v>5-Sep-1972</v>
      </c>
      <c r="L2077" s="30">
        <f>DATEDIF('Hospitalisation Details'!$K2077, DATE(2023,6,8), "Y")</f>
        <v>50</v>
      </c>
    </row>
    <row r="2078" spans="1:12" x14ac:dyDescent="0.3">
      <c r="A2078" s="39" t="s">
        <v>2108</v>
      </c>
      <c r="B2078" s="23">
        <v>1985</v>
      </c>
      <c r="C2078" s="23" t="s">
        <v>30</v>
      </c>
      <c r="D2078" s="23">
        <v>7</v>
      </c>
      <c r="E2078" s="23">
        <v>3</v>
      </c>
      <c r="F2078" s="32">
        <v>33450.99</v>
      </c>
      <c r="G2078" s="23" t="s">
        <v>11</v>
      </c>
      <c r="H2078" s="23" t="s">
        <v>11</v>
      </c>
      <c r="I2078" s="23" t="s">
        <v>41</v>
      </c>
      <c r="J2078" s="44">
        <f t="shared" si="32"/>
        <v>1985</v>
      </c>
      <c r="K2078" s="23" t="str">
        <f>CONCATENATE('Hospitalisation Details'!$D2078,"-",'Hospitalisation Details'!$C2078,"-",'Hospitalisation Details'!$B2078)</f>
        <v>7-Dec-1985</v>
      </c>
      <c r="L2078" s="33">
        <f>DATEDIF('Hospitalisation Details'!$K2078, DATE(2023,6,8), "Y")</f>
        <v>37</v>
      </c>
    </row>
    <row r="2079" spans="1:12" x14ac:dyDescent="0.3">
      <c r="A2079" s="38" t="s">
        <v>2109</v>
      </c>
      <c r="B2079" s="28">
        <v>1970</v>
      </c>
      <c r="C2079" s="28" t="s">
        <v>18</v>
      </c>
      <c r="D2079" s="28">
        <v>18</v>
      </c>
      <c r="E2079" s="28">
        <v>2</v>
      </c>
      <c r="F2079" s="29">
        <v>33471.97</v>
      </c>
      <c r="G2079" s="28" t="s">
        <v>11</v>
      </c>
      <c r="H2079" s="28" t="s">
        <v>11</v>
      </c>
      <c r="I2079" s="28" t="s">
        <v>23</v>
      </c>
      <c r="J2079" s="45">
        <f t="shared" si="32"/>
        <v>1970</v>
      </c>
      <c r="K2079" s="28" t="str">
        <f>CONCATENATE('Hospitalisation Details'!$D2079,"-",'Hospitalisation Details'!$C2079,"-",'Hospitalisation Details'!$B2079)</f>
        <v>18-Jun-1970</v>
      </c>
      <c r="L2079" s="30">
        <f>DATEDIF('Hospitalisation Details'!$K2079, DATE(2023,6,8), "Y")</f>
        <v>52</v>
      </c>
    </row>
    <row r="2080" spans="1:12" x14ac:dyDescent="0.3">
      <c r="A2080" s="39" t="s">
        <v>2110</v>
      </c>
      <c r="B2080" s="23">
        <v>2002</v>
      </c>
      <c r="C2080" s="23" t="s">
        <v>34</v>
      </c>
      <c r="D2080" s="23">
        <v>25</v>
      </c>
      <c r="E2080" s="23">
        <v>0</v>
      </c>
      <c r="F2080" s="32">
        <v>33475.82</v>
      </c>
      <c r="G2080" s="23" t="s">
        <v>16</v>
      </c>
      <c r="H2080" s="23" t="s">
        <v>16</v>
      </c>
      <c r="I2080" s="23" t="s">
        <v>169</v>
      </c>
      <c r="J2080" s="44">
        <f t="shared" si="32"/>
        <v>2002</v>
      </c>
      <c r="K2080" s="23" t="str">
        <f>CONCATENATE('Hospitalisation Details'!$D2080,"-",'Hospitalisation Details'!$C2080,"-",'Hospitalisation Details'!$B2080)</f>
        <v>25-Aug-2002</v>
      </c>
      <c r="L2080" s="33">
        <f>DATEDIF('Hospitalisation Details'!$K2080, DATE(2023,6,8), "Y")</f>
        <v>20</v>
      </c>
    </row>
    <row r="2081" spans="1:12" x14ac:dyDescent="0.3">
      <c r="A2081" s="38" t="s">
        <v>2111</v>
      </c>
      <c r="B2081" s="28">
        <v>1984</v>
      </c>
      <c r="C2081" s="28" t="s">
        <v>10</v>
      </c>
      <c r="D2081" s="28">
        <v>22</v>
      </c>
      <c r="E2081" s="28">
        <v>3</v>
      </c>
      <c r="F2081" s="29">
        <v>33527.1</v>
      </c>
      <c r="G2081" s="28" t="s">
        <v>11</v>
      </c>
      <c r="H2081" s="28" t="s">
        <v>12</v>
      </c>
      <c r="I2081" s="28" t="s">
        <v>41</v>
      </c>
      <c r="J2081" s="45">
        <f t="shared" si="32"/>
        <v>1984</v>
      </c>
      <c r="K2081" s="28" t="str">
        <f>CONCATENATE('Hospitalisation Details'!$D2081,"-",'Hospitalisation Details'!$C2081,"-",'Hospitalisation Details'!$B2081)</f>
        <v>22-Jul-1984</v>
      </c>
      <c r="L2081" s="30">
        <f>DATEDIF('Hospitalisation Details'!$K2081, DATE(2023,6,8), "Y")</f>
        <v>38</v>
      </c>
    </row>
    <row r="2082" spans="1:12" x14ac:dyDescent="0.3">
      <c r="A2082" s="39" t="s">
        <v>2112</v>
      </c>
      <c r="B2082" s="23">
        <v>2003</v>
      </c>
      <c r="C2082" s="23" t="s">
        <v>20</v>
      </c>
      <c r="D2082" s="23">
        <v>9</v>
      </c>
      <c r="E2082" s="23">
        <v>0</v>
      </c>
      <c r="F2082" s="32">
        <v>33611.71</v>
      </c>
      <c r="G2082" s="23" t="s">
        <v>16</v>
      </c>
      <c r="H2082" s="23" t="s">
        <v>11</v>
      </c>
      <c r="I2082" s="23" t="s">
        <v>41</v>
      </c>
      <c r="J2082" s="44">
        <f t="shared" si="32"/>
        <v>2003</v>
      </c>
      <c r="K2082" s="23" t="str">
        <f>CONCATENATE('Hospitalisation Details'!$D2082,"-",'Hospitalisation Details'!$C2082,"-",'Hospitalisation Details'!$B2082)</f>
        <v>9-Sep-2003</v>
      </c>
      <c r="L2082" s="33">
        <f>DATEDIF('Hospitalisation Details'!$K2082, DATE(2023,6,8), "Y")</f>
        <v>19</v>
      </c>
    </row>
    <row r="2083" spans="1:12" x14ac:dyDescent="0.3">
      <c r="A2083" s="38" t="s">
        <v>2113</v>
      </c>
      <c r="B2083" s="28">
        <v>1993</v>
      </c>
      <c r="C2083" s="28" t="s">
        <v>15</v>
      </c>
      <c r="D2083" s="28">
        <v>28</v>
      </c>
      <c r="E2083" s="28">
        <v>0</v>
      </c>
      <c r="F2083" s="29">
        <v>33707.550000000003</v>
      </c>
      <c r="G2083" s="28" t="s">
        <v>11</v>
      </c>
      <c r="H2083" s="28" t="s">
        <v>11</v>
      </c>
      <c r="I2083" s="28" t="s">
        <v>41</v>
      </c>
      <c r="J2083" s="45">
        <f t="shared" si="32"/>
        <v>1993</v>
      </c>
      <c r="K2083" s="28" t="str">
        <f>CONCATENATE('Hospitalisation Details'!$D2083,"-",'Hospitalisation Details'!$C2083,"-",'Hospitalisation Details'!$B2083)</f>
        <v>28-Nov-1993</v>
      </c>
      <c r="L2083" s="30">
        <f>DATEDIF('Hospitalisation Details'!$K2083, DATE(2023,6,8), "Y")</f>
        <v>29</v>
      </c>
    </row>
    <row r="2084" spans="1:12" x14ac:dyDescent="0.3">
      <c r="A2084" s="39" t="s">
        <v>2114</v>
      </c>
      <c r="B2084" s="23">
        <v>2004</v>
      </c>
      <c r="C2084" s="23" t="s">
        <v>15</v>
      </c>
      <c r="D2084" s="23">
        <v>1</v>
      </c>
      <c r="E2084" s="23">
        <v>0</v>
      </c>
      <c r="F2084" s="32">
        <v>33732.69</v>
      </c>
      <c r="G2084" s="23" t="s">
        <v>16</v>
      </c>
      <c r="H2084" s="23" t="s">
        <v>16</v>
      </c>
      <c r="I2084" s="23" t="s">
        <v>355</v>
      </c>
      <c r="J2084" s="44">
        <f t="shared" si="32"/>
        <v>2004</v>
      </c>
      <c r="K2084" s="23" t="str">
        <f>CONCATENATE('Hospitalisation Details'!$D2084,"-",'Hospitalisation Details'!$C2084,"-",'Hospitalisation Details'!$B2084)</f>
        <v>1-Nov-2004</v>
      </c>
      <c r="L2084" s="33">
        <f>DATEDIF('Hospitalisation Details'!$K2084, DATE(2023,6,8), "Y")</f>
        <v>18</v>
      </c>
    </row>
    <row r="2085" spans="1:12" x14ac:dyDescent="0.3">
      <c r="A2085" s="38" t="s">
        <v>2115</v>
      </c>
      <c r="B2085" s="28">
        <v>2003</v>
      </c>
      <c r="C2085" s="28" t="s">
        <v>20</v>
      </c>
      <c r="D2085" s="28">
        <v>12</v>
      </c>
      <c r="E2085" s="28">
        <v>0</v>
      </c>
      <c r="F2085" s="29">
        <v>33750.29</v>
      </c>
      <c r="G2085" s="28" t="s">
        <v>16</v>
      </c>
      <c r="H2085" s="28" t="s">
        <v>12</v>
      </c>
      <c r="I2085" s="28" t="s">
        <v>23</v>
      </c>
      <c r="J2085" s="45">
        <f t="shared" si="32"/>
        <v>2003</v>
      </c>
      <c r="K2085" s="28" t="str">
        <f>CONCATENATE('Hospitalisation Details'!$D2085,"-",'Hospitalisation Details'!$C2085,"-",'Hospitalisation Details'!$B2085)</f>
        <v>12-Sep-2003</v>
      </c>
      <c r="L2085" s="30">
        <f>DATEDIF('Hospitalisation Details'!$K2085, DATE(2023,6,8), "Y")</f>
        <v>19</v>
      </c>
    </row>
    <row r="2086" spans="1:12" x14ac:dyDescent="0.3">
      <c r="A2086" s="39" t="s">
        <v>2116</v>
      </c>
      <c r="B2086" s="23">
        <v>1962</v>
      </c>
      <c r="C2086" s="23" t="s">
        <v>30</v>
      </c>
      <c r="D2086" s="23">
        <v>11</v>
      </c>
      <c r="E2086" s="23">
        <v>0</v>
      </c>
      <c r="F2086" s="32">
        <v>33753.32</v>
      </c>
      <c r="G2086" s="23" t="s">
        <v>16</v>
      </c>
      <c r="H2086" s="23" t="s">
        <v>12</v>
      </c>
      <c r="I2086" s="23" t="s">
        <v>41</v>
      </c>
      <c r="J2086" s="44">
        <f t="shared" si="32"/>
        <v>1962</v>
      </c>
      <c r="K2086" s="23" t="str">
        <f>CONCATENATE('Hospitalisation Details'!$D2086,"-",'Hospitalisation Details'!$C2086,"-",'Hospitalisation Details'!$B2086)</f>
        <v>11-Dec-1962</v>
      </c>
      <c r="L2086" s="33">
        <f>DATEDIF('Hospitalisation Details'!$K2086, DATE(2023,6,8), "Y")</f>
        <v>60</v>
      </c>
    </row>
    <row r="2087" spans="1:12" x14ac:dyDescent="0.3">
      <c r="A2087" s="38" t="s">
        <v>2117</v>
      </c>
      <c r="B2087" s="28">
        <v>2000</v>
      </c>
      <c r="C2087" s="28" t="s">
        <v>36</v>
      </c>
      <c r="D2087" s="28">
        <v>26</v>
      </c>
      <c r="E2087" s="28">
        <v>0</v>
      </c>
      <c r="F2087" s="29">
        <v>33829.39</v>
      </c>
      <c r="G2087" s="28" t="s">
        <v>11</v>
      </c>
      <c r="H2087" s="28" t="s">
        <v>12</v>
      </c>
      <c r="I2087" s="28" t="s">
        <v>41</v>
      </c>
      <c r="J2087" s="45">
        <f t="shared" si="32"/>
        <v>2000</v>
      </c>
      <c r="K2087" s="28" t="str">
        <f>CONCATENATE('Hospitalisation Details'!$D2087,"-",'Hospitalisation Details'!$C2087,"-",'Hospitalisation Details'!$B2087)</f>
        <v>26-Oct-2000</v>
      </c>
      <c r="L2087" s="30">
        <f>DATEDIF('Hospitalisation Details'!$K2087, DATE(2023,6,8), "Y")</f>
        <v>22</v>
      </c>
    </row>
    <row r="2088" spans="1:12" x14ac:dyDescent="0.3">
      <c r="A2088" s="39" t="s">
        <v>2118</v>
      </c>
      <c r="B2088" s="23">
        <v>1997</v>
      </c>
      <c r="C2088" s="23" t="s">
        <v>34</v>
      </c>
      <c r="D2088" s="23">
        <v>9</v>
      </c>
      <c r="E2088" s="23">
        <v>0</v>
      </c>
      <c r="F2088" s="32">
        <v>33900.65</v>
      </c>
      <c r="G2088" s="23" t="s">
        <v>11</v>
      </c>
      <c r="H2088" s="23" t="s">
        <v>12</v>
      </c>
      <c r="I2088" s="23" t="s">
        <v>41</v>
      </c>
      <c r="J2088" s="44">
        <f t="shared" si="32"/>
        <v>1997</v>
      </c>
      <c r="K2088" s="23" t="str">
        <f>CONCATENATE('Hospitalisation Details'!$D2088,"-",'Hospitalisation Details'!$C2088,"-",'Hospitalisation Details'!$B2088)</f>
        <v>9-Aug-1997</v>
      </c>
      <c r="L2088" s="33">
        <f>DATEDIF('Hospitalisation Details'!$K2088, DATE(2023,6,8), "Y")</f>
        <v>25</v>
      </c>
    </row>
    <row r="2089" spans="1:12" x14ac:dyDescent="0.3">
      <c r="A2089" s="38" t="s">
        <v>2119</v>
      </c>
      <c r="B2089" s="28">
        <v>2000</v>
      </c>
      <c r="C2089" s="28" t="s">
        <v>30</v>
      </c>
      <c r="D2089" s="28">
        <v>27</v>
      </c>
      <c r="E2089" s="28">
        <v>0</v>
      </c>
      <c r="F2089" s="29">
        <v>33907.550000000003</v>
      </c>
      <c r="G2089" s="28" t="s">
        <v>11</v>
      </c>
      <c r="H2089" s="28" t="s">
        <v>11</v>
      </c>
      <c r="I2089" s="28" t="s">
        <v>23</v>
      </c>
      <c r="J2089" s="45">
        <f t="shared" si="32"/>
        <v>2000</v>
      </c>
      <c r="K2089" s="28" t="str">
        <f>CONCATENATE('Hospitalisation Details'!$D2089,"-",'Hospitalisation Details'!$C2089,"-",'Hospitalisation Details'!$B2089)</f>
        <v>27-Dec-2000</v>
      </c>
      <c r="L2089" s="30">
        <f>DATEDIF('Hospitalisation Details'!$K2089, DATE(2023,6,8), "Y")</f>
        <v>22</v>
      </c>
    </row>
    <row r="2090" spans="1:12" x14ac:dyDescent="0.3">
      <c r="A2090" s="39" t="s">
        <v>2120</v>
      </c>
      <c r="B2090" s="23">
        <v>1994</v>
      </c>
      <c r="C2090" s="23" t="s">
        <v>20</v>
      </c>
      <c r="D2090" s="23">
        <v>25</v>
      </c>
      <c r="E2090" s="23">
        <v>0</v>
      </c>
      <c r="F2090" s="32">
        <v>33975.47</v>
      </c>
      <c r="G2090" s="23" t="s">
        <v>11</v>
      </c>
      <c r="H2090" s="23" t="s">
        <v>11</v>
      </c>
      <c r="I2090" s="23" t="s">
        <v>41</v>
      </c>
      <c r="J2090" s="44">
        <f t="shared" si="32"/>
        <v>1994</v>
      </c>
      <c r="K2090" s="23" t="str">
        <f>CONCATENATE('Hospitalisation Details'!$D2090,"-",'Hospitalisation Details'!$C2090,"-",'Hospitalisation Details'!$B2090)</f>
        <v>25-Sep-1994</v>
      </c>
      <c r="L2090" s="33">
        <f>DATEDIF('Hospitalisation Details'!$K2090, DATE(2023,6,8), "Y")</f>
        <v>28</v>
      </c>
    </row>
    <row r="2091" spans="1:12" x14ac:dyDescent="0.3">
      <c r="A2091" s="38" t="s">
        <v>2121</v>
      </c>
      <c r="B2091" s="28">
        <v>1972</v>
      </c>
      <c r="C2091" s="28" t="s">
        <v>10</v>
      </c>
      <c r="D2091" s="28">
        <v>26</v>
      </c>
      <c r="E2091" s="28">
        <v>0</v>
      </c>
      <c r="F2091" s="29">
        <v>34053.360000000001</v>
      </c>
      <c r="G2091" s="28" t="s">
        <v>11</v>
      </c>
      <c r="H2091" s="28" t="s">
        <v>11</v>
      </c>
      <c r="I2091" s="28" t="s">
        <v>41</v>
      </c>
      <c r="J2091" s="45">
        <f t="shared" si="32"/>
        <v>1972</v>
      </c>
      <c r="K2091" s="28" t="str">
        <f>CONCATENATE('Hospitalisation Details'!$D2091,"-",'Hospitalisation Details'!$C2091,"-",'Hospitalisation Details'!$B2091)</f>
        <v>26-Jul-1972</v>
      </c>
      <c r="L2091" s="30">
        <f>DATEDIF('Hospitalisation Details'!$K2091, DATE(2023,6,8), "Y")</f>
        <v>50</v>
      </c>
    </row>
    <row r="2092" spans="1:12" x14ac:dyDescent="0.3">
      <c r="A2092" s="39" t="s">
        <v>2122</v>
      </c>
      <c r="B2092" s="23">
        <v>2002</v>
      </c>
      <c r="C2092" s="23" t="s">
        <v>30</v>
      </c>
      <c r="D2092" s="23">
        <v>26</v>
      </c>
      <c r="E2092" s="23">
        <v>0</v>
      </c>
      <c r="F2092" s="32">
        <v>34084.68</v>
      </c>
      <c r="G2092" s="23" t="s">
        <v>11</v>
      </c>
      <c r="H2092" s="23" t="s">
        <v>12</v>
      </c>
      <c r="I2092" s="23" t="s">
        <v>41</v>
      </c>
      <c r="J2092" s="44">
        <f t="shared" si="32"/>
        <v>2002</v>
      </c>
      <c r="K2092" s="23" t="str">
        <f>CONCATENATE('Hospitalisation Details'!$D2092,"-",'Hospitalisation Details'!$C2092,"-",'Hospitalisation Details'!$B2092)</f>
        <v>26-Dec-2002</v>
      </c>
      <c r="L2092" s="33">
        <f>DATEDIF('Hospitalisation Details'!$K2092, DATE(2023,6,8), "Y")</f>
        <v>20</v>
      </c>
    </row>
    <row r="2093" spans="1:12" x14ac:dyDescent="0.3">
      <c r="A2093" s="38" t="s">
        <v>2123</v>
      </c>
      <c r="B2093" s="28">
        <v>1999</v>
      </c>
      <c r="C2093" s="28" t="s">
        <v>15</v>
      </c>
      <c r="D2093" s="28">
        <v>6</v>
      </c>
      <c r="E2093" s="28">
        <v>0</v>
      </c>
      <c r="F2093" s="29">
        <v>34166.269999999997</v>
      </c>
      <c r="G2093" s="28" t="s">
        <v>11</v>
      </c>
      <c r="H2093" s="28" t="s">
        <v>12</v>
      </c>
      <c r="I2093" s="28" t="s">
        <v>41</v>
      </c>
      <c r="J2093" s="45">
        <f t="shared" si="32"/>
        <v>1999</v>
      </c>
      <c r="K2093" s="28" t="str">
        <f>CONCATENATE('Hospitalisation Details'!$D2093,"-",'Hospitalisation Details'!$C2093,"-",'Hospitalisation Details'!$B2093)</f>
        <v>6-Nov-1999</v>
      </c>
      <c r="L2093" s="30">
        <f>DATEDIF('Hospitalisation Details'!$K2093, DATE(2023,6,8), "Y")</f>
        <v>23</v>
      </c>
    </row>
    <row r="2094" spans="1:12" x14ac:dyDescent="0.3">
      <c r="A2094" s="39" t="s">
        <v>2124</v>
      </c>
      <c r="B2094" s="23">
        <v>1971</v>
      </c>
      <c r="C2094" s="23" t="s">
        <v>34</v>
      </c>
      <c r="D2094" s="23">
        <v>25</v>
      </c>
      <c r="E2094" s="23">
        <v>0</v>
      </c>
      <c r="F2094" s="32">
        <v>34205.07</v>
      </c>
      <c r="G2094" s="23" t="s">
        <v>11</v>
      </c>
      <c r="H2094" s="23" t="s">
        <v>11</v>
      </c>
      <c r="I2094" s="23" t="s">
        <v>41</v>
      </c>
      <c r="J2094" s="44">
        <f t="shared" si="32"/>
        <v>1971</v>
      </c>
      <c r="K2094" s="23" t="str">
        <f>CONCATENATE('Hospitalisation Details'!$D2094,"-",'Hospitalisation Details'!$C2094,"-",'Hospitalisation Details'!$B2094)</f>
        <v>25-Aug-1971</v>
      </c>
      <c r="L2094" s="33">
        <f>DATEDIF('Hospitalisation Details'!$K2094, DATE(2023,6,8), "Y")</f>
        <v>51</v>
      </c>
    </row>
    <row r="2095" spans="1:12" x14ac:dyDescent="0.3">
      <c r="A2095" s="38" t="s">
        <v>2125</v>
      </c>
      <c r="B2095" s="28">
        <v>1975</v>
      </c>
      <c r="C2095" s="28" t="s">
        <v>10</v>
      </c>
      <c r="D2095" s="28">
        <v>21</v>
      </c>
      <c r="E2095" s="28">
        <v>1</v>
      </c>
      <c r="F2095" s="29">
        <v>34210.33</v>
      </c>
      <c r="G2095" s="28" t="s">
        <v>11</v>
      </c>
      <c r="H2095" s="28" t="s">
        <v>16</v>
      </c>
      <c r="I2095" s="28" t="s">
        <v>23</v>
      </c>
      <c r="J2095" s="45">
        <f t="shared" si="32"/>
        <v>1975</v>
      </c>
      <c r="K2095" s="28" t="str">
        <f>CONCATENATE('Hospitalisation Details'!$D2095,"-",'Hospitalisation Details'!$C2095,"-",'Hospitalisation Details'!$B2095)</f>
        <v>21-Jul-1975</v>
      </c>
      <c r="L2095" s="30">
        <f>DATEDIF('Hospitalisation Details'!$K2095, DATE(2023,6,8), "Y")</f>
        <v>47</v>
      </c>
    </row>
    <row r="2096" spans="1:12" x14ac:dyDescent="0.3">
      <c r="A2096" s="39" t="s">
        <v>2126</v>
      </c>
      <c r="B2096" s="23">
        <v>1962</v>
      </c>
      <c r="C2096" s="23" t="s">
        <v>10</v>
      </c>
      <c r="D2096" s="23">
        <v>5</v>
      </c>
      <c r="E2096" s="23">
        <v>0</v>
      </c>
      <c r="F2096" s="32">
        <v>34218.019999999997</v>
      </c>
      <c r="G2096" s="23" t="s">
        <v>16</v>
      </c>
      <c r="H2096" s="23" t="s">
        <v>16</v>
      </c>
      <c r="I2096" s="23" t="s">
        <v>41</v>
      </c>
      <c r="J2096" s="44">
        <f t="shared" si="32"/>
        <v>1962</v>
      </c>
      <c r="K2096" s="23" t="str">
        <f>CONCATENATE('Hospitalisation Details'!$D2096,"-",'Hospitalisation Details'!$C2096,"-",'Hospitalisation Details'!$B2096)</f>
        <v>5-Jul-1962</v>
      </c>
      <c r="L2096" s="33">
        <f>DATEDIF('Hospitalisation Details'!$K2096, DATE(2023,6,8), "Y")</f>
        <v>60</v>
      </c>
    </row>
    <row r="2097" spans="1:12" x14ac:dyDescent="0.3">
      <c r="A2097" s="38" t="s">
        <v>2127</v>
      </c>
      <c r="B2097" s="28">
        <v>1998</v>
      </c>
      <c r="C2097" s="28" t="s">
        <v>18</v>
      </c>
      <c r="D2097" s="28">
        <v>11</v>
      </c>
      <c r="E2097" s="28">
        <v>0</v>
      </c>
      <c r="F2097" s="29">
        <v>34254.050000000003</v>
      </c>
      <c r="G2097" s="28" t="s">
        <v>16</v>
      </c>
      <c r="H2097" s="28" t="s">
        <v>12</v>
      </c>
      <c r="I2097" s="28" t="s">
        <v>165</v>
      </c>
      <c r="J2097" s="45">
        <f t="shared" si="32"/>
        <v>1998</v>
      </c>
      <c r="K2097" s="28" t="str">
        <f>CONCATENATE('Hospitalisation Details'!$D2097,"-",'Hospitalisation Details'!$C2097,"-",'Hospitalisation Details'!$B2097)</f>
        <v>11-Jun-1998</v>
      </c>
      <c r="L2097" s="30">
        <f>DATEDIF('Hospitalisation Details'!$K2097, DATE(2023,6,8), "Y")</f>
        <v>24</v>
      </c>
    </row>
    <row r="2098" spans="1:12" x14ac:dyDescent="0.3">
      <c r="A2098" s="39" t="s">
        <v>2128</v>
      </c>
      <c r="B2098" s="23">
        <v>1995</v>
      </c>
      <c r="C2098" s="23" t="s">
        <v>36</v>
      </c>
      <c r="D2098" s="23">
        <v>30</v>
      </c>
      <c r="E2098" s="23">
        <v>0</v>
      </c>
      <c r="F2098" s="32">
        <v>34289.43</v>
      </c>
      <c r="G2098" s="23" t="s">
        <v>16</v>
      </c>
      <c r="H2098" s="23" t="s">
        <v>16</v>
      </c>
      <c r="I2098" s="23" t="s">
        <v>41</v>
      </c>
      <c r="J2098" s="44">
        <f t="shared" si="32"/>
        <v>1995</v>
      </c>
      <c r="K2098" s="23" t="str">
        <f>CONCATENATE('Hospitalisation Details'!$D2098,"-",'Hospitalisation Details'!$C2098,"-",'Hospitalisation Details'!$B2098)</f>
        <v>30-Oct-1995</v>
      </c>
      <c r="L2098" s="33">
        <f>DATEDIF('Hospitalisation Details'!$K2098, DATE(2023,6,8), "Y")</f>
        <v>27</v>
      </c>
    </row>
    <row r="2099" spans="1:12" x14ac:dyDescent="0.3">
      <c r="A2099" s="38" t="s">
        <v>2129</v>
      </c>
      <c r="B2099" s="28">
        <v>1986</v>
      </c>
      <c r="C2099" s="28" t="s">
        <v>36</v>
      </c>
      <c r="D2099" s="28">
        <v>11</v>
      </c>
      <c r="E2099" s="28">
        <v>3</v>
      </c>
      <c r="F2099" s="29">
        <v>34293.120000000003</v>
      </c>
      <c r="G2099" s="28" t="s">
        <v>16</v>
      </c>
      <c r="H2099" s="28" t="s">
        <v>11</v>
      </c>
      <c r="I2099" s="28" t="s">
        <v>41</v>
      </c>
      <c r="J2099" s="45">
        <f t="shared" si="32"/>
        <v>1986</v>
      </c>
      <c r="K2099" s="28" t="str">
        <f>CONCATENATE('Hospitalisation Details'!$D2099,"-",'Hospitalisation Details'!$C2099,"-",'Hospitalisation Details'!$B2099)</f>
        <v>11-Oct-1986</v>
      </c>
      <c r="L2099" s="30">
        <f>DATEDIF('Hospitalisation Details'!$K2099, DATE(2023,6,8), "Y")</f>
        <v>36</v>
      </c>
    </row>
    <row r="2100" spans="1:12" x14ac:dyDescent="0.3">
      <c r="A2100" s="39" t="s">
        <v>2130</v>
      </c>
      <c r="B2100" s="23">
        <v>2004</v>
      </c>
      <c r="C2100" s="23" t="s">
        <v>15</v>
      </c>
      <c r="D2100" s="23">
        <v>1</v>
      </c>
      <c r="E2100" s="23">
        <v>2</v>
      </c>
      <c r="F2100" s="32">
        <v>34303.17</v>
      </c>
      <c r="G2100" s="23" t="s">
        <v>16</v>
      </c>
      <c r="H2100" s="23" t="s">
        <v>12</v>
      </c>
      <c r="I2100" s="23" t="s">
        <v>13</v>
      </c>
      <c r="J2100" s="44">
        <f t="shared" si="32"/>
        <v>2004</v>
      </c>
      <c r="K2100" s="23" t="str">
        <f>CONCATENATE('Hospitalisation Details'!$D2100,"-",'Hospitalisation Details'!$C2100,"-",'Hospitalisation Details'!$B2100)</f>
        <v>1-Nov-2004</v>
      </c>
      <c r="L2100" s="33">
        <f>DATEDIF('Hospitalisation Details'!$K2100, DATE(2023,6,8), "Y")</f>
        <v>18</v>
      </c>
    </row>
    <row r="2101" spans="1:12" x14ac:dyDescent="0.3">
      <c r="A2101" s="38" t="s">
        <v>2131</v>
      </c>
      <c r="B2101" s="28">
        <v>1983</v>
      </c>
      <c r="C2101" s="28" t="s">
        <v>36</v>
      </c>
      <c r="D2101" s="28">
        <v>2</v>
      </c>
      <c r="E2101" s="28">
        <v>3</v>
      </c>
      <c r="F2101" s="29">
        <v>34307.22</v>
      </c>
      <c r="G2101" s="28" t="s">
        <v>11</v>
      </c>
      <c r="H2101" s="28" t="s">
        <v>11</v>
      </c>
      <c r="I2101" s="28" t="s">
        <v>23</v>
      </c>
      <c r="J2101" s="45">
        <f t="shared" si="32"/>
        <v>1983</v>
      </c>
      <c r="K2101" s="28" t="str">
        <f>CONCATENATE('Hospitalisation Details'!$D2101,"-",'Hospitalisation Details'!$C2101,"-",'Hospitalisation Details'!$B2101)</f>
        <v>2-Oct-1983</v>
      </c>
      <c r="L2101" s="30">
        <f>DATEDIF('Hospitalisation Details'!$K2101, DATE(2023,6,8), "Y")</f>
        <v>39</v>
      </c>
    </row>
    <row r="2102" spans="1:12" x14ac:dyDescent="0.3">
      <c r="A2102" s="39" t="s">
        <v>2132</v>
      </c>
      <c r="B2102" s="23">
        <v>1984</v>
      </c>
      <c r="C2102" s="23" t="s">
        <v>36</v>
      </c>
      <c r="D2102" s="23">
        <v>1</v>
      </c>
      <c r="E2102" s="23">
        <v>3</v>
      </c>
      <c r="F2102" s="32">
        <v>34402.22</v>
      </c>
      <c r="G2102" s="23" t="s">
        <v>11</v>
      </c>
      <c r="H2102" s="23" t="s">
        <v>12</v>
      </c>
      <c r="I2102" s="23" t="s">
        <v>41</v>
      </c>
      <c r="J2102" s="44">
        <f t="shared" si="32"/>
        <v>1984</v>
      </c>
      <c r="K2102" s="23" t="str">
        <f>CONCATENATE('Hospitalisation Details'!$D2102,"-",'Hospitalisation Details'!$C2102,"-",'Hospitalisation Details'!$B2102)</f>
        <v>1-Oct-1984</v>
      </c>
      <c r="L2102" s="33">
        <f>DATEDIF('Hospitalisation Details'!$K2102, DATE(2023,6,8), "Y")</f>
        <v>38</v>
      </c>
    </row>
    <row r="2103" spans="1:12" x14ac:dyDescent="0.3">
      <c r="A2103" s="38" t="s">
        <v>2133</v>
      </c>
      <c r="B2103" s="28">
        <v>2003</v>
      </c>
      <c r="C2103" s="28" t="s">
        <v>36</v>
      </c>
      <c r="D2103" s="28">
        <v>5</v>
      </c>
      <c r="E2103" s="28">
        <v>0</v>
      </c>
      <c r="F2103" s="29">
        <v>34439.86</v>
      </c>
      <c r="G2103" s="28" t="s">
        <v>11</v>
      </c>
      <c r="H2103" s="28" t="s">
        <v>16</v>
      </c>
      <c r="I2103" s="28" t="s">
        <v>13</v>
      </c>
      <c r="J2103" s="45">
        <f t="shared" si="32"/>
        <v>2003</v>
      </c>
      <c r="K2103" s="28" t="str">
        <f>CONCATENATE('Hospitalisation Details'!$D2103,"-",'Hospitalisation Details'!$C2103,"-",'Hospitalisation Details'!$B2103)</f>
        <v>5-Oct-2003</v>
      </c>
      <c r="L2103" s="30">
        <f>DATEDIF('Hospitalisation Details'!$K2103, DATE(2023,6,8), "Y")</f>
        <v>19</v>
      </c>
    </row>
    <row r="2104" spans="1:12" x14ac:dyDescent="0.3">
      <c r="A2104" s="39" t="s">
        <v>2134</v>
      </c>
      <c r="B2104" s="23">
        <v>1990</v>
      </c>
      <c r="C2104" s="23" t="s">
        <v>20</v>
      </c>
      <c r="D2104" s="23">
        <v>24</v>
      </c>
      <c r="E2104" s="23">
        <v>3</v>
      </c>
      <c r="F2104" s="32">
        <v>34456.269999999997</v>
      </c>
      <c r="G2104" s="23" t="s">
        <v>16</v>
      </c>
      <c r="H2104" s="23" t="s">
        <v>11</v>
      </c>
      <c r="I2104" s="23" t="s">
        <v>41</v>
      </c>
      <c r="J2104" s="44">
        <f t="shared" si="32"/>
        <v>1990</v>
      </c>
      <c r="K2104" s="23" t="str">
        <f>CONCATENATE('Hospitalisation Details'!$D2104,"-",'Hospitalisation Details'!$C2104,"-",'Hospitalisation Details'!$B2104)</f>
        <v>24-Sep-1990</v>
      </c>
      <c r="L2104" s="33">
        <f>DATEDIF('Hospitalisation Details'!$K2104, DATE(2023,6,8), "Y")</f>
        <v>32</v>
      </c>
    </row>
    <row r="2105" spans="1:12" x14ac:dyDescent="0.3">
      <c r="A2105" s="38" t="s">
        <v>2135</v>
      </c>
      <c r="B2105" s="28">
        <v>1998</v>
      </c>
      <c r="C2105" s="28" t="s">
        <v>18</v>
      </c>
      <c r="D2105" s="28">
        <v>24</v>
      </c>
      <c r="E2105" s="28">
        <v>0</v>
      </c>
      <c r="F2105" s="29">
        <v>34472.839999999997</v>
      </c>
      <c r="G2105" s="28" t="s">
        <v>16</v>
      </c>
      <c r="H2105" s="28" t="s">
        <v>12</v>
      </c>
      <c r="I2105" s="28" t="s">
        <v>41</v>
      </c>
      <c r="J2105" s="45">
        <f t="shared" si="32"/>
        <v>1998</v>
      </c>
      <c r="K2105" s="28" t="str">
        <f>CONCATENATE('Hospitalisation Details'!$D2105,"-",'Hospitalisation Details'!$C2105,"-",'Hospitalisation Details'!$B2105)</f>
        <v>24-Jun-1998</v>
      </c>
      <c r="L2105" s="30">
        <f>DATEDIF('Hospitalisation Details'!$K2105, DATE(2023,6,8), "Y")</f>
        <v>24</v>
      </c>
    </row>
    <row r="2106" spans="1:12" x14ac:dyDescent="0.3">
      <c r="A2106" s="39" t="s">
        <v>2136</v>
      </c>
      <c r="B2106" s="23">
        <v>1976</v>
      </c>
      <c r="C2106" s="23" t="s">
        <v>15</v>
      </c>
      <c r="D2106" s="23">
        <v>25</v>
      </c>
      <c r="E2106" s="23">
        <v>2</v>
      </c>
      <c r="F2106" s="32">
        <v>34543.39</v>
      </c>
      <c r="G2106" s="23" t="s">
        <v>11</v>
      </c>
      <c r="H2106" s="23" t="s">
        <v>12</v>
      </c>
      <c r="I2106" s="23" t="s">
        <v>41</v>
      </c>
      <c r="J2106" s="44">
        <f t="shared" si="32"/>
        <v>1976</v>
      </c>
      <c r="K2106" s="23" t="str">
        <f>CONCATENATE('Hospitalisation Details'!$D2106,"-",'Hospitalisation Details'!$C2106,"-",'Hospitalisation Details'!$B2106)</f>
        <v>25-Nov-1976</v>
      </c>
      <c r="L2106" s="33">
        <f>DATEDIF('Hospitalisation Details'!$K2106, DATE(2023,6,8), "Y")</f>
        <v>46</v>
      </c>
    </row>
    <row r="2107" spans="1:12" x14ac:dyDescent="0.3">
      <c r="A2107" s="38" t="s">
        <v>2137</v>
      </c>
      <c r="B2107" s="28">
        <v>2004</v>
      </c>
      <c r="C2107" s="28" t="s">
        <v>36</v>
      </c>
      <c r="D2107" s="28">
        <v>9</v>
      </c>
      <c r="E2107" s="28">
        <v>0</v>
      </c>
      <c r="F2107" s="29">
        <v>34617.839999999997</v>
      </c>
      <c r="G2107" s="28" t="s">
        <v>16</v>
      </c>
      <c r="H2107" s="28" t="s">
        <v>12</v>
      </c>
      <c r="I2107" s="28" t="s">
        <v>167</v>
      </c>
      <c r="J2107" s="45">
        <f t="shared" si="32"/>
        <v>2004</v>
      </c>
      <c r="K2107" s="28" t="str">
        <f>CONCATENATE('Hospitalisation Details'!$D2107,"-",'Hospitalisation Details'!$C2107,"-",'Hospitalisation Details'!$B2107)</f>
        <v>9-Oct-2004</v>
      </c>
      <c r="L2107" s="30">
        <f>DATEDIF('Hospitalisation Details'!$K2107, DATE(2023,6,8), "Y")</f>
        <v>18</v>
      </c>
    </row>
    <row r="2108" spans="1:12" x14ac:dyDescent="0.3">
      <c r="A2108" s="39" t="s">
        <v>2138</v>
      </c>
      <c r="B2108" s="23">
        <v>1994</v>
      </c>
      <c r="C2108" s="23" t="s">
        <v>10</v>
      </c>
      <c r="D2108" s="23">
        <v>7</v>
      </c>
      <c r="E2108" s="23">
        <v>0</v>
      </c>
      <c r="F2108" s="32">
        <v>34672.15</v>
      </c>
      <c r="G2108" s="23" t="s">
        <v>16</v>
      </c>
      <c r="H2108" s="23" t="s">
        <v>12</v>
      </c>
      <c r="I2108" s="23" t="s">
        <v>13</v>
      </c>
      <c r="J2108" s="44">
        <f t="shared" si="32"/>
        <v>1994</v>
      </c>
      <c r="K2108" s="23" t="str">
        <f>CONCATENATE('Hospitalisation Details'!$D2108,"-",'Hospitalisation Details'!$C2108,"-",'Hospitalisation Details'!$B2108)</f>
        <v>7-Jul-1994</v>
      </c>
      <c r="L2108" s="33">
        <f>DATEDIF('Hospitalisation Details'!$K2108, DATE(2023,6,8), "Y")</f>
        <v>28</v>
      </c>
    </row>
    <row r="2109" spans="1:12" x14ac:dyDescent="0.3">
      <c r="A2109" s="38" t="s">
        <v>2139</v>
      </c>
      <c r="B2109" s="28">
        <v>2003</v>
      </c>
      <c r="C2109" s="28" t="s">
        <v>10</v>
      </c>
      <c r="D2109" s="28">
        <v>3</v>
      </c>
      <c r="E2109" s="28">
        <v>0</v>
      </c>
      <c r="F2109" s="29">
        <v>34779.620000000003</v>
      </c>
      <c r="G2109" s="28" t="s">
        <v>16</v>
      </c>
      <c r="H2109" s="28" t="s">
        <v>11</v>
      </c>
      <c r="I2109" s="28" t="s">
        <v>41</v>
      </c>
      <c r="J2109" s="45">
        <f t="shared" si="32"/>
        <v>2003</v>
      </c>
      <c r="K2109" s="28" t="str">
        <f>CONCATENATE('Hospitalisation Details'!$D2109,"-",'Hospitalisation Details'!$C2109,"-",'Hospitalisation Details'!$B2109)</f>
        <v>3-Jul-2003</v>
      </c>
      <c r="L2109" s="30">
        <f>DATEDIF('Hospitalisation Details'!$K2109, DATE(2023,6,8), "Y")</f>
        <v>19</v>
      </c>
    </row>
    <row r="2110" spans="1:12" x14ac:dyDescent="0.3">
      <c r="A2110" s="39" t="s">
        <v>2140</v>
      </c>
      <c r="B2110" s="23">
        <v>1995</v>
      </c>
      <c r="C2110" s="23" t="s">
        <v>30</v>
      </c>
      <c r="D2110" s="23">
        <v>27</v>
      </c>
      <c r="E2110" s="23">
        <v>1</v>
      </c>
      <c r="F2110" s="32">
        <v>34806.47</v>
      </c>
      <c r="G2110" s="23" t="s">
        <v>16</v>
      </c>
      <c r="H2110" s="23" t="s">
        <v>11</v>
      </c>
      <c r="I2110" s="23" t="s">
        <v>13</v>
      </c>
      <c r="J2110" s="44">
        <f t="shared" si="32"/>
        <v>1995</v>
      </c>
      <c r="K2110" s="23" t="str">
        <f>CONCATENATE('Hospitalisation Details'!$D2110,"-",'Hospitalisation Details'!$C2110,"-",'Hospitalisation Details'!$B2110)</f>
        <v>27-Dec-1995</v>
      </c>
      <c r="L2110" s="33">
        <f>DATEDIF('Hospitalisation Details'!$K2110, DATE(2023,6,8), "Y")</f>
        <v>27</v>
      </c>
    </row>
    <row r="2111" spans="1:12" x14ac:dyDescent="0.3">
      <c r="A2111" s="38" t="s">
        <v>2141</v>
      </c>
      <c r="B2111" s="28">
        <v>2003</v>
      </c>
      <c r="C2111" s="28" t="s">
        <v>20</v>
      </c>
      <c r="D2111" s="28">
        <v>17</v>
      </c>
      <c r="E2111" s="28">
        <v>0</v>
      </c>
      <c r="F2111" s="29">
        <v>34828.65</v>
      </c>
      <c r="G2111" s="28" t="s">
        <v>16</v>
      </c>
      <c r="H2111" s="28" t="s">
        <v>12</v>
      </c>
      <c r="I2111" s="28" t="s">
        <v>41</v>
      </c>
      <c r="J2111" s="45">
        <f t="shared" si="32"/>
        <v>2003</v>
      </c>
      <c r="K2111" s="28" t="str">
        <f>CONCATENATE('Hospitalisation Details'!$D2111,"-",'Hospitalisation Details'!$C2111,"-",'Hospitalisation Details'!$B2111)</f>
        <v>17-Sep-2003</v>
      </c>
      <c r="L2111" s="30">
        <f>DATEDIF('Hospitalisation Details'!$K2111, DATE(2023,6,8), "Y")</f>
        <v>19</v>
      </c>
    </row>
    <row r="2112" spans="1:12" x14ac:dyDescent="0.3">
      <c r="A2112" s="39" t="s">
        <v>2142</v>
      </c>
      <c r="B2112" s="23">
        <v>1995</v>
      </c>
      <c r="C2112" s="23" t="s">
        <v>36</v>
      </c>
      <c r="D2112" s="23">
        <v>17</v>
      </c>
      <c r="E2112" s="23">
        <v>0</v>
      </c>
      <c r="F2112" s="32">
        <v>34838.870000000003</v>
      </c>
      <c r="G2112" s="23" t="s">
        <v>11</v>
      </c>
      <c r="H2112" s="23" t="s">
        <v>12</v>
      </c>
      <c r="I2112" s="23" t="s">
        <v>41</v>
      </c>
      <c r="J2112" s="44">
        <f t="shared" si="32"/>
        <v>1995</v>
      </c>
      <c r="K2112" s="23" t="str">
        <f>CONCATENATE('Hospitalisation Details'!$D2112,"-",'Hospitalisation Details'!$C2112,"-",'Hospitalisation Details'!$B2112)</f>
        <v>17-Oct-1995</v>
      </c>
      <c r="L2112" s="33">
        <f>DATEDIF('Hospitalisation Details'!$K2112, DATE(2023,6,8), "Y")</f>
        <v>27</v>
      </c>
    </row>
    <row r="2113" spans="1:12" x14ac:dyDescent="0.3">
      <c r="A2113" s="38" t="s">
        <v>2143</v>
      </c>
      <c r="B2113" s="28">
        <v>1983</v>
      </c>
      <c r="C2113" s="28" t="s">
        <v>10</v>
      </c>
      <c r="D2113" s="28">
        <v>29</v>
      </c>
      <c r="E2113" s="28">
        <v>3</v>
      </c>
      <c r="F2113" s="29">
        <v>34940.61</v>
      </c>
      <c r="G2113" s="28" t="s">
        <v>11</v>
      </c>
      <c r="H2113" s="28" t="s">
        <v>12</v>
      </c>
      <c r="I2113" s="28" t="s">
        <v>41</v>
      </c>
      <c r="J2113" s="45">
        <f t="shared" si="32"/>
        <v>1983</v>
      </c>
      <c r="K2113" s="28" t="str">
        <f>CONCATENATE('Hospitalisation Details'!$D2113,"-",'Hospitalisation Details'!$C2113,"-",'Hospitalisation Details'!$B2113)</f>
        <v>29-Jul-1983</v>
      </c>
      <c r="L2113" s="30">
        <f>DATEDIF('Hospitalisation Details'!$K2113, DATE(2023,6,8), "Y")</f>
        <v>39</v>
      </c>
    </row>
    <row r="2114" spans="1:12" x14ac:dyDescent="0.3">
      <c r="A2114" s="39" t="s">
        <v>2144</v>
      </c>
      <c r="B2114" s="23">
        <v>1967</v>
      </c>
      <c r="C2114" s="23" t="s">
        <v>36</v>
      </c>
      <c r="D2114" s="23">
        <v>7</v>
      </c>
      <c r="E2114" s="23">
        <v>0</v>
      </c>
      <c r="F2114" s="32">
        <v>34975.68</v>
      </c>
      <c r="G2114" s="23" t="s">
        <v>11</v>
      </c>
      <c r="H2114" s="23" t="s">
        <v>11</v>
      </c>
      <c r="I2114" s="23" t="s">
        <v>41</v>
      </c>
      <c r="J2114" s="44">
        <f t="shared" si="32"/>
        <v>1967</v>
      </c>
      <c r="K2114" s="23" t="str">
        <f>CONCATENATE('Hospitalisation Details'!$D2114,"-",'Hospitalisation Details'!$C2114,"-",'Hospitalisation Details'!$B2114)</f>
        <v>7-Oct-1967</v>
      </c>
      <c r="L2114" s="33">
        <f>DATEDIF('Hospitalisation Details'!$K2114, DATE(2023,6,8), "Y")</f>
        <v>55</v>
      </c>
    </row>
    <row r="2115" spans="1:12" x14ac:dyDescent="0.3">
      <c r="A2115" s="38" t="s">
        <v>2145</v>
      </c>
      <c r="B2115" s="28">
        <v>1998</v>
      </c>
      <c r="C2115" s="28" t="s">
        <v>34</v>
      </c>
      <c r="D2115" s="28">
        <v>22</v>
      </c>
      <c r="E2115" s="28">
        <v>0</v>
      </c>
      <c r="F2115" s="29">
        <v>34976.42</v>
      </c>
      <c r="G2115" s="28" t="s">
        <v>11</v>
      </c>
      <c r="H2115" s="28" t="s">
        <v>16</v>
      </c>
      <c r="I2115" s="28" t="s">
        <v>41</v>
      </c>
      <c r="J2115" s="45">
        <f t="shared" ref="J2115:J2178" si="33">IF(ISBLANK(B2115), AVERAGE($B2115:$B4457), B2115)</f>
        <v>1998</v>
      </c>
      <c r="K2115" s="28" t="str">
        <f>CONCATENATE('Hospitalisation Details'!$D2115,"-",'Hospitalisation Details'!$C2115,"-",'Hospitalisation Details'!$B2115)</f>
        <v>22-Aug-1998</v>
      </c>
      <c r="L2115" s="30">
        <f>DATEDIF('Hospitalisation Details'!$K2115, DATE(2023,6,8), "Y")</f>
        <v>24</v>
      </c>
    </row>
    <row r="2116" spans="1:12" x14ac:dyDescent="0.3">
      <c r="A2116" s="39" t="s">
        <v>2146</v>
      </c>
      <c r="B2116" s="23">
        <v>1997</v>
      </c>
      <c r="C2116" s="23" t="s">
        <v>34</v>
      </c>
      <c r="D2116" s="23">
        <v>22</v>
      </c>
      <c r="E2116" s="23">
        <v>0</v>
      </c>
      <c r="F2116" s="32">
        <v>34979.86</v>
      </c>
      <c r="G2116" s="23" t="s">
        <v>11</v>
      </c>
      <c r="H2116" s="23" t="s">
        <v>11</v>
      </c>
      <c r="I2116" s="23" t="s">
        <v>41</v>
      </c>
      <c r="J2116" s="44">
        <f t="shared" si="33"/>
        <v>1997</v>
      </c>
      <c r="K2116" s="23" t="str">
        <f>CONCATENATE('Hospitalisation Details'!$D2116,"-",'Hospitalisation Details'!$C2116,"-",'Hospitalisation Details'!$B2116)</f>
        <v>22-Aug-1997</v>
      </c>
      <c r="L2116" s="33">
        <f>DATEDIF('Hospitalisation Details'!$K2116, DATE(2023,6,8), "Y")</f>
        <v>25</v>
      </c>
    </row>
    <row r="2117" spans="1:12" x14ac:dyDescent="0.3">
      <c r="A2117" s="38" t="s">
        <v>2147</v>
      </c>
      <c r="B2117" s="28">
        <v>1982</v>
      </c>
      <c r="C2117" s="28" t="s">
        <v>10</v>
      </c>
      <c r="D2117" s="28">
        <v>5</v>
      </c>
      <c r="E2117" s="28">
        <v>3</v>
      </c>
      <c r="F2117" s="29">
        <v>35000.730000000003</v>
      </c>
      <c r="G2117" s="28" t="s">
        <v>11</v>
      </c>
      <c r="H2117" s="28" t="s">
        <v>12</v>
      </c>
      <c r="I2117" s="28" t="s">
        <v>41</v>
      </c>
      <c r="J2117" s="45">
        <f t="shared" si="33"/>
        <v>1982</v>
      </c>
      <c r="K2117" s="28" t="str">
        <f>CONCATENATE('Hospitalisation Details'!$D2117,"-",'Hospitalisation Details'!$C2117,"-",'Hospitalisation Details'!$B2117)</f>
        <v>5-Jul-1982</v>
      </c>
      <c r="L2117" s="30">
        <f>DATEDIF('Hospitalisation Details'!$K2117, DATE(2023,6,8), "Y")</f>
        <v>40</v>
      </c>
    </row>
    <row r="2118" spans="1:12" x14ac:dyDescent="0.3">
      <c r="A2118" s="39" t="s">
        <v>2148</v>
      </c>
      <c r="B2118" s="23">
        <v>1975</v>
      </c>
      <c r="C2118" s="23" t="s">
        <v>34</v>
      </c>
      <c r="D2118" s="23">
        <v>29</v>
      </c>
      <c r="E2118" s="23">
        <v>1</v>
      </c>
      <c r="F2118" s="32">
        <v>35050.620000000003</v>
      </c>
      <c r="G2118" s="23" t="s">
        <v>11</v>
      </c>
      <c r="H2118" s="23" t="s">
        <v>16</v>
      </c>
      <c r="I2118" s="23" t="s">
        <v>41</v>
      </c>
      <c r="J2118" s="44">
        <f t="shared" si="33"/>
        <v>1975</v>
      </c>
      <c r="K2118" s="23" t="str">
        <f>CONCATENATE('Hospitalisation Details'!$D2118,"-",'Hospitalisation Details'!$C2118,"-",'Hospitalisation Details'!$B2118)</f>
        <v>29-Aug-1975</v>
      </c>
      <c r="L2118" s="33">
        <f>DATEDIF('Hospitalisation Details'!$K2118, DATE(2023,6,8), "Y")</f>
        <v>47</v>
      </c>
    </row>
    <row r="2119" spans="1:12" x14ac:dyDescent="0.3">
      <c r="A2119" s="38" t="s">
        <v>2149</v>
      </c>
      <c r="B2119" s="28">
        <v>1977</v>
      </c>
      <c r="C2119" s="28" t="s">
        <v>18</v>
      </c>
      <c r="D2119" s="28">
        <v>29</v>
      </c>
      <c r="E2119" s="28">
        <v>0</v>
      </c>
      <c r="F2119" s="29">
        <v>35069.370000000003</v>
      </c>
      <c r="G2119" s="28" t="s">
        <v>16</v>
      </c>
      <c r="H2119" s="28" t="s">
        <v>16</v>
      </c>
      <c r="I2119" s="28" t="s">
        <v>355</v>
      </c>
      <c r="J2119" s="45">
        <f t="shared" si="33"/>
        <v>1977</v>
      </c>
      <c r="K2119" s="28" t="str">
        <f>CONCATENATE('Hospitalisation Details'!$D2119,"-",'Hospitalisation Details'!$C2119,"-",'Hospitalisation Details'!$B2119)</f>
        <v>29-Jun-1977</v>
      </c>
      <c r="L2119" s="30">
        <f>DATEDIF('Hospitalisation Details'!$K2119, DATE(2023,6,8), "Y")</f>
        <v>45</v>
      </c>
    </row>
    <row r="2120" spans="1:12" x14ac:dyDescent="0.3">
      <c r="A2120" s="39" t="s">
        <v>2150</v>
      </c>
      <c r="B2120" s="23">
        <v>1998</v>
      </c>
      <c r="C2120" s="23" t="s">
        <v>30</v>
      </c>
      <c r="D2120" s="23">
        <v>22</v>
      </c>
      <c r="E2120" s="23">
        <v>0</v>
      </c>
      <c r="F2120" s="32">
        <v>35147.53</v>
      </c>
      <c r="G2120" s="23" t="s">
        <v>16</v>
      </c>
      <c r="H2120" s="23" t="s">
        <v>16</v>
      </c>
      <c r="I2120" s="23" t="s">
        <v>167</v>
      </c>
      <c r="J2120" s="44">
        <f t="shared" si="33"/>
        <v>1998</v>
      </c>
      <c r="K2120" s="23" t="str">
        <f>CONCATENATE('Hospitalisation Details'!$D2120,"-",'Hospitalisation Details'!$C2120,"-",'Hospitalisation Details'!$B2120)</f>
        <v>22-Dec-1998</v>
      </c>
      <c r="L2120" s="33">
        <f>DATEDIF('Hospitalisation Details'!$K2120, DATE(2023,6,8), "Y")</f>
        <v>24</v>
      </c>
    </row>
    <row r="2121" spans="1:12" x14ac:dyDescent="0.3">
      <c r="A2121" s="38" t="s">
        <v>2151</v>
      </c>
      <c r="B2121" s="28">
        <v>1967</v>
      </c>
      <c r="C2121" s="28" t="s">
        <v>30</v>
      </c>
      <c r="D2121" s="28">
        <v>30</v>
      </c>
      <c r="E2121" s="28">
        <v>1</v>
      </c>
      <c r="F2121" s="29">
        <v>35160.129999999997</v>
      </c>
      <c r="G2121" s="28" t="s">
        <v>11</v>
      </c>
      <c r="H2121" s="28" t="s">
        <v>11</v>
      </c>
      <c r="I2121" s="28" t="s">
        <v>41</v>
      </c>
      <c r="J2121" s="45">
        <f t="shared" si="33"/>
        <v>1967</v>
      </c>
      <c r="K2121" s="28" t="str">
        <f>CONCATENATE('Hospitalisation Details'!$D2121,"-",'Hospitalisation Details'!$C2121,"-",'Hospitalisation Details'!$B2121)</f>
        <v>30-Dec-1967</v>
      </c>
      <c r="L2121" s="30">
        <f>DATEDIF('Hospitalisation Details'!$K2121, DATE(2023,6,8), "Y")</f>
        <v>55</v>
      </c>
    </row>
    <row r="2122" spans="1:12" x14ac:dyDescent="0.3">
      <c r="A2122" s="39" t="s">
        <v>2152</v>
      </c>
      <c r="B2122" s="23">
        <v>1997</v>
      </c>
      <c r="C2122" s="23" t="s">
        <v>10</v>
      </c>
      <c r="D2122" s="23">
        <v>9</v>
      </c>
      <c r="E2122" s="23">
        <v>0</v>
      </c>
      <c r="F2122" s="32">
        <v>35302.089999999997</v>
      </c>
      <c r="G2122" s="23" t="s">
        <v>16</v>
      </c>
      <c r="H2122" s="23" t="s">
        <v>11</v>
      </c>
      <c r="I2122" s="23" t="s">
        <v>41</v>
      </c>
      <c r="J2122" s="44">
        <f t="shared" si="33"/>
        <v>1997</v>
      </c>
      <c r="K2122" s="23" t="str">
        <f>CONCATENATE('Hospitalisation Details'!$D2122,"-",'Hospitalisation Details'!$C2122,"-",'Hospitalisation Details'!$B2122)</f>
        <v>9-Jul-1997</v>
      </c>
      <c r="L2122" s="33">
        <f>DATEDIF('Hospitalisation Details'!$K2122, DATE(2023,6,8), "Y")</f>
        <v>25</v>
      </c>
    </row>
    <row r="2123" spans="1:12" x14ac:dyDescent="0.3">
      <c r="A2123" s="38" t="s">
        <v>2153</v>
      </c>
      <c r="B2123" s="28">
        <v>1988</v>
      </c>
      <c r="C2123" s="28" t="s">
        <v>20</v>
      </c>
      <c r="D2123" s="28">
        <v>19</v>
      </c>
      <c r="E2123" s="28">
        <v>3</v>
      </c>
      <c r="F2123" s="29">
        <v>35315.96</v>
      </c>
      <c r="G2123" s="28" t="s">
        <v>11</v>
      </c>
      <c r="H2123" s="28" t="s">
        <v>16</v>
      </c>
      <c r="I2123" s="28" t="s">
        <v>41</v>
      </c>
      <c r="J2123" s="45">
        <f t="shared" si="33"/>
        <v>1988</v>
      </c>
      <c r="K2123" s="28" t="str">
        <f>CONCATENATE('Hospitalisation Details'!$D2123,"-",'Hospitalisation Details'!$C2123,"-",'Hospitalisation Details'!$B2123)</f>
        <v>19-Sep-1988</v>
      </c>
      <c r="L2123" s="30">
        <f>DATEDIF('Hospitalisation Details'!$K2123, DATE(2023,6,8), "Y")</f>
        <v>34</v>
      </c>
    </row>
    <row r="2124" spans="1:12" x14ac:dyDescent="0.3">
      <c r="A2124" s="39" t="s">
        <v>2154</v>
      </c>
      <c r="B2124" s="23">
        <v>1971</v>
      </c>
      <c r="C2124" s="23" t="s">
        <v>20</v>
      </c>
      <c r="D2124" s="23">
        <v>22</v>
      </c>
      <c r="E2124" s="23">
        <v>0</v>
      </c>
      <c r="F2124" s="32">
        <v>35345.730000000003</v>
      </c>
      <c r="G2124" s="23" t="s">
        <v>11</v>
      </c>
      <c r="H2124" s="23" t="s">
        <v>12</v>
      </c>
      <c r="I2124" s="23" t="s">
        <v>41</v>
      </c>
      <c r="J2124" s="44">
        <f t="shared" si="33"/>
        <v>1971</v>
      </c>
      <c r="K2124" s="23" t="str">
        <f>CONCATENATE('Hospitalisation Details'!$D2124,"-",'Hospitalisation Details'!$C2124,"-",'Hospitalisation Details'!$B2124)</f>
        <v>22-Sep-1971</v>
      </c>
      <c r="L2124" s="33">
        <f>DATEDIF('Hospitalisation Details'!$K2124, DATE(2023,6,8), "Y")</f>
        <v>51</v>
      </c>
    </row>
    <row r="2125" spans="1:12" x14ac:dyDescent="0.3">
      <c r="A2125" s="38" t="s">
        <v>2155</v>
      </c>
      <c r="B2125" s="28">
        <v>1988</v>
      </c>
      <c r="C2125" s="28" t="s">
        <v>15</v>
      </c>
      <c r="D2125" s="28">
        <v>20</v>
      </c>
      <c r="E2125" s="28">
        <v>0</v>
      </c>
      <c r="F2125" s="29">
        <v>35491.64</v>
      </c>
      <c r="G2125" s="28" t="s">
        <v>16</v>
      </c>
      <c r="H2125" s="28" t="s">
        <v>11</v>
      </c>
      <c r="I2125" s="28" t="s">
        <v>41</v>
      </c>
      <c r="J2125" s="45">
        <f t="shared" si="33"/>
        <v>1988</v>
      </c>
      <c r="K2125" s="28" t="str">
        <f>CONCATENATE('Hospitalisation Details'!$D2125,"-",'Hospitalisation Details'!$C2125,"-",'Hospitalisation Details'!$B2125)</f>
        <v>20-Nov-1988</v>
      </c>
      <c r="L2125" s="30">
        <f>DATEDIF('Hospitalisation Details'!$K2125, DATE(2023,6,8), "Y")</f>
        <v>34</v>
      </c>
    </row>
    <row r="2126" spans="1:12" x14ac:dyDescent="0.3">
      <c r="A2126" s="39" t="s">
        <v>2156</v>
      </c>
      <c r="B2126" s="23">
        <v>1973</v>
      </c>
      <c r="C2126" s="23" t="s">
        <v>30</v>
      </c>
      <c r="D2126" s="23">
        <v>16</v>
      </c>
      <c r="E2126" s="23">
        <v>0</v>
      </c>
      <c r="F2126" s="32">
        <v>35517.19</v>
      </c>
      <c r="G2126" s="23" t="s">
        <v>11</v>
      </c>
      <c r="H2126" s="23" t="s">
        <v>11</v>
      </c>
      <c r="I2126" s="23" t="s">
        <v>41</v>
      </c>
      <c r="J2126" s="44">
        <f t="shared" si="33"/>
        <v>1973</v>
      </c>
      <c r="K2126" s="23" t="str">
        <f>CONCATENATE('Hospitalisation Details'!$D2126,"-",'Hospitalisation Details'!$C2126,"-",'Hospitalisation Details'!$B2126)</f>
        <v>16-Dec-1973</v>
      </c>
      <c r="L2126" s="33">
        <f>DATEDIF('Hospitalisation Details'!$K2126, DATE(2023,6,8), "Y")</f>
        <v>49</v>
      </c>
    </row>
    <row r="2127" spans="1:12" x14ac:dyDescent="0.3">
      <c r="A2127" s="38" t="s">
        <v>2157</v>
      </c>
      <c r="B2127" s="28">
        <v>1992</v>
      </c>
      <c r="C2127" s="28" t="s">
        <v>20</v>
      </c>
      <c r="D2127" s="28">
        <v>13</v>
      </c>
      <c r="E2127" s="28">
        <v>0</v>
      </c>
      <c r="F2127" s="29">
        <v>35547.47</v>
      </c>
      <c r="G2127" s="28" t="s">
        <v>11</v>
      </c>
      <c r="H2127" s="28" t="s">
        <v>12</v>
      </c>
      <c r="I2127" s="28" t="s">
        <v>41</v>
      </c>
      <c r="J2127" s="45">
        <f t="shared" si="33"/>
        <v>1992</v>
      </c>
      <c r="K2127" s="28" t="str">
        <f>CONCATENATE('Hospitalisation Details'!$D2127,"-",'Hospitalisation Details'!$C2127,"-",'Hospitalisation Details'!$B2127)</f>
        <v>13-Sep-1992</v>
      </c>
      <c r="L2127" s="30">
        <f>DATEDIF('Hospitalisation Details'!$K2127, DATE(2023,6,8), "Y")</f>
        <v>30</v>
      </c>
    </row>
    <row r="2128" spans="1:12" x14ac:dyDescent="0.3">
      <c r="A2128" s="39" t="s">
        <v>2158</v>
      </c>
      <c r="B2128" s="23">
        <v>1973</v>
      </c>
      <c r="C2128" s="23" t="s">
        <v>36</v>
      </c>
      <c r="D2128" s="23">
        <v>27</v>
      </c>
      <c r="E2128" s="23">
        <v>0</v>
      </c>
      <c r="F2128" s="32">
        <v>35547.72</v>
      </c>
      <c r="G2128" s="23" t="s">
        <v>16</v>
      </c>
      <c r="H2128" s="23" t="s">
        <v>16</v>
      </c>
      <c r="I2128" s="23" t="s">
        <v>41</v>
      </c>
      <c r="J2128" s="44">
        <f t="shared" si="33"/>
        <v>1973</v>
      </c>
      <c r="K2128" s="23" t="str">
        <f>CONCATENATE('Hospitalisation Details'!$D2128,"-",'Hospitalisation Details'!$C2128,"-",'Hospitalisation Details'!$B2128)</f>
        <v>27-Oct-1973</v>
      </c>
      <c r="L2128" s="33">
        <f>DATEDIF('Hospitalisation Details'!$K2128, DATE(2023,6,8), "Y")</f>
        <v>49</v>
      </c>
    </row>
    <row r="2129" spans="1:12" x14ac:dyDescent="0.3">
      <c r="A2129" s="38" t="s">
        <v>2159</v>
      </c>
      <c r="B2129" s="28">
        <v>1964</v>
      </c>
      <c r="C2129" s="28" t="s">
        <v>34</v>
      </c>
      <c r="D2129" s="28">
        <v>29</v>
      </c>
      <c r="E2129" s="28">
        <v>0</v>
      </c>
      <c r="F2129" s="29">
        <v>35573.26</v>
      </c>
      <c r="G2129" s="28" t="s">
        <v>11</v>
      </c>
      <c r="H2129" s="28" t="s">
        <v>16</v>
      </c>
      <c r="I2129" s="28" t="s">
        <v>41</v>
      </c>
      <c r="J2129" s="45">
        <f t="shared" si="33"/>
        <v>1964</v>
      </c>
      <c r="K2129" s="28" t="str">
        <f>CONCATENATE('Hospitalisation Details'!$D2129,"-",'Hospitalisation Details'!$C2129,"-",'Hospitalisation Details'!$B2129)</f>
        <v>29-Aug-1964</v>
      </c>
      <c r="L2129" s="30">
        <f>DATEDIF('Hospitalisation Details'!$K2129, DATE(2023,6,8), "Y")</f>
        <v>58</v>
      </c>
    </row>
    <row r="2130" spans="1:12" x14ac:dyDescent="0.3">
      <c r="A2130" s="39" t="s">
        <v>2160</v>
      </c>
      <c r="B2130" s="23">
        <v>1971</v>
      </c>
      <c r="C2130" s="23" t="s">
        <v>34</v>
      </c>
      <c r="D2130" s="23">
        <v>10</v>
      </c>
      <c r="E2130" s="23">
        <v>0</v>
      </c>
      <c r="F2130" s="32">
        <v>35583.17</v>
      </c>
      <c r="G2130" s="23" t="s">
        <v>16</v>
      </c>
      <c r="H2130" s="23" t="s">
        <v>12</v>
      </c>
      <c r="I2130" s="23" t="s">
        <v>41</v>
      </c>
      <c r="J2130" s="44">
        <f t="shared" si="33"/>
        <v>1971</v>
      </c>
      <c r="K2130" s="23" t="str">
        <f>CONCATENATE('Hospitalisation Details'!$D2130,"-",'Hospitalisation Details'!$C2130,"-",'Hospitalisation Details'!$B2130)</f>
        <v>10-Aug-1971</v>
      </c>
      <c r="L2130" s="33">
        <f>DATEDIF('Hospitalisation Details'!$K2130, DATE(2023,6,8), "Y")</f>
        <v>51</v>
      </c>
    </row>
    <row r="2131" spans="1:12" x14ac:dyDescent="0.3">
      <c r="A2131" s="38" t="s">
        <v>2382</v>
      </c>
      <c r="B2131" s="28">
        <v>2000</v>
      </c>
      <c r="C2131" s="28" t="s">
        <v>36</v>
      </c>
      <c r="D2131" s="28">
        <v>13</v>
      </c>
      <c r="E2131" s="28">
        <v>0</v>
      </c>
      <c r="F2131" s="29">
        <v>35585.58</v>
      </c>
      <c r="G2131" s="28" t="s">
        <v>16</v>
      </c>
      <c r="H2131" s="28" t="s">
        <v>11</v>
      </c>
      <c r="I2131" s="28" t="s">
        <v>41</v>
      </c>
      <c r="J2131" s="45">
        <f t="shared" si="33"/>
        <v>2000</v>
      </c>
      <c r="K2131" s="28" t="str">
        <f>CONCATENATE('Hospitalisation Details'!$D2131,"-",'Hospitalisation Details'!$C2131,"-",'Hospitalisation Details'!$B2131)</f>
        <v>13-Oct-2000</v>
      </c>
      <c r="L2131" s="30">
        <f>DATEDIF('Hospitalisation Details'!$K2131, DATE(2023,6,8), "Y")</f>
        <v>22</v>
      </c>
    </row>
    <row r="2132" spans="1:12" x14ac:dyDescent="0.3">
      <c r="A2132" s="39" t="s">
        <v>2161</v>
      </c>
      <c r="B2132" s="23">
        <v>2000</v>
      </c>
      <c r="C2132" s="23" t="s">
        <v>15</v>
      </c>
      <c r="D2132" s="23">
        <v>19</v>
      </c>
      <c r="E2132" s="23">
        <v>0</v>
      </c>
      <c r="F2132" s="32">
        <v>35585.58</v>
      </c>
      <c r="G2132" s="23" t="s">
        <v>11</v>
      </c>
      <c r="H2132" s="23" t="s">
        <v>12</v>
      </c>
      <c r="I2132" s="23" t="s">
        <v>41</v>
      </c>
      <c r="J2132" s="44">
        <f t="shared" si="33"/>
        <v>2000</v>
      </c>
      <c r="K2132" s="23" t="str">
        <f>CONCATENATE('Hospitalisation Details'!$D2132,"-",'Hospitalisation Details'!$C2132,"-",'Hospitalisation Details'!$B2132)</f>
        <v>19-Nov-2000</v>
      </c>
      <c r="L2132" s="33">
        <f>DATEDIF('Hospitalisation Details'!$K2132, DATE(2023,6,8), "Y")</f>
        <v>22</v>
      </c>
    </row>
    <row r="2133" spans="1:12" x14ac:dyDescent="0.3">
      <c r="A2133" s="38" t="s">
        <v>2162</v>
      </c>
      <c r="B2133" s="28">
        <v>2000</v>
      </c>
      <c r="C2133" s="28" t="s">
        <v>30</v>
      </c>
      <c r="D2133" s="28">
        <v>17</v>
      </c>
      <c r="E2133" s="28">
        <v>3</v>
      </c>
      <c r="F2133" s="29">
        <v>35595.589999999997</v>
      </c>
      <c r="G2133" s="28" t="s">
        <v>11</v>
      </c>
      <c r="H2133" s="28" t="s">
        <v>12</v>
      </c>
      <c r="I2133" s="28" t="s">
        <v>13</v>
      </c>
      <c r="J2133" s="45">
        <f t="shared" si="33"/>
        <v>2000</v>
      </c>
      <c r="K2133" s="28" t="str">
        <f>CONCATENATE('Hospitalisation Details'!$D2133,"-",'Hospitalisation Details'!$C2133,"-",'Hospitalisation Details'!$B2133)</f>
        <v>17-Dec-2000</v>
      </c>
      <c r="L2133" s="30">
        <f>DATEDIF('Hospitalisation Details'!$K2133, DATE(2023,6,8), "Y")</f>
        <v>22</v>
      </c>
    </row>
    <row r="2134" spans="1:12" x14ac:dyDescent="0.3">
      <c r="A2134" s="39" t="s">
        <v>2163</v>
      </c>
      <c r="B2134" s="23">
        <v>1978</v>
      </c>
      <c r="C2134" s="23" t="s">
        <v>30</v>
      </c>
      <c r="D2134" s="23">
        <v>19</v>
      </c>
      <c r="E2134" s="23">
        <v>2</v>
      </c>
      <c r="F2134" s="32">
        <v>35701.9</v>
      </c>
      <c r="G2134" s="23" t="s">
        <v>11</v>
      </c>
      <c r="H2134" s="23" t="s">
        <v>16</v>
      </c>
      <c r="I2134" s="23" t="s">
        <v>41</v>
      </c>
      <c r="J2134" s="44">
        <f t="shared" si="33"/>
        <v>1978</v>
      </c>
      <c r="K2134" s="23" t="str">
        <f>CONCATENATE('Hospitalisation Details'!$D2134,"-",'Hospitalisation Details'!$C2134,"-",'Hospitalisation Details'!$B2134)</f>
        <v>19-Dec-1978</v>
      </c>
      <c r="L2134" s="33">
        <f>DATEDIF('Hospitalisation Details'!$K2134, DATE(2023,6,8), "Y")</f>
        <v>44</v>
      </c>
    </row>
    <row r="2135" spans="1:12" x14ac:dyDescent="0.3">
      <c r="A2135" s="38" t="s">
        <v>2164</v>
      </c>
      <c r="B2135" s="28">
        <v>1974</v>
      </c>
      <c r="C2135" s="28" t="s">
        <v>10</v>
      </c>
      <c r="D2135" s="28">
        <v>15</v>
      </c>
      <c r="E2135" s="28">
        <v>0</v>
      </c>
      <c r="F2135" s="29">
        <v>35711.39</v>
      </c>
      <c r="G2135" s="28" t="s">
        <v>11</v>
      </c>
      <c r="H2135" s="28" t="s">
        <v>12</v>
      </c>
      <c r="I2135" s="28" t="s">
        <v>23</v>
      </c>
      <c r="J2135" s="45">
        <f t="shared" si="33"/>
        <v>1974</v>
      </c>
      <c r="K2135" s="28" t="str">
        <f>CONCATENATE('Hospitalisation Details'!$D2135,"-",'Hospitalisation Details'!$C2135,"-",'Hospitalisation Details'!$B2135)</f>
        <v>15-Jul-1974</v>
      </c>
      <c r="L2135" s="30">
        <f>DATEDIF('Hospitalisation Details'!$K2135, DATE(2023,6,8), "Y")</f>
        <v>48</v>
      </c>
    </row>
    <row r="2136" spans="1:12" x14ac:dyDescent="0.3">
      <c r="A2136" s="39" t="s">
        <v>2165</v>
      </c>
      <c r="B2136" s="23">
        <v>1976</v>
      </c>
      <c r="C2136" s="23" t="s">
        <v>36</v>
      </c>
      <c r="D2136" s="23">
        <v>4</v>
      </c>
      <c r="E2136" s="23">
        <v>2</v>
      </c>
      <c r="F2136" s="32">
        <v>35733.96</v>
      </c>
      <c r="G2136" s="23" t="s">
        <v>11</v>
      </c>
      <c r="H2136" s="23" t="s">
        <v>11</v>
      </c>
      <c r="I2136" s="23" t="s">
        <v>41</v>
      </c>
      <c r="J2136" s="44">
        <f t="shared" si="33"/>
        <v>1976</v>
      </c>
      <c r="K2136" s="23" t="str">
        <f>CONCATENATE('Hospitalisation Details'!$D2136,"-",'Hospitalisation Details'!$C2136,"-",'Hospitalisation Details'!$B2136)</f>
        <v>4-Oct-1976</v>
      </c>
      <c r="L2136" s="33">
        <f>DATEDIF('Hospitalisation Details'!$K2136, DATE(2023,6,8), "Y")</f>
        <v>46</v>
      </c>
    </row>
    <row r="2137" spans="1:12" x14ac:dyDescent="0.3">
      <c r="A2137" s="38" t="s">
        <v>2166</v>
      </c>
      <c r="B2137" s="28">
        <v>1992</v>
      </c>
      <c r="C2137" s="28" t="s">
        <v>18</v>
      </c>
      <c r="D2137" s="28">
        <v>18</v>
      </c>
      <c r="E2137" s="28">
        <v>0</v>
      </c>
      <c r="F2137" s="29">
        <v>35883.269999999997</v>
      </c>
      <c r="G2137" s="28" t="s">
        <v>11</v>
      </c>
      <c r="H2137" s="28" t="s">
        <v>16</v>
      </c>
      <c r="I2137" s="28" t="s">
        <v>41</v>
      </c>
      <c r="J2137" s="45">
        <f t="shared" si="33"/>
        <v>1992</v>
      </c>
      <c r="K2137" s="28" t="str">
        <f>CONCATENATE('Hospitalisation Details'!$D2137,"-",'Hospitalisation Details'!$C2137,"-",'Hospitalisation Details'!$B2137)</f>
        <v>18-Jun-1992</v>
      </c>
      <c r="L2137" s="30">
        <f>DATEDIF('Hospitalisation Details'!$K2137, DATE(2023,6,8), "Y")</f>
        <v>30</v>
      </c>
    </row>
    <row r="2138" spans="1:12" x14ac:dyDescent="0.3">
      <c r="A2138" s="39" t="s">
        <v>2167</v>
      </c>
      <c r="B2138" s="23">
        <v>1981</v>
      </c>
      <c r="C2138" s="23" t="s">
        <v>15</v>
      </c>
      <c r="D2138" s="23">
        <v>22</v>
      </c>
      <c r="E2138" s="23">
        <v>1</v>
      </c>
      <c r="F2138" s="32">
        <v>35952.65</v>
      </c>
      <c r="G2138" s="23" t="s">
        <v>16</v>
      </c>
      <c r="H2138" s="23" t="s">
        <v>12</v>
      </c>
      <c r="I2138" s="23" t="s">
        <v>41</v>
      </c>
      <c r="J2138" s="44">
        <f t="shared" si="33"/>
        <v>1981</v>
      </c>
      <c r="K2138" s="23" t="str">
        <f>CONCATENATE('Hospitalisation Details'!$D2138,"-",'Hospitalisation Details'!$C2138,"-",'Hospitalisation Details'!$B2138)</f>
        <v>22-Nov-1981</v>
      </c>
      <c r="L2138" s="33">
        <f>DATEDIF('Hospitalisation Details'!$K2138, DATE(2023,6,8), "Y")</f>
        <v>41</v>
      </c>
    </row>
    <row r="2139" spans="1:12" x14ac:dyDescent="0.3">
      <c r="A2139" s="38" t="s">
        <v>2168</v>
      </c>
      <c r="B2139" s="28">
        <v>1999</v>
      </c>
      <c r="C2139" s="28" t="s">
        <v>20</v>
      </c>
      <c r="D2139" s="28">
        <v>4</v>
      </c>
      <c r="E2139" s="28">
        <v>2</v>
      </c>
      <c r="F2139" s="29">
        <v>36021.01</v>
      </c>
      <c r="G2139" s="28" t="s">
        <v>11</v>
      </c>
      <c r="H2139" s="28" t="s">
        <v>12</v>
      </c>
      <c r="I2139" s="28" t="s">
        <v>13</v>
      </c>
      <c r="J2139" s="45">
        <f t="shared" si="33"/>
        <v>1999</v>
      </c>
      <c r="K2139" s="28" t="str">
        <f>CONCATENATE('Hospitalisation Details'!$D2139,"-",'Hospitalisation Details'!$C2139,"-",'Hospitalisation Details'!$B2139)</f>
        <v>4-Sep-1999</v>
      </c>
      <c r="L2139" s="30">
        <f>DATEDIF('Hospitalisation Details'!$K2139, DATE(2023,6,8), "Y")</f>
        <v>23</v>
      </c>
    </row>
    <row r="2140" spans="1:12" x14ac:dyDescent="0.3">
      <c r="A2140" s="39" t="s">
        <v>2169</v>
      </c>
      <c r="B2140" s="23">
        <v>1963</v>
      </c>
      <c r="C2140" s="23" t="s">
        <v>10</v>
      </c>
      <c r="D2140" s="23">
        <v>22</v>
      </c>
      <c r="E2140" s="23">
        <v>0</v>
      </c>
      <c r="F2140" s="32">
        <v>36074.339999999997</v>
      </c>
      <c r="G2140" s="23" t="s">
        <v>11</v>
      </c>
      <c r="H2140" s="23" t="s">
        <v>16</v>
      </c>
      <c r="I2140" s="23" t="s">
        <v>41</v>
      </c>
      <c r="J2140" s="44">
        <f t="shared" si="33"/>
        <v>1963</v>
      </c>
      <c r="K2140" s="23" t="str">
        <f>CONCATENATE('Hospitalisation Details'!$D2140,"-",'Hospitalisation Details'!$C2140,"-",'Hospitalisation Details'!$B2140)</f>
        <v>22-Jul-1963</v>
      </c>
      <c r="L2140" s="33">
        <f>DATEDIF('Hospitalisation Details'!$K2140, DATE(2023,6,8), "Y")</f>
        <v>59</v>
      </c>
    </row>
    <row r="2141" spans="1:12" x14ac:dyDescent="0.3">
      <c r="A2141" s="38" t="s">
        <v>2170</v>
      </c>
      <c r="B2141" s="28">
        <v>1996</v>
      </c>
      <c r="C2141" s="28" t="s">
        <v>34</v>
      </c>
      <c r="D2141" s="28">
        <v>20</v>
      </c>
      <c r="E2141" s="28">
        <v>2</v>
      </c>
      <c r="F2141" s="29">
        <v>36085.22</v>
      </c>
      <c r="G2141" s="28" t="s">
        <v>16</v>
      </c>
      <c r="H2141" s="28" t="s">
        <v>16</v>
      </c>
      <c r="I2141" s="28" t="s">
        <v>41</v>
      </c>
      <c r="J2141" s="45">
        <f t="shared" si="33"/>
        <v>1996</v>
      </c>
      <c r="K2141" s="28" t="str">
        <f>CONCATENATE('Hospitalisation Details'!$D2141,"-",'Hospitalisation Details'!$C2141,"-",'Hospitalisation Details'!$B2141)</f>
        <v>20-Aug-1996</v>
      </c>
      <c r="L2141" s="30">
        <f>DATEDIF('Hospitalisation Details'!$K2141, DATE(2023,6,8), "Y")</f>
        <v>26</v>
      </c>
    </row>
    <row r="2142" spans="1:12" x14ac:dyDescent="0.3">
      <c r="A2142" s="39" t="s">
        <v>2171</v>
      </c>
      <c r="B2142" s="23">
        <v>1979</v>
      </c>
      <c r="C2142" s="23" t="s">
        <v>15</v>
      </c>
      <c r="D2142" s="23">
        <v>4</v>
      </c>
      <c r="E2142" s="23">
        <v>2</v>
      </c>
      <c r="F2142" s="32">
        <v>36090.49</v>
      </c>
      <c r="G2142" s="23" t="s">
        <v>11</v>
      </c>
      <c r="H2142" s="23" t="s">
        <v>11</v>
      </c>
      <c r="I2142" s="23" t="s">
        <v>41</v>
      </c>
      <c r="J2142" s="44">
        <f t="shared" si="33"/>
        <v>1979</v>
      </c>
      <c r="K2142" s="23" t="str">
        <f>CONCATENATE('Hospitalisation Details'!$D2142,"-",'Hospitalisation Details'!$C2142,"-",'Hospitalisation Details'!$B2142)</f>
        <v>4-Nov-1979</v>
      </c>
      <c r="L2142" s="33">
        <f>DATEDIF('Hospitalisation Details'!$K2142, DATE(2023,6,8), "Y")</f>
        <v>43</v>
      </c>
    </row>
    <row r="2143" spans="1:12" x14ac:dyDescent="0.3">
      <c r="A2143" s="38" t="s">
        <v>2172</v>
      </c>
      <c r="B2143" s="28">
        <v>1997</v>
      </c>
      <c r="C2143" s="28" t="s">
        <v>18</v>
      </c>
      <c r="D2143" s="28">
        <v>12</v>
      </c>
      <c r="E2143" s="28">
        <v>2</v>
      </c>
      <c r="F2143" s="29">
        <v>36124.57</v>
      </c>
      <c r="G2143" s="28" t="s">
        <v>16</v>
      </c>
      <c r="H2143" s="28" t="s">
        <v>12</v>
      </c>
      <c r="I2143" s="28" t="s">
        <v>13</v>
      </c>
      <c r="J2143" s="45">
        <f t="shared" si="33"/>
        <v>1997</v>
      </c>
      <c r="K2143" s="28" t="str">
        <f>CONCATENATE('Hospitalisation Details'!$D2143,"-",'Hospitalisation Details'!$C2143,"-",'Hospitalisation Details'!$B2143)</f>
        <v>12-Jun-1997</v>
      </c>
      <c r="L2143" s="30">
        <f>DATEDIF('Hospitalisation Details'!$K2143, DATE(2023,6,8), "Y")</f>
        <v>25</v>
      </c>
    </row>
    <row r="2144" spans="1:12" x14ac:dyDescent="0.3">
      <c r="A2144" s="39" t="s">
        <v>2173</v>
      </c>
      <c r="B2144" s="23">
        <v>2004</v>
      </c>
      <c r="C2144" s="23" t="s">
        <v>34</v>
      </c>
      <c r="D2144" s="23">
        <v>30</v>
      </c>
      <c r="E2144" s="23">
        <v>0</v>
      </c>
      <c r="F2144" s="32">
        <v>36149.480000000003</v>
      </c>
      <c r="G2144" s="23" t="s">
        <v>11</v>
      </c>
      <c r="H2144" s="23" t="s">
        <v>11</v>
      </c>
      <c r="I2144" s="23" t="s">
        <v>13</v>
      </c>
      <c r="J2144" s="44">
        <f t="shared" si="33"/>
        <v>2004</v>
      </c>
      <c r="K2144" s="23" t="str">
        <f>CONCATENATE('Hospitalisation Details'!$D2144,"-",'Hospitalisation Details'!$C2144,"-",'Hospitalisation Details'!$B2144)</f>
        <v>30-Aug-2004</v>
      </c>
      <c r="L2144" s="33">
        <f>DATEDIF('Hospitalisation Details'!$K2144, DATE(2023,6,8), "Y")</f>
        <v>18</v>
      </c>
    </row>
    <row r="2145" spans="1:12" x14ac:dyDescent="0.3">
      <c r="A2145" s="38" t="s">
        <v>2174</v>
      </c>
      <c r="B2145" s="28">
        <v>1974</v>
      </c>
      <c r="C2145" s="28" t="s">
        <v>30</v>
      </c>
      <c r="D2145" s="28">
        <v>6</v>
      </c>
      <c r="E2145" s="28">
        <v>0</v>
      </c>
      <c r="F2145" s="29">
        <v>36182.870000000003</v>
      </c>
      <c r="G2145" s="28" t="s">
        <v>11</v>
      </c>
      <c r="H2145" s="28" t="s">
        <v>12</v>
      </c>
      <c r="I2145" s="28" t="s">
        <v>23</v>
      </c>
      <c r="J2145" s="45">
        <f t="shared" si="33"/>
        <v>1974</v>
      </c>
      <c r="K2145" s="28" t="str">
        <f>CONCATENATE('Hospitalisation Details'!$D2145,"-",'Hospitalisation Details'!$C2145,"-",'Hospitalisation Details'!$B2145)</f>
        <v>6-Dec-1974</v>
      </c>
      <c r="L2145" s="30">
        <f>DATEDIF('Hospitalisation Details'!$K2145, DATE(2023,6,8), "Y")</f>
        <v>48</v>
      </c>
    </row>
    <row r="2146" spans="1:12" x14ac:dyDescent="0.3">
      <c r="A2146" s="39" t="s">
        <v>2175</v>
      </c>
      <c r="B2146" s="23">
        <v>1999</v>
      </c>
      <c r="C2146" s="23" t="s">
        <v>36</v>
      </c>
      <c r="D2146" s="23">
        <v>1</v>
      </c>
      <c r="E2146" s="23">
        <v>3</v>
      </c>
      <c r="F2146" s="32">
        <v>36189.1</v>
      </c>
      <c r="G2146" s="23" t="s">
        <v>16</v>
      </c>
      <c r="H2146" s="23" t="s">
        <v>12</v>
      </c>
      <c r="I2146" s="23" t="s">
        <v>167</v>
      </c>
      <c r="J2146" s="44">
        <f t="shared" si="33"/>
        <v>1999</v>
      </c>
      <c r="K2146" s="23" t="str">
        <f>CONCATENATE('Hospitalisation Details'!$D2146,"-",'Hospitalisation Details'!$C2146,"-",'Hospitalisation Details'!$B2146)</f>
        <v>1-Oct-1999</v>
      </c>
      <c r="L2146" s="33">
        <f>DATEDIF('Hospitalisation Details'!$K2146, DATE(2023,6,8), "Y")</f>
        <v>23</v>
      </c>
    </row>
    <row r="2147" spans="1:12" x14ac:dyDescent="0.3">
      <c r="A2147" s="38" t="s">
        <v>2176</v>
      </c>
      <c r="B2147" s="28">
        <v>1993</v>
      </c>
      <c r="C2147" s="28" t="s">
        <v>30</v>
      </c>
      <c r="D2147" s="28">
        <v>28</v>
      </c>
      <c r="E2147" s="28">
        <v>0</v>
      </c>
      <c r="F2147" s="29">
        <v>36197.699999999997</v>
      </c>
      <c r="G2147" s="28" t="s">
        <v>16</v>
      </c>
      <c r="H2147" s="28" t="s">
        <v>12</v>
      </c>
      <c r="I2147" s="28" t="s">
        <v>41</v>
      </c>
      <c r="J2147" s="45">
        <f t="shared" si="33"/>
        <v>1993</v>
      </c>
      <c r="K2147" s="28" t="str">
        <f>CONCATENATE('Hospitalisation Details'!$D2147,"-",'Hospitalisation Details'!$C2147,"-",'Hospitalisation Details'!$B2147)</f>
        <v>28-Dec-1993</v>
      </c>
      <c r="L2147" s="30">
        <f>DATEDIF('Hospitalisation Details'!$K2147, DATE(2023,6,8), "Y")</f>
        <v>29</v>
      </c>
    </row>
    <row r="2148" spans="1:12" x14ac:dyDescent="0.3">
      <c r="A2148" s="39" t="s">
        <v>2177</v>
      </c>
      <c r="B2148" s="23">
        <v>2003</v>
      </c>
      <c r="C2148" s="23" t="s">
        <v>20</v>
      </c>
      <c r="D2148" s="23">
        <v>5</v>
      </c>
      <c r="E2148" s="23">
        <v>0</v>
      </c>
      <c r="F2148" s="32">
        <v>36219.410000000003</v>
      </c>
      <c r="G2148" s="23" t="s">
        <v>16</v>
      </c>
      <c r="H2148" s="23" t="s">
        <v>16</v>
      </c>
      <c r="I2148" s="23" t="s">
        <v>23</v>
      </c>
      <c r="J2148" s="44">
        <f t="shared" si="33"/>
        <v>2003</v>
      </c>
      <c r="K2148" s="23" t="str">
        <f>CONCATENATE('Hospitalisation Details'!$D2148,"-",'Hospitalisation Details'!$C2148,"-",'Hospitalisation Details'!$B2148)</f>
        <v>5-Sep-2003</v>
      </c>
      <c r="L2148" s="33">
        <f>DATEDIF('Hospitalisation Details'!$K2148, DATE(2023,6,8), "Y")</f>
        <v>19</v>
      </c>
    </row>
    <row r="2149" spans="1:12" x14ac:dyDescent="0.3">
      <c r="A2149" s="38" t="s">
        <v>2178</v>
      </c>
      <c r="B2149" s="28">
        <v>2004</v>
      </c>
      <c r="C2149" s="28" t="s">
        <v>30</v>
      </c>
      <c r="D2149" s="28">
        <v>25</v>
      </c>
      <c r="E2149" s="28">
        <v>0</v>
      </c>
      <c r="F2149" s="29">
        <v>36307.800000000003</v>
      </c>
      <c r="G2149" s="28" t="s">
        <v>16</v>
      </c>
      <c r="H2149" s="28" t="s">
        <v>11</v>
      </c>
      <c r="I2149" s="28" t="s">
        <v>13</v>
      </c>
      <c r="J2149" s="45">
        <f t="shared" si="33"/>
        <v>2004</v>
      </c>
      <c r="K2149" s="28" t="str">
        <f>CONCATENATE('Hospitalisation Details'!$D2149,"-",'Hospitalisation Details'!$C2149,"-",'Hospitalisation Details'!$B2149)</f>
        <v>25-Dec-2004</v>
      </c>
      <c r="L2149" s="30">
        <f>DATEDIF('Hospitalisation Details'!$K2149, DATE(2023,6,8), "Y")</f>
        <v>18</v>
      </c>
    </row>
    <row r="2150" spans="1:12" x14ac:dyDescent="0.3">
      <c r="A2150" s="39" t="s">
        <v>2179</v>
      </c>
      <c r="B2150" s="23">
        <v>1992</v>
      </c>
      <c r="C2150" s="23" t="s">
        <v>18</v>
      </c>
      <c r="D2150" s="23">
        <v>16</v>
      </c>
      <c r="E2150" s="23">
        <v>0</v>
      </c>
      <c r="F2150" s="32">
        <v>36314.050000000003</v>
      </c>
      <c r="G2150" s="23" t="s">
        <v>11</v>
      </c>
      <c r="H2150" s="23" t="s">
        <v>11</v>
      </c>
      <c r="I2150" s="23" t="s">
        <v>41</v>
      </c>
      <c r="J2150" s="44">
        <f t="shared" si="33"/>
        <v>1992</v>
      </c>
      <c r="K2150" s="23" t="str">
        <f>CONCATENATE('Hospitalisation Details'!$D2150,"-",'Hospitalisation Details'!$C2150,"-",'Hospitalisation Details'!$B2150)</f>
        <v>16-Jun-1992</v>
      </c>
      <c r="L2150" s="33">
        <f>DATEDIF('Hospitalisation Details'!$K2150, DATE(2023,6,8), "Y")</f>
        <v>30</v>
      </c>
    </row>
    <row r="2151" spans="1:12" x14ac:dyDescent="0.3">
      <c r="A2151" s="38" t="s">
        <v>2180</v>
      </c>
      <c r="B2151" s="28">
        <v>1967</v>
      </c>
      <c r="C2151" s="28" t="s">
        <v>36</v>
      </c>
      <c r="D2151" s="28">
        <v>18</v>
      </c>
      <c r="E2151" s="28">
        <v>0</v>
      </c>
      <c r="F2151" s="29">
        <v>36332.449999999997</v>
      </c>
      <c r="G2151" s="28" t="s">
        <v>16</v>
      </c>
      <c r="H2151" s="28" t="s">
        <v>12</v>
      </c>
      <c r="I2151" s="28" t="s">
        <v>41</v>
      </c>
      <c r="J2151" s="45">
        <f t="shared" si="33"/>
        <v>1967</v>
      </c>
      <c r="K2151" s="28" t="str">
        <f>CONCATENATE('Hospitalisation Details'!$D2151,"-",'Hospitalisation Details'!$C2151,"-",'Hospitalisation Details'!$B2151)</f>
        <v>18-Oct-1967</v>
      </c>
      <c r="L2151" s="30">
        <f>DATEDIF('Hospitalisation Details'!$K2151, DATE(2023,6,8), "Y")</f>
        <v>55</v>
      </c>
    </row>
    <row r="2152" spans="1:12" x14ac:dyDescent="0.3">
      <c r="A2152" s="39" t="s">
        <v>2181</v>
      </c>
      <c r="B2152" s="23">
        <v>1975</v>
      </c>
      <c r="C2152" s="23" t="s">
        <v>18</v>
      </c>
      <c r="D2152" s="23">
        <v>5</v>
      </c>
      <c r="E2152" s="23">
        <v>1</v>
      </c>
      <c r="F2152" s="32">
        <v>36350.71</v>
      </c>
      <c r="G2152" s="23" t="s">
        <v>16</v>
      </c>
      <c r="H2152" s="23" t="s">
        <v>11</v>
      </c>
      <c r="I2152" s="23" t="s">
        <v>41</v>
      </c>
      <c r="J2152" s="44">
        <f t="shared" si="33"/>
        <v>1975</v>
      </c>
      <c r="K2152" s="23" t="str">
        <f>CONCATENATE('Hospitalisation Details'!$D2152,"-",'Hospitalisation Details'!$C2152,"-",'Hospitalisation Details'!$B2152)</f>
        <v>5-Jun-1975</v>
      </c>
      <c r="L2152" s="33">
        <f>DATEDIF('Hospitalisation Details'!$K2152, DATE(2023,6,8), "Y")</f>
        <v>48</v>
      </c>
    </row>
    <row r="2153" spans="1:12" x14ac:dyDescent="0.3">
      <c r="A2153" s="38" t="s">
        <v>2182</v>
      </c>
      <c r="B2153" s="28">
        <v>2003</v>
      </c>
      <c r="C2153" s="28" t="s">
        <v>30</v>
      </c>
      <c r="D2153" s="28">
        <v>9</v>
      </c>
      <c r="E2153" s="28">
        <v>2</v>
      </c>
      <c r="F2153" s="29">
        <v>36397.58</v>
      </c>
      <c r="G2153" s="28" t="s">
        <v>11</v>
      </c>
      <c r="H2153" s="28" t="s">
        <v>12</v>
      </c>
      <c r="I2153" s="28" t="s">
        <v>41</v>
      </c>
      <c r="J2153" s="45">
        <f t="shared" si="33"/>
        <v>2003</v>
      </c>
      <c r="K2153" s="28" t="str">
        <f>CONCATENATE('Hospitalisation Details'!$D2153,"-",'Hospitalisation Details'!$C2153,"-",'Hospitalisation Details'!$B2153)</f>
        <v>9-Dec-2003</v>
      </c>
      <c r="L2153" s="30">
        <f>DATEDIF('Hospitalisation Details'!$K2153, DATE(2023,6,8), "Y")</f>
        <v>19</v>
      </c>
    </row>
    <row r="2154" spans="1:12" x14ac:dyDescent="0.3">
      <c r="A2154" s="39" t="s">
        <v>2183</v>
      </c>
      <c r="B2154" s="23">
        <v>1962</v>
      </c>
      <c r="C2154" s="23" t="s">
        <v>15</v>
      </c>
      <c r="D2154" s="23">
        <v>19</v>
      </c>
      <c r="E2154" s="23">
        <v>0</v>
      </c>
      <c r="F2154" s="32">
        <v>36445.550000000003</v>
      </c>
      <c r="G2154" s="23" t="s">
        <v>11</v>
      </c>
      <c r="H2154" s="23" t="s">
        <v>11</v>
      </c>
      <c r="I2154" s="23" t="s">
        <v>41</v>
      </c>
      <c r="J2154" s="44">
        <f t="shared" si="33"/>
        <v>1962</v>
      </c>
      <c r="K2154" s="23" t="str">
        <f>CONCATENATE('Hospitalisation Details'!$D2154,"-",'Hospitalisation Details'!$C2154,"-",'Hospitalisation Details'!$B2154)</f>
        <v>19-Nov-1962</v>
      </c>
      <c r="L2154" s="33">
        <f>DATEDIF('Hospitalisation Details'!$K2154, DATE(2023,6,8), "Y")</f>
        <v>60</v>
      </c>
    </row>
    <row r="2155" spans="1:12" x14ac:dyDescent="0.3">
      <c r="A2155" s="38" t="s">
        <v>2184</v>
      </c>
      <c r="B2155" s="28">
        <v>1973</v>
      </c>
      <c r="C2155" s="28" t="s">
        <v>34</v>
      </c>
      <c r="D2155" s="28">
        <v>9</v>
      </c>
      <c r="E2155" s="28">
        <v>0</v>
      </c>
      <c r="F2155" s="29">
        <v>36541.550000000003</v>
      </c>
      <c r="G2155" s="28" t="s">
        <v>11</v>
      </c>
      <c r="H2155" s="28" t="s">
        <v>12</v>
      </c>
      <c r="I2155" s="28" t="s">
        <v>41</v>
      </c>
      <c r="J2155" s="45">
        <f t="shared" si="33"/>
        <v>1973</v>
      </c>
      <c r="K2155" s="28" t="str">
        <f>CONCATENATE('Hospitalisation Details'!$D2155,"-",'Hospitalisation Details'!$C2155,"-",'Hospitalisation Details'!$B2155)</f>
        <v>9-Aug-1973</v>
      </c>
      <c r="L2155" s="30">
        <f>DATEDIF('Hospitalisation Details'!$K2155, DATE(2023,6,8), "Y")</f>
        <v>49</v>
      </c>
    </row>
    <row r="2156" spans="1:12" x14ac:dyDescent="0.3">
      <c r="A2156" s="39" t="s">
        <v>2185</v>
      </c>
      <c r="B2156" s="23">
        <v>1992</v>
      </c>
      <c r="C2156" s="23" t="s">
        <v>36</v>
      </c>
      <c r="D2156" s="23">
        <v>9</v>
      </c>
      <c r="E2156" s="23">
        <v>0</v>
      </c>
      <c r="F2156" s="32">
        <v>36572.800000000003</v>
      </c>
      <c r="G2156" s="23" t="s">
        <v>16</v>
      </c>
      <c r="H2156" s="23" t="s">
        <v>11</v>
      </c>
      <c r="I2156" s="23" t="s">
        <v>41</v>
      </c>
      <c r="J2156" s="44">
        <f t="shared" si="33"/>
        <v>1992</v>
      </c>
      <c r="K2156" s="23" t="str">
        <f>CONCATENATE('Hospitalisation Details'!$D2156,"-",'Hospitalisation Details'!$C2156,"-",'Hospitalisation Details'!$B2156)</f>
        <v>9-Oct-1992</v>
      </c>
      <c r="L2156" s="33">
        <f>DATEDIF('Hospitalisation Details'!$K2156, DATE(2023,6,8), "Y")</f>
        <v>30</v>
      </c>
    </row>
    <row r="2157" spans="1:12" x14ac:dyDescent="0.3">
      <c r="A2157" s="38" t="s">
        <v>2186</v>
      </c>
      <c r="B2157" s="28">
        <v>1961</v>
      </c>
      <c r="C2157" s="28" t="s">
        <v>10</v>
      </c>
      <c r="D2157" s="28">
        <v>29</v>
      </c>
      <c r="E2157" s="28">
        <v>4</v>
      </c>
      <c r="F2157" s="29">
        <v>36580.28</v>
      </c>
      <c r="G2157" s="28" t="s">
        <v>11</v>
      </c>
      <c r="H2157" s="28" t="s">
        <v>11</v>
      </c>
      <c r="I2157" s="28" t="s">
        <v>13</v>
      </c>
      <c r="J2157" s="45">
        <f t="shared" si="33"/>
        <v>1961</v>
      </c>
      <c r="K2157" s="28" t="str">
        <f>CONCATENATE('Hospitalisation Details'!$D2157,"-",'Hospitalisation Details'!$C2157,"-",'Hospitalisation Details'!$B2157)</f>
        <v>29-Jul-1961</v>
      </c>
      <c r="L2157" s="30">
        <f>DATEDIF('Hospitalisation Details'!$K2157, DATE(2023,6,8), "Y")</f>
        <v>61</v>
      </c>
    </row>
    <row r="2158" spans="1:12" x14ac:dyDescent="0.3">
      <c r="A2158" s="39" t="s">
        <v>2187</v>
      </c>
      <c r="B2158" s="23">
        <v>1970</v>
      </c>
      <c r="C2158" s="23" t="s">
        <v>10</v>
      </c>
      <c r="D2158" s="23">
        <v>14</v>
      </c>
      <c r="E2158" s="23">
        <v>0</v>
      </c>
      <c r="F2158" s="32">
        <v>36786.370000000003</v>
      </c>
      <c r="G2158" s="23" t="s">
        <v>16</v>
      </c>
      <c r="H2158" s="23" t="s">
        <v>16</v>
      </c>
      <c r="I2158" s="23" t="s">
        <v>41</v>
      </c>
      <c r="J2158" s="44">
        <f t="shared" si="33"/>
        <v>1970</v>
      </c>
      <c r="K2158" s="23" t="str">
        <f>CONCATENATE('Hospitalisation Details'!$D2158,"-",'Hospitalisation Details'!$C2158,"-",'Hospitalisation Details'!$B2158)</f>
        <v>14-Jul-1970</v>
      </c>
      <c r="L2158" s="33">
        <f>DATEDIF('Hospitalisation Details'!$K2158, DATE(2023,6,8), "Y")</f>
        <v>52</v>
      </c>
    </row>
    <row r="2159" spans="1:12" x14ac:dyDescent="0.3">
      <c r="A2159" s="38" t="s">
        <v>2188</v>
      </c>
      <c r="B2159" s="28">
        <v>1965</v>
      </c>
      <c r="C2159" s="28" t="s">
        <v>30</v>
      </c>
      <c r="D2159" s="28">
        <v>28</v>
      </c>
      <c r="E2159" s="28">
        <v>0</v>
      </c>
      <c r="F2159" s="29">
        <v>36795.29</v>
      </c>
      <c r="G2159" s="28" t="s">
        <v>11</v>
      </c>
      <c r="H2159" s="28" t="s">
        <v>16</v>
      </c>
      <c r="I2159" s="28" t="s">
        <v>41</v>
      </c>
      <c r="J2159" s="45">
        <f t="shared" si="33"/>
        <v>1965</v>
      </c>
      <c r="K2159" s="28" t="str">
        <f>CONCATENATE('Hospitalisation Details'!$D2159,"-",'Hospitalisation Details'!$C2159,"-",'Hospitalisation Details'!$B2159)</f>
        <v>28-Dec-1965</v>
      </c>
      <c r="L2159" s="30">
        <f>DATEDIF('Hospitalisation Details'!$K2159, DATE(2023,6,8), "Y")</f>
        <v>57</v>
      </c>
    </row>
    <row r="2160" spans="1:12" x14ac:dyDescent="0.3">
      <c r="A2160" s="39" t="s">
        <v>2382</v>
      </c>
      <c r="B2160" s="23">
        <v>1992</v>
      </c>
      <c r="C2160" s="23" t="s">
        <v>36</v>
      </c>
      <c r="D2160" s="23">
        <v>6</v>
      </c>
      <c r="E2160" s="23">
        <v>0</v>
      </c>
      <c r="F2160" s="32">
        <v>36837.47</v>
      </c>
      <c r="G2160" s="23" t="s">
        <v>16</v>
      </c>
      <c r="H2160" s="23" t="s">
        <v>11</v>
      </c>
      <c r="I2160" s="23" t="s">
        <v>41</v>
      </c>
      <c r="J2160" s="44">
        <f t="shared" si="33"/>
        <v>1992</v>
      </c>
      <c r="K2160" s="23" t="str">
        <f>CONCATENATE('Hospitalisation Details'!$D2160,"-",'Hospitalisation Details'!$C2160,"-",'Hospitalisation Details'!$B2160)</f>
        <v>6-Oct-1992</v>
      </c>
      <c r="L2160" s="33">
        <f>DATEDIF('Hospitalisation Details'!$K2160, DATE(2023,6,8), "Y")</f>
        <v>30</v>
      </c>
    </row>
    <row r="2161" spans="1:12" x14ac:dyDescent="0.3">
      <c r="A2161" s="38" t="s">
        <v>2189</v>
      </c>
      <c r="B2161" s="28">
        <v>1992</v>
      </c>
      <c r="C2161" s="28" t="s">
        <v>10</v>
      </c>
      <c r="D2161" s="28">
        <v>4</v>
      </c>
      <c r="E2161" s="28">
        <v>0</v>
      </c>
      <c r="F2161" s="29">
        <v>36837.47</v>
      </c>
      <c r="G2161" s="28" t="s">
        <v>11</v>
      </c>
      <c r="H2161" s="28" t="s">
        <v>12</v>
      </c>
      <c r="I2161" s="28" t="s">
        <v>41</v>
      </c>
      <c r="J2161" s="45">
        <f t="shared" si="33"/>
        <v>1992</v>
      </c>
      <c r="K2161" s="28" t="str">
        <f>CONCATENATE('Hospitalisation Details'!$D2161,"-",'Hospitalisation Details'!$C2161,"-",'Hospitalisation Details'!$B2161)</f>
        <v>4-Jul-1992</v>
      </c>
      <c r="L2161" s="30">
        <f>DATEDIF('Hospitalisation Details'!$K2161, DATE(2023,6,8), "Y")</f>
        <v>30</v>
      </c>
    </row>
    <row r="2162" spans="1:12" x14ac:dyDescent="0.3">
      <c r="A2162" s="39" t="s">
        <v>2190</v>
      </c>
      <c r="B2162" s="23">
        <v>1972</v>
      </c>
      <c r="C2162" s="23" t="s">
        <v>30</v>
      </c>
      <c r="D2162" s="23">
        <v>5</v>
      </c>
      <c r="E2162" s="23">
        <v>0</v>
      </c>
      <c r="F2162" s="32">
        <v>36889.99</v>
      </c>
      <c r="G2162" s="23" t="s">
        <v>16</v>
      </c>
      <c r="H2162" s="23" t="s">
        <v>12</v>
      </c>
      <c r="I2162" s="23" t="s">
        <v>41</v>
      </c>
      <c r="J2162" s="44">
        <f t="shared" si="33"/>
        <v>1972</v>
      </c>
      <c r="K2162" s="23" t="str">
        <f>CONCATENATE('Hospitalisation Details'!$D2162,"-",'Hospitalisation Details'!$C2162,"-",'Hospitalisation Details'!$B2162)</f>
        <v>5-Dec-1972</v>
      </c>
      <c r="L2162" s="33">
        <f>DATEDIF('Hospitalisation Details'!$K2162, DATE(2023,6,8), "Y")</f>
        <v>50</v>
      </c>
    </row>
    <row r="2163" spans="1:12" x14ac:dyDescent="0.3">
      <c r="A2163" s="38" t="s">
        <v>2191</v>
      </c>
      <c r="B2163" s="28">
        <v>2003</v>
      </c>
      <c r="C2163" s="28" t="s">
        <v>18</v>
      </c>
      <c r="D2163" s="28">
        <v>21</v>
      </c>
      <c r="E2163" s="28">
        <v>0</v>
      </c>
      <c r="F2163" s="29">
        <v>36898.730000000003</v>
      </c>
      <c r="G2163" s="28" t="s">
        <v>11</v>
      </c>
      <c r="H2163" s="28" t="s">
        <v>16</v>
      </c>
      <c r="I2163" s="28" t="s">
        <v>23</v>
      </c>
      <c r="J2163" s="45">
        <f t="shared" si="33"/>
        <v>2003</v>
      </c>
      <c r="K2163" s="28" t="str">
        <f>CONCATENATE('Hospitalisation Details'!$D2163,"-",'Hospitalisation Details'!$C2163,"-",'Hospitalisation Details'!$B2163)</f>
        <v>21-Jun-2003</v>
      </c>
      <c r="L2163" s="30">
        <f>DATEDIF('Hospitalisation Details'!$K2163, DATE(2023,6,8), "Y")</f>
        <v>19</v>
      </c>
    </row>
    <row r="2164" spans="1:12" x14ac:dyDescent="0.3">
      <c r="A2164" s="39" t="s">
        <v>2192</v>
      </c>
      <c r="B2164" s="23">
        <v>1963</v>
      </c>
      <c r="C2164" s="23" t="s">
        <v>10</v>
      </c>
      <c r="D2164" s="23">
        <v>24</v>
      </c>
      <c r="E2164" s="23">
        <v>2</v>
      </c>
      <c r="F2164" s="32">
        <v>36910.61</v>
      </c>
      <c r="G2164" s="23" t="s">
        <v>11</v>
      </c>
      <c r="H2164" s="23" t="s">
        <v>11</v>
      </c>
      <c r="I2164" s="23" t="s">
        <v>41</v>
      </c>
      <c r="J2164" s="44">
        <f t="shared" si="33"/>
        <v>1963</v>
      </c>
      <c r="K2164" s="23" t="str">
        <f>CONCATENATE('Hospitalisation Details'!$D2164,"-",'Hospitalisation Details'!$C2164,"-",'Hospitalisation Details'!$B2164)</f>
        <v>24-Jul-1963</v>
      </c>
      <c r="L2164" s="33">
        <f>DATEDIF('Hospitalisation Details'!$K2164, DATE(2023,6,8), "Y")</f>
        <v>59</v>
      </c>
    </row>
    <row r="2165" spans="1:12" x14ac:dyDescent="0.3">
      <c r="A2165" s="38" t="s">
        <v>2193</v>
      </c>
      <c r="B2165" s="28">
        <v>1991</v>
      </c>
      <c r="C2165" s="28" t="s">
        <v>18</v>
      </c>
      <c r="D2165" s="28">
        <v>10</v>
      </c>
      <c r="E2165" s="28">
        <v>3</v>
      </c>
      <c r="F2165" s="29">
        <v>36911.99</v>
      </c>
      <c r="G2165" s="28" t="s">
        <v>11</v>
      </c>
      <c r="H2165" s="28" t="s">
        <v>11</v>
      </c>
      <c r="I2165" s="28" t="s">
        <v>41</v>
      </c>
      <c r="J2165" s="45">
        <f t="shared" si="33"/>
        <v>1991</v>
      </c>
      <c r="K2165" s="28" t="str">
        <f>CONCATENATE('Hospitalisation Details'!$D2165,"-",'Hospitalisation Details'!$C2165,"-",'Hospitalisation Details'!$B2165)</f>
        <v>10-Jun-1991</v>
      </c>
      <c r="L2165" s="30">
        <f>DATEDIF('Hospitalisation Details'!$K2165, DATE(2023,6,8), "Y")</f>
        <v>31</v>
      </c>
    </row>
    <row r="2166" spans="1:12" x14ac:dyDescent="0.3">
      <c r="A2166" s="39" t="s">
        <v>2194</v>
      </c>
      <c r="B2166" s="23">
        <v>1968</v>
      </c>
      <c r="C2166" s="23" t="s">
        <v>36</v>
      </c>
      <c r="D2166" s="23">
        <v>22</v>
      </c>
      <c r="E2166" s="23">
        <v>0</v>
      </c>
      <c r="F2166" s="32">
        <v>36922.61</v>
      </c>
      <c r="G2166" s="23" t="s">
        <v>11</v>
      </c>
      <c r="H2166" s="23" t="s">
        <v>16</v>
      </c>
      <c r="I2166" s="23" t="s">
        <v>41</v>
      </c>
      <c r="J2166" s="44">
        <f t="shared" si="33"/>
        <v>1968</v>
      </c>
      <c r="K2166" s="23" t="str">
        <f>CONCATENATE('Hospitalisation Details'!$D2166,"-",'Hospitalisation Details'!$C2166,"-",'Hospitalisation Details'!$B2166)</f>
        <v>22-Oct-1968</v>
      </c>
      <c r="L2166" s="33">
        <f>DATEDIF('Hospitalisation Details'!$K2166, DATE(2023,6,8), "Y")</f>
        <v>54</v>
      </c>
    </row>
    <row r="2167" spans="1:12" x14ac:dyDescent="0.3">
      <c r="A2167" s="38" t="s">
        <v>2195</v>
      </c>
      <c r="B2167" s="28">
        <v>1977</v>
      </c>
      <c r="C2167" s="28" t="s">
        <v>34</v>
      </c>
      <c r="D2167" s="28">
        <v>13</v>
      </c>
      <c r="E2167" s="28">
        <v>2</v>
      </c>
      <c r="F2167" s="29">
        <v>36935.64</v>
      </c>
      <c r="G2167" s="28" t="s">
        <v>11</v>
      </c>
      <c r="H2167" s="28" t="s">
        <v>16</v>
      </c>
      <c r="I2167" s="28" t="s">
        <v>41</v>
      </c>
      <c r="J2167" s="45">
        <f t="shared" si="33"/>
        <v>1977</v>
      </c>
      <c r="K2167" s="28" t="str">
        <f>CONCATENATE('Hospitalisation Details'!$D2167,"-",'Hospitalisation Details'!$C2167,"-",'Hospitalisation Details'!$B2167)</f>
        <v>13-Aug-1977</v>
      </c>
      <c r="L2167" s="30">
        <f>DATEDIF('Hospitalisation Details'!$K2167, DATE(2023,6,8), "Y")</f>
        <v>45</v>
      </c>
    </row>
    <row r="2168" spans="1:12" x14ac:dyDescent="0.3">
      <c r="A2168" s="39" t="s">
        <v>2196</v>
      </c>
      <c r="B2168" s="23">
        <v>1992</v>
      </c>
      <c r="C2168" s="23" t="s">
        <v>34</v>
      </c>
      <c r="D2168" s="23">
        <v>25</v>
      </c>
      <c r="E2168" s="23">
        <v>0</v>
      </c>
      <c r="F2168" s="32">
        <v>36950.26</v>
      </c>
      <c r="G2168" s="23" t="s">
        <v>16</v>
      </c>
      <c r="H2168" s="23" t="s">
        <v>16</v>
      </c>
      <c r="I2168" s="23" t="s">
        <v>13</v>
      </c>
      <c r="J2168" s="44">
        <f t="shared" si="33"/>
        <v>1992</v>
      </c>
      <c r="K2168" s="23" t="str">
        <f>CONCATENATE('Hospitalisation Details'!$D2168,"-",'Hospitalisation Details'!$C2168,"-",'Hospitalisation Details'!$B2168)</f>
        <v>25-Aug-1992</v>
      </c>
      <c r="L2168" s="33">
        <f>DATEDIF('Hospitalisation Details'!$K2168, DATE(2023,6,8), "Y")</f>
        <v>30</v>
      </c>
    </row>
    <row r="2169" spans="1:12" x14ac:dyDescent="0.3">
      <c r="A2169" s="38" t="s">
        <v>2197</v>
      </c>
      <c r="B2169" s="28">
        <v>1992</v>
      </c>
      <c r="C2169" s="28" t="s">
        <v>20</v>
      </c>
      <c r="D2169" s="28">
        <v>13</v>
      </c>
      <c r="E2169" s="28">
        <v>0</v>
      </c>
      <c r="F2169" s="29">
        <v>36976.449999999997</v>
      </c>
      <c r="G2169" s="28" t="s">
        <v>11</v>
      </c>
      <c r="H2169" s="28" t="s">
        <v>12</v>
      </c>
      <c r="I2169" s="28" t="s">
        <v>41</v>
      </c>
      <c r="J2169" s="45">
        <f t="shared" si="33"/>
        <v>1992</v>
      </c>
      <c r="K2169" s="28" t="str">
        <f>CONCATENATE('Hospitalisation Details'!$D2169,"-",'Hospitalisation Details'!$C2169,"-",'Hospitalisation Details'!$B2169)</f>
        <v>13-Sep-1992</v>
      </c>
      <c r="L2169" s="30">
        <f>DATEDIF('Hospitalisation Details'!$K2169, DATE(2023,6,8), "Y")</f>
        <v>30</v>
      </c>
    </row>
    <row r="2170" spans="1:12" x14ac:dyDescent="0.3">
      <c r="A2170" s="39" t="s">
        <v>2198</v>
      </c>
      <c r="B2170" s="23">
        <v>1991</v>
      </c>
      <c r="C2170" s="23" t="s">
        <v>15</v>
      </c>
      <c r="D2170" s="23">
        <v>1</v>
      </c>
      <c r="E2170" s="23">
        <v>3</v>
      </c>
      <c r="F2170" s="32">
        <v>37040.879999999997</v>
      </c>
      <c r="G2170" s="23" t="s">
        <v>11</v>
      </c>
      <c r="H2170" s="23" t="s">
        <v>11</v>
      </c>
      <c r="I2170" s="23" t="s">
        <v>41</v>
      </c>
      <c r="J2170" s="44">
        <f t="shared" si="33"/>
        <v>1991</v>
      </c>
      <c r="K2170" s="23" t="str">
        <f>CONCATENATE('Hospitalisation Details'!$D2170,"-",'Hospitalisation Details'!$C2170,"-",'Hospitalisation Details'!$B2170)</f>
        <v>1-Nov-1991</v>
      </c>
      <c r="L2170" s="33">
        <f>DATEDIF('Hospitalisation Details'!$K2170, DATE(2023,6,8), "Y")</f>
        <v>31</v>
      </c>
    </row>
    <row r="2171" spans="1:12" x14ac:dyDescent="0.3">
      <c r="A2171" s="38" t="s">
        <v>2199</v>
      </c>
      <c r="B2171" s="28">
        <v>1988</v>
      </c>
      <c r="C2171" s="28" t="s">
        <v>30</v>
      </c>
      <c r="D2171" s="28">
        <v>17</v>
      </c>
      <c r="E2171" s="28">
        <v>3</v>
      </c>
      <c r="F2171" s="29">
        <v>37076.370000000003</v>
      </c>
      <c r="G2171" s="28" t="s">
        <v>11</v>
      </c>
      <c r="H2171" s="28" t="s">
        <v>16</v>
      </c>
      <c r="I2171" s="28" t="s">
        <v>41</v>
      </c>
      <c r="J2171" s="45">
        <f t="shared" si="33"/>
        <v>1988</v>
      </c>
      <c r="K2171" s="28" t="str">
        <f>CONCATENATE('Hospitalisation Details'!$D2171,"-",'Hospitalisation Details'!$C2171,"-",'Hospitalisation Details'!$B2171)</f>
        <v>17-Dec-1988</v>
      </c>
      <c r="L2171" s="30">
        <f>DATEDIF('Hospitalisation Details'!$K2171, DATE(2023,6,8), "Y")</f>
        <v>34</v>
      </c>
    </row>
    <row r="2172" spans="1:12" x14ac:dyDescent="0.3">
      <c r="A2172" s="39" t="s">
        <v>2200</v>
      </c>
      <c r="B2172" s="23">
        <v>1989</v>
      </c>
      <c r="C2172" s="23" t="s">
        <v>18</v>
      </c>
      <c r="D2172" s="23">
        <v>10</v>
      </c>
      <c r="E2172" s="23">
        <v>0</v>
      </c>
      <c r="F2172" s="32">
        <v>37079.370000000003</v>
      </c>
      <c r="G2172" s="23" t="s">
        <v>11</v>
      </c>
      <c r="H2172" s="23" t="s">
        <v>12</v>
      </c>
      <c r="I2172" s="23" t="s">
        <v>41</v>
      </c>
      <c r="J2172" s="44">
        <f t="shared" si="33"/>
        <v>1989</v>
      </c>
      <c r="K2172" s="23" t="str">
        <f>CONCATENATE('Hospitalisation Details'!$D2172,"-",'Hospitalisation Details'!$C2172,"-",'Hospitalisation Details'!$B2172)</f>
        <v>10-Jun-1989</v>
      </c>
      <c r="L2172" s="33">
        <f>DATEDIF('Hospitalisation Details'!$K2172, DATE(2023,6,8), "Y")</f>
        <v>33</v>
      </c>
    </row>
    <row r="2173" spans="1:12" x14ac:dyDescent="0.3">
      <c r="A2173" s="38" t="s">
        <v>2201</v>
      </c>
      <c r="B2173" s="28">
        <v>1995</v>
      </c>
      <c r="C2173" s="28" t="s">
        <v>36</v>
      </c>
      <c r="D2173" s="28">
        <v>30</v>
      </c>
      <c r="E2173" s="28">
        <v>0</v>
      </c>
      <c r="F2173" s="29">
        <v>37133.9</v>
      </c>
      <c r="G2173" s="28" t="s">
        <v>11</v>
      </c>
      <c r="H2173" s="28" t="s">
        <v>11</v>
      </c>
      <c r="I2173" s="28" t="s">
        <v>13</v>
      </c>
      <c r="J2173" s="45">
        <f t="shared" si="33"/>
        <v>1995</v>
      </c>
      <c r="K2173" s="28" t="str">
        <f>CONCATENATE('Hospitalisation Details'!$D2173,"-",'Hospitalisation Details'!$C2173,"-",'Hospitalisation Details'!$B2173)</f>
        <v>30-Oct-1995</v>
      </c>
      <c r="L2173" s="30">
        <f>DATEDIF('Hospitalisation Details'!$K2173, DATE(2023,6,8), "Y")</f>
        <v>27</v>
      </c>
    </row>
    <row r="2174" spans="1:12" x14ac:dyDescent="0.3">
      <c r="A2174" s="39" t="s">
        <v>2202</v>
      </c>
      <c r="B2174" s="23">
        <v>2000</v>
      </c>
      <c r="C2174" s="23" t="s">
        <v>20</v>
      </c>
      <c r="D2174" s="23">
        <v>5</v>
      </c>
      <c r="E2174" s="23">
        <v>1</v>
      </c>
      <c r="F2174" s="32">
        <v>37165.160000000003</v>
      </c>
      <c r="G2174" s="23" t="s">
        <v>16</v>
      </c>
      <c r="H2174" s="23" t="s">
        <v>12</v>
      </c>
      <c r="I2174" s="23" t="s">
        <v>2382</v>
      </c>
      <c r="J2174" s="44">
        <f t="shared" si="33"/>
        <v>2000</v>
      </c>
      <c r="K2174" s="23" t="str">
        <f>CONCATENATE('Hospitalisation Details'!$D2174,"-",'Hospitalisation Details'!$C2174,"-",'Hospitalisation Details'!$B2174)</f>
        <v>5-Sep-2000</v>
      </c>
      <c r="L2174" s="33">
        <f>DATEDIF('Hospitalisation Details'!$K2174, DATE(2023,6,8), "Y")</f>
        <v>22</v>
      </c>
    </row>
    <row r="2175" spans="1:12" x14ac:dyDescent="0.3">
      <c r="A2175" s="38" t="s">
        <v>2203</v>
      </c>
      <c r="B2175" s="28">
        <v>1990</v>
      </c>
      <c r="C2175" s="28" t="s">
        <v>36</v>
      </c>
      <c r="D2175" s="28">
        <v>17</v>
      </c>
      <c r="E2175" s="28">
        <v>3</v>
      </c>
      <c r="F2175" s="29">
        <v>37251.22</v>
      </c>
      <c r="G2175" s="28" t="s">
        <v>11</v>
      </c>
      <c r="H2175" s="28" t="s">
        <v>11</v>
      </c>
      <c r="I2175" s="28" t="s">
        <v>41</v>
      </c>
      <c r="J2175" s="45">
        <f t="shared" si="33"/>
        <v>1990</v>
      </c>
      <c r="K2175" s="28" t="str">
        <f>CONCATENATE('Hospitalisation Details'!$D2175,"-",'Hospitalisation Details'!$C2175,"-",'Hospitalisation Details'!$B2175)</f>
        <v>17-Oct-1990</v>
      </c>
      <c r="L2175" s="30">
        <f>DATEDIF('Hospitalisation Details'!$K2175, DATE(2023,6,8), "Y")</f>
        <v>32</v>
      </c>
    </row>
    <row r="2176" spans="1:12" x14ac:dyDescent="0.3">
      <c r="A2176" s="39" t="s">
        <v>2204</v>
      </c>
      <c r="B2176" s="23">
        <v>1985</v>
      </c>
      <c r="C2176" s="23" t="s">
        <v>15</v>
      </c>
      <c r="D2176" s="23">
        <v>17</v>
      </c>
      <c r="E2176" s="23">
        <v>0</v>
      </c>
      <c r="F2176" s="32">
        <v>37270.15</v>
      </c>
      <c r="G2176" s="23" t="s">
        <v>11</v>
      </c>
      <c r="H2176" s="23" t="s">
        <v>16</v>
      </c>
      <c r="I2176" s="23" t="s">
        <v>246</v>
      </c>
      <c r="J2176" s="44">
        <f t="shared" si="33"/>
        <v>1985</v>
      </c>
      <c r="K2176" s="23" t="str">
        <f>CONCATENATE('Hospitalisation Details'!$D2176,"-",'Hospitalisation Details'!$C2176,"-",'Hospitalisation Details'!$B2176)</f>
        <v>17-Nov-1985</v>
      </c>
      <c r="L2176" s="33">
        <f>DATEDIF('Hospitalisation Details'!$K2176, DATE(2023,6,8), "Y")</f>
        <v>37</v>
      </c>
    </row>
    <row r="2177" spans="1:12" x14ac:dyDescent="0.3">
      <c r="A2177" s="38" t="s">
        <v>2205</v>
      </c>
      <c r="B2177" s="28">
        <v>1975</v>
      </c>
      <c r="C2177" s="28" t="s">
        <v>15</v>
      </c>
      <c r="D2177" s="28">
        <v>9</v>
      </c>
      <c r="E2177" s="28">
        <v>1</v>
      </c>
      <c r="F2177" s="29">
        <v>37272.339999999997</v>
      </c>
      <c r="G2177" s="28" t="s">
        <v>11</v>
      </c>
      <c r="H2177" s="28" t="s">
        <v>12</v>
      </c>
      <c r="I2177" s="28" t="s">
        <v>41</v>
      </c>
      <c r="J2177" s="45">
        <f t="shared" si="33"/>
        <v>1975</v>
      </c>
      <c r="K2177" s="28" t="str">
        <f>CONCATENATE('Hospitalisation Details'!$D2177,"-",'Hospitalisation Details'!$C2177,"-",'Hospitalisation Details'!$B2177)</f>
        <v>9-Nov-1975</v>
      </c>
      <c r="L2177" s="30">
        <f>DATEDIF('Hospitalisation Details'!$K2177, DATE(2023,6,8), "Y")</f>
        <v>47</v>
      </c>
    </row>
    <row r="2178" spans="1:12" x14ac:dyDescent="0.3">
      <c r="A2178" s="39" t="s">
        <v>2206</v>
      </c>
      <c r="B2178" s="23">
        <v>1969</v>
      </c>
      <c r="C2178" s="23" t="s">
        <v>36</v>
      </c>
      <c r="D2178" s="23">
        <v>30</v>
      </c>
      <c r="E2178" s="23">
        <v>0</v>
      </c>
      <c r="F2178" s="32">
        <v>37277.269999999997</v>
      </c>
      <c r="G2178" s="23" t="s">
        <v>16</v>
      </c>
      <c r="H2178" s="23" t="s">
        <v>12</v>
      </c>
      <c r="I2178" s="23" t="s">
        <v>41</v>
      </c>
      <c r="J2178" s="44">
        <f t="shared" si="33"/>
        <v>1969</v>
      </c>
      <c r="K2178" s="23" t="str">
        <f>CONCATENATE('Hospitalisation Details'!$D2178,"-",'Hospitalisation Details'!$C2178,"-",'Hospitalisation Details'!$B2178)</f>
        <v>30-Oct-1969</v>
      </c>
      <c r="L2178" s="33">
        <f>DATEDIF('Hospitalisation Details'!$K2178, DATE(2023,6,8), "Y")</f>
        <v>53</v>
      </c>
    </row>
    <row r="2179" spans="1:12" x14ac:dyDescent="0.3">
      <c r="A2179" s="38" t="s">
        <v>2207</v>
      </c>
      <c r="B2179" s="28">
        <v>1979</v>
      </c>
      <c r="C2179" s="28" t="s">
        <v>34</v>
      </c>
      <c r="D2179" s="28">
        <v>3</v>
      </c>
      <c r="E2179" s="28">
        <v>2</v>
      </c>
      <c r="F2179" s="29">
        <v>37425.94</v>
      </c>
      <c r="G2179" s="28" t="s">
        <v>11</v>
      </c>
      <c r="H2179" s="28" t="s">
        <v>16</v>
      </c>
      <c r="I2179" s="28" t="s">
        <v>41</v>
      </c>
      <c r="J2179" s="45">
        <f t="shared" ref="J2179:J2242" si="34">IF(ISBLANK(B2179), AVERAGE($B2179:$B4521), B2179)</f>
        <v>1979</v>
      </c>
      <c r="K2179" s="28" t="str">
        <f>CONCATENATE('Hospitalisation Details'!$D2179,"-",'Hospitalisation Details'!$C2179,"-",'Hospitalisation Details'!$B2179)</f>
        <v>3-Aug-1979</v>
      </c>
      <c r="L2179" s="30">
        <f>DATEDIF('Hospitalisation Details'!$K2179, DATE(2023,6,8), "Y")</f>
        <v>43</v>
      </c>
    </row>
    <row r="2180" spans="1:12" x14ac:dyDescent="0.3">
      <c r="A2180" s="39" t="s">
        <v>2208</v>
      </c>
      <c r="B2180" s="23">
        <v>2002</v>
      </c>
      <c r="C2180" s="23" t="s">
        <v>20</v>
      </c>
      <c r="D2180" s="23">
        <v>27</v>
      </c>
      <c r="E2180" s="23">
        <v>3</v>
      </c>
      <c r="F2180" s="32">
        <v>37465.339999999997</v>
      </c>
      <c r="G2180" s="23" t="s">
        <v>16</v>
      </c>
      <c r="H2180" s="23" t="s">
        <v>11</v>
      </c>
      <c r="I2180" s="23" t="s">
        <v>23</v>
      </c>
      <c r="J2180" s="44">
        <f t="shared" si="34"/>
        <v>2002</v>
      </c>
      <c r="K2180" s="23" t="str">
        <f>CONCATENATE('Hospitalisation Details'!$D2180,"-",'Hospitalisation Details'!$C2180,"-",'Hospitalisation Details'!$B2180)</f>
        <v>27-Sep-2002</v>
      </c>
      <c r="L2180" s="33">
        <f>DATEDIF('Hospitalisation Details'!$K2180, DATE(2023,6,8), "Y")</f>
        <v>20</v>
      </c>
    </row>
    <row r="2181" spans="1:12" x14ac:dyDescent="0.3">
      <c r="A2181" s="38" t="s">
        <v>2209</v>
      </c>
      <c r="B2181" s="28">
        <v>2000</v>
      </c>
      <c r="C2181" s="28" t="s">
        <v>36</v>
      </c>
      <c r="D2181" s="28">
        <v>12</v>
      </c>
      <c r="E2181" s="28">
        <v>2</v>
      </c>
      <c r="F2181" s="29">
        <v>37484.449999999997</v>
      </c>
      <c r="G2181" s="28" t="s">
        <v>16</v>
      </c>
      <c r="H2181" s="28" t="s">
        <v>16</v>
      </c>
      <c r="I2181" s="28" t="s">
        <v>13</v>
      </c>
      <c r="J2181" s="45">
        <f t="shared" si="34"/>
        <v>2000</v>
      </c>
      <c r="K2181" s="28" t="str">
        <f>CONCATENATE('Hospitalisation Details'!$D2181,"-",'Hospitalisation Details'!$C2181,"-",'Hospitalisation Details'!$B2181)</f>
        <v>12-Oct-2000</v>
      </c>
      <c r="L2181" s="30">
        <f>DATEDIF('Hospitalisation Details'!$K2181, DATE(2023,6,8), "Y")</f>
        <v>22</v>
      </c>
    </row>
    <row r="2182" spans="1:12" x14ac:dyDescent="0.3">
      <c r="A2182" s="39" t="s">
        <v>2210</v>
      </c>
      <c r="B2182" s="23">
        <v>1990</v>
      </c>
      <c r="C2182" s="23" t="s">
        <v>15</v>
      </c>
      <c r="D2182" s="23">
        <v>16</v>
      </c>
      <c r="E2182" s="23">
        <v>1</v>
      </c>
      <c r="F2182" s="32">
        <v>37607.53</v>
      </c>
      <c r="G2182" s="23" t="s">
        <v>16</v>
      </c>
      <c r="H2182" s="23" t="s">
        <v>11</v>
      </c>
      <c r="I2182" s="23" t="s">
        <v>165</v>
      </c>
      <c r="J2182" s="44">
        <f t="shared" si="34"/>
        <v>1990</v>
      </c>
      <c r="K2182" s="23" t="str">
        <f>CONCATENATE('Hospitalisation Details'!$D2182,"-",'Hospitalisation Details'!$C2182,"-",'Hospitalisation Details'!$B2182)</f>
        <v>16-Nov-1990</v>
      </c>
      <c r="L2182" s="33">
        <f>DATEDIF('Hospitalisation Details'!$K2182, DATE(2023,6,8), "Y")</f>
        <v>32</v>
      </c>
    </row>
    <row r="2183" spans="1:12" x14ac:dyDescent="0.3">
      <c r="A2183" s="38" t="s">
        <v>2211</v>
      </c>
      <c r="B2183" s="28">
        <v>1982</v>
      </c>
      <c r="C2183" s="28" t="s">
        <v>18</v>
      </c>
      <c r="D2183" s="28">
        <v>20</v>
      </c>
      <c r="E2183" s="28">
        <v>3</v>
      </c>
      <c r="F2183" s="29">
        <v>37650.74</v>
      </c>
      <c r="G2183" s="28" t="s">
        <v>11</v>
      </c>
      <c r="H2183" s="28" t="s">
        <v>11</v>
      </c>
      <c r="I2183" s="28" t="s">
        <v>23</v>
      </c>
      <c r="J2183" s="45">
        <f t="shared" si="34"/>
        <v>1982</v>
      </c>
      <c r="K2183" s="28" t="str">
        <f>CONCATENATE('Hospitalisation Details'!$D2183,"-",'Hospitalisation Details'!$C2183,"-",'Hospitalisation Details'!$B2183)</f>
        <v>20-Jun-1982</v>
      </c>
      <c r="L2183" s="30">
        <f>DATEDIF('Hospitalisation Details'!$K2183, DATE(2023,6,8), "Y")</f>
        <v>40</v>
      </c>
    </row>
    <row r="2184" spans="1:12" x14ac:dyDescent="0.3">
      <c r="A2184" s="39" t="s">
        <v>2212</v>
      </c>
      <c r="B2184" s="23">
        <v>1970</v>
      </c>
      <c r="C2184" s="23" t="s">
        <v>36</v>
      </c>
      <c r="D2184" s="23">
        <v>28</v>
      </c>
      <c r="E2184" s="23">
        <v>0</v>
      </c>
      <c r="F2184" s="32">
        <v>37675.06</v>
      </c>
      <c r="G2184" s="23" t="s">
        <v>11</v>
      </c>
      <c r="H2184" s="23" t="s">
        <v>12</v>
      </c>
      <c r="I2184" s="23" t="s">
        <v>41</v>
      </c>
      <c r="J2184" s="44">
        <f t="shared" si="34"/>
        <v>1970</v>
      </c>
      <c r="K2184" s="23" t="str">
        <f>CONCATENATE('Hospitalisation Details'!$D2184,"-",'Hospitalisation Details'!$C2184,"-",'Hospitalisation Details'!$B2184)</f>
        <v>28-Oct-1970</v>
      </c>
      <c r="L2184" s="33">
        <f>DATEDIF('Hospitalisation Details'!$K2184, DATE(2023,6,8), "Y")</f>
        <v>52</v>
      </c>
    </row>
    <row r="2185" spans="1:12" x14ac:dyDescent="0.3">
      <c r="A2185" s="38" t="s">
        <v>2213</v>
      </c>
      <c r="B2185" s="28">
        <v>1988</v>
      </c>
      <c r="C2185" s="28" t="s">
        <v>36</v>
      </c>
      <c r="D2185" s="28">
        <v>10</v>
      </c>
      <c r="E2185" s="28">
        <v>1</v>
      </c>
      <c r="F2185" s="29">
        <v>37701.879999999997</v>
      </c>
      <c r="G2185" s="28" t="s">
        <v>11</v>
      </c>
      <c r="H2185" s="28" t="s">
        <v>12</v>
      </c>
      <c r="I2185" s="28" t="s">
        <v>248</v>
      </c>
      <c r="J2185" s="45">
        <f t="shared" si="34"/>
        <v>1988</v>
      </c>
      <c r="K2185" s="28" t="str">
        <f>CONCATENATE('Hospitalisation Details'!$D2185,"-",'Hospitalisation Details'!$C2185,"-",'Hospitalisation Details'!$B2185)</f>
        <v>10-Oct-1988</v>
      </c>
      <c r="L2185" s="30">
        <f>DATEDIF('Hospitalisation Details'!$K2185, DATE(2023,6,8), "Y")</f>
        <v>34</v>
      </c>
    </row>
    <row r="2186" spans="1:12" x14ac:dyDescent="0.3">
      <c r="A2186" s="39" t="s">
        <v>2214</v>
      </c>
      <c r="B2186" s="23">
        <v>1976</v>
      </c>
      <c r="C2186" s="23" t="s">
        <v>20</v>
      </c>
      <c r="D2186" s="23">
        <v>18</v>
      </c>
      <c r="E2186" s="23">
        <v>2</v>
      </c>
      <c r="F2186" s="32">
        <v>37735.199999999997</v>
      </c>
      <c r="G2186" s="23" t="s">
        <v>11</v>
      </c>
      <c r="H2186" s="23" t="s">
        <v>11</v>
      </c>
      <c r="I2186" s="23" t="s">
        <v>41</v>
      </c>
      <c r="J2186" s="44">
        <f t="shared" si="34"/>
        <v>1976</v>
      </c>
      <c r="K2186" s="23" t="str">
        <f>CONCATENATE('Hospitalisation Details'!$D2186,"-",'Hospitalisation Details'!$C2186,"-",'Hospitalisation Details'!$B2186)</f>
        <v>18-Sep-1976</v>
      </c>
      <c r="L2186" s="33">
        <f>DATEDIF('Hospitalisation Details'!$K2186, DATE(2023,6,8), "Y")</f>
        <v>46</v>
      </c>
    </row>
    <row r="2187" spans="1:12" x14ac:dyDescent="0.3">
      <c r="A2187" s="38" t="s">
        <v>2215</v>
      </c>
      <c r="B2187" s="28">
        <v>1986</v>
      </c>
      <c r="C2187" s="28" t="s">
        <v>34</v>
      </c>
      <c r="D2187" s="28">
        <v>15</v>
      </c>
      <c r="E2187" s="28">
        <v>0</v>
      </c>
      <c r="F2187" s="29">
        <v>37742.58</v>
      </c>
      <c r="G2187" s="28" t="s">
        <v>16</v>
      </c>
      <c r="H2187" s="28" t="s">
        <v>16</v>
      </c>
      <c r="I2187" s="28" t="s">
        <v>13</v>
      </c>
      <c r="J2187" s="45">
        <f t="shared" si="34"/>
        <v>1986</v>
      </c>
      <c r="K2187" s="28" t="str">
        <f>CONCATENATE('Hospitalisation Details'!$D2187,"-",'Hospitalisation Details'!$C2187,"-",'Hospitalisation Details'!$B2187)</f>
        <v>15-Aug-1986</v>
      </c>
      <c r="L2187" s="30">
        <f>DATEDIF('Hospitalisation Details'!$K2187, DATE(2023,6,8), "Y")</f>
        <v>36</v>
      </c>
    </row>
    <row r="2188" spans="1:12" x14ac:dyDescent="0.3">
      <c r="A2188" s="39" t="s">
        <v>2216</v>
      </c>
      <c r="B2188" s="23">
        <v>1983</v>
      </c>
      <c r="C2188" s="23" t="s">
        <v>10</v>
      </c>
      <c r="D2188" s="23">
        <v>26</v>
      </c>
      <c r="E2188" s="23">
        <v>3</v>
      </c>
      <c r="F2188" s="32">
        <v>37800.980000000003</v>
      </c>
      <c r="G2188" s="23" t="s">
        <v>11</v>
      </c>
      <c r="H2188" s="23" t="s">
        <v>11</v>
      </c>
      <c r="I2188" s="23" t="s">
        <v>41</v>
      </c>
      <c r="J2188" s="44">
        <f t="shared" si="34"/>
        <v>1983</v>
      </c>
      <c r="K2188" s="23" t="str">
        <f>CONCATENATE('Hospitalisation Details'!$D2188,"-",'Hospitalisation Details'!$C2188,"-",'Hospitalisation Details'!$B2188)</f>
        <v>26-Jul-1983</v>
      </c>
      <c r="L2188" s="33">
        <f>DATEDIF('Hospitalisation Details'!$K2188, DATE(2023,6,8), "Y")</f>
        <v>39</v>
      </c>
    </row>
    <row r="2189" spans="1:12" x14ac:dyDescent="0.3">
      <c r="A2189" s="38" t="s">
        <v>2217</v>
      </c>
      <c r="B2189" s="28">
        <v>1979</v>
      </c>
      <c r="C2189" s="28" t="s">
        <v>20</v>
      </c>
      <c r="D2189" s="28">
        <v>9</v>
      </c>
      <c r="E2189" s="28">
        <v>0</v>
      </c>
      <c r="F2189" s="29">
        <v>37829.72</v>
      </c>
      <c r="G2189" s="28" t="s">
        <v>16</v>
      </c>
      <c r="H2189" s="28" t="s">
        <v>11</v>
      </c>
      <c r="I2189" s="28" t="s">
        <v>41</v>
      </c>
      <c r="J2189" s="45">
        <f t="shared" si="34"/>
        <v>1979</v>
      </c>
      <c r="K2189" s="28" t="str">
        <f>CONCATENATE('Hospitalisation Details'!$D2189,"-",'Hospitalisation Details'!$C2189,"-",'Hospitalisation Details'!$B2189)</f>
        <v>9-Sep-1979</v>
      </c>
      <c r="L2189" s="30">
        <f>DATEDIF('Hospitalisation Details'!$K2189, DATE(2023,6,8), "Y")</f>
        <v>43</v>
      </c>
    </row>
    <row r="2190" spans="1:12" x14ac:dyDescent="0.3">
      <c r="A2190" s="39" t="s">
        <v>2218</v>
      </c>
      <c r="B2190" s="23">
        <v>1998</v>
      </c>
      <c r="C2190" s="23" t="s">
        <v>10</v>
      </c>
      <c r="D2190" s="23">
        <v>29</v>
      </c>
      <c r="E2190" s="23">
        <v>0</v>
      </c>
      <c r="F2190" s="32">
        <v>38126.25</v>
      </c>
      <c r="G2190" s="23" t="s">
        <v>16</v>
      </c>
      <c r="H2190" s="23" t="s">
        <v>12</v>
      </c>
      <c r="I2190" s="23" t="s">
        <v>13</v>
      </c>
      <c r="J2190" s="44">
        <f t="shared" si="34"/>
        <v>1998</v>
      </c>
      <c r="K2190" s="23" t="str">
        <f>CONCATENATE('Hospitalisation Details'!$D2190,"-",'Hospitalisation Details'!$C2190,"-",'Hospitalisation Details'!$B2190)</f>
        <v>29-Jul-1998</v>
      </c>
      <c r="L2190" s="33">
        <f>DATEDIF('Hospitalisation Details'!$K2190, DATE(2023,6,8), "Y")</f>
        <v>24</v>
      </c>
    </row>
    <row r="2191" spans="1:12" x14ac:dyDescent="0.3">
      <c r="A2191" s="38" t="s">
        <v>2219</v>
      </c>
      <c r="B2191" s="28">
        <v>1972</v>
      </c>
      <c r="C2191" s="28" t="s">
        <v>15</v>
      </c>
      <c r="D2191" s="28">
        <v>19</v>
      </c>
      <c r="E2191" s="28">
        <v>0</v>
      </c>
      <c r="F2191" s="29">
        <v>38189.1</v>
      </c>
      <c r="G2191" s="28" t="s">
        <v>11</v>
      </c>
      <c r="H2191" s="28" t="s">
        <v>11</v>
      </c>
      <c r="I2191" s="28" t="s">
        <v>41</v>
      </c>
      <c r="J2191" s="45">
        <f t="shared" si="34"/>
        <v>1972</v>
      </c>
      <c r="K2191" s="28" t="str">
        <f>CONCATENATE('Hospitalisation Details'!$D2191,"-",'Hospitalisation Details'!$C2191,"-",'Hospitalisation Details'!$B2191)</f>
        <v>19-Nov-1972</v>
      </c>
      <c r="L2191" s="30">
        <f>DATEDIF('Hospitalisation Details'!$K2191, DATE(2023,6,8), "Y")</f>
        <v>50</v>
      </c>
    </row>
    <row r="2192" spans="1:12" x14ac:dyDescent="0.3">
      <c r="A2192" s="39" t="s">
        <v>2220</v>
      </c>
      <c r="B2192" s="23">
        <v>1989</v>
      </c>
      <c r="C2192" s="23" t="s">
        <v>20</v>
      </c>
      <c r="D2192" s="23">
        <v>8</v>
      </c>
      <c r="E2192" s="23">
        <v>3</v>
      </c>
      <c r="F2192" s="32">
        <v>38237.339999999997</v>
      </c>
      <c r="G2192" s="23" t="s">
        <v>11</v>
      </c>
      <c r="H2192" s="23" t="s">
        <v>12</v>
      </c>
      <c r="I2192" s="23" t="s">
        <v>41</v>
      </c>
      <c r="J2192" s="44">
        <f t="shared" si="34"/>
        <v>1989</v>
      </c>
      <c r="K2192" s="23" t="str">
        <f>CONCATENATE('Hospitalisation Details'!$D2192,"-",'Hospitalisation Details'!$C2192,"-",'Hospitalisation Details'!$B2192)</f>
        <v>8-Sep-1989</v>
      </c>
      <c r="L2192" s="33">
        <f>DATEDIF('Hospitalisation Details'!$K2192, DATE(2023,6,8), "Y")</f>
        <v>33</v>
      </c>
    </row>
    <row r="2193" spans="1:12" x14ac:dyDescent="0.3">
      <c r="A2193" s="38" t="s">
        <v>2221</v>
      </c>
      <c r="B2193" s="28">
        <v>1964</v>
      </c>
      <c r="C2193" s="28" t="s">
        <v>18</v>
      </c>
      <c r="D2193" s="28">
        <v>16</v>
      </c>
      <c r="E2193" s="28">
        <v>0</v>
      </c>
      <c r="F2193" s="29">
        <v>38241.74</v>
      </c>
      <c r="G2193" s="28" t="s">
        <v>11</v>
      </c>
      <c r="H2193" s="28" t="s">
        <v>12</v>
      </c>
      <c r="I2193" s="28" t="s">
        <v>41</v>
      </c>
      <c r="J2193" s="45">
        <f t="shared" si="34"/>
        <v>1964</v>
      </c>
      <c r="K2193" s="28" t="str">
        <f>CONCATENATE('Hospitalisation Details'!$D2193,"-",'Hospitalisation Details'!$C2193,"-",'Hospitalisation Details'!$B2193)</f>
        <v>16-Jun-1964</v>
      </c>
      <c r="L2193" s="30">
        <f>DATEDIF('Hospitalisation Details'!$K2193, DATE(2023,6,8), "Y")</f>
        <v>58</v>
      </c>
    </row>
    <row r="2194" spans="1:12" x14ac:dyDescent="0.3">
      <c r="A2194" s="39" t="s">
        <v>2222</v>
      </c>
      <c r="B2194" s="23">
        <v>1980</v>
      </c>
      <c r="C2194" s="23" t="s">
        <v>34</v>
      </c>
      <c r="D2194" s="23">
        <v>16</v>
      </c>
      <c r="E2194" s="23">
        <v>1</v>
      </c>
      <c r="F2194" s="32">
        <v>38245.589999999997</v>
      </c>
      <c r="G2194" s="23" t="s">
        <v>16</v>
      </c>
      <c r="H2194" s="23" t="s">
        <v>11</v>
      </c>
      <c r="I2194" s="23" t="s">
        <v>13</v>
      </c>
      <c r="J2194" s="44">
        <f t="shared" si="34"/>
        <v>1980</v>
      </c>
      <c r="K2194" s="23" t="str">
        <f>CONCATENATE('Hospitalisation Details'!$D2194,"-",'Hospitalisation Details'!$C2194,"-",'Hospitalisation Details'!$B2194)</f>
        <v>16-Aug-1980</v>
      </c>
      <c r="L2194" s="33">
        <f>DATEDIF('Hospitalisation Details'!$K2194, DATE(2023,6,8), "Y")</f>
        <v>42</v>
      </c>
    </row>
    <row r="2195" spans="1:12" x14ac:dyDescent="0.3">
      <c r="A2195" s="38" t="s">
        <v>2223</v>
      </c>
      <c r="B2195" s="28">
        <v>1989</v>
      </c>
      <c r="C2195" s="28" t="s">
        <v>36</v>
      </c>
      <c r="D2195" s="28">
        <v>30</v>
      </c>
      <c r="E2195" s="28">
        <v>1</v>
      </c>
      <c r="F2195" s="29">
        <v>38282.75</v>
      </c>
      <c r="G2195" s="28" t="s">
        <v>16</v>
      </c>
      <c r="H2195" s="28" t="s">
        <v>11</v>
      </c>
      <c r="I2195" s="28" t="s">
        <v>13</v>
      </c>
      <c r="J2195" s="45">
        <f t="shared" si="34"/>
        <v>1989</v>
      </c>
      <c r="K2195" s="28" t="str">
        <f>CONCATENATE('Hospitalisation Details'!$D2195,"-",'Hospitalisation Details'!$C2195,"-",'Hospitalisation Details'!$B2195)</f>
        <v>30-Oct-1989</v>
      </c>
      <c r="L2195" s="30">
        <f>DATEDIF('Hospitalisation Details'!$K2195, DATE(2023,6,8), "Y")</f>
        <v>33</v>
      </c>
    </row>
    <row r="2196" spans="1:12" x14ac:dyDescent="0.3">
      <c r="A2196" s="39" t="s">
        <v>2224</v>
      </c>
      <c r="B2196" s="23">
        <v>1980</v>
      </c>
      <c r="C2196" s="23" t="s">
        <v>18</v>
      </c>
      <c r="D2196" s="23">
        <v>12</v>
      </c>
      <c r="E2196" s="23">
        <v>2</v>
      </c>
      <c r="F2196" s="32">
        <v>38313.129999999997</v>
      </c>
      <c r="G2196" s="23" t="s">
        <v>16</v>
      </c>
      <c r="H2196" s="23" t="s">
        <v>12</v>
      </c>
      <c r="I2196" s="23" t="s">
        <v>41</v>
      </c>
      <c r="J2196" s="44">
        <f t="shared" si="34"/>
        <v>1980</v>
      </c>
      <c r="K2196" s="23" t="str">
        <f>CONCATENATE('Hospitalisation Details'!$D2196,"-",'Hospitalisation Details'!$C2196,"-",'Hospitalisation Details'!$B2196)</f>
        <v>12-Jun-1980</v>
      </c>
      <c r="L2196" s="33">
        <f>DATEDIF('Hospitalisation Details'!$K2196, DATE(2023,6,8), "Y")</f>
        <v>42</v>
      </c>
    </row>
    <row r="2197" spans="1:12" x14ac:dyDescent="0.3">
      <c r="A2197" s="38" t="s">
        <v>2225</v>
      </c>
      <c r="B2197" s="28">
        <v>2002</v>
      </c>
      <c r="C2197" s="28" t="s">
        <v>20</v>
      </c>
      <c r="D2197" s="28">
        <v>17</v>
      </c>
      <c r="E2197" s="28">
        <v>2</v>
      </c>
      <c r="F2197" s="29">
        <v>38344.57</v>
      </c>
      <c r="G2197" s="28" t="s">
        <v>16</v>
      </c>
      <c r="H2197" s="28" t="s">
        <v>12</v>
      </c>
      <c r="I2197" s="28" t="s">
        <v>41</v>
      </c>
      <c r="J2197" s="45">
        <f t="shared" si="34"/>
        <v>2002</v>
      </c>
      <c r="K2197" s="28" t="str">
        <f>CONCATENATE('Hospitalisation Details'!$D2197,"-",'Hospitalisation Details'!$C2197,"-",'Hospitalisation Details'!$B2197)</f>
        <v>17-Sep-2002</v>
      </c>
      <c r="L2197" s="30">
        <f>DATEDIF('Hospitalisation Details'!$K2197, DATE(2023,6,8), "Y")</f>
        <v>20</v>
      </c>
    </row>
    <row r="2198" spans="1:12" x14ac:dyDescent="0.3">
      <c r="A2198" s="39" t="s">
        <v>2226</v>
      </c>
      <c r="B2198" s="23">
        <v>1970</v>
      </c>
      <c r="C2198" s="23" t="s">
        <v>34</v>
      </c>
      <c r="D2198" s="23">
        <v>22</v>
      </c>
      <c r="E2198" s="23">
        <v>0</v>
      </c>
      <c r="F2198" s="32">
        <v>38389.79</v>
      </c>
      <c r="G2198" s="23" t="s">
        <v>11</v>
      </c>
      <c r="H2198" s="23" t="s">
        <v>12</v>
      </c>
      <c r="I2198" s="23" t="s">
        <v>41</v>
      </c>
      <c r="J2198" s="44">
        <f t="shared" si="34"/>
        <v>1970</v>
      </c>
      <c r="K2198" s="23" t="str">
        <f>CONCATENATE('Hospitalisation Details'!$D2198,"-",'Hospitalisation Details'!$C2198,"-",'Hospitalisation Details'!$B2198)</f>
        <v>22-Aug-1970</v>
      </c>
      <c r="L2198" s="33">
        <f>DATEDIF('Hospitalisation Details'!$K2198, DATE(2023,6,8), "Y")</f>
        <v>52</v>
      </c>
    </row>
    <row r="2199" spans="1:12" x14ac:dyDescent="0.3">
      <c r="A2199" s="38" t="s">
        <v>2227</v>
      </c>
      <c r="B2199" s="28">
        <v>1971</v>
      </c>
      <c r="C2199" s="28" t="s">
        <v>30</v>
      </c>
      <c r="D2199" s="28">
        <v>23</v>
      </c>
      <c r="E2199" s="28">
        <v>0</v>
      </c>
      <c r="F2199" s="29">
        <v>38405.26</v>
      </c>
      <c r="G2199" s="28" t="s">
        <v>11</v>
      </c>
      <c r="H2199" s="28" t="s">
        <v>16</v>
      </c>
      <c r="I2199" s="28" t="s">
        <v>41</v>
      </c>
      <c r="J2199" s="45">
        <f t="shared" si="34"/>
        <v>1971</v>
      </c>
      <c r="K2199" s="28" t="str">
        <f>CONCATENATE('Hospitalisation Details'!$D2199,"-",'Hospitalisation Details'!$C2199,"-",'Hospitalisation Details'!$B2199)</f>
        <v>23-Dec-1971</v>
      </c>
      <c r="L2199" s="30">
        <f>DATEDIF('Hospitalisation Details'!$K2199, DATE(2023,6,8), "Y")</f>
        <v>51</v>
      </c>
    </row>
    <row r="2200" spans="1:12" x14ac:dyDescent="0.3">
      <c r="A2200" s="39" t="s">
        <v>2228</v>
      </c>
      <c r="B2200" s="23">
        <v>1986</v>
      </c>
      <c r="C2200" s="23" t="s">
        <v>18</v>
      </c>
      <c r="D2200" s="23">
        <v>21</v>
      </c>
      <c r="E2200" s="23">
        <v>2</v>
      </c>
      <c r="F2200" s="32">
        <v>38415.47</v>
      </c>
      <c r="G2200" s="23" t="s">
        <v>16</v>
      </c>
      <c r="H2200" s="23" t="s">
        <v>11</v>
      </c>
      <c r="I2200" s="23" t="s">
        <v>41</v>
      </c>
      <c r="J2200" s="44">
        <f t="shared" si="34"/>
        <v>1986</v>
      </c>
      <c r="K2200" s="23" t="str">
        <f>CONCATENATE('Hospitalisation Details'!$D2200,"-",'Hospitalisation Details'!$C2200,"-",'Hospitalisation Details'!$B2200)</f>
        <v>21-Jun-1986</v>
      </c>
      <c r="L2200" s="33">
        <f>DATEDIF('Hospitalisation Details'!$K2200, DATE(2023,6,8), "Y")</f>
        <v>36</v>
      </c>
    </row>
    <row r="2201" spans="1:12" x14ac:dyDescent="0.3">
      <c r="A2201" s="38" t="s">
        <v>2229</v>
      </c>
      <c r="B2201" s="28">
        <v>1999</v>
      </c>
      <c r="C2201" s="28" t="s">
        <v>15</v>
      </c>
      <c r="D2201" s="28">
        <v>12</v>
      </c>
      <c r="E2201" s="28">
        <v>2</v>
      </c>
      <c r="F2201" s="29">
        <v>38511.629999999997</v>
      </c>
      <c r="G2201" s="28" t="s">
        <v>11</v>
      </c>
      <c r="H2201" s="28" t="s">
        <v>11</v>
      </c>
      <c r="I2201" s="28" t="s">
        <v>246</v>
      </c>
      <c r="J2201" s="45">
        <f t="shared" si="34"/>
        <v>1999</v>
      </c>
      <c r="K2201" s="28" t="str">
        <f>CONCATENATE('Hospitalisation Details'!$D2201,"-",'Hospitalisation Details'!$C2201,"-",'Hospitalisation Details'!$B2201)</f>
        <v>12-Nov-1999</v>
      </c>
      <c r="L2201" s="30">
        <f>DATEDIF('Hospitalisation Details'!$K2201, DATE(2023,6,8), "Y")</f>
        <v>23</v>
      </c>
    </row>
    <row r="2202" spans="1:12" x14ac:dyDescent="0.3">
      <c r="A2202" s="39" t="s">
        <v>2230</v>
      </c>
      <c r="B2202" s="23">
        <v>1990</v>
      </c>
      <c r="C2202" s="23" t="s">
        <v>10</v>
      </c>
      <c r="D2202" s="23">
        <v>13</v>
      </c>
      <c r="E2202" s="23">
        <v>3</v>
      </c>
      <c r="F2202" s="32">
        <v>38652.089999999997</v>
      </c>
      <c r="G2202" s="23" t="s">
        <v>11</v>
      </c>
      <c r="H2202" s="23" t="s">
        <v>11</v>
      </c>
      <c r="I2202" s="23" t="s">
        <v>41</v>
      </c>
      <c r="J2202" s="44">
        <f t="shared" si="34"/>
        <v>1990</v>
      </c>
      <c r="K2202" s="23" t="str">
        <f>CONCATENATE('Hospitalisation Details'!$D2202,"-",'Hospitalisation Details'!$C2202,"-",'Hospitalisation Details'!$B2202)</f>
        <v>13-Jul-1990</v>
      </c>
      <c r="L2202" s="33">
        <f>DATEDIF('Hospitalisation Details'!$K2202, DATE(2023,6,8), "Y")</f>
        <v>32</v>
      </c>
    </row>
    <row r="2203" spans="1:12" x14ac:dyDescent="0.3">
      <c r="A2203" s="38" t="s">
        <v>2231</v>
      </c>
      <c r="B2203" s="28">
        <v>1986</v>
      </c>
      <c r="C2203" s="28" t="s">
        <v>10</v>
      </c>
      <c r="D2203" s="28">
        <v>20</v>
      </c>
      <c r="E2203" s="28">
        <v>1</v>
      </c>
      <c r="F2203" s="29">
        <v>38709.18</v>
      </c>
      <c r="G2203" s="28" t="s">
        <v>16</v>
      </c>
      <c r="H2203" s="28" t="s">
        <v>12</v>
      </c>
      <c r="I2203" s="28" t="s">
        <v>13</v>
      </c>
      <c r="J2203" s="45">
        <f t="shared" si="34"/>
        <v>1986</v>
      </c>
      <c r="K2203" s="28" t="str">
        <f>CONCATENATE('Hospitalisation Details'!$D2203,"-",'Hospitalisation Details'!$C2203,"-",'Hospitalisation Details'!$B2203)</f>
        <v>20-Jul-1986</v>
      </c>
      <c r="L2203" s="30">
        <f>DATEDIF('Hospitalisation Details'!$K2203, DATE(2023,6,8), "Y")</f>
        <v>36</v>
      </c>
    </row>
    <row r="2204" spans="1:12" x14ac:dyDescent="0.3">
      <c r="A2204" s="39" t="s">
        <v>2382</v>
      </c>
      <c r="B2204" s="23">
        <v>1991</v>
      </c>
      <c r="C2204" s="23" t="s">
        <v>15</v>
      </c>
      <c r="D2204" s="23">
        <v>22</v>
      </c>
      <c r="E2204" s="23">
        <v>2</v>
      </c>
      <c r="F2204" s="32">
        <v>38711</v>
      </c>
      <c r="G2204" s="23" t="s">
        <v>16</v>
      </c>
      <c r="H2204" s="23" t="s">
        <v>12</v>
      </c>
      <c r="I2204" s="23" t="s">
        <v>41</v>
      </c>
      <c r="J2204" s="44">
        <f t="shared" si="34"/>
        <v>1991</v>
      </c>
      <c r="K2204" s="23" t="str">
        <f>CONCATENATE('Hospitalisation Details'!$D2204,"-",'Hospitalisation Details'!$C2204,"-",'Hospitalisation Details'!$B2204)</f>
        <v>22-Nov-1991</v>
      </c>
      <c r="L2204" s="33">
        <f>DATEDIF('Hospitalisation Details'!$K2204, DATE(2023,6,8), "Y")</f>
        <v>31</v>
      </c>
    </row>
    <row r="2205" spans="1:12" x14ac:dyDescent="0.3">
      <c r="A2205" s="38" t="s">
        <v>2232</v>
      </c>
      <c r="B2205" s="28">
        <v>1991</v>
      </c>
      <c r="C2205" s="28" t="s">
        <v>15</v>
      </c>
      <c r="D2205" s="28">
        <v>2</v>
      </c>
      <c r="E2205" s="28">
        <v>2</v>
      </c>
      <c r="F2205" s="29">
        <v>38711</v>
      </c>
      <c r="G2205" s="28" t="s">
        <v>11</v>
      </c>
      <c r="H2205" s="28" t="s">
        <v>11</v>
      </c>
      <c r="I2205" s="28" t="s">
        <v>41</v>
      </c>
      <c r="J2205" s="45">
        <f t="shared" si="34"/>
        <v>1991</v>
      </c>
      <c r="K2205" s="28" t="str">
        <f>CONCATENATE('Hospitalisation Details'!$D2205,"-",'Hospitalisation Details'!$C2205,"-",'Hospitalisation Details'!$B2205)</f>
        <v>2-Nov-1991</v>
      </c>
      <c r="L2205" s="30">
        <f>DATEDIF('Hospitalisation Details'!$K2205, DATE(2023,6,8), "Y")</f>
        <v>31</v>
      </c>
    </row>
    <row r="2206" spans="1:12" x14ac:dyDescent="0.3">
      <c r="A2206" s="39" t="s">
        <v>2233</v>
      </c>
      <c r="B2206" s="23">
        <v>1976</v>
      </c>
      <c r="C2206" s="23" t="s">
        <v>18</v>
      </c>
      <c r="D2206" s="23">
        <v>15</v>
      </c>
      <c r="E2206" s="23">
        <v>2</v>
      </c>
      <c r="F2206" s="32">
        <v>38740.120000000003</v>
      </c>
      <c r="G2206" s="23" t="s">
        <v>11</v>
      </c>
      <c r="H2206" s="23" t="s">
        <v>11</v>
      </c>
      <c r="I2206" s="23" t="s">
        <v>23</v>
      </c>
      <c r="J2206" s="44">
        <f t="shared" si="34"/>
        <v>1976</v>
      </c>
      <c r="K2206" s="23" t="str">
        <f>CONCATENATE('Hospitalisation Details'!$D2206,"-",'Hospitalisation Details'!$C2206,"-",'Hospitalisation Details'!$B2206)</f>
        <v>15-Jun-1976</v>
      </c>
      <c r="L2206" s="33">
        <f>DATEDIF('Hospitalisation Details'!$K2206, DATE(2023,6,8), "Y")</f>
        <v>46</v>
      </c>
    </row>
    <row r="2207" spans="1:12" x14ac:dyDescent="0.3">
      <c r="A2207" s="38" t="s">
        <v>2234</v>
      </c>
      <c r="B2207" s="28">
        <v>1991</v>
      </c>
      <c r="C2207" s="28" t="s">
        <v>15</v>
      </c>
      <c r="D2207" s="28">
        <v>8</v>
      </c>
      <c r="E2207" s="28">
        <v>3</v>
      </c>
      <c r="F2207" s="29">
        <v>38746.36</v>
      </c>
      <c r="G2207" s="28" t="s">
        <v>16</v>
      </c>
      <c r="H2207" s="28" t="s">
        <v>11</v>
      </c>
      <c r="I2207" s="28" t="s">
        <v>23</v>
      </c>
      <c r="J2207" s="45">
        <f t="shared" si="34"/>
        <v>1991</v>
      </c>
      <c r="K2207" s="28" t="str">
        <f>CONCATENATE('Hospitalisation Details'!$D2207,"-",'Hospitalisation Details'!$C2207,"-",'Hospitalisation Details'!$B2207)</f>
        <v>8-Nov-1991</v>
      </c>
      <c r="L2207" s="30">
        <f>DATEDIF('Hospitalisation Details'!$K2207, DATE(2023,6,8), "Y")</f>
        <v>31</v>
      </c>
    </row>
    <row r="2208" spans="1:12" x14ac:dyDescent="0.3">
      <c r="A2208" s="39" t="s">
        <v>2235</v>
      </c>
      <c r="B2208" s="23">
        <v>2004</v>
      </c>
      <c r="C2208" s="23" t="s">
        <v>30</v>
      </c>
      <c r="D2208" s="23">
        <v>5</v>
      </c>
      <c r="E2208" s="23">
        <v>0</v>
      </c>
      <c r="F2208" s="32">
        <v>38792.69</v>
      </c>
      <c r="G2208" s="23" t="s">
        <v>11</v>
      </c>
      <c r="H2208" s="23" t="s">
        <v>11</v>
      </c>
      <c r="I2208" s="23" t="s">
        <v>13</v>
      </c>
      <c r="J2208" s="44">
        <f t="shared" si="34"/>
        <v>2004</v>
      </c>
      <c r="K2208" s="23" t="str">
        <f>CONCATENATE('Hospitalisation Details'!$D2208,"-",'Hospitalisation Details'!$C2208,"-",'Hospitalisation Details'!$B2208)</f>
        <v>5-Dec-2004</v>
      </c>
      <c r="L2208" s="33">
        <f>DATEDIF('Hospitalisation Details'!$K2208, DATE(2023,6,8), "Y")</f>
        <v>18</v>
      </c>
    </row>
    <row r="2209" spans="1:12" x14ac:dyDescent="0.3">
      <c r="A2209" s="38" t="s">
        <v>2236</v>
      </c>
      <c r="B2209" s="28">
        <v>1979</v>
      </c>
      <c r="C2209" s="28" t="s">
        <v>30</v>
      </c>
      <c r="D2209" s="28">
        <v>3</v>
      </c>
      <c r="E2209" s="28">
        <v>2</v>
      </c>
      <c r="F2209" s="29">
        <v>38836.980000000003</v>
      </c>
      <c r="G2209" s="28" t="s">
        <v>11</v>
      </c>
      <c r="H2209" s="28" t="s">
        <v>16</v>
      </c>
      <c r="I2209" s="28" t="s">
        <v>41</v>
      </c>
      <c r="J2209" s="45">
        <f t="shared" si="34"/>
        <v>1979</v>
      </c>
      <c r="K2209" s="28" t="str">
        <f>CONCATENATE('Hospitalisation Details'!$D2209,"-",'Hospitalisation Details'!$C2209,"-",'Hospitalisation Details'!$B2209)</f>
        <v>3-Dec-1979</v>
      </c>
      <c r="L2209" s="30">
        <f>DATEDIF('Hospitalisation Details'!$K2209, DATE(2023,6,8), "Y")</f>
        <v>43</v>
      </c>
    </row>
    <row r="2210" spans="1:12" x14ac:dyDescent="0.3">
      <c r="A2210" s="39" t="s">
        <v>2237</v>
      </c>
      <c r="B2210" s="23">
        <v>1964</v>
      </c>
      <c r="C2210" s="23" t="s">
        <v>18</v>
      </c>
      <c r="D2210" s="23">
        <v>6</v>
      </c>
      <c r="E2210" s="23">
        <v>0</v>
      </c>
      <c r="F2210" s="32">
        <v>38869.25</v>
      </c>
      <c r="G2210" s="23" t="s">
        <v>11</v>
      </c>
      <c r="H2210" s="23" t="s">
        <v>11</v>
      </c>
      <c r="I2210" s="23" t="s">
        <v>41</v>
      </c>
      <c r="J2210" s="44">
        <f t="shared" si="34"/>
        <v>1964</v>
      </c>
      <c r="K2210" s="23" t="str">
        <f>CONCATENATE('Hospitalisation Details'!$D2210,"-",'Hospitalisation Details'!$C2210,"-",'Hospitalisation Details'!$B2210)</f>
        <v>6-Jun-1964</v>
      </c>
      <c r="L2210" s="33">
        <f>DATEDIF('Hospitalisation Details'!$K2210, DATE(2023,6,8), "Y")</f>
        <v>59</v>
      </c>
    </row>
    <row r="2211" spans="1:12" x14ac:dyDescent="0.3">
      <c r="A2211" s="38" t="s">
        <v>2238</v>
      </c>
      <c r="B2211" s="28">
        <v>1967</v>
      </c>
      <c r="C2211" s="28" t="s">
        <v>10</v>
      </c>
      <c r="D2211" s="28">
        <v>30</v>
      </c>
      <c r="E2211" s="28">
        <v>0</v>
      </c>
      <c r="F2211" s="29">
        <v>38893.360000000001</v>
      </c>
      <c r="G2211" s="28" t="s">
        <v>16</v>
      </c>
      <c r="H2211" s="28" t="s">
        <v>11</v>
      </c>
      <c r="I2211" s="28" t="s">
        <v>41</v>
      </c>
      <c r="J2211" s="45">
        <f t="shared" si="34"/>
        <v>1967</v>
      </c>
      <c r="K2211" s="28" t="str">
        <f>CONCATENATE('Hospitalisation Details'!$D2211,"-",'Hospitalisation Details'!$C2211,"-",'Hospitalisation Details'!$B2211)</f>
        <v>30-Jul-1967</v>
      </c>
      <c r="L2211" s="30">
        <f>DATEDIF('Hospitalisation Details'!$K2211, DATE(2023,6,8), "Y")</f>
        <v>55</v>
      </c>
    </row>
    <row r="2212" spans="1:12" x14ac:dyDescent="0.3">
      <c r="A2212" s="39" t="s">
        <v>2239</v>
      </c>
      <c r="B2212" s="23">
        <v>1987</v>
      </c>
      <c r="C2212" s="23" t="s">
        <v>18</v>
      </c>
      <c r="D2212" s="23">
        <v>16</v>
      </c>
      <c r="E2212" s="23">
        <v>3</v>
      </c>
      <c r="F2212" s="32">
        <v>38924.04</v>
      </c>
      <c r="G2212" s="23" t="s">
        <v>11</v>
      </c>
      <c r="H2212" s="23" t="s">
        <v>11</v>
      </c>
      <c r="I2212" s="23" t="s">
        <v>41</v>
      </c>
      <c r="J2212" s="44">
        <f t="shared" si="34"/>
        <v>1987</v>
      </c>
      <c r="K2212" s="23" t="str">
        <f>CONCATENATE('Hospitalisation Details'!$D2212,"-",'Hospitalisation Details'!$C2212,"-",'Hospitalisation Details'!$B2212)</f>
        <v>16-Jun-1987</v>
      </c>
      <c r="L2212" s="33">
        <f>DATEDIF('Hospitalisation Details'!$K2212, DATE(2023,6,8), "Y")</f>
        <v>35</v>
      </c>
    </row>
    <row r="2213" spans="1:12" x14ac:dyDescent="0.3">
      <c r="A2213" s="38" t="s">
        <v>2240</v>
      </c>
      <c r="B2213" s="28">
        <v>1976</v>
      </c>
      <c r="C2213" s="28" t="s">
        <v>30</v>
      </c>
      <c r="D2213" s="28">
        <v>15</v>
      </c>
      <c r="E2213" s="28">
        <v>2</v>
      </c>
      <c r="F2213" s="29">
        <v>38932.559999999998</v>
      </c>
      <c r="G2213" s="28" t="s">
        <v>11</v>
      </c>
      <c r="H2213" s="28" t="s">
        <v>12</v>
      </c>
      <c r="I2213" s="28" t="s">
        <v>41</v>
      </c>
      <c r="J2213" s="45">
        <f t="shared" si="34"/>
        <v>1976</v>
      </c>
      <c r="K2213" s="28" t="str">
        <f>CONCATENATE('Hospitalisation Details'!$D2213,"-",'Hospitalisation Details'!$C2213,"-",'Hospitalisation Details'!$B2213)</f>
        <v>15-Dec-1976</v>
      </c>
      <c r="L2213" s="30">
        <f>DATEDIF('Hospitalisation Details'!$K2213, DATE(2023,6,8), "Y")</f>
        <v>46</v>
      </c>
    </row>
    <row r="2214" spans="1:12" x14ac:dyDescent="0.3">
      <c r="A2214" s="39" t="s">
        <v>2241</v>
      </c>
      <c r="B2214" s="23">
        <v>1980</v>
      </c>
      <c r="C2214" s="23" t="s">
        <v>20</v>
      </c>
      <c r="D2214" s="23">
        <v>24</v>
      </c>
      <c r="E2214" s="23">
        <v>2</v>
      </c>
      <c r="F2214" s="32">
        <v>38947.43</v>
      </c>
      <c r="G2214" s="23" t="s">
        <v>11</v>
      </c>
      <c r="H2214" s="23" t="s">
        <v>12</v>
      </c>
      <c r="I2214" s="23" t="s">
        <v>41</v>
      </c>
      <c r="J2214" s="44">
        <f t="shared" si="34"/>
        <v>1980</v>
      </c>
      <c r="K2214" s="23" t="str">
        <f>CONCATENATE('Hospitalisation Details'!$D2214,"-",'Hospitalisation Details'!$C2214,"-",'Hospitalisation Details'!$B2214)</f>
        <v>24-Sep-1980</v>
      </c>
      <c r="L2214" s="33">
        <f>DATEDIF('Hospitalisation Details'!$K2214, DATE(2023,6,8), "Y")</f>
        <v>42</v>
      </c>
    </row>
    <row r="2215" spans="1:12" x14ac:dyDescent="0.3">
      <c r="A2215" s="38" t="s">
        <v>2242</v>
      </c>
      <c r="B2215" s="28">
        <v>1978</v>
      </c>
      <c r="C2215" s="28" t="s">
        <v>36</v>
      </c>
      <c r="D2215" s="28">
        <v>12</v>
      </c>
      <c r="E2215" s="28">
        <v>2</v>
      </c>
      <c r="F2215" s="29">
        <v>38998.550000000003</v>
      </c>
      <c r="G2215" s="28" t="s">
        <v>16</v>
      </c>
      <c r="H2215" s="28" t="s">
        <v>16</v>
      </c>
      <c r="I2215" s="28" t="s">
        <v>41</v>
      </c>
      <c r="J2215" s="45">
        <f t="shared" si="34"/>
        <v>1978</v>
      </c>
      <c r="K2215" s="28" t="str">
        <f>CONCATENATE('Hospitalisation Details'!$D2215,"-",'Hospitalisation Details'!$C2215,"-",'Hospitalisation Details'!$B2215)</f>
        <v>12-Oct-1978</v>
      </c>
      <c r="L2215" s="30">
        <f>DATEDIF('Hospitalisation Details'!$K2215, DATE(2023,6,8), "Y")</f>
        <v>44</v>
      </c>
    </row>
    <row r="2216" spans="1:12" x14ac:dyDescent="0.3">
      <c r="A2216" s="39" t="s">
        <v>2243</v>
      </c>
      <c r="B2216" s="23">
        <v>1985</v>
      </c>
      <c r="C2216" s="23" t="s">
        <v>20</v>
      </c>
      <c r="D2216" s="23">
        <v>20</v>
      </c>
      <c r="E2216" s="23">
        <v>1</v>
      </c>
      <c r="F2216" s="32">
        <v>39047.29</v>
      </c>
      <c r="G2216" s="23" t="s">
        <v>16</v>
      </c>
      <c r="H2216" s="23" t="s">
        <v>12</v>
      </c>
      <c r="I2216" s="23" t="s">
        <v>355</v>
      </c>
      <c r="J2216" s="44">
        <f t="shared" si="34"/>
        <v>1985</v>
      </c>
      <c r="K2216" s="23" t="str">
        <f>CONCATENATE('Hospitalisation Details'!$D2216,"-",'Hospitalisation Details'!$C2216,"-",'Hospitalisation Details'!$B2216)</f>
        <v>20-Sep-1985</v>
      </c>
      <c r="L2216" s="33">
        <f>DATEDIF('Hospitalisation Details'!$K2216, DATE(2023,6,8), "Y")</f>
        <v>37</v>
      </c>
    </row>
    <row r="2217" spans="1:12" x14ac:dyDescent="0.3">
      <c r="A2217" s="38" t="s">
        <v>2244</v>
      </c>
      <c r="B2217" s="28">
        <v>1982</v>
      </c>
      <c r="C2217" s="28" t="s">
        <v>34</v>
      </c>
      <c r="D2217" s="28">
        <v>4</v>
      </c>
      <c r="E2217" s="28">
        <v>1</v>
      </c>
      <c r="F2217" s="29">
        <v>39125.33</v>
      </c>
      <c r="G2217" s="28" t="s">
        <v>16</v>
      </c>
      <c r="H2217" s="28" t="s">
        <v>16</v>
      </c>
      <c r="I2217" s="28" t="s">
        <v>167</v>
      </c>
      <c r="J2217" s="45">
        <f t="shared" si="34"/>
        <v>1982</v>
      </c>
      <c r="K2217" s="28" t="str">
        <f>CONCATENATE('Hospitalisation Details'!$D2217,"-",'Hospitalisation Details'!$C2217,"-",'Hospitalisation Details'!$B2217)</f>
        <v>4-Aug-1982</v>
      </c>
      <c r="L2217" s="30">
        <f>DATEDIF('Hospitalisation Details'!$K2217, DATE(2023,6,8), "Y")</f>
        <v>40</v>
      </c>
    </row>
    <row r="2218" spans="1:12" x14ac:dyDescent="0.3">
      <c r="A2218" s="39" t="s">
        <v>2245</v>
      </c>
      <c r="B2218" s="23">
        <v>1962</v>
      </c>
      <c r="C2218" s="23" t="s">
        <v>10</v>
      </c>
      <c r="D2218" s="23">
        <v>7</v>
      </c>
      <c r="E2218" s="23">
        <v>0</v>
      </c>
      <c r="F2218" s="32">
        <v>39221.120000000003</v>
      </c>
      <c r="G2218" s="23" t="s">
        <v>11</v>
      </c>
      <c r="H2218" s="23" t="s">
        <v>16</v>
      </c>
      <c r="I2218" s="23" t="s">
        <v>41</v>
      </c>
      <c r="J2218" s="44">
        <f t="shared" si="34"/>
        <v>1962</v>
      </c>
      <c r="K2218" s="23" t="str">
        <f>CONCATENATE('Hospitalisation Details'!$D2218,"-",'Hospitalisation Details'!$C2218,"-",'Hospitalisation Details'!$B2218)</f>
        <v>7-Jul-1962</v>
      </c>
      <c r="L2218" s="33">
        <f>DATEDIF('Hospitalisation Details'!$K2218, DATE(2023,6,8), "Y")</f>
        <v>60</v>
      </c>
    </row>
    <row r="2219" spans="1:12" x14ac:dyDescent="0.3">
      <c r="A2219" s="38" t="s">
        <v>2246</v>
      </c>
      <c r="B2219" s="28">
        <v>1992</v>
      </c>
      <c r="C2219" s="28" t="s">
        <v>15</v>
      </c>
      <c r="D2219" s="28">
        <v>30</v>
      </c>
      <c r="E2219" s="28">
        <v>2</v>
      </c>
      <c r="F2219" s="29">
        <v>39241.440000000002</v>
      </c>
      <c r="G2219" s="28" t="s">
        <v>16</v>
      </c>
      <c r="H2219" s="28" t="s">
        <v>12</v>
      </c>
      <c r="I2219" s="28" t="s">
        <v>41</v>
      </c>
      <c r="J2219" s="45">
        <f t="shared" si="34"/>
        <v>1992</v>
      </c>
      <c r="K2219" s="28" t="str">
        <f>CONCATENATE('Hospitalisation Details'!$D2219,"-",'Hospitalisation Details'!$C2219,"-",'Hospitalisation Details'!$B2219)</f>
        <v>30-Nov-1992</v>
      </c>
      <c r="L2219" s="30">
        <f>DATEDIF('Hospitalisation Details'!$K2219, DATE(2023,6,8), "Y")</f>
        <v>30</v>
      </c>
    </row>
    <row r="2220" spans="1:12" x14ac:dyDescent="0.3">
      <c r="A2220" s="39" t="s">
        <v>2247</v>
      </c>
      <c r="B2220" s="23">
        <v>1982</v>
      </c>
      <c r="C2220" s="23" t="s">
        <v>34</v>
      </c>
      <c r="D2220" s="23">
        <v>16</v>
      </c>
      <c r="E2220" s="23">
        <v>3</v>
      </c>
      <c r="F2220" s="32">
        <v>39315.279999999999</v>
      </c>
      <c r="G2220" s="23" t="s">
        <v>11</v>
      </c>
      <c r="H2220" s="23" t="s">
        <v>12</v>
      </c>
      <c r="I2220" s="23" t="s">
        <v>41</v>
      </c>
      <c r="J2220" s="44">
        <f t="shared" si="34"/>
        <v>1982</v>
      </c>
      <c r="K2220" s="23" t="str">
        <f>CONCATENATE('Hospitalisation Details'!$D2220,"-",'Hospitalisation Details'!$C2220,"-",'Hospitalisation Details'!$B2220)</f>
        <v>16-Aug-1982</v>
      </c>
      <c r="L2220" s="33">
        <f>DATEDIF('Hospitalisation Details'!$K2220, DATE(2023,6,8), "Y")</f>
        <v>40</v>
      </c>
    </row>
    <row r="2221" spans="1:12" x14ac:dyDescent="0.3">
      <c r="A2221" s="38" t="s">
        <v>2248</v>
      </c>
      <c r="B2221" s="28">
        <v>1978</v>
      </c>
      <c r="C2221" s="28" t="s">
        <v>34</v>
      </c>
      <c r="D2221" s="28">
        <v>5</v>
      </c>
      <c r="E2221" s="28">
        <v>2</v>
      </c>
      <c r="F2221" s="29">
        <v>39352.6</v>
      </c>
      <c r="G2221" s="28" t="s">
        <v>11</v>
      </c>
      <c r="H2221" s="28" t="s">
        <v>12</v>
      </c>
      <c r="I2221" s="28" t="s">
        <v>41</v>
      </c>
      <c r="J2221" s="45">
        <f t="shared" si="34"/>
        <v>1978</v>
      </c>
      <c r="K2221" s="28" t="str">
        <f>CONCATENATE('Hospitalisation Details'!$D2221,"-",'Hospitalisation Details'!$C2221,"-",'Hospitalisation Details'!$B2221)</f>
        <v>5-Aug-1978</v>
      </c>
      <c r="L2221" s="30">
        <f>DATEDIF('Hospitalisation Details'!$K2221, DATE(2023,6,8), "Y")</f>
        <v>44</v>
      </c>
    </row>
    <row r="2222" spans="1:12" x14ac:dyDescent="0.3">
      <c r="A2222" s="39" t="s">
        <v>2249</v>
      </c>
      <c r="B2222" s="23">
        <v>1966</v>
      </c>
      <c r="C2222" s="23" t="s">
        <v>18</v>
      </c>
      <c r="D2222" s="23">
        <v>24</v>
      </c>
      <c r="E2222" s="23">
        <v>0</v>
      </c>
      <c r="F2222" s="32">
        <v>39396.86</v>
      </c>
      <c r="G2222" s="23" t="s">
        <v>11</v>
      </c>
      <c r="H2222" s="23" t="s">
        <v>11</v>
      </c>
      <c r="I2222" s="23" t="s">
        <v>41</v>
      </c>
      <c r="J2222" s="44">
        <f t="shared" si="34"/>
        <v>1966</v>
      </c>
      <c r="K2222" s="23" t="str">
        <f>CONCATENATE('Hospitalisation Details'!$D2222,"-",'Hospitalisation Details'!$C2222,"-",'Hospitalisation Details'!$B2222)</f>
        <v>24-Jun-1966</v>
      </c>
      <c r="L2222" s="33">
        <f>DATEDIF('Hospitalisation Details'!$K2222, DATE(2023,6,8), "Y")</f>
        <v>56</v>
      </c>
    </row>
    <row r="2223" spans="1:12" x14ac:dyDescent="0.3">
      <c r="A2223" s="38" t="s">
        <v>2250</v>
      </c>
      <c r="B2223" s="28">
        <v>1978</v>
      </c>
      <c r="C2223" s="28" t="s">
        <v>10</v>
      </c>
      <c r="D2223" s="28">
        <v>12</v>
      </c>
      <c r="E2223" s="28">
        <v>1</v>
      </c>
      <c r="F2223" s="29">
        <v>39556.49</v>
      </c>
      <c r="G2223" s="28" t="s">
        <v>16</v>
      </c>
      <c r="H2223" s="28" t="s">
        <v>11</v>
      </c>
      <c r="I2223" s="28" t="s">
        <v>163</v>
      </c>
      <c r="J2223" s="45">
        <f t="shared" si="34"/>
        <v>1978</v>
      </c>
      <c r="K2223" s="28" t="str">
        <f>CONCATENATE('Hospitalisation Details'!$D2223,"-",'Hospitalisation Details'!$C2223,"-",'Hospitalisation Details'!$B2223)</f>
        <v>12-Jul-1978</v>
      </c>
      <c r="L2223" s="30">
        <f>DATEDIF('Hospitalisation Details'!$K2223, DATE(2023,6,8), "Y")</f>
        <v>44</v>
      </c>
    </row>
    <row r="2224" spans="1:12" x14ac:dyDescent="0.3">
      <c r="A2224" s="39" t="s">
        <v>2251</v>
      </c>
      <c r="B2224" s="23">
        <v>1981</v>
      </c>
      <c r="C2224" s="23" t="s">
        <v>10</v>
      </c>
      <c r="D2224" s="23">
        <v>5</v>
      </c>
      <c r="E2224" s="23">
        <v>3</v>
      </c>
      <c r="F2224" s="32">
        <v>39597.410000000003</v>
      </c>
      <c r="G2224" s="23" t="s">
        <v>16</v>
      </c>
      <c r="H2224" s="23" t="s">
        <v>11</v>
      </c>
      <c r="I2224" s="23" t="s">
        <v>355</v>
      </c>
      <c r="J2224" s="44">
        <f t="shared" si="34"/>
        <v>1981</v>
      </c>
      <c r="K2224" s="23" t="str">
        <f>CONCATENATE('Hospitalisation Details'!$D2224,"-",'Hospitalisation Details'!$C2224,"-",'Hospitalisation Details'!$B2224)</f>
        <v>5-Jul-1981</v>
      </c>
      <c r="L2224" s="33">
        <f>DATEDIF('Hospitalisation Details'!$K2224, DATE(2023,6,8), "Y")</f>
        <v>41</v>
      </c>
    </row>
    <row r="2225" spans="1:12" x14ac:dyDescent="0.3">
      <c r="A2225" s="38" t="s">
        <v>2252</v>
      </c>
      <c r="B2225" s="28">
        <v>1995</v>
      </c>
      <c r="C2225" s="28" t="s">
        <v>34</v>
      </c>
      <c r="D2225" s="28">
        <v>7</v>
      </c>
      <c r="E2225" s="28">
        <v>0</v>
      </c>
      <c r="F2225" s="29">
        <v>39611.760000000002</v>
      </c>
      <c r="G2225" s="28" t="s">
        <v>16</v>
      </c>
      <c r="H2225" s="28" t="s">
        <v>12</v>
      </c>
      <c r="I2225" s="28" t="s">
        <v>13</v>
      </c>
      <c r="J2225" s="45">
        <f t="shared" si="34"/>
        <v>1995</v>
      </c>
      <c r="K2225" s="28" t="str">
        <f>CONCATENATE('Hospitalisation Details'!$D2225,"-",'Hospitalisation Details'!$C2225,"-",'Hospitalisation Details'!$B2225)</f>
        <v>7-Aug-1995</v>
      </c>
      <c r="L2225" s="30">
        <f>DATEDIF('Hospitalisation Details'!$K2225, DATE(2023,6,8), "Y")</f>
        <v>27</v>
      </c>
    </row>
    <row r="2226" spans="1:12" x14ac:dyDescent="0.3">
      <c r="A2226" s="39" t="s">
        <v>2253</v>
      </c>
      <c r="B2226" s="23">
        <v>1977</v>
      </c>
      <c r="C2226" s="23" t="s">
        <v>30</v>
      </c>
      <c r="D2226" s="23">
        <v>17</v>
      </c>
      <c r="E2226" s="23">
        <v>2</v>
      </c>
      <c r="F2226" s="32">
        <v>39670.44</v>
      </c>
      <c r="G2226" s="23" t="s">
        <v>11</v>
      </c>
      <c r="H2226" s="23" t="s">
        <v>16</v>
      </c>
      <c r="I2226" s="23" t="s">
        <v>23</v>
      </c>
      <c r="J2226" s="44">
        <f t="shared" si="34"/>
        <v>1977</v>
      </c>
      <c r="K2226" s="23" t="str">
        <f>CONCATENATE('Hospitalisation Details'!$D2226,"-",'Hospitalisation Details'!$C2226,"-",'Hospitalisation Details'!$B2226)</f>
        <v>17-Dec-1977</v>
      </c>
      <c r="L2226" s="33">
        <f>DATEDIF('Hospitalisation Details'!$K2226, DATE(2023,6,8), "Y")</f>
        <v>45</v>
      </c>
    </row>
    <row r="2227" spans="1:12" x14ac:dyDescent="0.3">
      <c r="A2227" s="38" t="s">
        <v>2254</v>
      </c>
      <c r="B2227" s="28">
        <v>1968</v>
      </c>
      <c r="C2227" s="28" t="s">
        <v>20</v>
      </c>
      <c r="D2227" s="28">
        <v>29</v>
      </c>
      <c r="E2227" s="28">
        <v>0</v>
      </c>
      <c r="F2227" s="29">
        <v>39721.93</v>
      </c>
      <c r="G2227" s="28" t="s">
        <v>11</v>
      </c>
      <c r="H2227" s="28" t="s">
        <v>11</v>
      </c>
      <c r="I2227" s="28" t="s">
        <v>41</v>
      </c>
      <c r="J2227" s="45">
        <f t="shared" si="34"/>
        <v>1968</v>
      </c>
      <c r="K2227" s="28" t="str">
        <f>CONCATENATE('Hospitalisation Details'!$D2227,"-",'Hospitalisation Details'!$C2227,"-",'Hospitalisation Details'!$B2227)</f>
        <v>29-Sep-1968</v>
      </c>
      <c r="L2227" s="30">
        <f>DATEDIF('Hospitalisation Details'!$K2227, DATE(2023,6,8), "Y")</f>
        <v>54</v>
      </c>
    </row>
    <row r="2228" spans="1:12" x14ac:dyDescent="0.3">
      <c r="A2228" s="39" t="s">
        <v>2255</v>
      </c>
      <c r="B2228" s="23">
        <v>2003</v>
      </c>
      <c r="C2228" s="23" t="s">
        <v>10</v>
      </c>
      <c r="D2228" s="23">
        <v>16</v>
      </c>
      <c r="E2228" s="23">
        <v>0</v>
      </c>
      <c r="F2228" s="32">
        <v>39722.75</v>
      </c>
      <c r="G2228" s="23" t="s">
        <v>16</v>
      </c>
      <c r="H2228" s="23" t="s">
        <v>16</v>
      </c>
      <c r="I2228" s="23" t="s">
        <v>13</v>
      </c>
      <c r="J2228" s="44">
        <f t="shared" si="34"/>
        <v>2003</v>
      </c>
      <c r="K2228" s="23" t="str">
        <f>CONCATENATE('Hospitalisation Details'!$D2228,"-",'Hospitalisation Details'!$C2228,"-",'Hospitalisation Details'!$B2228)</f>
        <v>16-Jul-2003</v>
      </c>
      <c r="L2228" s="33">
        <f>DATEDIF('Hospitalisation Details'!$K2228, DATE(2023,6,8), "Y")</f>
        <v>19</v>
      </c>
    </row>
    <row r="2229" spans="1:12" x14ac:dyDescent="0.3">
      <c r="A2229" s="38" t="s">
        <v>2256</v>
      </c>
      <c r="B2229" s="28">
        <v>1977</v>
      </c>
      <c r="C2229" s="28" t="s">
        <v>34</v>
      </c>
      <c r="D2229" s="28">
        <v>12</v>
      </c>
      <c r="E2229" s="28">
        <v>1</v>
      </c>
      <c r="F2229" s="29">
        <v>39725.519999999997</v>
      </c>
      <c r="G2229" s="28" t="s">
        <v>11</v>
      </c>
      <c r="H2229" s="28" t="s">
        <v>16</v>
      </c>
      <c r="I2229" s="28" t="s">
        <v>23</v>
      </c>
      <c r="J2229" s="45">
        <f t="shared" si="34"/>
        <v>1977</v>
      </c>
      <c r="K2229" s="28" t="str">
        <f>CONCATENATE('Hospitalisation Details'!$D2229,"-",'Hospitalisation Details'!$C2229,"-",'Hospitalisation Details'!$B2229)</f>
        <v>12-Aug-1977</v>
      </c>
      <c r="L2229" s="30">
        <f>DATEDIF('Hospitalisation Details'!$K2229, DATE(2023,6,8), "Y")</f>
        <v>45</v>
      </c>
    </row>
    <row r="2230" spans="1:12" x14ac:dyDescent="0.3">
      <c r="A2230" s="39" t="s">
        <v>2257</v>
      </c>
      <c r="B2230" s="23">
        <v>1973</v>
      </c>
      <c r="C2230" s="23" t="s">
        <v>30</v>
      </c>
      <c r="D2230" s="23">
        <v>17</v>
      </c>
      <c r="E2230" s="23">
        <v>0</v>
      </c>
      <c r="F2230" s="32">
        <v>39727.61</v>
      </c>
      <c r="G2230" s="23" t="s">
        <v>16</v>
      </c>
      <c r="H2230" s="23" t="s">
        <v>11</v>
      </c>
      <c r="I2230" s="23" t="s">
        <v>41</v>
      </c>
      <c r="J2230" s="44">
        <f t="shared" si="34"/>
        <v>1973</v>
      </c>
      <c r="K2230" s="23" t="str">
        <f>CONCATENATE('Hospitalisation Details'!$D2230,"-",'Hospitalisation Details'!$C2230,"-",'Hospitalisation Details'!$B2230)</f>
        <v>17-Dec-1973</v>
      </c>
      <c r="L2230" s="33">
        <f>DATEDIF('Hospitalisation Details'!$K2230, DATE(2023,6,8), "Y")</f>
        <v>49</v>
      </c>
    </row>
    <row r="2231" spans="1:12" x14ac:dyDescent="0.3">
      <c r="A2231" s="38" t="s">
        <v>2258</v>
      </c>
      <c r="B2231" s="28">
        <v>1987</v>
      </c>
      <c r="C2231" s="28" t="s">
        <v>10</v>
      </c>
      <c r="D2231" s="28">
        <v>24</v>
      </c>
      <c r="E2231" s="28">
        <v>1</v>
      </c>
      <c r="F2231" s="29">
        <v>39774.28</v>
      </c>
      <c r="G2231" s="28" t="s">
        <v>16</v>
      </c>
      <c r="H2231" s="28" t="s">
        <v>16</v>
      </c>
      <c r="I2231" s="28" t="s">
        <v>275</v>
      </c>
      <c r="J2231" s="45">
        <f t="shared" si="34"/>
        <v>1987</v>
      </c>
      <c r="K2231" s="28" t="str">
        <f>CONCATENATE('Hospitalisation Details'!$D2231,"-",'Hospitalisation Details'!$C2231,"-",'Hospitalisation Details'!$B2231)</f>
        <v>24-Jul-1987</v>
      </c>
      <c r="L2231" s="30">
        <f>DATEDIF('Hospitalisation Details'!$K2231, DATE(2023,6,8), "Y")</f>
        <v>35</v>
      </c>
    </row>
    <row r="2232" spans="1:12" x14ac:dyDescent="0.3">
      <c r="A2232" s="39" t="s">
        <v>2259</v>
      </c>
      <c r="B2232" s="23">
        <v>1985</v>
      </c>
      <c r="C2232" s="23" t="s">
        <v>10</v>
      </c>
      <c r="D2232" s="23">
        <v>17</v>
      </c>
      <c r="E2232" s="23">
        <v>2</v>
      </c>
      <c r="F2232" s="32">
        <v>39836.519999999997</v>
      </c>
      <c r="G2232" s="23" t="s">
        <v>11</v>
      </c>
      <c r="H2232" s="23" t="s">
        <v>16</v>
      </c>
      <c r="I2232" s="23" t="s">
        <v>41</v>
      </c>
      <c r="J2232" s="44">
        <f t="shared" si="34"/>
        <v>1985</v>
      </c>
      <c r="K2232" s="23" t="str">
        <f>CONCATENATE('Hospitalisation Details'!$D2232,"-",'Hospitalisation Details'!$C2232,"-",'Hospitalisation Details'!$B2232)</f>
        <v>17-Jul-1985</v>
      </c>
      <c r="L2232" s="33">
        <f>DATEDIF('Hospitalisation Details'!$K2232, DATE(2023,6,8), "Y")</f>
        <v>37</v>
      </c>
    </row>
    <row r="2233" spans="1:12" x14ac:dyDescent="0.3">
      <c r="A2233" s="38" t="s">
        <v>2260</v>
      </c>
      <c r="B2233" s="28">
        <v>1983</v>
      </c>
      <c r="C2233" s="28" t="s">
        <v>18</v>
      </c>
      <c r="D2233" s="28">
        <v>1</v>
      </c>
      <c r="E2233" s="28">
        <v>3</v>
      </c>
      <c r="F2233" s="29">
        <v>39865.699999999997</v>
      </c>
      <c r="G2233" s="28" t="s">
        <v>11</v>
      </c>
      <c r="H2233" s="28" t="s">
        <v>11</v>
      </c>
      <c r="I2233" s="28" t="s">
        <v>41</v>
      </c>
      <c r="J2233" s="45">
        <f t="shared" si="34"/>
        <v>1983</v>
      </c>
      <c r="K2233" s="28" t="str">
        <f>CONCATENATE('Hospitalisation Details'!$D2233,"-",'Hospitalisation Details'!$C2233,"-",'Hospitalisation Details'!$B2233)</f>
        <v>1-Jun-1983</v>
      </c>
      <c r="L2233" s="30">
        <f>DATEDIF('Hospitalisation Details'!$K2233, DATE(2023,6,8), "Y")</f>
        <v>40</v>
      </c>
    </row>
    <row r="2234" spans="1:12" x14ac:dyDescent="0.3">
      <c r="A2234" s="39" t="s">
        <v>2261</v>
      </c>
      <c r="B2234" s="23">
        <v>1985</v>
      </c>
      <c r="C2234" s="23" t="s">
        <v>34</v>
      </c>
      <c r="D2234" s="23">
        <v>22</v>
      </c>
      <c r="E2234" s="23">
        <v>1</v>
      </c>
      <c r="F2234" s="32">
        <v>39871.699999999997</v>
      </c>
      <c r="G2234" s="23" t="s">
        <v>16</v>
      </c>
      <c r="H2234" s="23" t="s">
        <v>11</v>
      </c>
      <c r="I2234" s="23" t="s">
        <v>13</v>
      </c>
      <c r="J2234" s="44">
        <f t="shared" si="34"/>
        <v>1985</v>
      </c>
      <c r="K2234" s="23" t="str">
        <f>CONCATENATE('Hospitalisation Details'!$D2234,"-",'Hospitalisation Details'!$C2234,"-",'Hospitalisation Details'!$B2234)</f>
        <v>22-Aug-1985</v>
      </c>
      <c r="L2234" s="33">
        <f>DATEDIF('Hospitalisation Details'!$K2234, DATE(2023,6,8), "Y")</f>
        <v>37</v>
      </c>
    </row>
    <row r="2235" spans="1:12" x14ac:dyDescent="0.3">
      <c r="A2235" s="38" t="s">
        <v>2262</v>
      </c>
      <c r="B2235" s="28">
        <v>1975</v>
      </c>
      <c r="C2235" s="28" t="s">
        <v>30</v>
      </c>
      <c r="D2235" s="28">
        <v>2</v>
      </c>
      <c r="E2235" s="28">
        <v>1</v>
      </c>
      <c r="F2235" s="29">
        <v>39963.120000000003</v>
      </c>
      <c r="G2235" s="28" t="s">
        <v>11</v>
      </c>
      <c r="H2235" s="28" t="s">
        <v>11</v>
      </c>
      <c r="I2235" s="28" t="s">
        <v>41</v>
      </c>
      <c r="J2235" s="45">
        <f t="shared" si="34"/>
        <v>1975</v>
      </c>
      <c r="K2235" s="28" t="str">
        <f>CONCATENATE('Hospitalisation Details'!$D2235,"-",'Hospitalisation Details'!$C2235,"-",'Hospitalisation Details'!$B2235)</f>
        <v>2-Dec-1975</v>
      </c>
      <c r="L2235" s="30">
        <f>DATEDIF('Hospitalisation Details'!$K2235, DATE(2023,6,8), "Y")</f>
        <v>47</v>
      </c>
    </row>
    <row r="2236" spans="1:12" x14ac:dyDescent="0.3">
      <c r="A2236" s="39" t="s">
        <v>2263</v>
      </c>
      <c r="B2236" s="23">
        <v>1987</v>
      </c>
      <c r="C2236" s="23" t="s">
        <v>34</v>
      </c>
      <c r="D2236" s="23">
        <v>8</v>
      </c>
      <c r="E2236" s="23">
        <v>3</v>
      </c>
      <c r="F2236" s="32">
        <v>39983.43</v>
      </c>
      <c r="G2236" s="23" t="s">
        <v>11</v>
      </c>
      <c r="H2236" s="23" t="s">
        <v>12</v>
      </c>
      <c r="I2236" s="23" t="s">
        <v>23</v>
      </c>
      <c r="J2236" s="44">
        <f t="shared" si="34"/>
        <v>1987</v>
      </c>
      <c r="K2236" s="23" t="str">
        <f>CONCATENATE('Hospitalisation Details'!$D2236,"-",'Hospitalisation Details'!$C2236,"-",'Hospitalisation Details'!$B2236)</f>
        <v>8-Aug-1987</v>
      </c>
      <c r="L2236" s="33">
        <f>DATEDIF('Hospitalisation Details'!$K2236, DATE(2023,6,8), "Y")</f>
        <v>35</v>
      </c>
    </row>
    <row r="2237" spans="1:12" x14ac:dyDescent="0.3">
      <c r="A2237" s="38" t="s">
        <v>2264</v>
      </c>
      <c r="B2237" s="28">
        <v>1982</v>
      </c>
      <c r="C2237" s="28" t="s">
        <v>30</v>
      </c>
      <c r="D2237" s="28">
        <v>25</v>
      </c>
      <c r="E2237" s="28">
        <v>2</v>
      </c>
      <c r="F2237" s="29">
        <v>40003.33</v>
      </c>
      <c r="G2237" s="28" t="s">
        <v>16</v>
      </c>
      <c r="H2237" s="28" t="s">
        <v>16</v>
      </c>
      <c r="I2237" s="28" t="s">
        <v>23</v>
      </c>
      <c r="J2237" s="45">
        <f t="shared" si="34"/>
        <v>1982</v>
      </c>
      <c r="K2237" s="28" t="str">
        <f>CONCATENATE('Hospitalisation Details'!$D2237,"-",'Hospitalisation Details'!$C2237,"-",'Hospitalisation Details'!$B2237)</f>
        <v>25-Dec-1982</v>
      </c>
      <c r="L2237" s="30">
        <f>DATEDIF('Hospitalisation Details'!$K2237, DATE(2023,6,8), "Y")</f>
        <v>40</v>
      </c>
    </row>
    <row r="2238" spans="1:12" x14ac:dyDescent="0.3">
      <c r="A2238" s="39" t="s">
        <v>2265</v>
      </c>
      <c r="B2238" s="23">
        <v>1978</v>
      </c>
      <c r="C2238" s="23" t="s">
        <v>30</v>
      </c>
      <c r="D2238" s="23">
        <v>20</v>
      </c>
      <c r="E2238" s="23">
        <v>2</v>
      </c>
      <c r="F2238" s="32">
        <v>40054.730000000003</v>
      </c>
      <c r="G2238" s="23" t="s">
        <v>16</v>
      </c>
      <c r="H2238" s="23" t="s">
        <v>12</v>
      </c>
      <c r="I2238" s="23" t="s">
        <v>41</v>
      </c>
      <c r="J2238" s="44">
        <f t="shared" si="34"/>
        <v>1978</v>
      </c>
      <c r="K2238" s="23" t="str">
        <f>CONCATENATE('Hospitalisation Details'!$D2238,"-",'Hospitalisation Details'!$C2238,"-",'Hospitalisation Details'!$B2238)</f>
        <v>20-Dec-1978</v>
      </c>
      <c r="L2238" s="33">
        <f>DATEDIF('Hospitalisation Details'!$K2238, DATE(2023,6,8), "Y")</f>
        <v>44</v>
      </c>
    </row>
    <row r="2239" spans="1:12" x14ac:dyDescent="0.3">
      <c r="A2239" s="38" t="s">
        <v>2266</v>
      </c>
      <c r="B2239" s="28">
        <v>1966</v>
      </c>
      <c r="C2239" s="28" t="s">
        <v>34</v>
      </c>
      <c r="D2239" s="28">
        <v>12</v>
      </c>
      <c r="E2239" s="28">
        <v>0</v>
      </c>
      <c r="F2239" s="29">
        <v>40069.440000000002</v>
      </c>
      <c r="G2239" s="28" t="s">
        <v>16</v>
      </c>
      <c r="H2239" s="28" t="s">
        <v>12</v>
      </c>
      <c r="I2239" s="28" t="s">
        <v>41</v>
      </c>
      <c r="J2239" s="45">
        <f t="shared" si="34"/>
        <v>1966</v>
      </c>
      <c r="K2239" s="28" t="str">
        <f>CONCATENATE('Hospitalisation Details'!$D2239,"-",'Hospitalisation Details'!$C2239,"-",'Hospitalisation Details'!$B2239)</f>
        <v>12-Aug-1966</v>
      </c>
      <c r="L2239" s="30">
        <f>DATEDIF('Hospitalisation Details'!$K2239, DATE(2023,6,8), "Y")</f>
        <v>56</v>
      </c>
    </row>
    <row r="2240" spans="1:12" x14ac:dyDescent="0.3">
      <c r="A2240" s="39" t="s">
        <v>2267</v>
      </c>
      <c r="B2240" s="23">
        <v>1983</v>
      </c>
      <c r="C2240" s="23" t="s">
        <v>36</v>
      </c>
      <c r="D2240" s="23">
        <v>14</v>
      </c>
      <c r="E2240" s="23">
        <v>2</v>
      </c>
      <c r="F2240" s="32">
        <v>40103.89</v>
      </c>
      <c r="G2240" s="23" t="s">
        <v>16</v>
      </c>
      <c r="H2240" s="23" t="s">
        <v>11</v>
      </c>
      <c r="I2240" s="23" t="s">
        <v>41</v>
      </c>
      <c r="J2240" s="44">
        <f t="shared" si="34"/>
        <v>1983</v>
      </c>
      <c r="K2240" s="23" t="str">
        <f>CONCATENATE('Hospitalisation Details'!$D2240,"-",'Hospitalisation Details'!$C2240,"-",'Hospitalisation Details'!$B2240)</f>
        <v>14-Oct-1983</v>
      </c>
      <c r="L2240" s="33">
        <f>DATEDIF('Hospitalisation Details'!$K2240, DATE(2023,6,8), "Y")</f>
        <v>39</v>
      </c>
    </row>
    <row r="2241" spans="1:12" x14ac:dyDescent="0.3">
      <c r="A2241" s="38" t="s">
        <v>2268</v>
      </c>
      <c r="B2241" s="28">
        <v>1985</v>
      </c>
      <c r="C2241" s="28" t="s">
        <v>36</v>
      </c>
      <c r="D2241" s="28">
        <v>21</v>
      </c>
      <c r="E2241" s="28">
        <v>4</v>
      </c>
      <c r="F2241" s="29">
        <v>40182.25</v>
      </c>
      <c r="G2241" s="28" t="s">
        <v>16</v>
      </c>
      <c r="H2241" s="28" t="s">
        <v>11</v>
      </c>
      <c r="I2241" s="28" t="s">
        <v>41</v>
      </c>
      <c r="J2241" s="45">
        <f t="shared" si="34"/>
        <v>1985</v>
      </c>
      <c r="K2241" s="28" t="str">
        <f>CONCATENATE('Hospitalisation Details'!$D2241,"-",'Hospitalisation Details'!$C2241,"-",'Hospitalisation Details'!$B2241)</f>
        <v>21-Oct-1985</v>
      </c>
      <c r="L2241" s="30">
        <f>DATEDIF('Hospitalisation Details'!$K2241, DATE(2023,6,8), "Y")</f>
        <v>37</v>
      </c>
    </row>
    <row r="2242" spans="1:12" x14ac:dyDescent="0.3">
      <c r="A2242" s="39" t="s">
        <v>2269</v>
      </c>
      <c r="B2242" s="23">
        <v>1979</v>
      </c>
      <c r="C2242" s="23" t="s">
        <v>34</v>
      </c>
      <c r="D2242" s="23">
        <v>18</v>
      </c>
      <c r="E2242" s="23">
        <v>2</v>
      </c>
      <c r="F2242" s="32">
        <v>40204.83</v>
      </c>
      <c r="G2242" s="23" t="s">
        <v>16</v>
      </c>
      <c r="H2242" s="23" t="s">
        <v>12</v>
      </c>
      <c r="I2242" s="23" t="s">
        <v>23</v>
      </c>
      <c r="J2242" s="44">
        <f t="shared" si="34"/>
        <v>1979</v>
      </c>
      <c r="K2242" s="23" t="str">
        <f>CONCATENATE('Hospitalisation Details'!$D2242,"-",'Hospitalisation Details'!$C2242,"-",'Hospitalisation Details'!$B2242)</f>
        <v>18-Aug-1979</v>
      </c>
      <c r="L2242" s="33">
        <f>DATEDIF('Hospitalisation Details'!$K2242, DATE(2023,6,8), "Y")</f>
        <v>43</v>
      </c>
    </row>
    <row r="2243" spans="1:12" x14ac:dyDescent="0.3">
      <c r="A2243" s="38" t="s">
        <v>2270</v>
      </c>
      <c r="B2243" s="28">
        <v>1981</v>
      </c>
      <c r="C2243" s="28" t="s">
        <v>10</v>
      </c>
      <c r="D2243" s="28">
        <v>28</v>
      </c>
      <c r="E2243" s="28">
        <v>1</v>
      </c>
      <c r="F2243" s="29">
        <v>40208.559999999998</v>
      </c>
      <c r="G2243" s="28" t="s">
        <v>16</v>
      </c>
      <c r="H2243" s="28" t="s">
        <v>11</v>
      </c>
      <c r="I2243" s="28" t="s">
        <v>41</v>
      </c>
      <c r="J2243" s="45">
        <f t="shared" ref="J2243:J2306" si="35">IF(ISBLANK(B2243), AVERAGE($B2243:$B4585), B2243)</f>
        <v>1981</v>
      </c>
      <c r="K2243" s="28" t="str">
        <f>CONCATENATE('Hospitalisation Details'!$D2243,"-",'Hospitalisation Details'!$C2243,"-",'Hospitalisation Details'!$B2243)</f>
        <v>28-Jul-1981</v>
      </c>
      <c r="L2243" s="30">
        <f>DATEDIF('Hospitalisation Details'!$K2243, DATE(2023,6,8), "Y")</f>
        <v>41</v>
      </c>
    </row>
    <row r="2244" spans="1:12" x14ac:dyDescent="0.3">
      <c r="A2244" s="39" t="s">
        <v>2271</v>
      </c>
      <c r="B2244" s="23">
        <v>1981</v>
      </c>
      <c r="C2244" s="23" t="s">
        <v>36</v>
      </c>
      <c r="D2244" s="23">
        <v>4</v>
      </c>
      <c r="E2244" s="23">
        <v>1</v>
      </c>
      <c r="F2244" s="32">
        <v>40273.65</v>
      </c>
      <c r="G2244" s="23" t="s">
        <v>16</v>
      </c>
      <c r="H2244" s="23" t="s">
        <v>12</v>
      </c>
      <c r="I2244" s="23" t="s">
        <v>13</v>
      </c>
      <c r="J2244" s="44">
        <f t="shared" si="35"/>
        <v>1981</v>
      </c>
      <c r="K2244" s="23" t="str">
        <f>CONCATENATE('Hospitalisation Details'!$D2244,"-",'Hospitalisation Details'!$C2244,"-",'Hospitalisation Details'!$B2244)</f>
        <v>4-Oct-1981</v>
      </c>
      <c r="L2244" s="33">
        <f>DATEDIF('Hospitalisation Details'!$K2244, DATE(2023,6,8), "Y")</f>
        <v>41</v>
      </c>
    </row>
    <row r="2245" spans="1:12" x14ac:dyDescent="0.3">
      <c r="A2245" s="38" t="s">
        <v>2272</v>
      </c>
      <c r="B2245" s="28">
        <v>1977</v>
      </c>
      <c r="C2245" s="28" t="s">
        <v>18</v>
      </c>
      <c r="D2245" s="28">
        <v>27</v>
      </c>
      <c r="E2245" s="28">
        <v>2</v>
      </c>
      <c r="F2245" s="29">
        <v>40284.379999999997</v>
      </c>
      <c r="G2245" s="28" t="s">
        <v>16</v>
      </c>
      <c r="H2245" s="28" t="s">
        <v>12</v>
      </c>
      <c r="I2245" s="28" t="s">
        <v>23</v>
      </c>
      <c r="J2245" s="45">
        <f t="shared" si="35"/>
        <v>1977</v>
      </c>
      <c r="K2245" s="28" t="str">
        <f>CONCATENATE('Hospitalisation Details'!$D2245,"-",'Hospitalisation Details'!$C2245,"-",'Hospitalisation Details'!$B2245)</f>
        <v>27-Jun-1977</v>
      </c>
      <c r="L2245" s="30">
        <f>DATEDIF('Hospitalisation Details'!$K2245, DATE(2023,6,8), "Y")</f>
        <v>45</v>
      </c>
    </row>
    <row r="2246" spans="1:12" x14ac:dyDescent="0.3">
      <c r="A2246" s="39" t="s">
        <v>2273</v>
      </c>
      <c r="B2246" s="23">
        <v>1962</v>
      </c>
      <c r="C2246" s="23" t="s">
        <v>20</v>
      </c>
      <c r="D2246" s="23">
        <v>4</v>
      </c>
      <c r="E2246" s="23">
        <v>0</v>
      </c>
      <c r="F2246" s="32">
        <v>40309.93</v>
      </c>
      <c r="G2246" s="23" t="s">
        <v>16</v>
      </c>
      <c r="H2246" s="23" t="s">
        <v>12</v>
      </c>
      <c r="I2246" s="23" t="s">
        <v>41</v>
      </c>
      <c r="J2246" s="44">
        <f t="shared" si="35"/>
        <v>1962</v>
      </c>
      <c r="K2246" s="23" t="str">
        <f>CONCATENATE('Hospitalisation Details'!$D2246,"-",'Hospitalisation Details'!$C2246,"-",'Hospitalisation Details'!$B2246)</f>
        <v>4-Sep-1962</v>
      </c>
      <c r="L2246" s="33">
        <f>DATEDIF('Hospitalisation Details'!$K2246, DATE(2023,6,8), "Y")</f>
        <v>60</v>
      </c>
    </row>
    <row r="2247" spans="1:12" x14ac:dyDescent="0.3">
      <c r="A2247" s="38" t="s">
        <v>2274</v>
      </c>
      <c r="B2247" s="28">
        <v>1966</v>
      </c>
      <c r="C2247" s="28" t="s">
        <v>34</v>
      </c>
      <c r="D2247" s="28">
        <v>12</v>
      </c>
      <c r="E2247" s="28">
        <v>0</v>
      </c>
      <c r="F2247" s="29">
        <v>40373.74</v>
      </c>
      <c r="G2247" s="28" t="s">
        <v>16</v>
      </c>
      <c r="H2247" s="28" t="s">
        <v>12</v>
      </c>
      <c r="I2247" s="28" t="s">
        <v>41</v>
      </c>
      <c r="J2247" s="45">
        <f t="shared" si="35"/>
        <v>1966</v>
      </c>
      <c r="K2247" s="28" t="str">
        <f>CONCATENATE('Hospitalisation Details'!$D2247,"-",'Hospitalisation Details'!$C2247,"-",'Hospitalisation Details'!$B2247)</f>
        <v>12-Aug-1966</v>
      </c>
      <c r="L2247" s="30">
        <f>DATEDIF('Hospitalisation Details'!$K2247, DATE(2023,6,8), "Y")</f>
        <v>56</v>
      </c>
    </row>
    <row r="2248" spans="1:12" x14ac:dyDescent="0.3">
      <c r="A2248" s="39" t="s">
        <v>2275</v>
      </c>
      <c r="B2248" s="23">
        <v>1985</v>
      </c>
      <c r="C2248" s="23" t="s">
        <v>15</v>
      </c>
      <c r="D2248" s="23">
        <v>3</v>
      </c>
      <c r="E2248" s="23">
        <v>0</v>
      </c>
      <c r="F2248" s="32">
        <v>40419.019999999997</v>
      </c>
      <c r="G2248" s="23" t="s">
        <v>16</v>
      </c>
      <c r="H2248" s="23" t="s">
        <v>11</v>
      </c>
      <c r="I2248" s="23" t="s">
        <v>13</v>
      </c>
      <c r="J2248" s="44">
        <f t="shared" si="35"/>
        <v>1985</v>
      </c>
      <c r="K2248" s="23" t="str">
        <f>CONCATENATE('Hospitalisation Details'!$D2248,"-",'Hospitalisation Details'!$C2248,"-",'Hospitalisation Details'!$B2248)</f>
        <v>3-Nov-1985</v>
      </c>
      <c r="L2248" s="33">
        <f>DATEDIF('Hospitalisation Details'!$K2248, DATE(2023,6,8), "Y")</f>
        <v>37</v>
      </c>
    </row>
    <row r="2249" spans="1:12" x14ac:dyDescent="0.3">
      <c r="A2249" s="38" t="s">
        <v>2276</v>
      </c>
      <c r="B2249" s="28">
        <v>1975</v>
      </c>
      <c r="C2249" s="28" t="s">
        <v>10</v>
      </c>
      <c r="D2249" s="28">
        <v>10</v>
      </c>
      <c r="E2249" s="28">
        <v>1</v>
      </c>
      <c r="F2249" s="29">
        <v>40590.550000000003</v>
      </c>
      <c r="G2249" s="28" t="s">
        <v>16</v>
      </c>
      <c r="H2249" s="28" t="s">
        <v>12</v>
      </c>
      <c r="I2249" s="28" t="s">
        <v>23</v>
      </c>
      <c r="J2249" s="45">
        <f t="shared" si="35"/>
        <v>1975</v>
      </c>
      <c r="K2249" s="28" t="str">
        <f>CONCATENATE('Hospitalisation Details'!$D2249,"-",'Hospitalisation Details'!$C2249,"-",'Hospitalisation Details'!$B2249)</f>
        <v>10-Jul-1975</v>
      </c>
      <c r="L2249" s="30">
        <f>DATEDIF('Hospitalisation Details'!$K2249, DATE(2023,6,8), "Y")</f>
        <v>47</v>
      </c>
    </row>
    <row r="2250" spans="1:12" x14ac:dyDescent="0.3">
      <c r="A2250" s="39" t="s">
        <v>2277</v>
      </c>
      <c r="B2250" s="23">
        <v>1970</v>
      </c>
      <c r="C2250" s="23" t="s">
        <v>20</v>
      </c>
      <c r="D2250" s="23">
        <v>25</v>
      </c>
      <c r="E2250" s="23">
        <v>0</v>
      </c>
      <c r="F2250" s="32">
        <v>40692.910000000003</v>
      </c>
      <c r="G2250" s="23" t="s">
        <v>16</v>
      </c>
      <c r="H2250" s="23" t="s">
        <v>16</v>
      </c>
      <c r="I2250" s="23" t="s">
        <v>41</v>
      </c>
      <c r="J2250" s="44">
        <f t="shared" si="35"/>
        <v>1970</v>
      </c>
      <c r="K2250" s="23" t="str">
        <f>CONCATENATE('Hospitalisation Details'!$D2250,"-",'Hospitalisation Details'!$C2250,"-",'Hospitalisation Details'!$B2250)</f>
        <v>25-Sep-1970</v>
      </c>
      <c r="L2250" s="33">
        <f>DATEDIF('Hospitalisation Details'!$K2250, DATE(2023,6,8), "Y")</f>
        <v>52</v>
      </c>
    </row>
    <row r="2251" spans="1:12" x14ac:dyDescent="0.3">
      <c r="A2251" s="38" t="s">
        <v>2278</v>
      </c>
      <c r="B2251" s="28">
        <v>1976</v>
      </c>
      <c r="C2251" s="28" t="s">
        <v>30</v>
      </c>
      <c r="D2251" s="28">
        <v>26</v>
      </c>
      <c r="E2251" s="28">
        <v>3</v>
      </c>
      <c r="F2251" s="29">
        <v>40720.550000000003</v>
      </c>
      <c r="G2251" s="28" t="s">
        <v>16</v>
      </c>
      <c r="H2251" s="28" t="s">
        <v>12</v>
      </c>
      <c r="I2251" s="28" t="s">
        <v>23</v>
      </c>
      <c r="J2251" s="45">
        <f t="shared" si="35"/>
        <v>1976</v>
      </c>
      <c r="K2251" s="28" t="str">
        <f>CONCATENATE('Hospitalisation Details'!$D2251,"-",'Hospitalisation Details'!$C2251,"-",'Hospitalisation Details'!$B2251)</f>
        <v>26-Dec-1976</v>
      </c>
      <c r="L2251" s="30">
        <f>DATEDIF('Hospitalisation Details'!$K2251, DATE(2023,6,8), "Y")</f>
        <v>46</v>
      </c>
    </row>
    <row r="2252" spans="1:12" x14ac:dyDescent="0.3">
      <c r="A2252" s="39" t="s">
        <v>2279</v>
      </c>
      <c r="B2252" s="23">
        <v>1972</v>
      </c>
      <c r="C2252" s="23" t="s">
        <v>18</v>
      </c>
      <c r="D2252" s="23">
        <v>10</v>
      </c>
      <c r="E2252" s="23">
        <v>0</v>
      </c>
      <c r="F2252" s="32">
        <v>40817.85</v>
      </c>
      <c r="G2252" s="23" t="s">
        <v>16</v>
      </c>
      <c r="H2252" s="23" t="s">
        <v>12</v>
      </c>
      <c r="I2252" s="23" t="s">
        <v>41</v>
      </c>
      <c r="J2252" s="44">
        <f t="shared" si="35"/>
        <v>1972</v>
      </c>
      <c r="K2252" s="23" t="str">
        <f>CONCATENATE('Hospitalisation Details'!$D2252,"-",'Hospitalisation Details'!$C2252,"-",'Hospitalisation Details'!$B2252)</f>
        <v>10-Jun-1972</v>
      </c>
      <c r="L2252" s="33">
        <f>DATEDIF('Hospitalisation Details'!$K2252, DATE(2023,6,8), "Y")</f>
        <v>50</v>
      </c>
    </row>
    <row r="2253" spans="1:12" x14ac:dyDescent="0.3">
      <c r="A2253" s="38" t="s">
        <v>2280</v>
      </c>
      <c r="B2253" s="28">
        <v>1999</v>
      </c>
      <c r="C2253" s="28" t="s">
        <v>10</v>
      </c>
      <c r="D2253" s="28">
        <v>2</v>
      </c>
      <c r="E2253" s="28">
        <v>1</v>
      </c>
      <c r="F2253" s="29">
        <v>40904.199999999997</v>
      </c>
      <c r="G2253" s="28" t="s">
        <v>16</v>
      </c>
      <c r="H2253" s="28" t="s">
        <v>16</v>
      </c>
      <c r="I2253" s="28" t="s">
        <v>246</v>
      </c>
      <c r="J2253" s="45">
        <f t="shared" si="35"/>
        <v>1999</v>
      </c>
      <c r="K2253" s="28" t="str">
        <f>CONCATENATE('Hospitalisation Details'!$D2253,"-",'Hospitalisation Details'!$C2253,"-",'Hospitalisation Details'!$B2253)</f>
        <v>2-Jul-1999</v>
      </c>
      <c r="L2253" s="30">
        <f>DATEDIF('Hospitalisation Details'!$K2253, DATE(2023,6,8), "Y")</f>
        <v>23</v>
      </c>
    </row>
    <row r="2254" spans="1:12" x14ac:dyDescent="0.3">
      <c r="A2254" s="39" t="s">
        <v>2281</v>
      </c>
      <c r="B2254" s="23">
        <v>1992</v>
      </c>
      <c r="C2254" s="23" t="s">
        <v>34</v>
      </c>
      <c r="D2254" s="23">
        <v>4</v>
      </c>
      <c r="E2254" s="23">
        <v>3</v>
      </c>
      <c r="F2254" s="32">
        <v>40932.43</v>
      </c>
      <c r="G2254" s="23" t="s">
        <v>16</v>
      </c>
      <c r="H2254" s="23" t="s">
        <v>11</v>
      </c>
      <c r="I2254" s="23" t="s">
        <v>13</v>
      </c>
      <c r="J2254" s="44">
        <f t="shared" si="35"/>
        <v>1992</v>
      </c>
      <c r="K2254" s="23" t="str">
        <f>CONCATENATE('Hospitalisation Details'!$D2254,"-",'Hospitalisation Details'!$C2254,"-",'Hospitalisation Details'!$B2254)</f>
        <v>4-Aug-1992</v>
      </c>
      <c r="L2254" s="33">
        <f>DATEDIF('Hospitalisation Details'!$K2254, DATE(2023,6,8), "Y")</f>
        <v>30</v>
      </c>
    </row>
    <row r="2255" spans="1:12" x14ac:dyDescent="0.3">
      <c r="A2255" s="38" t="s">
        <v>2282</v>
      </c>
      <c r="B2255" s="28">
        <v>1979</v>
      </c>
      <c r="C2255" s="28" t="s">
        <v>20</v>
      </c>
      <c r="D2255" s="28">
        <v>16</v>
      </c>
      <c r="E2255" s="28">
        <v>3</v>
      </c>
      <c r="F2255" s="29">
        <v>40941.29</v>
      </c>
      <c r="G2255" s="28" t="s">
        <v>16</v>
      </c>
      <c r="H2255" s="28" t="s">
        <v>11</v>
      </c>
      <c r="I2255" s="28" t="s">
        <v>13</v>
      </c>
      <c r="J2255" s="45">
        <f t="shared" si="35"/>
        <v>1979</v>
      </c>
      <c r="K2255" s="28" t="str">
        <f>CONCATENATE('Hospitalisation Details'!$D2255,"-",'Hospitalisation Details'!$C2255,"-",'Hospitalisation Details'!$B2255)</f>
        <v>16-Sep-1979</v>
      </c>
      <c r="L2255" s="30">
        <f>DATEDIF('Hospitalisation Details'!$K2255, DATE(2023,6,8), "Y")</f>
        <v>43</v>
      </c>
    </row>
    <row r="2256" spans="1:12" x14ac:dyDescent="0.3">
      <c r="A2256" s="39" t="s">
        <v>2283</v>
      </c>
      <c r="B2256" s="23">
        <v>1983</v>
      </c>
      <c r="C2256" s="23" t="s">
        <v>20</v>
      </c>
      <c r="D2256" s="23">
        <v>8</v>
      </c>
      <c r="E2256" s="23">
        <v>3</v>
      </c>
      <c r="F2256" s="32">
        <v>40961.29</v>
      </c>
      <c r="G2256" s="23" t="s">
        <v>16</v>
      </c>
      <c r="H2256" s="23" t="s">
        <v>11</v>
      </c>
      <c r="I2256" s="23" t="s">
        <v>41</v>
      </c>
      <c r="J2256" s="44">
        <f t="shared" si="35"/>
        <v>1983</v>
      </c>
      <c r="K2256" s="23" t="str">
        <f>CONCATENATE('Hospitalisation Details'!$D2256,"-",'Hospitalisation Details'!$C2256,"-",'Hospitalisation Details'!$B2256)</f>
        <v>8-Sep-1983</v>
      </c>
      <c r="L2256" s="33">
        <f>DATEDIF('Hospitalisation Details'!$K2256, DATE(2023,6,8), "Y")</f>
        <v>39</v>
      </c>
    </row>
    <row r="2257" spans="1:12" x14ac:dyDescent="0.3">
      <c r="A2257" s="38" t="s">
        <v>2284</v>
      </c>
      <c r="B2257" s="28">
        <v>1974</v>
      </c>
      <c r="C2257" s="28" t="s">
        <v>18</v>
      </c>
      <c r="D2257" s="28">
        <v>5</v>
      </c>
      <c r="E2257" s="28">
        <v>0</v>
      </c>
      <c r="F2257" s="29">
        <v>40974.160000000003</v>
      </c>
      <c r="G2257" s="28" t="s">
        <v>16</v>
      </c>
      <c r="H2257" s="28" t="s">
        <v>11</v>
      </c>
      <c r="I2257" s="28" t="s">
        <v>13</v>
      </c>
      <c r="J2257" s="45">
        <f t="shared" si="35"/>
        <v>1974</v>
      </c>
      <c r="K2257" s="28" t="str">
        <f>CONCATENATE('Hospitalisation Details'!$D2257,"-",'Hospitalisation Details'!$C2257,"-",'Hospitalisation Details'!$B2257)</f>
        <v>5-Jun-1974</v>
      </c>
      <c r="L2257" s="30">
        <f>DATEDIF('Hospitalisation Details'!$K2257, DATE(2023,6,8), "Y")</f>
        <v>49</v>
      </c>
    </row>
    <row r="2258" spans="1:12" x14ac:dyDescent="0.3">
      <c r="A2258" s="39" t="s">
        <v>2285</v>
      </c>
      <c r="B2258" s="23">
        <v>1979</v>
      </c>
      <c r="C2258" s="23" t="s">
        <v>36</v>
      </c>
      <c r="D2258" s="23">
        <v>11</v>
      </c>
      <c r="E2258" s="23">
        <v>1</v>
      </c>
      <c r="F2258" s="32">
        <v>41034.22</v>
      </c>
      <c r="G2258" s="23" t="s">
        <v>16</v>
      </c>
      <c r="H2258" s="23" t="s">
        <v>12</v>
      </c>
      <c r="I2258" s="23" t="s">
        <v>355</v>
      </c>
      <c r="J2258" s="44">
        <f t="shared" si="35"/>
        <v>1979</v>
      </c>
      <c r="K2258" s="23" t="str">
        <f>CONCATENATE('Hospitalisation Details'!$D2258,"-",'Hospitalisation Details'!$C2258,"-",'Hospitalisation Details'!$B2258)</f>
        <v>11-Oct-1979</v>
      </c>
      <c r="L2258" s="33">
        <f>DATEDIF('Hospitalisation Details'!$K2258, DATE(2023,6,8), "Y")</f>
        <v>43</v>
      </c>
    </row>
    <row r="2259" spans="1:12" x14ac:dyDescent="0.3">
      <c r="A2259" s="38" t="s">
        <v>2286</v>
      </c>
      <c r="B2259" s="28">
        <v>1972</v>
      </c>
      <c r="C2259" s="28" t="s">
        <v>34</v>
      </c>
      <c r="D2259" s="28">
        <v>12</v>
      </c>
      <c r="E2259" s="28">
        <v>0</v>
      </c>
      <c r="F2259" s="29">
        <v>41055.29</v>
      </c>
      <c r="G2259" s="28" t="s">
        <v>16</v>
      </c>
      <c r="H2259" s="28" t="s">
        <v>11</v>
      </c>
      <c r="I2259" s="28" t="s">
        <v>41</v>
      </c>
      <c r="J2259" s="45">
        <f t="shared" si="35"/>
        <v>1972</v>
      </c>
      <c r="K2259" s="28" t="str">
        <f>CONCATENATE('Hospitalisation Details'!$D2259,"-",'Hospitalisation Details'!$C2259,"-",'Hospitalisation Details'!$B2259)</f>
        <v>12-Aug-1972</v>
      </c>
      <c r="L2259" s="30">
        <f>DATEDIF('Hospitalisation Details'!$K2259, DATE(2023,6,8), "Y")</f>
        <v>50</v>
      </c>
    </row>
    <row r="2260" spans="1:12" x14ac:dyDescent="0.3">
      <c r="A2260" s="39" t="s">
        <v>2287</v>
      </c>
      <c r="B2260" s="23">
        <v>1972</v>
      </c>
      <c r="C2260" s="23" t="s">
        <v>20</v>
      </c>
      <c r="D2260" s="23">
        <v>6</v>
      </c>
      <c r="E2260" s="23">
        <v>0</v>
      </c>
      <c r="F2260" s="32">
        <v>41097.160000000003</v>
      </c>
      <c r="G2260" s="23" t="s">
        <v>16</v>
      </c>
      <c r="H2260" s="23" t="s">
        <v>12</v>
      </c>
      <c r="I2260" s="23" t="s">
        <v>167</v>
      </c>
      <c r="J2260" s="44">
        <f t="shared" si="35"/>
        <v>1972</v>
      </c>
      <c r="K2260" s="23" t="str">
        <f>CONCATENATE('Hospitalisation Details'!$D2260,"-",'Hospitalisation Details'!$C2260,"-",'Hospitalisation Details'!$B2260)</f>
        <v>6-Sep-1972</v>
      </c>
      <c r="L2260" s="33">
        <f>DATEDIF('Hospitalisation Details'!$K2260, DATE(2023,6,8), "Y")</f>
        <v>50</v>
      </c>
    </row>
    <row r="2261" spans="1:12" x14ac:dyDescent="0.3">
      <c r="A2261" s="38" t="s">
        <v>2288</v>
      </c>
      <c r="B2261" s="28">
        <v>1969</v>
      </c>
      <c r="C2261" s="28" t="s">
        <v>34</v>
      </c>
      <c r="D2261" s="28">
        <v>8</v>
      </c>
      <c r="E2261" s="28">
        <v>0</v>
      </c>
      <c r="F2261" s="29">
        <v>41191.57</v>
      </c>
      <c r="G2261" s="28" t="s">
        <v>16</v>
      </c>
      <c r="H2261" s="28" t="s">
        <v>11</v>
      </c>
      <c r="I2261" s="28" t="s">
        <v>41</v>
      </c>
      <c r="J2261" s="45">
        <f t="shared" si="35"/>
        <v>1969</v>
      </c>
      <c r="K2261" s="28" t="str">
        <f>CONCATENATE('Hospitalisation Details'!$D2261,"-",'Hospitalisation Details'!$C2261,"-",'Hospitalisation Details'!$B2261)</f>
        <v>8-Aug-1969</v>
      </c>
      <c r="L2261" s="30">
        <f>DATEDIF('Hospitalisation Details'!$K2261, DATE(2023,6,8), "Y")</f>
        <v>53</v>
      </c>
    </row>
    <row r="2262" spans="1:12" x14ac:dyDescent="0.3">
      <c r="A2262" s="39" t="s">
        <v>2289</v>
      </c>
      <c r="B2262" s="23">
        <v>1964</v>
      </c>
      <c r="C2262" s="23" t="s">
        <v>18</v>
      </c>
      <c r="D2262" s="23">
        <v>6</v>
      </c>
      <c r="E2262" s="23">
        <v>0</v>
      </c>
      <c r="F2262" s="32">
        <v>41250.39</v>
      </c>
      <c r="G2262" s="23" t="s">
        <v>16</v>
      </c>
      <c r="H2262" s="23" t="s">
        <v>12</v>
      </c>
      <c r="I2262" s="23" t="s">
        <v>41</v>
      </c>
      <c r="J2262" s="44">
        <f t="shared" si="35"/>
        <v>1964</v>
      </c>
      <c r="K2262" s="23" t="str">
        <f>CONCATENATE('Hospitalisation Details'!$D2262,"-",'Hospitalisation Details'!$C2262,"-",'Hospitalisation Details'!$B2262)</f>
        <v>6-Jun-1964</v>
      </c>
      <c r="L2262" s="33">
        <f>DATEDIF('Hospitalisation Details'!$K2262, DATE(2023,6,8), "Y")</f>
        <v>59</v>
      </c>
    </row>
    <row r="2263" spans="1:12" x14ac:dyDescent="0.3">
      <c r="A2263" s="38" t="s">
        <v>2290</v>
      </c>
      <c r="B2263" s="28">
        <v>1977</v>
      </c>
      <c r="C2263" s="28" t="s">
        <v>34</v>
      </c>
      <c r="D2263" s="28">
        <v>27</v>
      </c>
      <c r="E2263" s="28">
        <v>2</v>
      </c>
      <c r="F2263" s="29">
        <v>41271.5</v>
      </c>
      <c r="G2263" s="28" t="s">
        <v>16</v>
      </c>
      <c r="H2263" s="28" t="s">
        <v>11</v>
      </c>
      <c r="I2263" s="28" t="s">
        <v>41</v>
      </c>
      <c r="J2263" s="45">
        <f t="shared" si="35"/>
        <v>1977</v>
      </c>
      <c r="K2263" s="28" t="str">
        <f>CONCATENATE('Hospitalisation Details'!$D2263,"-",'Hospitalisation Details'!$C2263,"-",'Hospitalisation Details'!$B2263)</f>
        <v>27-Aug-1977</v>
      </c>
      <c r="L2263" s="30">
        <f>DATEDIF('Hospitalisation Details'!$K2263, DATE(2023,6,8), "Y")</f>
        <v>45</v>
      </c>
    </row>
    <row r="2264" spans="1:12" x14ac:dyDescent="0.3">
      <c r="A2264" s="39" t="s">
        <v>2291</v>
      </c>
      <c r="B2264" s="23">
        <v>1964</v>
      </c>
      <c r="C2264" s="23" t="s">
        <v>36</v>
      </c>
      <c r="D2264" s="23">
        <v>7</v>
      </c>
      <c r="E2264" s="23">
        <v>0</v>
      </c>
      <c r="F2264" s="32">
        <v>41331.79</v>
      </c>
      <c r="G2264" s="23" t="s">
        <v>16</v>
      </c>
      <c r="H2264" s="23" t="s">
        <v>11</v>
      </c>
      <c r="I2264" s="23" t="s">
        <v>41</v>
      </c>
      <c r="J2264" s="44">
        <f t="shared" si="35"/>
        <v>1964</v>
      </c>
      <c r="K2264" s="23" t="str">
        <f>CONCATENATE('Hospitalisation Details'!$D2264,"-",'Hospitalisation Details'!$C2264,"-",'Hospitalisation Details'!$B2264)</f>
        <v>7-Oct-1964</v>
      </c>
      <c r="L2264" s="33">
        <f>DATEDIF('Hospitalisation Details'!$K2264, DATE(2023,6,8), "Y")</f>
        <v>58</v>
      </c>
    </row>
    <row r="2265" spans="1:12" x14ac:dyDescent="0.3">
      <c r="A2265" s="38" t="s">
        <v>2292</v>
      </c>
      <c r="B2265" s="28">
        <v>1971</v>
      </c>
      <c r="C2265" s="28" t="s">
        <v>36</v>
      </c>
      <c r="D2265" s="28">
        <v>16</v>
      </c>
      <c r="E2265" s="28">
        <v>0</v>
      </c>
      <c r="F2265" s="29">
        <v>41351.879999999997</v>
      </c>
      <c r="G2265" s="28" t="s">
        <v>16</v>
      </c>
      <c r="H2265" s="28" t="s">
        <v>11</v>
      </c>
      <c r="I2265" s="28" t="s">
        <v>41</v>
      </c>
      <c r="J2265" s="45">
        <f t="shared" si="35"/>
        <v>1971</v>
      </c>
      <c r="K2265" s="28" t="str">
        <f>CONCATENATE('Hospitalisation Details'!$D2265,"-",'Hospitalisation Details'!$C2265,"-",'Hospitalisation Details'!$B2265)</f>
        <v>16-Oct-1971</v>
      </c>
      <c r="L2265" s="30">
        <f>DATEDIF('Hospitalisation Details'!$K2265, DATE(2023,6,8), "Y")</f>
        <v>51</v>
      </c>
    </row>
    <row r="2266" spans="1:12" x14ac:dyDescent="0.3">
      <c r="A2266" s="39" t="s">
        <v>2293</v>
      </c>
      <c r="B2266" s="23">
        <v>1967</v>
      </c>
      <c r="C2266" s="23" t="s">
        <v>30</v>
      </c>
      <c r="D2266" s="23">
        <v>22</v>
      </c>
      <c r="E2266" s="23">
        <v>0</v>
      </c>
      <c r="F2266" s="32">
        <v>41505.15</v>
      </c>
      <c r="G2266" s="23" t="s">
        <v>16</v>
      </c>
      <c r="H2266" s="23" t="s">
        <v>11</v>
      </c>
      <c r="I2266" s="23" t="s">
        <v>41</v>
      </c>
      <c r="J2266" s="44">
        <f t="shared" si="35"/>
        <v>1967</v>
      </c>
      <c r="K2266" s="23" t="str">
        <f>CONCATENATE('Hospitalisation Details'!$D2266,"-",'Hospitalisation Details'!$C2266,"-",'Hospitalisation Details'!$B2266)</f>
        <v>22-Dec-1967</v>
      </c>
      <c r="L2266" s="33">
        <f>DATEDIF('Hospitalisation Details'!$K2266, DATE(2023,6,8), "Y")</f>
        <v>55</v>
      </c>
    </row>
    <row r="2267" spans="1:12" x14ac:dyDescent="0.3">
      <c r="A2267" s="38" t="s">
        <v>2294</v>
      </c>
      <c r="B2267" s="28">
        <v>1974</v>
      </c>
      <c r="C2267" s="28" t="s">
        <v>15</v>
      </c>
      <c r="D2267" s="28">
        <v>24</v>
      </c>
      <c r="E2267" s="28">
        <v>0</v>
      </c>
      <c r="F2267" s="29">
        <v>41636.199999999997</v>
      </c>
      <c r="G2267" s="28" t="s">
        <v>16</v>
      </c>
      <c r="H2267" s="28" t="s">
        <v>16</v>
      </c>
      <c r="I2267" s="28" t="s">
        <v>41</v>
      </c>
      <c r="J2267" s="45">
        <f t="shared" si="35"/>
        <v>1974</v>
      </c>
      <c r="K2267" s="28" t="str">
        <f>CONCATENATE('Hospitalisation Details'!$D2267,"-",'Hospitalisation Details'!$C2267,"-",'Hospitalisation Details'!$B2267)</f>
        <v>24-Nov-1974</v>
      </c>
      <c r="L2267" s="30">
        <f>DATEDIF('Hospitalisation Details'!$K2267, DATE(2023,6,8), "Y")</f>
        <v>48</v>
      </c>
    </row>
    <row r="2268" spans="1:12" x14ac:dyDescent="0.3">
      <c r="A2268" s="39" t="s">
        <v>2295</v>
      </c>
      <c r="B2268" s="23">
        <v>1976</v>
      </c>
      <c r="C2268" s="23" t="s">
        <v>36</v>
      </c>
      <c r="D2268" s="23">
        <v>29</v>
      </c>
      <c r="E2268" s="23">
        <v>1</v>
      </c>
      <c r="F2268" s="32">
        <v>41661.599999999999</v>
      </c>
      <c r="G2268" s="23" t="s">
        <v>16</v>
      </c>
      <c r="H2268" s="23" t="s">
        <v>12</v>
      </c>
      <c r="I2268" s="23" t="s">
        <v>41</v>
      </c>
      <c r="J2268" s="44">
        <f t="shared" si="35"/>
        <v>1976</v>
      </c>
      <c r="K2268" s="23" t="str">
        <f>CONCATENATE('Hospitalisation Details'!$D2268,"-",'Hospitalisation Details'!$C2268,"-",'Hospitalisation Details'!$B2268)</f>
        <v>29-Oct-1976</v>
      </c>
      <c r="L2268" s="33">
        <f>DATEDIF('Hospitalisation Details'!$K2268, DATE(2023,6,8), "Y")</f>
        <v>46</v>
      </c>
    </row>
    <row r="2269" spans="1:12" x14ac:dyDescent="0.3">
      <c r="A2269" s="38" t="s">
        <v>2296</v>
      </c>
      <c r="B2269" s="28">
        <v>1975</v>
      </c>
      <c r="C2269" s="28" t="s">
        <v>15</v>
      </c>
      <c r="D2269" s="28">
        <v>14</v>
      </c>
      <c r="E2269" s="28">
        <v>0</v>
      </c>
      <c r="F2269" s="29">
        <v>41676.080000000002</v>
      </c>
      <c r="G2269" s="28" t="s">
        <v>16</v>
      </c>
      <c r="H2269" s="28" t="s">
        <v>11</v>
      </c>
      <c r="I2269" s="28" t="s">
        <v>13</v>
      </c>
      <c r="J2269" s="45">
        <f t="shared" si="35"/>
        <v>1975</v>
      </c>
      <c r="K2269" s="28" t="str">
        <f>CONCATENATE('Hospitalisation Details'!$D2269,"-",'Hospitalisation Details'!$C2269,"-",'Hospitalisation Details'!$B2269)</f>
        <v>14-Nov-1975</v>
      </c>
      <c r="L2269" s="30">
        <f>DATEDIF('Hospitalisation Details'!$K2269, DATE(2023,6,8), "Y")</f>
        <v>47</v>
      </c>
    </row>
    <row r="2270" spans="1:12" x14ac:dyDescent="0.3">
      <c r="A2270" s="39" t="s">
        <v>2297</v>
      </c>
      <c r="B2270" s="23">
        <v>1975</v>
      </c>
      <c r="C2270" s="23" t="s">
        <v>20</v>
      </c>
      <c r="D2270" s="23">
        <v>29</v>
      </c>
      <c r="E2270" s="23">
        <v>1</v>
      </c>
      <c r="F2270" s="32">
        <v>41681.86</v>
      </c>
      <c r="G2270" s="23" t="s">
        <v>16</v>
      </c>
      <c r="H2270" s="23" t="s">
        <v>16</v>
      </c>
      <c r="I2270" s="23" t="s">
        <v>41</v>
      </c>
      <c r="J2270" s="44">
        <f t="shared" si="35"/>
        <v>1975</v>
      </c>
      <c r="K2270" s="23" t="str">
        <f>CONCATENATE('Hospitalisation Details'!$D2270,"-",'Hospitalisation Details'!$C2270,"-",'Hospitalisation Details'!$B2270)</f>
        <v>29-Sep-1975</v>
      </c>
      <c r="L2270" s="33">
        <f>DATEDIF('Hospitalisation Details'!$K2270, DATE(2023,6,8), "Y")</f>
        <v>47</v>
      </c>
    </row>
    <row r="2271" spans="1:12" x14ac:dyDescent="0.3">
      <c r="A2271" s="38" t="s">
        <v>2298</v>
      </c>
      <c r="B2271" s="28">
        <v>1962</v>
      </c>
      <c r="C2271" s="28" t="s">
        <v>20</v>
      </c>
      <c r="D2271" s="28">
        <v>22</v>
      </c>
      <c r="E2271" s="28">
        <v>0</v>
      </c>
      <c r="F2271" s="29">
        <v>41794.629999999997</v>
      </c>
      <c r="G2271" s="28" t="s">
        <v>16</v>
      </c>
      <c r="H2271" s="28" t="s">
        <v>12</v>
      </c>
      <c r="I2271" s="28" t="s">
        <v>41</v>
      </c>
      <c r="J2271" s="45">
        <f t="shared" si="35"/>
        <v>1962</v>
      </c>
      <c r="K2271" s="28" t="str">
        <f>CONCATENATE('Hospitalisation Details'!$D2271,"-",'Hospitalisation Details'!$C2271,"-",'Hospitalisation Details'!$B2271)</f>
        <v>22-Sep-1962</v>
      </c>
      <c r="L2271" s="30">
        <f>DATEDIF('Hospitalisation Details'!$K2271, DATE(2023,6,8), "Y")</f>
        <v>60</v>
      </c>
    </row>
    <row r="2272" spans="1:12" x14ac:dyDescent="0.3">
      <c r="A2272" s="39" t="s">
        <v>2299</v>
      </c>
      <c r="B2272" s="23">
        <v>1966</v>
      </c>
      <c r="C2272" s="23" t="s">
        <v>20</v>
      </c>
      <c r="D2272" s="23">
        <v>21</v>
      </c>
      <c r="E2272" s="23">
        <v>0</v>
      </c>
      <c r="F2272" s="32">
        <v>41886.54</v>
      </c>
      <c r="G2272" s="23" t="s">
        <v>16</v>
      </c>
      <c r="H2272" s="23" t="s">
        <v>12</v>
      </c>
      <c r="I2272" s="23" t="s">
        <v>41</v>
      </c>
      <c r="J2272" s="44">
        <f t="shared" si="35"/>
        <v>1966</v>
      </c>
      <c r="K2272" s="23" t="str">
        <f>CONCATENATE('Hospitalisation Details'!$D2272,"-",'Hospitalisation Details'!$C2272,"-",'Hospitalisation Details'!$B2272)</f>
        <v>21-Sep-1966</v>
      </c>
      <c r="L2272" s="33">
        <f>DATEDIF('Hospitalisation Details'!$K2272, DATE(2023,6,8), "Y")</f>
        <v>56</v>
      </c>
    </row>
    <row r="2273" spans="1:12" x14ac:dyDescent="0.3">
      <c r="A2273" s="38" t="s">
        <v>2300</v>
      </c>
      <c r="B2273" s="28">
        <v>1972</v>
      </c>
      <c r="C2273" s="28" t="s">
        <v>18</v>
      </c>
      <c r="D2273" s="28">
        <v>8</v>
      </c>
      <c r="E2273" s="28">
        <v>1</v>
      </c>
      <c r="F2273" s="29">
        <v>41919.1</v>
      </c>
      <c r="G2273" s="28" t="s">
        <v>16</v>
      </c>
      <c r="H2273" s="28" t="s">
        <v>16</v>
      </c>
      <c r="I2273" s="28" t="s">
        <v>167</v>
      </c>
      <c r="J2273" s="45">
        <f t="shared" si="35"/>
        <v>1972</v>
      </c>
      <c r="K2273" s="28" t="str">
        <f>CONCATENATE('Hospitalisation Details'!$D2273,"-",'Hospitalisation Details'!$C2273,"-",'Hospitalisation Details'!$B2273)</f>
        <v>8-Jun-1972</v>
      </c>
      <c r="L2273" s="30">
        <f>DATEDIF('Hospitalisation Details'!$K2273, DATE(2023,6,8), "Y")</f>
        <v>51</v>
      </c>
    </row>
    <row r="2274" spans="1:12" x14ac:dyDescent="0.3">
      <c r="A2274" s="39" t="s">
        <v>2301</v>
      </c>
      <c r="B2274" s="23">
        <v>1984</v>
      </c>
      <c r="C2274" s="23" t="s">
        <v>15</v>
      </c>
      <c r="D2274" s="23">
        <v>10</v>
      </c>
      <c r="E2274" s="23">
        <v>3</v>
      </c>
      <c r="F2274" s="32">
        <v>41949.24</v>
      </c>
      <c r="G2274" s="23" t="s">
        <v>16</v>
      </c>
      <c r="H2274" s="23" t="s">
        <v>16</v>
      </c>
      <c r="I2274" s="23" t="s">
        <v>13</v>
      </c>
      <c r="J2274" s="44">
        <f t="shared" si="35"/>
        <v>1984</v>
      </c>
      <c r="K2274" s="23" t="str">
        <f>CONCATENATE('Hospitalisation Details'!$D2274,"-",'Hospitalisation Details'!$C2274,"-",'Hospitalisation Details'!$B2274)</f>
        <v>10-Nov-1984</v>
      </c>
      <c r="L2274" s="33">
        <f>DATEDIF('Hospitalisation Details'!$K2274, DATE(2023,6,8), "Y")</f>
        <v>38</v>
      </c>
    </row>
    <row r="2275" spans="1:12" x14ac:dyDescent="0.3">
      <c r="A2275" s="38" t="s">
        <v>2302</v>
      </c>
      <c r="B2275" s="28">
        <v>1968</v>
      </c>
      <c r="C2275" s="28" t="s">
        <v>30</v>
      </c>
      <c r="D2275" s="28">
        <v>19</v>
      </c>
      <c r="E2275" s="28">
        <v>1</v>
      </c>
      <c r="F2275" s="29">
        <v>41999.519999999997</v>
      </c>
      <c r="G2275" s="28" t="s">
        <v>16</v>
      </c>
      <c r="H2275" s="28" t="s">
        <v>12</v>
      </c>
      <c r="I2275" s="28" t="s">
        <v>13</v>
      </c>
      <c r="J2275" s="45">
        <f t="shared" si="35"/>
        <v>1968</v>
      </c>
      <c r="K2275" s="28" t="str">
        <f>CONCATENATE('Hospitalisation Details'!$D2275,"-",'Hospitalisation Details'!$C2275,"-",'Hospitalisation Details'!$B2275)</f>
        <v>19-Dec-1968</v>
      </c>
      <c r="L2275" s="30">
        <f>DATEDIF('Hospitalisation Details'!$K2275, DATE(2023,6,8), "Y")</f>
        <v>54</v>
      </c>
    </row>
    <row r="2276" spans="1:12" x14ac:dyDescent="0.3">
      <c r="A2276" s="39" t="s">
        <v>2303</v>
      </c>
      <c r="B2276" s="23">
        <v>1976</v>
      </c>
      <c r="C2276" s="23" t="s">
        <v>15</v>
      </c>
      <c r="D2276" s="23">
        <v>28</v>
      </c>
      <c r="E2276" s="23">
        <v>0</v>
      </c>
      <c r="F2276" s="32">
        <v>42111.66</v>
      </c>
      <c r="G2276" s="23" t="s">
        <v>16</v>
      </c>
      <c r="H2276" s="23" t="s">
        <v>16</v>
      </c>
      <c r="I2276" s="23" t="s">
        <v>246</v>
      </c>
      <c r="J2276" s="44">
        <f t="shared" si="35"/>
        <v>1976</v>
      </c>
      <c r="K2276" s="23" t="str">
        <f>CONCATENATE('Hospitalisation Details'!$D2276,"-",'Hospitalisation Details'!$C2276,"-",'Hospitalisation Details'!$B2276)</f>
        <v>28-Nov-1976</v>
      </c>
      <c r="L2276" s="33">
        <f>DATEDIF('Hospitalisation Details'!$K2276, DATE(2023,6,8), "Y")</f>
        <v>46</v>
      </c>
    </row>
    <row r="2277" spans="1:12" x14ac:dyDescent="0.3">
      <c r="A2277" s="38" t="s">
        <v>2304</v>
      </c>
      <c r="B2277" s="28">
        <v>1997</v>
      </c>
      <c r="C2277" s="28" t="s">
        <v>30</v>
      </c>
      <c r="D2277" s="28">
        <v>9</v>
      </c>
      <c r="E2277" s="28">
        <v>2</v>
      </c>
      <c r="F2277" s="29">
        <v>42112.24</v>
      </c>
      <c r="G2277" s="28" t="s">
        <v>16</v>
      </c>
      <c r="H2277" s="28" t="s">
        <v>12</v>
      </c>
      <c r="I2277" s="28" t="s">
        <v>13</v>
      </c>
      <c r="J2277" s="45">
        <f t="shared" si="35"/>
        <v>1997</v>
      </c>
      <c r="K2277" s="28" t="str">
        <f>CONCATENATE('Hospitalisation Details'!$D2277,"-",'Hospitalisation Details'!$C2277,"-",'Hospitalisation Details'!$B2277)</f>
        <v>9-Dec-1997</v>
      </c>
      <c r="L2277" s="30">
        <f>DATEDIF('Hospitalisation Details'!$K2277, DATE(2023,6,8), "Y")</f>
        <v>25</v>
      </c>
    </row>
    <row r="2278" spans="1:12" x14ac:dyDescent="0.3">
      <c r="A2278" s="39" t="s">
        <v>2305</v>
      </c>
      <c r="B2278" s="23">
        <v>1979</v>
      </c>
      <c r="C2278" s="23" t="s">
        <v>10</v>
      </c>
      <c r="D2278" s="23">
        <v>3</v>
      </c>
      <c r="E2278" s="23">
        <v>3</v>
      </c>
      <c r="F2278" s="32">
        <v>42124.52</v>
      </c>
      <c r="G2278" s="23" t="s">
        <v>16</v>
      </c>
      <c r="H2278" s="23" t="s">
        <v>16</v>
      </c>
      <c r="I2278" s="23" t="s">
        <v>13</v>
      </c>
      <c r="J2278" s="44">
        <f t="shared" si="35"/>
        <v>1979</v>
      </c>
      <c r="K2278" s="23" t="str">
        <f>CONCATENATE('Hospitalisation Details'!$D2278,"-",'Hospitalisation Details'!$C2278,"-",'Hospitalisation Details'!$B2278)</f>
        <v>3-Jul-1979</v>
      </c>
      <c r="L2278" s="33">
        <f>DATEDIF('Hospitalisation Details'!$K2278, DATE(2023,6,8), "Y")</f>
        <v>43</v>
      </c>
    </row>
    <row r="2279" spans="1:12" x14ac:dyDescent="0.3">
      <c r="A2279" s="38" t="s">
        <v>2306</v>
      </c>
      <c r="B2279" s="28">
        <v>1973</v>
      </c>
      <c r="C2279" s="28" t="s">
        <v>20</v>
      </c>
      <c r="D2279" s="28">
        <v>18</v>
      </c>
      <c r="E2279" s="28">
        <v>0</v>
      </c>
      <c r="F2279" s="29">
        <v>42188.15</v>
      </c>
      <c r="G2279" s="28" t="s">
        <v>16</v>
      </c>
      <c r="H2279" s="28" t="s">
        <v>16</v>
      </c>
      <c r="I2279" s="28" t="s">
        <v>41</v>
      </c>
      <c r="J2279" s="45">
        <f t="shared" si="35"/>
        <v>1973</v>
      </c>
      <c r="K2279" s="28" t="str">
        <f>CONCATENATE('Hospitalisation Details'!$D2279,"-",'Hospitalisation Details'!$C2279,"-",'Hospitalisation Details'!$B2279)</f>
        <v>18-Sep-1973</v>
      </c>
      <c r="L2279" s="30">
        <f>DATEDIF('Hospitalisation Details'!$K2279, DATE(2023,6,8), "Y")</f>
        <v>49</v>
      </c>
    </row>
    <row r="2280" spans="1:12" x14ac:dyDescent="0.3">
      <c r="A2280" s="39" t="s">
        <v>2307</v>
      </c>
      <c r="B2280" s="23">
        <v>1975</v>
      </c>
      <c r="C2280" s="23" t="s">
        <v>34</v>
      </c>
      <c r="D2280" s="23">
        <v>15</v>
      </c>
      <c r="E2280" s="23">
        <v>1</v>
      </c>
      <c r="F2280" s="32">
        <v>42211.14</v>
      </c>
      <c r="G2280" s="23" t="s">
        <v>16</v>
      </c>
      <c r="H2280" s="23" t="s">
        <v>12</v>
      </c>
      <c r="I2280" s="23" t="s">
        <v>13</v>
      </c>
      <c r="J2280" s="44">
        <f t="shared" si="35"/>
        <v>1975</v>
      </c>
      <c r="K2280" s="23" t="str">
        <f>CONCATENATE('Hospitalisation Details'!$D2280,"-",'Hospitalisation Details'!$C2280,"-",'Hospitalisation Details'!$B2280)</f>
        <v>15-Aug-1975</v>
      </c>
      <c r="L2280" s="33">
        <f>DATEDIF('Hospitalisation Details'!$K2280, DATE(2023,6,8), "Y")</f>
        <v>47</v>
      </c>
    </row>
    <row r="2281" spans="1:12" x14ac:dyDescent="0.3">
      <c r="A2281" s="38" t="s">
        <v>2308</v>
      </c>
      <c r="B2281" s="28">
        <v>1967</v>
      </c>
      <c r="C2281" s="28" t="s">
        <v>18</v>
      </c>
      <c r="D2281" s="28">
        <v>28</v>
      </c>
      <c r="E2281" s="28">
        <v>0</v>
      </c>
      <c r="F2281" s="29">
        <v>42303.69</v>
      </c>
      <c r="G2281" s="28" t="s">
        <v>16</v>
      </c>
      <c r="H2281" s="28" t="s">
        <v>11</v>
      </c>
      <c r="I2281" s="28" t="s">
        <v>167</v>
      </c>
      <c r="J2281" s="45">
        <f t="shared" si="35"/>
        <v>1967</v>
      </c>
      <c r="K2281" s="28" t="str">
        <f>CONCATENATE('Hospitalisation Details'!$D2281,"-",'Hospitalisation Details'!$C2281,"-",'Hospitalisation Details'!$B2281)</f>
        <v>28-Jun-1967</v>
      </c>
      <c r="L2281" s="30">
        <f>DATEDIF('Hospitalisation Details'!$K2281, DATE(2023,6,8), "Y")</f>
        <v>55</v>
      </c>
    </row>
    <row r="2282" spans="1:12" x14ac:dyDescent="0.3">
      <c r="A2282" s="39" t="s">
        <v>2309</v>
      </c>
      <c r="B2282" s="23">
        <v>1968</v>
      </c>
      <c r="C2282" s="23" t="s">
        <v>34</v>
      </c>
      <c r="D2282" s="23">
        <v>3</v>
      </c>
      <c r="E2282" s="23">
        <v>0</v>
      </c>
      <c r="F2282" s="32">
        <v>42478.6</v>
      </c>
      <c r="G2282" s="23" t="s">
        <v>16</v>
      </c>
      <c r="H2282" s="23" t="s">
        <v>11</v>
      </c>
      <c r="I2282" s="23" t="s">
        <v>41</v>
      </c>
      <c r="J2282" s="44">
        <f t="shared" si="35"/>
        <v>1968</v>
      </c>
      <c r="K2282" s="23" t="str">
        <f>CONCATENATE('Hospitalisation Details'!$D2282,"-",'Hospitalisation Details'!$C2282,"-",'Hospitalisation Details'!$B2282)</f>
        <v>3-Aug-1968</v>
      </c>
      <c r="L2282" s="33">
        <f>DATEDIF('Hospitalisation Details'!$K2282, DATE(2023,6,8), "Y")</f>
        <v>54</v>
      </c>
    </row>
    <row r="2283" spans="1:12" x14ac:dyDescent="0.3">
      <c r="A2283" s="38" t="s">
        <v>2310</v>
      </c>
      <c r="B2283" s="28">
        <v>1967</v>
      </c>
      <c r="C2283" s="28" t="s">
        <v>18</v>
      </c>
      <c r="D2283" s="28">
        <v>27</v>
      </c>
      <c r="E2283" s="28">
        <v>0</v>
      </c>
      <c r="F2283" s="29">
        <v>42538.720000000001</v>
      </c>
      <c r="G2283" s="28" t="s">
        <v>16</v>
      </c>
      <c r="H2283" s="28" t="s">
        <v>12</v>
      </c>
      <c r="I2283" s="28" t="s">
        <v>41</v>
      </c>
      <c r="J2283" s="45">
        <f t="shared" si="35"/>
        <v>1967</v>
      </c>
      <c r="K2283" s="28" t="str">
        <f>CONCATENATE('Hospitalisation Details'!$D2283,"-",'Hospitalisation Details'!$C2283,"-",'Hospitalisation Details'!$B2283)</f>
        <v>27-Jun-1967</v>
      </c>
      <c r="L2283" s="30">
        <f>DATEDIF('Hospitalisation Details'!$K2283, DATE(2023,6,8), "Y")</f>
        <v>55</v>
      </c>
    </row>
    <row r="2284" spans="1:12" x14ac:dyDescent="0.3">
      <c r="A2284" s="39" t="s">
        <v>2311</v>
      </c>
      <c r="B2284" s="23">
        <v>1979</v>
      </c>
      <c r="C2284" s="23" t="s">
        <v>30</v>
      </c>
      <c r="D2284" s="23">
        <v>27</v>
      </c>
      <c r="E2284" s="23">
        <v>2</v>
      </c>
      <c r="F2284" s="32">
        <v>42560.43</v>
      </c>
      <c r="G2284" s="23" t="s">
        <v>16</v>
      </c>
      <c r="H2284" s="23" t="s">
        <v>12</v>
      </c>
      <c r="I2284" s="23" t="s">
        <v>13</v>
      </c>
      <c r="J2284" s="44">
        <f t="shared" si="35"/>
        <v>1979</v>
      </c>
      <c r="K2284" s="23" t="str">
        <f>CONCATENATE('Hospitalisation Details'!$D2284,"-",'Hospitalisation Details'!$C2284,"-",'Hospitalisation Details'!$B2284)</f>
        <v>27-Dec-1979</v>
      </c>
      <c r="L2284" s="33">
        <f>DATEDIF('Hospitalisation Details'!$K2284, DATE(2023,6,8), "Y")</f>
        <v>43</v>
      </c>
    </row>
    <row r="2285" spans="1:12" x14ac:dyDescent="0.3">
      <c r="A2285" s="38" t="s">
        <v>2312</v>
      </c>
      <c r="B2285" s="28">
        <v>1971</v>
      </c>
      <c r="C2285" s="28" t="s">
        <v>15</v>
      </c>
      <c r="D2285" s="28">
        <v>3</v>
      </c>
      <c r="E2285" s="28">
        <v>0</v>
      </c>
      <c r="F2285" s="29">
        <v>42644.2</v>
      </c>
      <c r="G2285" s="28" t="s">
        <v>16</v>
      </c>
      <c r="H2285" s="28" t="s">
        <v>12</v>
      </c>
      <c r="I2285" s="28" t="s">
        <v>41</v>
      </c>
      <c r="J2285" s="45">
        <f t="shared" si="35"/>
        <v>1971</v>
      </c>
      <c r="K2285" s="28" t="str">
        <f>CONCATENATE('Hospitalisation Details'!$D2285,"-",'Hospitalisation Details'!$C2285,"-",'Hospitalisation Details'!$B2285)</f>
        <v>3-Nov-1971</v>
      </c>
      <c r="L2285" s="30">
        <f>DATEDIF('Hospitalisation Details'!$K2285, DATE(2023,6,8), "Y")</f>
        <v>51</v>
      </c>
    </row>
    <row r="2286" spans="1:12" x14ac:dyDescent="0.3">
      <c r="A2286" s="39" t="s">
        <v>2313</v>
      </c>
      <c r="B2286" s="23">
        <v>1977</v>
      </c>
      <c r="C2286" s="23" t="s">
        <v>36</v>
      </c>
      <c r="D2286" s="23">
        <v>21</v>
      </c>
      <c r="E2286" s="23">
        <v>2</v>
      </c>
      <c r="F2286" s="32">
        <v>42760.5</v>
      </c>
      <c r="G2286" s="23" t="s">
        <v>16</v>
      </c>
      <c r="H2286" s="23" t="s">
        <v>11</v>
      </c>
      <c r="I2286" s="23" t="s">
        <v>23</v>
      </c>
      <c r="J2286" s="44">
        <f t="shared" si="35"/>
        <v>1977</v>
      </c>
      <c r="K2286" s="23" t="str">
        <f>CONCATENATE('Hospitalisation Details'!$D2286,"-",'Hospitalisation Details'!$C2286,"-",'Hospitalisation Details'!$B2286)</f>
        <v>21-Oct-1977</v>
      </c>
      <c r="L2286" s="33">
        <f>DATEDIF('Hospitalisation Details'!$K2286, DATE(2023,6,8), "Y")</f>
        <v>45</v>
      </c>
    </row>
    <row r="2287" spans="1:12" x14ac:dyDescent="0.3">
      <c r="A2287" s="38" t="s">
        <v>2314</v>
      </c>
      <c r="B2287" s="28">
        <v>1965</v>
      </c>
      <c r="C2287" s="28" t="s">
        <v>36</v>
      </c>
      <c r="D2287" s="28">
        <v>29</v>
      </c>
      <c r="E2287" s="28">
        <v>0</v>
      </c>
      <c r="F2287" s="29">
        <v>42764.12</v>
      </c>
      <c r="G2287" s="28" t="s">
        <v>16</v>
      </c>
      <c r="H2287" s="28" t="s">
        <v>11</v>
      </c>
      <c r="I2287" s="28" t="s">
        <v>41</v>
      </c>
      <c r="J2287" s="45">
        <f t="shared" si="35"/>
        <v>1965</v>
      </c>
      <c r="K2287" s="28" t="str">
        <f>CONCATENATE('Hospitalisation Details'!$D2287,"-",'Hospitalisation Details'!$C2287,"-",'Hospitalisation Details'!$B2287)</f>
        <v>29-Oct-1965</v>
      </c>
      <c r="L2287" s="30">
        <f>DATEDIF('Hospitalisation Details'!$K2287, DATE(2023,6,8), "Y")</f>
        <v>57</v>
      </c>
    </row>
    <row r="2288" spans="1:12" x14ac:dyDescent="0.3">
      <c r="A2288" s="39" t="s">
        <v>2315</v>
      </c>
      <c r="B2288" s="23">
        <v>1972</v>
      </c>
      <c r="C2288" s="23" t="s">
        <v>20</v>
      </c>
      <c r="D2288" s="23">
        <v>10</v>
      </c>
      <c r="E2288" s="23">
        <v>2</v>
      </c>
      <c r="F2288" s="32">
        <v>42856.84</v>
      </c>
      <c r="G2288" s="23" t="s">
        <v>16</v>
      </c>
      <c r="H2288" s="23" t="s">
        <v>16</v>
      </c>
      <c r="I2288" s="23" t="s">
        <v>41</v>
      </c>
      <c r="J2288" s="44">
        <f t="shared" si="35"/>
        <v>1972</v>
      </c>
      <c r="K2288" s="23" t="str">
        <f>CONCATENATE('Hospitalisation Details'!$D2288,"-",'Hospitalisation Details'!$C2288,"-",'Hospitalisation Details'!$B2288)</f>
        <v>10-Sep-1972</v>
      </c>
      <c r="L2288" s="33">
        <f>DATEDIF('Hospitalisation Details'!$K2288, DATE(2023,6,8), "Y")</f>
        <v>50</v>
      </c>
    </row>
    <row r="2289" spans="1:12" x14ac:dyDescent="0.3">
      <c r="A2289" s="38" t="s">
        <v>2316</v>
      </c>
      <c r="B2289" s="28">
        <v>1975</v>
      </c>
      <c r="C2289" s="28" t="s">
        <v>36</v>
      </c>
      <c r="D2289" s="28">
        <v>23</v>
      </c>
      <c r="E2289" s="28">
        <v>1</v>
      </c>
      <c r="F2289" s="29">
        <v>42969.85</v>
      </c>
      <c r="G2289" s="28" t="s">
        <v>16</v>
      </c>
      <c r="H2289" s="28" t="s">
        <v>12</v>
      </c>
      <c r="I2289" s="28" t="s">
        <v>13</v>
      </c>
      <c r="J2289" s="45">
        <f t="shared" si="35"/>
        <v>1975</v>
      </c>
      <c r="K2289" s="28" t="str">
        <f>CONCATENATE('Hospitalisation Details'!$D2289,"-",'Hospitalisation Details'!$C2289,"-",'Hospitalisation Details'!$B2289)</f>
        <v>23-Oct-1975</v>
      </c>
      <c r="L2289" s="30">
        <f>DATEDIF('Hospitalisation Details'!$K2289, DATE(2023,6,8), "Y")</f>
        <v>47</v>
      </c>
    </row>
    <row r="2290" spans="1:12" x14ac:dyDescent="0.3">
      <c r="A2290" s="39" t="s">
        <v>2317</v>
      </c>
      <c r="B2290" s="23">
        <v>1978</v>
      </c>
      <c r="C2290" s="23" t="s">
        <v>15</v>
      </c>
      <c r="D2290" s="23">
        <v>4</v>
      </c>
      <c r="E2290" s="23">
        <v>0</v>
      </c>
      <c r="F2290" s="32">
        <v>42983.46</v>
      </c>
      <c r="G2290" s="23" t="s">
        <v>16</v>
      </c>
      <c r="H2290" s="23" t="s">
        <v>11</v>
      </c>
      <c r="I2290" s="23" t="s">
        <v>23</v>
      </c>
      <c r="J2290" s="44">
        <f t="shared" si="35"/>
        <v>1978</v>
      </c>
      <c r="K2290" s="23" t="str">
        <f>CONCATENATE('Hospitalisation Details'!$D2290,"-",'Hospitalisation Details'!$C2290,"-",'Hospitalisation Details'!$B2290)</f>
        <v>4-Nov-1978</v>
      </c>
      <c r="L2290" s="33">
        <f>DATEDIF('Hospitalisation Details'!$K2290, DATE(2023,6,8), "Y")</f>
        <v>44</v>
      </c>
    </row>
    <row r="2291" spans="1:12" x14ac:dyDescent="0.3">
      <c r="A2291" s="38" t="s">
        <v>2318</v>
      </c>
      <c r="B2291" s="28">
        <v>1965</v>
      </c>
      <c r="C2291" s="28" t="s">
        <v>15</v>
      </c>
      <c r="D2291" s="28">
        <v>29</v>
      </c>
      <c r="E2291" s="28">
        <v>0</v>
      </c>
      <c r="F2291" s="29">
        <v>43073.760000000002</v>
      </c>
      <c r="G2291" s="28" t="s">
        <v>11</v>
      </c>
      <c r="H2291" s="28" t="s">
        <v>11</v>
      </c>
      <c r="I2291" s="28" t="s">
        <v>41</v>
      </c>
      <c r="J2291" s="45">
        <f t="shared" si="35"/>
        <v>1965</v>
      </c>
      <c r="K2291" s="28" t="str">
        <f>CONCATENATE('Hospitalisation Details'!$D2291,"-",'Hospitalisation Details'!$C2291,"-",'Hospitalisation Details'!$B2291)</f>
        <v>29-Nov-1965</v>
      </c>
      <c r="L2291" s="30">
        <f>DATEDIF('Hospitalisation Details'!$K2291, DATE(2023,6,8), "Y")</f>
        <v>57</v>
      </c>
    </row>
    <row r="2292" spans="1:12" x14ac:dyDescent="0.3">
      <c r="A2292" s="39" t="s">
        <v>2319</v>
      </c>
      <c r="B2292" s="23">
        <v>1969</v>
      </c>
      <c r="C2292" s="23" t="s">
        <v>30</v>
      </c>
      <c r="D2292" s="23">
        <v>3</v>
      </c>
      <c r="E2292" s="23">
        <v>0</v>
      </c>
      <c r="F2292" s="32">
        <v>43254.42</v>
      </c>
      <c r="G2292" s="23" t="s">
        <v>11</v>
      </c>
      <c r="H2292" s="23" t="s">
        <v>11</v>
      </c>
      <c r="I2292" s="23" t="s">
        <v>167</v>
      </c>
      <c r="J2292" s="44">
        <f t="shared" si="35"/>
        <v>1969</v>
      </c>
      <c r="K2292" s="23" t="str">
        <f>CONCATENATE('Hospitalisation Details'!$D2292,"-",'Hospitalisation Details'!$C2292,"-",'Hospitalisation Details'!$B2292)</f>
        <v>3-Dec-1969</v>
      </c>
      <c r="L2292" s="33">
        <f>DATEDIF('Hospitalisation Details'!$K2292, DATE(2023,6,8), "Y")</f>
        <v>53</v>
      </c>
    </row>
    <row r="2293" spans="1:12" x14ac:dyDescent="0.3">
      <c r="A2293" s="38" t="s">
        <v>2320</v>
      </c>
      <c r="B2293" s="28">
        <v>1965</v>
      </c>
      <c r="C2293" s="28" t="s">
        <v>34</v>
      </c>
      <c r="D2293" s="28">
        <v>22</v>
      </c>
      <c r="E2293" s="28">
        <v>0</v>
      </c>
      <c r="F2293" s="29">
        <v>43578.94</v>
      </c>
      <c r="G2293" s="28" t="s">
        <v>11</v>
      </c>
      <c r="H2293" s="28" t="s">
        <v>11</v>
      </c>
      <c r="I2293" s="28" t="s">
        <v>23</v>
      </c>
      <c r="J2293" s="45">
        <f t="shared" si="35"/>
        <v>1965</v>
      </c>
      <c r="K2293" s="28" t="str">
        <f>CONCATENATE('Hospitalisation Details'!$D2293,"-",'Hospitalisation Details'!$C2293,"-",'Hospitalisation Details'!$B2293)</f>
        <v>22-Aug-1965</v>
      </c>
      <c r="L2293" s="30">
        <f>DATEDIF('Hospitalisation Details'!$K2293, DATE(2023,6,8), "Y")</f>
        <v>57</v>
      </c>
    </row>
    <row r="2294" spans="1:12" x14ac:dyDescent="0.3">
      <c r="A2294" s="39" t="s">
        <v>2321</v>
      </c>
      <c r="B2294" s="23">
        <v>1986</v>
      </c>
      <c r="C2294" s="23" t="s">
        <v>30</v>
      </c>
      <c r="D2294" s="23">
        <v>29</v>
      </c>
      <c r="E2294" s="23">
        <v>3</v>
      </c>
      <c r="F2294" s="32">
        <v>43753.34</v>
      </c>
      <c r="G2294" s="23" t="s">
        <v>11</v>
      </c>
      <c r="H2294" s="23" t="s">
        <v>16</v>
      </c>
      <c r="I2294" s="23" t="s">
        <v>163</v>
      </c>
      <c r="J2294" s="44">
        <f t="shared" si="35"/>
        <v>1986</v>
      </c>
      <c r="K2294" s="23" t="str">
        <f>CONCATENATE('Hospitalisation Details'!$D2294,"-",'Hospitalisation Details'!$C2294,"-",'Hospitalisation Details'!$B2294)</f>
        <v>29-Dec-1986</v>
      </c>
      <c r="L2294" s="33">
        <f>DATEDIF('Hospitalisation Details'!$K2294, DATE(2023,6,8), "Y")</f>
        <v>36</v>
      </c>
    </row>
    <row r="2295" spans="1:12" x14ac:dyDescent="0.3">
      <c r="A2295" s="38" t="s">
        <v>2322</v>
      </c>
      <c r="B2295" s="28">
        <v>1966</v>
      </c>
      <c r="C2295" s="28" t="s">
        <v>36</v>
      </c>
      <c r="D2295" s="28">
        <v>25</v>
      </c>
      <c r="E2295" s="28">
        <v>2</v>
      </c>
      <c r="F2295" s="29">
        <v>43813.87</v>
      </c>
      <c r="G2295" s="28" t="s">
        <v>11</v>
      </c>
      <c r="H2295" s="28" t="s">
        <v>11</v>
      </c>
      <c r="I2295" s="28" t="s">
        <v>13</v>
      </c>
      <c r="J2295" s="45">
        <f t="shared" si="35"/>
        <v>1966</v>
      </c>
      <c r="K2295" s="28" t="str">
        <f>CONCATENATE('Hospitalisation Details'!$D2295,"-",'Hospitalisation Details'!$C2295,"-",'Hospitalisation Details'!$B2295)</f>
        <v>25-Oct-1966</v>
      </c>
      <c r="L2295" s="30">
        <f>DATEDIF('Hospitalisation Details'!$K2295, DATE(2023,6,8), "Y")</f>
        <v>56</v>
      </c>
    </row>
    <row r="2296" spans="1:12" x14ac:dyDescent="0.3">
      <c r="A2296" s="39" t="s">
        <v>2323</v>
      </c>
      <c r="B2296" s="23">
        <v>1966</v>
      </c>
      <c r="C2296" s="23" t="s">
        <v>10</v>
      </c>
      <c r="D2296" s="23">
        <v>2</v>
      </c>
      <c r="E2296" s="23">
        <v>0</v>
      </c>
      <c r="F2296" s="32">
        <v>43817.45</v>
      </c>
      <c r="G2296" s="23" t="s">
        <v>11</v>
      </c>
      <c r="H2296" s="23" t="s">
        <v>12</v>
      </c>
      <c r="I2296" s="23" t="s">
        <v>23</v>
      </c>
      <c r="J2296" s="44">
        <f t="shared" si="35"/>
        <v>1966</v>
      </c>
      <c r="K2296" s="23" t="str">
        <f>CONCATENATE('Hospitalisation Details'!$D2296,"-",'Hospitalisation Details'!$C2296,"-",'Hospitalisation Details'!$B2296)</f>
        <v>2-Jul-1966</v>
      </c>
      <c r="L2296" s="33">
        <f>DATEDIF('Hospitalisation Details'!$K2296, DATE(2023,6,8), "Y")</f>
        <v>56</v>
      </c>
    </row>
    <row r="2297" spans="1:12" x14ac:dyDescent="0.3">
      <c r="A2297" s="38" t="s">
        <v>2324</v>
      </c>
      <c r="B2297" s="28">
        <v>1980</v>
      </c>
      <c r="C2297" s="28" t="s">
        <v>15</v>
      </c>
      <c r="D2297" s="28">
        <v>10</v>
      </c>
      <c r="E2297" s="28">
        <v>2</v>
      </c>
      <c r="F2297" s="29">
        <v>43896.38</v>
      </c>
      <c r="G2297" s="28" t="s">
        <v>11</v>
      </c>
      <c r="H2297" s="28" t="s">
        <v>16</v>
      </c>
      <c r="I2297" s="28" t="s">
        <v>13</v>
      </c>
      <c r="J2297" s="45">
        <f t="shared" si="35"/>
        <v>1980</v>
      </c>
      <c r="K2297" s="28" t="str">
        <f>CONCATENATE('Hospitalisation Details'!$D2297,"-",'Hospitalisation Details'!$C2297,"-",'Hospitalisation Details'!$B2297)</f>
        <v>10-Nov-1980</v>
      </c>
      <c r="L2297" s="30">
        <f>DATEDIF('Hospitalisation Details'!$K2297, DATE(2023,6,8), "Y")</f>
        <v>42</v>
      </c>
    </row>
    <row r="2298" spans="1:12" x14ac:dyDescent="0.3">
      <c r="A2298" s="39" t="s">
        <v>2325</v>
      </c>
      <c r="B2298" s="23">
        <v>1966</v>
      </c>
      <c r="C2298" s="23" t="s">
        <v>36</v>
      </c>
      <c r="D2298" s="23">
        <v>5</v>
      </c>
      <c r="E2298" s="23">
        <v>0</v>
      </c>
      <c r="F2298" s="32">
        <v>43921.18</v>
      </c>
      <c r="G2298" s="23" t="s">
        <v>11</v>
      </c>
      <c r="H2298" s="23" t="s">
        <v>11</v>
      </c>
      <c r="I2298" s="23" t="s">
        <v>23</v>
      </c>
      <c r="J2298" s="44">
        <f t="shared" si="35"/>
        <v>1966</v>
      </c>
      <c r="K2298" s="23" t="str">
        <f>CONCATENATE('Hospitalisation Details'!$D2298,"-",'Hospitalisation Details'!$C2298,"-",'Hospitalisation Details'!$B2298)</f>
        <v>5-Oct-1966</v>
      </c>
      <c r="L2298" s="33">
        <f>DATEDIF('Hospitalisation Details'!$K2298, DATE(2023,6,8), "Y")</f>
        <v>56</v>
      </c>
    </row>
    <row r="2299" spans="1:12" x14ac:dyDescent="0.3">
      <c r="A2299" s="38" t="s">
        <v>2326</v>
      </c>
      <c r="B2299" s="28">
        <v>1988</v>
      </c>
      <c r="C2299" s="28" t="s">
        <v>10</v>
      </c>
      <c r="D2299" s="28">
        <v>16</v>
      </c>
      <c r="E2299" s="28">
        <v>1</v>
      </c>
      <c r="F2299" s="29">
        <v>43943.88</v>
      </c>
      <c r="G2299" s="28" t="s">
        <v>11</v>
      </c>
      <c r="H2299" s="28" t="s">
        <v>16</v>
      </c>
      <c r="I2299" s="28" t="s">
        <v>23</v>
      </c>
      <c r="J2299" s="45">
        <f t="shared" si="35"/>
        <v>1988</v>
      </c>
      <c r="K2299" s="28" t="str">
        <f>CONCATENATE('Hospitalisation Details'!$D2299,"-",'Hospitalisation Details'!$C2299,"-",'Hospitalisation Details'!$B2299)</f>
        <v>16-Jul-1988</v>
      </c>
      <c r="L2299" s="30">
        <f>DATEDIF('Hospitalisation Details'!$K2299, DATE(2023,6,8), "Y")</f>
        <v>34</v>
      </c>
    </row>
    <row r="2300" spans="1:12" x14ac:dyDescent="0.3">
      <c r="A2300" s="39" t="s">
        <v>2327</v>
      </c>
      <c r="B2300" s="23">
        <v>1975</v>
      </c>
      <c r="C2300" s="23" t="s">
        <v>18</v>
      </c>
      <c r="D2300" s="23">
        <v>1</v>
      </c>
      <c r="E2300" s="23">
        <v>2</v>
      </c>
      <c r="F2300" s="32">
        <v>44202.65</v>
      </c>
      <c r="G2300" s="23" t="s">
        <v>11</v>
      </c>
      <c r="H2300" s="23" t="s">
        <v>11</v>
      </c>
      <c r="I2300" s="23" t="s">
        <v>13</v>
      </c>
      <c r="J2300" s="44">
        <f t="shared" si="35"/>
        <v>1975</v>
      </c>
      <c r="K2300" s="23" t="str">
        <f>CONCATENATE('Hospitalisation Details'!$D2300,"-",'Hospitalisation Details'!$C2300,"-",'Hospitalisation Details'!$B2300)</f>
        <v>1-Jun-1975</v>
      </c>
      <c r="L2300" s="33">
        <f>DATEDIF('Hospitalisation Details'!$K2300, DATE(2023,6,8), "Y")</f>
        <v>48</v>
      </c>
    </row>
    <row r="2301" spans="1:12" x14ac:dyDescent="0.3">
      <c r="A2301" s="38" t="s">
        <v>2328</v>
      </c>
      <c r="B2301" s="28">
        <v>1968</v>
      </c>
      <c r="C2301" s="28" t="s">
        <v>15</v>
      </c>
      <c r="D2301" s="28">
        <v>24</v>
      </c>
      <c r="E2301" s="28">
        <v>2</v>
      </c>
      <c r="F2301" s="29">
        <v>44260.75</v>
      </c>
      <c r="G2301" s="28" t="s">
        <v>11</v>
      </c>
      <c r="H2301" s="28" t="s">
        <v>16</v>
      </c>
      <c r="I2301" s="28" t="s">
        <v>13</v>
      </c>
      <c r="J2301" s="45">
        <f t="shared" si="35"/>
        <v>1968</v>
      </c>
      <c r="K2301" s="28" t="str">
        <f>CONCATENATE('Hospitalisation Details'!$D2301,"-",'Hospitalisation Details'!$C2301,"-",'Hospitalisation Details'!$B2301)</f>
        <v>24-Nov-1968</v>
      </c>
      <c r="L2301" s="30">
        <f>DATEDIF('Hospitalisation Details'!$K2301, DATE(2023,6,8), "Y")</f>
        <v>54</v>
      </c>
    </row>
    <row r="2302" spans="1:12" x14ac:dyDescent="0.3">
      <c r="A2302" s="39" t="s">
        <v>2329</v>
      </c>
      <c r="B2302" s="23">
        <v>1971</v>
      </c>
      <c r="C2302" s="23" t="s">
        <v>36</v>
      </c>
      <c r="D2302" s="23">
        <v>29</v>
      </c>
      <c r="E2302" s="23">
        <v>0</v>
      </c>
      <c r="F2302" s="32">
        <v>44400.41</v>
      </c>
      <c r="G2302" s="23" t="s">
        <v>11</v>
      </c>
      <c r="H2302" s="23" t="s">
        <v>11</v>
      </c>
      <c r="I2302" s="23" t="s">
        <v>13</v>
      </c>
      <c r="J2302" s="44">
        <f t="shared" si="35"/>
        <v>1971</v>
      </c>
      <c r="K2302" s="23" t="str">
        <f>CONCATENATE('Hospitalisation Details'!$D2302,"-",'Hospitalisation Details'!$C2302,"-",'Hospitalisation Details'!$B2302)</f>
        <v>29-Oct-1971</v>
      </c>
      <c r="L2302" s="33">
        <f>DATEDIF('Hospitalisation Details'!$K2302, DATE(2023,6,8), "Y")</f>
        <v>51</v>
      </c>
    </row>
    <row r="2303" spans="1:12" x14ac:dyDescent="0.3">
      <c r="A2303" s="38" t="s">
        <v>2330</v>
      </c>
      <c r="B2303" s="28">
        <v>1967</v>
      </c>
      <c r="C2303" s="28" t="s">
        <v>20</v>
      </c>
      <c r="D2303" s="28">
        <v>14</v>
      </c>
      <c r="E2303" s="28">
        <v>0</v>
      </c>
      <c r="F2303" s="29">
        <v>44423.8</v>
      </c>
      <c r="G2303" s="28" t="s">
        <v>11</v>
      </c>
      <c r="H2303" s="28" t="s">
        <v>12</v>
      </c>
      <c r="I2303" s="28" t="s">
        <v>13</v>
      </c>
      <c r="J2303" s="45">
        <f t="shared" si="35"/>
        <v>1967</v>
      </c>
      <c r="K2303" s="28" t="str">
        <f>CONCATENATE('Hospitalisation Details'!$D2303,"-",'Hospitalisation Details'!$C2303,"-",'Hospitalisation Details'!$B2303)</f>
        <v>14-Sep-1967</v>
      </c>
      <c r="L2303" s="30">
        <f>DATEDIF('Hospitalisation Details'!$K2303, DATE(2023,6,8), "Y")</f>
        <v>55</v>
      </c>
    </row>
    <row r="2304" spans="1:12" x14ac:dyDescent="0.3">
      <c r="A2304" s="39" t="s">
        <v>2331</v>
      </c>
      <c r="B2304" s="23">
        <v>2000</v>
      </c>
      <c r="C2304" s="23" t="s">
        <v>34</v>
      </c>
      <c r="D2304" s="23">
        <v>2</v>
      </c>
      <c r="E2304" s="23">
        <v>1</v>
      </c>
      <c r="F2304" s="32">
        <v>44501.4</v>
      </c>
      <c r="G2304" s="23" t="s">
        <v>11</v>
      </c>
      <c r="H2304" s="23" t="s">
        <v>12</v>
      </c>
      <c r="I2304" s="23" t="s">
        <v>13</v>
      </c>
      <c r="J2304" s="44">
        <f t="shared" si="35"/>
        <v>2000</v>
      </c>
      <c r="K2304" s="23" t="str">
        <f>CONCATENATE('Hospitalisation Details'!$D2304,"-",'Hospitalisation Details'!$C2304,"-",'Hospitalisation Details'!$B2304)</f>
        <v>2-Aug-2000</v>
      </c>
      <c r="L2304" s="33">
        <f>DATEDIF('Hospitalisation Details'!$K2304, DATE(2023,6,8), "Y")</f>
        <v>22</v>
      </c>
    </row>
    <row r="2305" spans="1:12" x14ac:dyDescent="0.3">
      <c r="A2305" s="38" t="s">
        <v>2332</v>
      </c>
      <c r="B2305" s="28">
        <v>1993</v>
      </c>
      <c r="C2305" s="28" t="s">
        <v>36</v>
      </c>
      <c r="D2305" s="28">
        <v>11</v>
      </c>
      <c r="E2305" s="28">
        <v>2</v>
      </c>
      <c r="F2305" s="29">
        <v>44585.46</v>
      </c>
      <c r="G2305" s="28" t="s">
        <v>11</v>
      </c>
      <c r="H2305" s="28" t="s">
        <v>11</v>
      </c>
      <c r="I2305" s="28" t="s">
        <v>41</v>
      </c>
      <c r="J2305" s="45">
        <f t="shared" si="35"/>
        <v>1993</v>
      </c>
      <c r="K2305" s="28" t="str">
        <f>CONCATENATE('Hospitalisation Details'!$D2305,"-",'Hospitalisation Details'!$C2305,"-",'Hospitalisation Details'!$B2305)</f>
        <v>11-Oct-1993</v>
      </c>
      <c r="L2305" s="30">
        <f>DATEDIF('Hospitalisation Details'!$K2305, DATE(2023,6,8), "Y")</f>
        <v>29</v>
      </c>
    </row>
    <row r="2306" spans="1:12" x14ac:dyDescent="0.3">
      <c r="A2306" s="39" t="s">
        <v>2333</v>
      </c>
      <c r="B2306" s="23">
        <v>1971</v>
      </c>
      <c r="C2306" s="23" t="s">
        <v>34</v>
      </c>
      <c r="D2306" s="23">
        <v>13</v>
      </c>
      <c r="E2306" s="23">
        <v>2</v>
      </c>
      <c r="F2306" s="32">
        <v>44641.2</v>
      </c>
      <c r="G2306" s="23" t="s">
        <v>11</v>
      </c>
      <c r="H2306" s="23" t="s">
        <v>12</v>
      </c>
      <c r="I2306" s="23" t="s">
        <v>246</v>
      </c>
      <c r="J2306" s="44">
        <f t="shared" si="35"/>
        <v>1971</v>
      </c>
      <c r="K2306" s="23" t="str">
        <f>CONCATENATE('Hospitalisation Details'!$D2306,"-",'Hospitalisation Details'!$C2306,"-",'Hospitalisation Details'!$B2306)</f>
        <v>13-Aug-1971</v>
      </c>
      <c r="L2306" s="33">
        <f>DATEDIF('Hospitalisation Details'!$K2306, DATE(2023,6,8), "Y")</f>
        <v>51</v>
      </c>
    </row>
    <row r="2307" spans="1:12" x14ac:dyDescent="0.3">
      <c r="A2307" s="38" t="s">
        <v>2334</v>
      </c>
      <c r="B2307" s="28">
        <v>1962</v>
      </c>
      <c r="C2307" s="28" t="s">
        <v>30</v>
      </c>
      <c r="D2307" s="28">
        <v>17</v>
      </c>
      <c r="E2307" s="28">
        <v>0</v>
      </c>
      <c r="F2307" s="29">
        <v>45008.959999999999</v>
      </c>
      <c r="G2307" s="28" t="s">
        <v>11</v>
      </c>
      <c r="H2307" s="28" t="s">
        <v>11</v>
      </c>
      <c r="I2307" s="28" t="s">
        <v>13</v>
      </c>
      <c r="J2307" s="45">
        <f t="shared" ref="J2307:J2344" si="36">IF(ISBLANK(B2307), AVERAGE($B2307:$B4649), B2307)</f>
        <v>1962</v>
      </c>
      <c r="K2307" s="28" t="str">
        <f>CONCATENATE('Hospitalisation Details'!$D2307,"-",'Hospitalisation Details'!$C2307,"-",'Hospitalisation Details'!$B2307)</f>
        <v>17-Dec-1962</v>
      </c>
      <c r="L2307" s="30">
        <f>DATEDIF('Hospitalisation Details'!$K2307, DATE(2023,6,8), "Y")</f>
        <v>60</v>
      </c>
    </row>
    <row r="2308" spans="1:12" x14ac:dyDescent="0.3">
      <c r="A2308" s="39" t="s">
        <v>2335</v>
      </c>
      <c r="B2308" s="23">
        <v>1974</v>
      </c>
      <c r="C2308" s="23" t="s">
        <v>34</v>
      </c>
      <c r="D2308" s="23">
        <v>9</v>
      </c>
      <c r="E2308" s="23">
        <v>2</v>
      </c>
      <c r="F2308" s="32">
        <v>45702.02</v>
      </c>
      <c r="G2308" s="23" t="s">
        <v>11</v>
      </c>
      <c r="H2308" s="23" t="s">
        <v>11</v>
      </c>
      <c r="I2308" s="23" t="s">
        <v>23</v>
      </c>
      <c r="J2308" s="44">
        <f t="shared" si="36"/>
        <v>1974</v>
      </c>
      <c r="K2308" s="23" t="str">
        <f>CONCATENATE('Hospitalisation Details'!$D2308,"-",'Hospitalisation Details'!$C2308,"-",'Hospitalisation Details'!$B2308)</f>
        <v>9-Aug-1974</v>
      </c>
      <c r="L2308" s="33">
        <f>DATEDIF('Hospitalisation Details'!$K2308, DATE(2023,6,8), "Y")</f>
        <v>48</v>
      </c>
    </row>
    <row r="2309" spans="1:12" x14ac:dyDescent="0.3">
      <c r="A2309" s="38" t="s">
        <v>2336</v>
      </c>
      <c r="B2309" s="28">
        <v>1960</v>
      </c>
      <c r="C2309" s="28" t="s">
        <v>30</v>
      </c>
      <c r="D2309" s="28">
        <v>21</v>
      </c>
      <c r="E2309" s="28">
        <v>0</v>
      </c>
      <c r="F2309" s="29">
        <v>45710.21</v>
      </c>
      <c r="G2309" s="28" t="s">
        <v>11</v>
      </c>
      <c r="H2309" s="28" t="s">
        <v>11</v>
      </c>
      <c r="I2309" s="28" t="s">
        <v>167</v>
      </c>
      <c r="J2309" s="45">
        <f t="shared" si="36"/>
        <v>1960</v>
      </c>
      <c r="K2309" s="28" t="str">
        <f>CONCATENATE('Hospitalisation Details'!$D2309,"-",'Hospitalisation Details'!$C2309,"-",'Hospitalisation Details'!$B2309)</f>
        <v>21-Dec-1960</v>
      </c>
      <c r="L2309" s="30">
        <f>DATEDIF('Hospitalisation Details'!$K2309, DATE(2023,6,8), "Y")</f>
        <v>62</v>
      </c>
    </row>
    <row r="2310" spans="1:12" x14ac:dyDescent="0.3">
      <c r="A2310" s="39" t="s">
        <v>2337</v>
      </c>
      <c r="B2310" s="23">
        <v>1979</v>
      </c>
      <c r="C2310" s="23" t="s">
        <v>34</v>
      </c>
      <c r="D2310" s="23">
        <v>12</v>
      </c>
      <c r="E2310" s="23">
        <v>0</v>
      </c>
      <c r="F2310" s="32">
        <v>45863.21</v>
      </c>
      <c r="G2310" s="23" t="s">
        <v>11</v>
      </c>
      <c r="H2310" s="23" t="s">
        <v>16</v>
      </c>
      <c r="I2310" s="23" t="s">
        <v>13</v>
      </c>
      <c r="J2310" s="44">
        <f t="shared" si="36"/>
        <v>1979</v>
      </c>
      <c r="K2310" s="23" t="str">
        <f>CONCATENATE('Hospitalisation Details'!$D2310,"-",'Hospitalisation Details'!$C2310,"-",'Hospitalisation Details'!$B2310)</f>
        <v>12-Aug-1979</v>
      </c>
      <c r="L2310" s="33">
        <f>DATEDIF('Hospitalisation Details'!$K2310, DATE(2023,6,8), "Y")</f>
        <v>43</v>
      </c>
    </row>
    <row r="2311" spans="1:12" x14ac:dyDescent="0.3">
      <c r="A2311" s="38" t="s">
        <v>2338</v>
      </c>
      <c r="B2311" s="28">
        <v>1985</v>
      </c>
      <c r="C2311" s="28" t="s">
        <v>20</v>
      </c>
      <c r="D2311" s="28">
        <v>30</v>
      </c>
      <c r="E2311" s="28">
        <v>2</v>
      </c>
      <c r="F2311" s="29">
        <v>46113.51</v>
      </c>
      <c r="G2311" s="28" t="s">
        <v>11</v>
      </c>
      <c r="H2311" s="28" t="s">
        <v>12</v>
      </c>
      <c r="I2311" s="28" t="s">
        <v>41</v>
      </c>
      <c r="J2311" s="45">
        <f t="shared" si="36"/>
        <v>1985</v>
      </c>
      <c r="K2311" s="28" t="str">
        <f>CONCATENATE('Hospitalisation Details'!$D2311,"-",'Hospitalisation Details'!$C2311,"-",'Hospitalisation Details'!$B2311)</f>
        <v>30-Sep-1985</v>
      </c>
      <c r="L2311" s="30">
        <f>DATEDIF('Hospitalisation Details'!$K2311, DATE(2023,6,8), "Y")</f>
        <v>37</v>
      </c>
    </row>
    <row r="2312" spans="1:12" x14ac:dyDescent="0.3">
      <c r="A2312" s="39" t="s">
        <v>2339</v>
      </c>
      <c r="B2312" s="23">
        <v>1962</v>
      </c>
      <c r="C2312" s="23" t="s">
        <v>30</v>
      </c>
      <c r="D2312" s="23">
        <v>4</v>
      </c>
      <c r="E2312" s="23">
        <v>3</v>
      </c>
      <c r="F2312" s="32">
        <v>46130.53</v>
      </c>
      <c r="G2312" s="23" t="s">
        <v>16</v>
      </c>
      <c r="H2312" s="23" t="s">
        <v>16</v>
      </c>
      <c r="I2312" s="23" t="s">
        <v>23</v>
      </c>
      <c r="J2312" s="44">
        <f t="shared" si="36"/>
        <v>1962</v>
      </c>
      <c r="K2312" s="23" t="str">
        <f>CONCATENATE('Hospitalisation Details'!$D2312,"-",'Hospitalisation Details'!$C2312,"-",'Hospitalisation Details'!$B2312)</f>
        <v>4-Dec-1962</v>
      </c>
      <c r="L2312" s="33">
        <f>DATEDIF('Hospitalisation Details'!$K2312, DATE(2023,6,8), "Y")</f>
        <v>60</v>
      </c>
    </row>
    <row r="2313" spans="1:12" x14ac:dyDescent="0.3">
      <c r="A2313" s="38" t="s">
        <v>2340</v>
      </c>
      <c r="B2313" s="28">
        <v>1976</v>
      </c>
      <c r="C2313" s="28" t="s">
        <v>30</v>
      </c>
      <c r="D2313" s="28">
        <v>2</v>
      </c>
      <c r="E2313" s="28">
        <v>3</v>
      </c>
      <c r="F2313" s="29">
        <v>46151.12</v>
      </c>
      <c r="G2313" s="28" t="s">
        <v>16</v>
      </c>
      <c r="H2313" s="28" t="s">
        <v>12</v>
      </c>
      <c r="I2313" s="28" t="s">
        <v>13</v>
      </c>
      <c r="J2313" s="45">
        <f t="shared" si="36"/>
        <v>1976</v>
      </c>
      <c r="K2313" s="28" t="str">
        <f>CONCATENATE('Hospitalisation Details'!$D2313,"-",'Hospitalisation Details'!$C2313,"-",'Hospitalisation Details'!$B2313)</f>
        <v>2-Dec-1976</v>
      </c>
      <c r="L2313" s="30">
        <f>DATEDIF('Hospitalisation Details'!$K2313, DATE(2023,6,8), "Y")</f>
        <v>46</v>
      </c>
    </row>
    <row r="2314" spans="1:12" x14ac:dyDescent="0.3">
      <c r="A2314" s="39" t="s">
        <v>2341</v>
      </c>
      <c r="B2314" s="23">
        <v>1978</v>
      </c>
      <c r="C2314" s="23" t="s">
        <v>34</v>
      </c>
      <c r="D2314" s="23">
        <v>17</v>
      </c>
      <c r="E2314" s="23">
        <v>2</v>
      </c>
      <c r="F2314" s="32">
        <v>46200.99</v>
      </c>
      <c r="G2314" s="23" t="s">
        <v>16</v>
      </c>
      <c r="H2314" s="23" t="s">
        <v>16</v>
      </c>
      <c r="I2314" s="23" t="s">
        <v>13</v>
      </c>
      <c r="J2314" s="44">
        <f t="shared" si="36"/>
        <v>1978</v>
      </c>
      <c r="K2314" s="23" t="str">
        <f>CONCATENATE('Hospitalisation Details'!$D2314,"-",'Hospitalisation Details'!$C2314,"-",'Hospitalisation Details'!$B2314)</f>
        <v>17-Aug-1978</v>
      </c>
      <c r="L2314" s="33">
        <f>DATEDIF('Hospitalisation Details'!$K2314, DATE(2023,6,8), "Y")</f>
        <v>44</v>
      </c>
    </row>
    <row r="2315" spans="1:12" x14ac:dyDescent="0.3">
      <c r="A2315" s="38" t="s">
        <v>2342</v>
      </c>
      <c r="B2315" s="28">
        <v>1971</v>
      </c>
      <c r="C2315" s="28" t="s">
        <v>30</v>
      </c>
      <c r="D2315" s="28">
        <v>6</v>
      </c>
      <c r="E2315" s="28">
        <v>3</v>
      </c>
      <c r="F2315" s="29">
        <v>46255.11</v>
      </c>
      <c r="G2315" s="28" t="s">
        <v>16</v>
      </c>
      <c r="H2315" s="28" t="s">
        <v>12</v>
      </c>
      <c r="I2315" s="28" t="s">
        <v>246</v>
      </c>
      <c r="J2315" s="45">
        <f t="shared" si="36"/>
        <v>1971</v>
      </c>
      <c r="K2315" s="28" t="str">
        <f>CONCATENATE('Hospitalisation Details'!$D2315,"-",'Hospitalisation Details'!$C2315,"-",'Hospitalisation Details'!$B2315)</f>
        <v>6-Dec-1971</v>
      </c>
      <c r="L2315" s="30">
        <f>DATEDIF('Hospitalisation Details'!$K2315, DATE(2023,6,8), "Y")</f>
        <v>51</v>
      </c>
    </row>
    <row r="2316" spans="1:12" x14ac:dyDescent="0.3">
      <c r="A2316" s="39" t="s">
        <v>2343</v>
      </c>
      <c r="B2316" s="23">
        <v>1961</v>
      </c>
      <c r="C2316" s="23" t="s">
        <v>34</v>
      </c>
      <c r="D2316" s="23">
        <v>8</v>
      </c>
      <c r="E2316" s="23">
        <v>0</v>
      </c>
      <c r="F2316" s="32">
        <v>46599.11</v>
      </c>
      <c r="G2316" s="23" t="s">
        <v>16</v>
      </c>
      <c r="H2316" s="23" t="s">
        <v>16</v>
      </c>
      <c r="I2316" s="23" t="s">
        <v>13</v>
      </c>
      <c r="J2316" s="44">
        <f t="shared" si="36"/>
        <v>1961</v>
      </c>
      <c r="K2316" s="23" t="str">
        <f>CONCATENATE('Hospitalisation Details'!$D2316,"-",'Hospitalisation Details'!$C2316,"-",'Hospitalisation Details'!$B2316)</f>
        <v>8-Aug-1961</v>
      </c>
      <c r="L2316" s="33">
        <f>DATEDIF('Hospitalisation Details'!$K2316, DATE(2023,6,8), "Y")</f>
        <v>61</v>
      </c>
    </row>
    <row r="2317" spans="1:12" x14ac:dyDescent="0.3">
      <c r="A2317" s="38" t="s">
        <v>2344</v>
      </c>
      <c r="B2317" s="28">
        <v>1969</v>
      </c>
      <c r="C2317" s="28" t="s">
        <v>18</v>
      </c>
      <c r="D2317" s="28">
        <v>23</v>
      </c>
      <c r="E2317" s="28">
        <v>3</v>
      </c>
      <c r="F2317" s="29">
        <v>46661.440000000002</v>
      </c>
      <c r="G2317" s="28" t="s">
        <v>16</v>
      </c>
      <c r="H2317" s="28" t="s">
        <v>12</v>
      </c>
      <c r="I2317" s="28" t="s">
        <v>23</v>
      </c>
      <c r="J2317" s="45">
        <f t="shared" si="36"/>
        <v>1969</v>
      </c>
      <c r="K2317" s="28" t="str">
        <f>CONCATENATE('Hospitalisation Details'!$D2317,"-",'Hospitalisation Details'!$C2317,"-",'Hospitalisation Details'!$B2317)</f>
        <v>23-Jun-1969</v>
      </c>
      <c r="L2317" s="30">
        <f>DATEDIF('Hospitalisation Details'!$K2317, DATE(2023,6,8), "Y")</f>
        <v>53</v>
      </c>
    </row>
    <row r="2318" spans="1:12" x14ac:dyDescent="0.3">
      <c r="A2318" s="39" t="s">
        <v>2345</v>
      </c>
      <c r="B2318" s="23">
        <v>1960</v>
      </c>
      <c r="C2318" s="23" t="s">
        <v>15</v>
      </c>
      <c r="D2318" s="23">
        <v>17</v>
      </c>
      <c r="E2318" s="23">
        <v>3</v>
      </c>
      <c r="F2318" s="32">
        <v>46718.16</v>
      </c>
      <c r="G2318" s="23" t="s">
        <v>16</v>
      </c>
      <c r="H2318" s="23" t="s">
        <v>16</v>
      </c>
      <c r="I2318" s="23" t="s">
        <v>23</v>
      </c>
      <c r="J2318" s="44">
        <f t="shared" si="36"/>
        <v>1960</v>
      </c>
      <c r="K2318" s="23" t="str">
        <f>CONCATENATE('Hospitalisation Details'!$D2318,"-",'Hospitalisation Details'!$C2318,"-",'Hospitalisation Details'!$B2318)</f>
        <v>17-Nov-1960</v>
      </c>
      <c r="L2318" s="33">
        <f>DATEDIF('Hospitalisation Details'!$K2318, DATE(2023,6,8), "Y")</f>
        <v>62</v>
      </c>
    </row>
    <row r="2319" spans="1:12" x14ac:dyDescent="0.3">
      <c r="A2319" s="38" t="s">
        <v>2346</v>
      </c>
      <c r="B2319" s="28">
        <v>1958</v>
      </c>
      <c r="C2319" s="28" t="s">
        <v>20</v>
      </c>
      <c r="D2319" s="28">
        <v>15</v>
      </c>
      <c r="E2319" s="28">
        <v>0</v>
      </c>
      <c r="F2319" s="29">
        <v>46889.26</v>
      </c>
      <c r="G2319" s="28" t="s">
        <v>11</v>
      </c>
      <c r="H2319" s="28" t="s">
        <v>12</v>
      </c>
      <c r="I2319" s="28" t="s">
        <v>13</v>
      </c>
      <c r="J2319" s="45">
        <f t="shared" si="36"/>
        <v>1958</v>
      </c>
      <c r="K2319" s="28" t="str">
        <f>CONCATENATE('Hospitalisation Details'!$D2319,"-",'Hospitalisation Details'!$C2319,"-",'Hospitalisation Details'!$B2319)</f>
        <v>15-Sep-1958</v>
      </c>
      <c r="L2319" s="30">
        <f>DATEDIF('Hospitalisation Details'!$K2319, DATE(2023,6,8), "Y")</f>
        <v>64</v>
      </c>
    </row>
    <row r="2320" spans="1:12" x14ac:dyDescent="0.3">
      <c r="A2320" s="39" t="s">
        <v>2347</v>
      </c>
      <c r="B2320" s="23">
        <v>1959</v>
      </c>
      <c r="C2320" s="23" t="s">
        <v>10</v>
      </c>
      <c r="D2320" s="23">
        <v>14</v>
      </c>
      <c r="E2320" s="23">
        <v>0</v>
      </c>
      <c r="F2320" s="32">
        <v>47055.53</v>
      </c>
      <c r="G2320" s="23" t="s">
        <v>11</v>
      </c>
      <c r="H2320" s="23" t="s">
        <v>16</v>
      </c>
      <c r="I2320" s="23" t="s">
        <v>13</v>
      </c>
      <c r="J2320" s="44">
        <f t="shared" si="36"/>
        <v>1959</v>
      </c>
      <c r="K2320" s="23" t="str">
        <f>CONCATENATE('Hospitalisation Details'!$D2320,"-",'Hospitalisation Details'!$C2320,"-",'Hospitalisation Details'!$B2320)</f>
        <v>14-Jul-1959</v>
      </c>
      <c r="L2320" s="33">
        <f>DATEDIF('Hospitalisation Details'!$K2320, DATE(2023,6,8), "Y")</f>
        <v>63</v>
      </c>
    </row>
    <row r="2321" spans="1:12" x14ac:dyDescent="0.3">
      <c r="A2321" s="38" t="s">
        <v>2348</v>
      </c>
      <c r="B2321" s="28">
        <v>1970</v>
      </c>
      <c r="C2321" s="28" t="s">
        <v>30</v>
      </c>
      <c r="D2321" s="28">
        <v>28</v>
      </c>
      <c r="E2321" s="28">
        <v>2</v>
      </c>
      <c r="F2321" s="29">
        <v>47269.85</v>
      </c>
      <c r="G2321" s="28" t="s">
        <v>16</v>
      </c>
      <c r="H2321" s="28" t="s">
        <v>11</v>
      </c>
      <c r="I2321" s="28" t="s">
        <v>13</v>
      </c>
      <c r="J2321" s="45">
        <f t="shared" si="36"/>
        <v>1970</v>
      </c>
      <c r="K2321" s="28" t="str">
        <f>CONCATENATE('Hospitalisation Details'!$D2321,"-",'Hospitalisation Details'!$C2321,"-",'Hospitalisation Details'!$B2321)</f>
        <v>28-Dec-1970</v>
      </c>
      <c r="L2321" s="30">
        <f>DATEDIF('Hospitalisation Details'!$K2321, DATE(2023,6,8), "Y")</f>
        <v>52</v>
      </c>
    </row>
    <row r="2322" spans="1:12" x14ac:dyDescent="0.3">
      <c r="A2322" s="39" t="s">
        <v>2349</v>
      </c>
      <c r="B2322" s="23">
        <v>1958</v>
      </c>
      <c r="C2322" s="23" t="s">
        <v>20</v>
      </c>
      <c r="D2322" s="23">
        <v>3</v>
      </c>
      <c r="E2322" s="23">
        <v>2</v>
      </c>
      <c r="F2322" s="32">
        <v>47291.06</v>
      </c>
      <c r="G2322" s="23" t="s">
        <v>11</v>
      </c>
      <c r="H2322" s="23" t="s">
        <v>16</v>
      </c>
      <c r="I2322" s="23" t="s">
        <v>41</v>
      </c>
      <c r="J2322" s="44">
        <f t="shared" si="36"/>
        <v>1958</v>
      </c>
      <c r="K2322" s="23" t="str">
        <f>CONCATENATE('Hospitalisation Details'!$D2322,"-",'Hospitalisation Details'!$C2322,"-",'Hospitalisation Details'!$B2322)</f>
        <v>3-Sep-1958</v>
      </c>
      <c r="L2322" s="33">
        <f>DATEDIF('Hospitalisation Details'!$K2322, DATE(2023,6,8), "Y")</f>
        <v>64</v>
      </c>
    </row>
    <row r="2323" spans="1:12" x14ac:dyDescent="0.3">
      <c r="A2323" s="38" t="s">
        <v>2350</v>
      </c>
      <c r="B2323" s="28">
        <v>1959</v>
      </c>
      <c r="C2323" s="28" t="s">
        <v>36</v>
      </c>
      <c r="D2323" s="28">
        <v>4</v>
      </c>
      <c r="E2323" s="28">
        <v>2</v>
      </c>
      <c r="F2323" s="29">
        <v>47305.31</v>
      </c>
      <c r="G2323" s="28" t="s">
        <v>11</v>
      </c>
      <c r="H2323" s="28" t="s">
        <v>16</v>
      </c>
      <c r="I2323" s="28" t="s">
        <v>41</v>
      </c>
      <c r="J2323" s="45">
        <f t="shared" si="36"/>
        <v>1959</v>
      </c>
      <c r="K2323" s="28" t="str">
        <f>CONCATENATE('Hospitalisation Details'!$D2323,"-",'Hospitalisation Details'!$C2323,"-",'Hospitalisation Details'!$B2323)</f>
        <v>4-Oct-1959</v>
      </c>
      <c r="L2323" s="30">
        <f>DATEDIF('Hospitalisation Details'!$K2323, DATE(2023,6,8), "Y")</f>
        <v>63</v>
      </c>
    </row>
    <row r="2324" spans="1:12" x14ac:dyDescent="0.3">
      <c r="A2324" s="39" t="s">
        <v>2351</v>
      </c>
      <c r="B2324" s="23">
        <v>1961</v>
      </c>
      <c r="C2324" s="23" t="s">
        <v>18</v>
      </c>
      <c r="D2324" s="23">
        <v>13</v>
      </c>
      <c r="E2324" s="23">
        <v>1</v>
      </c>
      <c r="F2324" s="32">
        <v>47403.88</v>
      </c>
      <c r="G2324" s="23" t="s">
        <v>16</v>
      </c>
      <c r="H2324" s="23" t="s">
        <v>12</v>
      </c>
      <c r="I2324" s="23" t="s">
        <v>41</v>
      </c>
      <c r="J2324" s="44">
        <f t="shared" si="36"/>
        <v>1961</v>
      </c>
      <c r="K2324" s="23" t="str">
        <f>CONCATENATE('Hospitalisation Details'!$D2324,"-",'Hospitalisation Details'!$C2324,"-",'Hospitalisation Details'!$B2324)</f>
        <v>13-Jun-1961</v>
      </c>
      <c r="L2324" s="33">
        <f>DATEDIF('Hospitalisation Details'!$K2324, DATE(2023,6,8), "Y")</f>
        <v>61</v>
      </c>
    </row>
    <row r="2325" spans="1:12" x14ac:dyDescent="0.3">
      <c r="A2325" s="38" t="s">
        <v>2352</v>
      </c>
      <c r="B2325" s="28">
        <v>1971</v>
      </c>
      <c r="C2325" s="28" t="s">
        <v>20</v>
      </c>
      <c r="D2325" s="28">
        <v>27</v>
      </c>
      <c r="E2325" s="28">
        <v>2</v>
      </c>
      <c r="F2325" s="29">
        <v>47462.89</v>
      </c>
      <c r="G2325" s="28" t="s">
        <v>16</v>
      </c>
      <c r="H2325" s="28" t="s">
        <v>11</v>
      </c>
      <c r="I2325" s="28" t="s">
        <v>13</v>
      </c>
      <c r="J2325" s="45">
        <f t="shared" si="36"/>
        <v>1971</v>
      </c>
      <c r="K2325" s="28" t="str">
        <f>CONCATENATE('Hospitalisation Details'!$D2325,"-",'Hospitalisation Details'!$C2325,"-",'Hospitalisation Details'!$B2325)</f>
        <v>27-Sep-1971</v>
      </c>
      <c r="L2325" s="30">
        <f>DATEDIF('Hospitalisation Details'!$K2325, DATE(2023,6,8), "Y")</f>
        <v>51</v>
      </c>
    </row>
    <row r="2326" spans="1:12" x14ac:dyDescent="0.3">
      <c r="A2326" s="39" t="s">
        <v>2353</v>
      </c>
      <c r="B2326" s="23">
        <v>1964</v>
      </c>
      <c r="C2326" s="23" t="s">
        <v>15</v>
      </c>
      <c r="D2326" s="23">
        <v>7</v>
      </c>
      <c r="E2326" s="23">
        <v>2</v>
      </c>
      <c r="F2326" s="32">
        <v>47496.49</v>
      </c>
      <c r="G2326" s="23" t="s">
        <v>16</v>
      </c>
      <c r="H2326" s="23" t="s">
        <v>12</v>
      </c>
      <c r="I2326" s="23" t="s">
        <v>23</v>
      </c>
      <c r="J2326" s="44">
        <f t="shared" si="36"/>
        <v>1964</v>
      </c>
      <c r="K2326" s="23" t="str">
        <f>CONCATENATE('Hospitalisation Details'!$D2326,"-",'Hospitalisation Details'!$C2326,"-",'Hospitalisation Details'!$B2326)</f>
        <v>7-Nov-1964</v>
      </c>
      <c r="L2326" s="33">
        <f>DATEDIF('Hospitalisation Details'!$K2326, DATE(2023,6,8), "Y")</f>
        <v>58</v>
      </c>
    </row>
    <row r="2327" spans="1:12" x14ac:dyDescent="0.3">
      <c r="A2327" s="38" t="s">
        <v>2354</v>
      </c>
      <c r="B2327" s="28">
        <v>1963</v>
      </c>
      <c r="C2327" s="28" t="s">
        <v>34</v>
      </c>
      <c r="D2327" s="28">
        <v>5</v>
      </c>
      <c r="E2327" s="28">
        <v>1</v>
      </c>
      <c r="F2327" s="29">
        <v>47896.79</v>
      </c>
      <c r="G2327" s="28" t="s">
        <v>16</v>
      </c>
      <c r="H2327" s="28" t="s">
        <v>12</v>
      </c>
      <c r="I2327" s="28" t="s">
        <v>246</v>
      </c>
      <c r="J2327" s="45">
        <f t="shared" si="36"/>
        <v>1963</v>
      </c>
      <c r="K2327" s="28" t="str">
        <f>CONCATENATE('Hospitalisation Details'!$D2327,"-",'Hospitalisation Details'!$C2327,"-",'Hospitalisation Details'!$B2327)</f>
        <v>5-Aug-1963</v>
      </c>
      <c r="L2327" s="30">
        <f>DATEDIF('Hospitalisation Details'!$K2327, DATE(2023,6,8), "Y")</f>
        <v>59</v>
      </c>
    </row>
    <row r="2328" spans="1:12" x14ac:dyDescent="0.3">
      <c r="A2328" s="39" t="s">
        <v>2355</v>
      </c>
      <c r="B2328" s="23">
        <v>1958</v>
      </c>
      <c r="C2328" s="23" t="s">
        <v>15</v>
      </c>
      <c r="D2328" s="23">
        <v>16</v>
      </c>
      <c r="E2328" s="23">
        <v>1</v>
      </c>
      <c r="F2328" s="32">
        <v>47928.03</v>
      </c>
      <c r="G2328" s="23" t="s">
        <v>11</v>
      </c>
      <c r="H2328" s="23" t="s">
        <v>12</v>
      </c>
      <c r="I2328" s="23" t="s">
        <v>41</v>
      </c>
      <c r="J2328" s="44">
        <f t="shared" si="36"/>
        <v>1958</v>
      </c>
      <c r="K2328" s="23" t="str">
        <f>CONCATENATE('Hospitalisation Details'!$D2328,"-",'Hospitalisation Details'!$C2328,"-",'Hospitalisation Details'!$B2328)</f>
        <v>16-Nov-1958</v>
      </c>
      <c r="L2328" s="33">
        <f>DATEDIF('Hospitalisation Details'!$K2328, DATE(2023,6,8), "Y")</f>
        <v>64</v>
      </c>
    </row>
    <row r="2329" spans="1:12" x14ac:dyDescent="0.3">
      <c r="A2329" s="38" t="s">
        <v>2356</v>
      </c>
      <c r="B2329" s="28">
        <v>1962</v>
      </c>
      <c r="C2329" s="28" t="s">
        <v>34</v>
      </c>
      <c r="D2329" s="28">
        <v>27</v>
      </c>
      <c r="E2329" s="28">
        <v>0</v>
      </c>
      <c r="F2329" s="29">
        <v>48173.36</v>
      </c>
      <c r="G2329" s="28" t="s">
        <v>16</v>
      </c>
      <c r="H2329" s="28" t="s">
        <v>12</v>
      </c>
      <c r="I2329" s="28" t="s">
        <v>41</v>
      </c>
      <c r="J2329" s="45">
        <f t="shared" si="36"/>
        <v>1962</v>
      </c>
      <c r="K2329" s="28" t="str">
        <f>CONCATENATE('Hospitalisation Details'!$D2329,"-",'Hospitalisation Details'!$C2329,"-",'Hospitalisation Details'!$B2329)</f>
        <v>27-Aug-1962</v>
      </c>
      <c r="L2329" s="30">
        <f>DATEDIF('Hospitalisation Details'!$K2329, DATE(2023,6,8), "Y")</f>
        <v>60</v>
      </c>
    </row>
    <row r="2330" spans="1:12" x14ac:dyDescent="0.3">
      <c r="A2330" s="39" t="s">
        <v>2357</v>
      </c>
      <c r="B2330" s="23">
        <v>1961</v>
      </c>
      <c r="C2330" s="23" t="s">
        <v>30</v>
      </c>
      <c r="D2330" s="23">
        <v>21</v>
      </c>
      <c r="E2330" s="23">
        <v>1</v>
      </c>
      <c r="F2330" s="32">
        <v>48517.56</v>
      </c>
      <c r="G2330" s="23" t="s">
        <v>16</v>
      </c>
      <c r="H2330" s="23" t="s">
        <v>12</v>
      </c>
      <c r="I2330" s="23" t="s">
        <v>246</v>
      </c>
      <c r="J2330" s="44">
        <f t="shared" si="36"/>
        <v>1961</v>
      </c>
      <c r="K2330" s="23" t="str">
        <f>CONCATENATE('Hospitalisation Details'!$D2330,"-",'Hospitalisation Details'!$C2330,"-",'Hospitalisation Details'!$B2330)</f>
        <v>21-Dec-1961</v>
      </c>
      <c r="L2330" s="33">
        <f>DATEDIF('Hospitalisation Details'!$K2330, DATE(2023,6,8), "Y")</f>
        <v>61</v>
      </c>
    </row>
    <row r="2331" spans="1:12" x14ac:dyDescent="0.3">
      <c r="A2331" s="38" t="s">
        <v>2358</v>
      </c>
      <c r="B2331" s="28">
        <v>1968</v>
      </c>
      <c r="C2331" s="28" t="s">
        <v>30</v>
      </c>
      <c r="D2331" s="28">
        <v>1</v>
      </c>
      <c r="E2331" s="28">
        <v>3</v>
      </c>
      <c r="F2331" s="29">
        <v>48549.18</v>
      </c>
      <c r="G2331" s="28" t="s">
        <v>16</v>
      </c>
      <c r="H2331" s="28" t="s">
        <v>12</v>
      </c>
      <c r="I2331" s="28" t="s">
        <v>167</v>
      </c>
      <c r="J2331" s="45">
        <f t="shared" si="36"/>
        <v>1968</v>
      </c>
      <c r="K2331" s="28" t="str">
        <f>CONCATENATE('Hospitalisation Details'!$D2331,"-",'Hospitalisation Details'!$C2331,"-",'Hospitalisation Details'!$B2331)</f>
        <v>1-Dec-1968</v>
      </c>
      <c r="L2331" s="30">
        <f>DATEDIF('Hospitalisation Details'!$K2331, DATE(2023,6,8), "Y")</f>
        <v>54</v>
      </c>
    </row>
    <row r="2332" spans="1:12" x14ac:dyDescent="0.3">
      <c r="A2332" s="39" t="s">
        <v>2359</v>
      </c>
      <c r="B2332" s="23">
        <v>1962</v>
      </c>
      <c r="C2332" s="23" t="s">
        <v>36</v>
      </c>
      <c r="D2332" s="23">
        <v>11</v>
      </c>
      <c r="E2332" s="23">
        <v>0</v>
      </c>
      <c r="F2332" s="32">
        <v>48673.56</v>
      </c>
      <c r="G2332" s="23" t="s">
        <v>16</v>
      </c>
      <c r="H2332" s="23" t="s">
        <v>11</v>
      </c>
      <c r="I2332" s="23" t="s">
        <v>13</v>
      </c>
      <c r="J2332" s="44">
        <f t="shared" si="36"/>
        <v>1962</v>
      </c>
      <c r="K2332" s="23" t="str">
        <f>CONCATENATE('Hospitalisation Details'!$D2332,"-",'Hospitalisation Details'!$C2332,"-",'Hospitalisation Details'!$B2332)</f>
        <v>11-Oct-1962</v>
      </c>
      <c r="L2332" s="33">
        <f>DATEDIF('Hospitalisation Details'!$K2332, DATE(2023,6,8), "Y")</f>
        <v>60</v>
      </c>
    </row>
    <row r="2333" spans="1:12" x14ac:dyDescent="0.3">
      <c r="A2333" s="38" t="s">
        <v>2360</v>
      </c>
      <c r="B2333" s="28">
        <v>1965</v>
      </c>
      <c r="C2333" s="28" t="s">
        <v>36</v>
      </c>
      <c r="D2333" s="28">
        <v>27</v>
      </c>
      <c r="E2333" s="28">
        <v>1</v>
      </c>
      <c r="F2333" s="29">
        <v>48675.519999999997</v>
      </c>
      <c r="G2333" s="28" t="s">
        <v>16</v>
      </c>
      <c r="H2333" s="28" t="s">
        <v>11</v>
      </c>
      <c r="I2333" s="28" t="s">
        <v>13</v>
      </c>
      <c r="J2333" s="45">
        <f t="shared" si="36"/>
        <v>1965</v>
      </c>
      <c r="K2333" s="28" t="str">
        <f>CONCATENATE('Hospitalisation Details'!$D2333,"-",'Hospitalisation Details'!$C2333,"-",'Hospitalisation Details'!$B2333)</f>
        <v>27-Oct-1965</v>
      </c>
      <c r="L2333" s="30">
        <f>DATEDIF('Hospitalisation Details'!$K2333, DATE(2023,6,8), "Y")</f>
        <v>57</v>
      </c>
    </row>
    <row r="2334" spans="1:12" x14ac:dyDescent="0.3">
      <c r="A2334" s="39" t="s">
        <v>2361</v>
      </c>
      <c r="B2334" s="23">
        <v>1959</v>
      </c>
      <c r="C2334" s="23" t="s">
        <v>10</v>
      </c>
      <c r="D2334" s="23">
        <v>22</v>
      </c>
      <c r="E2334" s="23">
        <v>0</v>
      </c>
      <c r="F2334" s="32">
        <v>48824.45</v>
      </c>
      <c r="G2334" s="23" t="s">
        <v>11</v>
      </c>
      <c r="H2334" s="23" t="s">
        <v>16</v>
      </c>
      <c r="I2334" s="23" t="s">
        <v>41</v>
      </c>
      <c r="J2334" s="44">
        <f t="shared" si="36"/>
        <v>1959</v>
      </c>
      <c r="K2334" s="23" t="str">
        <f>CONCATENATE('Hospitalisation Details'!$D2334,"-",'Hospitalisation Details'!$C2334,"-",'Hospitalisation Details'!$B2334)</f>
        <v>22-Jul-1959</v>
      </c>
      <c r="L2334" s="33">
        <f>DATEDIF('Hospitalisation Details'!$K2334, DATE(2023,6,8), "Y")</f>
        <v>63</v>
      </c>
    </row>
    <row r="2335" spans="1:12" x14ac:dyDescent="0.3">
      <c r="A2335" s="38" t="s">
        <v>2362</v>
      </c>
      <c r="B2335" s="28">
        <v>1978</v>
      </c>
      <c r="C2335" s="28" t="s">
        <v>30</v>
      </c>
      <c r="D2335" s="28">
        <v>29</v>
      </c>
      <c r="E2335" s="28">
        <v>0</v>
      </c>
      <c r="F2335" s="29">
        <v>48885.14</v>
      </c>
      <c r="G2335" s="28" t="s">
        <v>16</v>
      </c>
      <c r="H2335" s="28" t="s">
        <v>11</v>
      </c>
      <c r="I2335" s="28" t="s">
        <v>13</v>
      </c>
      <c r="J2335" s="45">
        <f t="shared" si="36"/>
        <v>1978</v>
      </c>
      <c r="K2335" s="28" t="str">
        <f>CONCATENATE('Hospitalisation Details'!$D2335,"-",'Hospitalisation Details'!$C2335,"-",'Hospitalisation Details'!$B2335)</f>
        <v>29-Dec-1978</v>
      </c>
      <c r="L2335" s="30">
        <f>DATEDIF('Hospitalisation Details'!$K2335, DATE(2023,6,8), "Y")</f>
        <v>44</v>
      </c>
    </row>
    <row r="2336" spans="1:12" x14ac:dyDescent="0.3">
      <c r="A2336" s="39" t="s">
        <v>2363</v>
      </c>
      <c r="B2336" s="23">
        <v>1963</v>
      </c>
      <c r="C2336" s="23" t="s">
        <v>20</v>
      </c>
      <c r="D2336" s="23">
        <v>4</v>
      </c>
      <c r="E2336" s="23">
        <v>1</v>
      </c>
      <c r="F2336" s="32">
        <v>48970.25</v>
      </c>
      <c r="G2336" s="23" t="s">
        <v>16</v>
      </c>
      <c r="H2336" s="23" t="s">
        <v>11</v>
      </c>
      <c r="I2336" s="23" t="s">
        <v>13</v>
      </c>
      <c r="J2336" s="44">
        <f t="shared" si="36"/>
        <v>1963</v>
      </c>
      <c r="K2336" s="23" t="str">
        <f>CONCATENATE('Hospitalisation Details'!$D2336,"-",'Hospitalisation Details'!$C2336,"-",'Hospitalisation Details'!$B2336)</f>
        <v>4-Sep-1963</v>
      </c>
      <c r="L2336" s="33">
        <f>DATEDIF('Hospitalisation Details'!$K2336, DATE(2023,6,8), "Y")</f>
        <v>59</v>
      </c>
    </row>
    <row r="2337" spans="1:12" x14ac:dyDescent="0.3">
      <c r="A2337" s="38" t="s">
        <v>2364</v>
      </c>
      <c r="B2337" s="28">
        <v>1958</v>
      </c>
      <c r="C2337" s="28" t="s">
        <v>18</v>
      </c>
      <c r="D2337" s="28">
        <v>27</v>
      </c>
      <c r="E2337" s="28">
        <v>2</v>
      </c>
      <c r="F2337" s="29">
        <v>49577.66</v>
      </c>
      <c r="G2337" s="28" t="s">
        <v>11</v>
      </c>
      <c r="H2337" s="28" t="s">
        <v>11</v>
      </c>
      <c r="I2337" s="28" t="s">
        <v>13</v>
      </c>
      <c r="J2337" s="45">
        <f t="shared" si="36"/>
        <v>1958</v>
      </c>
      <c r="K2337" s="28" t="str">
        <f>CONCATENATE('Hospitalisation Details'!$D2337,"-",'Hospitalisation Details'!$C2337,"-",'Hospitalisation Details'!$B2337)</f>
        <v>27-Jun-1958</v>
      </c>
      <c r="L2337" s="30">
        <f>DATEDIF('Hospitalisation Details'!$K2337, DATE(2023,6,8), "Y")</f>
        <v>64</v>
      </c>
    </row>
    <row r="2338" spans="1:12" x14ac:dyDescent="0.3">
      <c r="A2338" s="39" t="s">
        <v>2365</v>
      </c>
      <c r="B2338" s="23">
        <v>1994</v>
      </c>
      <c r="C2338" s="23" t="s">
        <v>36</v>
      </c>
      <c r="D2338" s="23">
        <v>27</v>
      </c>
      <c r="E2338" s="23">
        <v>1</v>
      </c>
      <c r="F2338" s="32">
        <v>51194.559999999998</v>
      </c>
      <c r="G2338" s="23" t="s">
        <v>16</v>
      </c>
      <c r="H2338" s="23" t="s">
        <v>12</v>
      </c>
      <c r="I2338" s="23" t="s">
        <v>41</v>
      </c>
      <c r="J2338" s="44">
        <f t="shared" si="36"/>
        <v>1994</v>
      </c>
      <c r="K2338" s="23" t="str">
        <f>CONCATENATE('Hospitalisation Details'!$D2338,"-",'Hospitalisation Details'!$C2338,"-",'Hospitalisation Details'!$B2338)</f>
        <v>27-Oct-1994</v>
      </c>
      <c r="L2338" s="33">
        <f>DATEDIF('Hospitalisation Details'!$K2338, DATE(2023,6,8), "Y")</f>
        <v>28</v>
      </c>
    </row>
    <row r="2339" spans="1:12" x14ac:dyDescent="0.3">
      <c r="A2339" s="38" t="s">
        <v>2366</v>
      </c>
      <c r="B2339" s="28">
        <v>1962</v>
      </c>
      <c r="C2339" s="28" t="s">
        <v>34</v>
      </c>
      <c r="D2339" s="28">
        <v>4</v>
      </c>
      <c r="E2339" s="28">
        <v>0</v>
      </c>
      <c r="F2339" s="29">
        <v>52590.83</v>
      </c>
      <c r="G2339" s="28" t="s">
        <v>16</v>
      </c>
      <c r="H2339" s="28" t="s">
        <v>12</v>
      </c>
      <c r="I2339" s="28" t="s">
        <v>41</v>
      </c>
      <c r="J2339" s="45">
        <f t="shared" si="36"/>
        <v>1962</v>
      </c>
      <c r="K2339" s="28" t="str">
        <f>CONCATENATE('Hospitalisation Details'!$D2339,"-",'Hospitalisation Details'!$C2339,"-",'Hospitalisation Details'!$B2339)</f>
        <v>4-Aug-1962</v>
      </c>
      <c r="L2339" s="30">
        <f>DATEDIF('Hospitalisation Details'!$K2339, DATE(2023,6,8), "Y")</f>
        <v>60</v>
      </c>
    </row>
    <row r="2340" spans="1:12" x14ac:dyDescent="0.3">
      <c r="A2340" s="39" t="s">
        <v>2367</v>
      </c>
      <c r="B2340" s="23">
        <v>1989</v>
      </c>
      <c r="C2340" s="23" t="s">
        <v>18</v>
      </c>
      <c r="D2340" s="23">
        <v>19</v>
      </c>
      <c r="E2340" s="23">
        <v>0</v>
      </c>
      <c r="F2340" s="32">
        <v>55135.4</v>
      </c>
      <c r="G2340" s="23" t="s">
        <v>16</v>
      </c>
      <c r="H2340" s="23" t="s">
        <v>11</v>
      </c>
      <c r="I2340" s="23" t="s">
        <v>23</v>
      </c>
      <c r="J2340" s="44">
        <f t="shared" si="36"/>
        <v>1989</v>
      </c>
      <c r="K2340" s="23" t="str">
        <f>CONCATENATE('Hospitalisation Details'!$D2340,"-",'Hospitalisation Details'!$C2340,"-",'Hospitalisation Details'!$B2340)</f>
        <v>19-Jun-1989</v>
      </c>
      <c r="L2340" s="33">
        <f>DATEDIF('Hospitalisation Details'!$K2340, DATE(2023,6,8), "Y")</f>
        <v>33</v>
      </c>
    </row>
    <row r="2341" spans="1:12" x14ac:dyDescent="0.3">
      <c r="A2341" s="38" t="s">
        <v>2368</v>
      </c>
      <c r="B2341" s="28">
        <v>1991</v>
      </c>
      <c r="C2341" s="28" t="s">
        <v>18</v>
      </c>
      <c r="D2341" s="28">
        <v>6</v>
      </c>
      <c r="E2341" s="28">
        <v>1</v>
      </c>
      <c r="F2341" s="29">
        <v>58571.07</v>
      </c>
      <c r="G2341" s="28" t="s">
        <v>16</v>
      </c>
      <c r="H2341" s="28" t="s">
        <v>12</v>
      </c>
      <c r="I2341" s="28" t="s">
        <v>246</v>
      </c>
      <c r="J2341" s="45">
        <f t="shared" si="36"/>
        <v>1991</v>
      </c>
      <c r="K2341" s="28" t="str">
        <f>CONCATENATE('Hospitalisation Details'!$D2341,"-",'Hospitalisation Details'!$C2341,"-",'Hospitalisation Details'!$B2341)</f>
        <v>6-Jun-1991</v>
      </c>
      <c r="L2341" s="30">
        <f>DATEDIF('Hospitalisation Details'!$K2341, DATE(2023,6,8), "Y")</f>
        <v>32</v>
      </c>
    </row>
    <row r="2342" spans="1:12" x14ac:dyDescent="0.3">
      <c r="A2342" s="39" t="s">
        <v>2369</v>
      </c>
      <c r="B2342" s="23">
        <v>1970</v>
      </c>
      <c r="C2342" s="23" t="s">
        <v>20</v>
      </c>
      <c r="D2342" s="23">
        <v>11</v>
      </c>
      <c r="E2342" s="23">
        <v>3</v>
      </c>
      <c r="F2342" s="32">
        <v>60021.4</v>
      </c>
      <c r="G2342" s="23" t="s">
        <v>16</v>
      </c>
      <c r="H2342" s="23" t="s">
        <v>16</v>
      </c>
      <c r="I2342" s="23" t="s">
        <v>23</v>
      </c>
      <c r="J2342" s="44">
        <f t="shared" si="36"/>
        <v>1970</v>
      </c>
      <c r="K2342" s="23" t="str">
        <f>CONCATENATE('Hospitalisation Details'!$D2342,"-",'Hospitalisation Details'!$C2342,"-",'Hospitalisation Details'!$B2342)</f>
        <v>11-Sep-1970</v>
      </c>
      <c r="L2342" s="33">
        <f>DATEDIF('Hospitalisation Details'!$K2342, DATE(2023,6,8), "Y")</f>
        <v>52</v>
      </c>
    </row>
    <row r="2343" spans="1:12" x14ac:dyDescent="0.3">
      <c r="A2343" s="38" t="s">
        <v>2370</v>
      </c>
      <c r="B2343" s="28">
        <v>1977</v>
      </c>
      <c r="C2343" s="28" t="s">
        <v>18</v>
      </c>
      <c r="D2343" s="28">
        <v>8</v>
      </c>
      <c r="E2343" s="28">
        <v>0</v>
      </c>
      <c r="F2343" s="29">
        <v>62592.87</v>
      </c>
      <c r="G2343" s="28" t="s">
        <v>11</v>
      </c>
      <c r="H2343" s="28" t="s">
        <v>12</v>
      </c>
      <c r="I2343" s="28" t="s">
        <v>13</v>
      </c>
      <c r="J2343" s="45">
        <f>IF(ISBLANK(B2343), AVERAGE($B2343:$B4685), B2343)</f>
        <v>1977</v>
      </c>
      <c r="K2343" s="28" t="str">
        <f>CONCATENATE('Hospitalisation Details'!$D2343,"-",'Hospitalisation Details'!$C2343,"-",'Hospitalisation Details'!$B2343)</f>
        <v>8-Jun-1977</v>
      </c>
      <c r="L2343" s="30">
        <f>DATEDIF('Hospitalisation Details'!$K2343, DATE(2023,6,8), "Y")</f>
        <v>46</v>
      </c>
    </row>
    <row r="2344" spans="1:12" x14ac:dyDescent="0.3">
      <c r="A2344" s="36" t="s">
        <v>2371</v>
      </c>
      <c r="B2344" s="14">
        <v>1968</v>
      </c>
      <c r="C2344" s="14" t="s">
        <v>36</v>
      </c>
      <c r="D2344" s="14">
        <v>12</v>
      </c>
      <c r="E2344" s="14">
        <v>0</v>
      </c>
      <c r="F2344" s="35">
        <v>63770.43</v>
      </c>
      <c r="G2344" s="14" t="s">
        <v>16</v>
      </c>
      <c r="H2344" s="14" t="s">
        <v>12</v>
      </c>
      <c r="I2344" s="14" t="s">
        <v>13</v>
      </c>
      <c r="J2344" s="46">
        <f t="shared" si="36"/>
        <v>1968</v>
      </c>
      <c r="K2344" s="14" t="str">
        <f>CONCATENATE('Hospitalisation Details'!$D2344,"-",'Hospitalisation Details'!$C2344,"-",'Hospitalisation Details'!$B2344)</f>
        <v>12-Oct-1968</v>
      </c>
      <c r="L2344" s="15">
        <f>DATEDIF('Hospitalisation Details'!$K2344, DATE(2023,6,8), "Y")</f>
        <v>54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EF3F9-B128-46F6-A4C3-C2DF16F192B0}">
  <dimension ref="A1:H2336"/>
  <sheetViews>
    <sheetView workbookViewId="0">
      <selection activeCell="A16" sqref="A1:H2336"/>
    </sheetView>
  </sheetViews>
  <sheetFormatPr defaultRowHeight="14.4" x14ac:dyDescent="0.3"/>
  <cols>
    <col min="1" max="1" width="15.5546875" customWidth="1"/>
    <col min="2" max="2" width="16.6640625" bestFit="1" customWidth="1"/>
    <col min="6" max="6" width="9.88671875" style="10" customWidth="1"/>
    <col min="7" max="7" width="17.109375" bestFit="1" customWidth="1"/>
    <col min="8" max="8" width="18.44140625" bestFit="1" customWidth="1"/>
    <col min="9" max="9" width="10.44140625" customWidth="1"/>
    <col min="10" max="10" width="17.21875" bestFit="1" customWidth="1"/>
    <col min="11" max="11" width="15.5546875" bestFit="1" customWidth="1"/>
    <col min="12" max="12" width="8" bestFit="1" customWidth="1"/>
    <col min="13" max="13" width="10.88671875" bestFit="1" customWidth="1"/>
    <col min="14" max="14" width="8" bestFit="1" customWidth="1"/>
    <col min="15" max="15" width="10.77734375" bestFit="1" customWidth="1"/>
  </cols>
  <sheetData>
    <row r="1" spans="1:8" ht="15.6" x14ac:dyDescent="0.3">
      <c r="A1" s="16" t="s">
        <v>0</v>
      </c>
      <c r="B1" s="17" t="s">
        <v>5272</v>
      </c>
      <c r="C1" s="18" t="s">
        <v>5271</v>
      </c>
      <c r="D1" s="19" t="s">
        <v>2372</v>
      </c>
      <c r="E1" s="19" t="s">
        <v>2373</v>
      </c>
      <c r="F1" s="20" t="s">
        <v>5</v>
      </c>
      <c r="G1" s="19" t="s">
        <v>5268</v>
      </c>
      <c r="H1" s="21" t="s">
        <v>5269</v>
      </c>
    </row>
    <row r="2" spans="1:8" ht="15.6" x14ac:dyDescent="0.3">
      <c r="A2" s="22" t="s">
        <v>2371</v>
      </c>
      <c r="B2" s="23" t="str">
        <f>VLOOKUP(A2,'Customer Names'!$A$1:$D$2336,3,FALSE)</f>
        <v>Hawks</v>
      </c>
      <c r="C2" s="23">
        <v>30</v>
      </c>
      <c r="D2" s="24">
        <v>47.41</v>
      </c>
      <c r="E2" s="24">
        <v>7.47</v>
      </c>
      <c r="F2" s="25">
        <v>563.84</v>
      </c>
      <c r="G2" s="24" t="s">
        <v>5283</v>
      </c>
      <c r="H2" s="26" t="s">
        <v>5279</v>
      </c>
    </row>
    <row r="3" spans="1:8" ht="15.6" x14ac:dyDescent="0.3">
      <c r="A3" s="27" t="s">
        <v>2370</v>
      </c>
      <c r="B3" s="28" t="str">
        <f>VLOOKUP(A3,'Customer Names'!$A$1:$D$2336,3,FALSE)</f>
        <v>Lehner</v>
      </c>
      <c r="C3" s="28">
        <v>30</v>
      </c>
      <c r="D3" s="28">
        <v>30.36</v>
      </c>
      <c r="E3" s="28">
        <v>5.77</v>
      </c>
      <c r="F3" s="29">
        <v>570.62</v>
      </c>
      <c r="G3" s="28" t="s">
        <v>5283</v>
      </c>
      <c r="H3" s="30" t="s">
        <v>5280</v>
      </c>
    </row>
    <row r="4" spans="1:8" ht="15.6" x14ac:dyDescent="0.3">
      <c r="A4" s="31" t="s">
        <v>2369</v>
      </c>
      <c r="B4" s="23" t="str">
        <f>VLOOKUP(A4,'Customer Names'!$A$1:$D$2336,3,FALSE)</f>
        <v>Lu</v>
      </c>
      <c r="C4" s="23">
        <v>29</v>
      </c>
      <c r="D4" s="23">
        <v>34.484999999999999</v>
      </c>
      <c r="E4" s="23">
        <v>11.87</v>
      </c>
      <c r="F4" s="32">
        <v>600</v>
      </c>
      <c r="G4" s="23" t="s">
        <v>5283</v>
      </c>
      <c r="H4" s="33" t="s">
        <v>5279</v>
      </c>
    </row>
    <row r="5" spans="1:8" ht="15.6" x14ac:dyDescent="0.3">
      <c r="A5" s="27" t="s">
        <v>2368</v>
      </c>
      <c r="B5" s="28" t="str">
        <f>VLOOKUP(A5,'Customer Names'!$A$1:$D$2336,3,FALSE)</f>
        <v>Osborne</v>
      </c>
      <c r="C5" s="28">
        <v>30</v>
      </c>
      <c r="D5" s="28">
        <v>38.094999999999999</v>
      </c>
      <c r="E5" s="28">
        <v>6.05</v>
      </c>
      <c r="F5" s="29">
        <v>604.54</v>
      </c>
      <c r="G5" s="28" t="s">
        <v>5283</v>
      </c>
      <c r="H5" s="30" t="s">
        <v>5280</v>
      </c>
    </row>
    <row r="6" spans="1:8" ht="15.6" x14ac:dyDescent="0.3">
      <c r="A6" s="31" t="s">
        <v>2367</v>
      </c>
      <c r="B6" s="23" t="str">
        <f>VLOOKUP(A6,'Customer Names'!$A$1:$D$2336,3,FALSE)</f>
        <v>Kadala</v>
      </c>
      <c r="C6" s="23">
        <v>24</v>
      </c>
      <c r="D6" s="23">
        <v>35.53</v>
      </c>
      <c r="E6" s="23">
        <v>5.45</v>
      </c>
      <c r="F6" s="32">
        <v>637.26</v>
      </c>
      <c r="G6" s="23" t="s">
        <v>5283</v>
      </c>
      <c r="H6" s="33" t="s">
        <v>5281</v>
      </c>
    </row>
    <row r="7" spans="1:8" ht="15.6" x14ac:dyDescent="0.3">
      <c r="A7" s="27" t="s">
        <v>2366</v>
      </c>
      <c r="B7" s="28" t="str">
        <f>VLOOKUP(A7,'Customer Names'!$A$1:$D$2336,3,FALSE)</f>
        <v>Baker</v>
      </c>
      <c r="C7" s="28">
        <v>21</v>
      </c>
      <c r="D7" s="28">
        <v>32.799999999999997</v>
      </c>
      <c r="E7" s="28">
        <v>6.59</v>
      </c>
      <c r="F7" s="29">
        <v>646.14</v>
      </c>
      <c r="G7" s="28" t="s">
        <v>5283</v>
      </c>
      <c r="H7" s="30" t="s">
        <v>5279</v>
      </c>
    </row>
    <row r="8" spans="1:8" ht="15.6" x14ac:dyDescent="0.3">
      <c r="A8" s="31" t="s">
        <v>2365</v>
      </c>
      <c r="B8" s="23" t="str">
        <f>VLOOKUP(A8,'Customer Names'!$A$1:$D$2336,3,FALSE)</f>
        <v>Macpherson</v>
      </c>
      <c r="C8" s="23">
        <v>30</v>
      </c>
      <c r="D8" s="23">
        <v>36.4</v>
      </c>
      <c r="E8" s="23">
        <v>6.07</v>
      </c>
      <c r="F8" s="32">
        <v>650</v>
      </c>
      <c r="G8" s="23" t="s">
        <v>5283</v>
      </c>
      <c r="H8" s="33" t="s">
        <v>5280</v>
      </c>
    </row>
    <row r="9" spans="1:8" ht="15.6" x14ac:dyDescent="0.3">
      <c r="A9" s="27" t="s">
        <v>2364</v>
      </c>
      <c r="B9" s="28" t="str">
        <f>VLOOKUP(A9,'Customer Names'!$A$1:$D$2336,3,FALSE)</f>
        <v>Hallman</v>
      </c>
      <c r="C9" s="28">
        <v>27</v>
      </c>
      <c r="D9" s="28">
        <v>36.96</v>
      </c>
      <c r="E9" s="28">
        <v>7.93</v>
      </c>
      <c r="F9" s="29">
        <v>650</v>
      </c>
      <c r="G9" s="28" t="s">
        <v>5283</v>
      </c>
      <c r="H9" s="30" t="s">
        <v>5279</v>
      </c>
    </row>
    <row r="10" spans="1:8" ht="15.6" x14ac:dyDescent="0.3">
      <c r="A10" s="31" t="s">
        <v>2363</v>
      </c>
      <c r="B10" s="23" t="str">
        <f>VLOOKUP(A10,'Customer Names'!$A$1:$D$2336,3,FALSE)</f>
        <v>Moran</v>
      </c>
      <c r="C10" s="23">
        <v>20</v>
      </c>
      <c r="D10" s="23">
        <v>41.14</v>
      </c>
      <c r="E10" s="23">
        <v>9.58</v>
      </c>
      <c r="F10" s="32">
        <v>668</v>
      </c>
      <c r="G10" s="23" t="s">
        <v>5283</v>
      </c>
      <c r="H10" s="33" t="s">
        <v>5279</v>
      </c>
    </row>
    <row r="11" spans="1:8" ht="15.6" x14ac:dyDescent="0.3">
      <c r="A11" s="27" t="s">
        <v>2362</v>
      </c>
      <c r="B11" s="28" t="str">
        <f>VLOOKUP(A11,'Customer Names'!$A$1:$D$2336,3,FALSE)</f>
        <v>Benner</v>
      </c>
      <c r="C11" s="28">
        <v>25</v>
      </c>
      <c r="D11" s="28">
        <v>38.06</v>
      </c>
      <c r="E11" s="28">
        <v>10.79</v>
      </c>
      <c r="F11" s="29">
        <v>670</v>
      </c>
      <c r="G11" s="28" t="s">
        <v>5283</v>
      </c>
      <c r="H11" s="30" t="s">
        <v>5279</v>
      </c>
    </row>
    <row r="12" spans="1:8" ht="15.6" x14ac:dyDescent="0.3">
      <c r="A12" s="31" t="s">
        <v>2361</v>
      </c>
      <c r="B12" s="23" t="str">
        <f>VLOOKUP(A12,'Customer Names'!$A$1:$D$2336,3,FALSE)</f>
        <v>Fierro</v>
      </c>
      <c r="C12" s="23">
        <v>21</v>
      </c>
      <c r="D12" s="23">
        <v>37.700000000000003</v>
      </c>
      <c r="E12" s="23">
        <v>5.96</v>
      </c>
      <c r="F12" s="32">
        <v>687.54</v>
      </c>
      <c r="G12" s="23" t="s">
        <v>5283</v>
      </c>
      <c r="H12" s="33" t="s">
        <v>5280</v>
      </c>
    </row>
    <row r="13" spans="1:8" ht="15.6" x14ac:dyDescent="0.3">
      <c r="A13" s="27" t="s">
        <v>2360</v>
      </c>
      <c r="B13" s="28" t="str">
        <f>VLOOKUP(A13,'Customer Names'!$A$1:$D$2336,3,FALSE)</f>
        <v>Franz</v>
      </c>
      <c r="C13" s="28">
        <v>23</v>
      </c>
      <c r="D13" s="28">
        <v>42.13</v>
      </c>
      <c r="E13" s="28">
        <v>11.9</v>
      </c>
      <c r="F13" s="29">
        <v>700</v>
      </c>
      <c r="G13" s="28" t="s">
        <v>5283</v>
      </c>
      <c r="H13" s="30" t="s">
        <v>5279</v>
      </c>
    </row>
    <row r="14" spans="1:8" ht="15.6" x14ac:dyDescent="0.3">
      <c r="A14" s="31" t="s">
        <v>2359</v>
      </c>
      <c r="B14" s="23" t="str">
        <f>VLOOKUP(A14,'Customer Names'!$A$1:$D$2336,3,FALSE)</f>
        <v>Foster</v>
      </c>
      <c r="C14" s="23">
        <v>23</v>
      </c>
      <c r="D14" s="23">
        <v>40.92</v>
      </c>
      <c r="E14" s="23">
        <v>8.41</v>
      </c>
      <c r="F14" s="32">
        <v>722.99</v>
      </c>
      <c r="G14" s="23" t="s">
        <v>5283</v>
      </c>
      <c r="H14" s="33" t="s">
        <v>5279</v>
      </c>
    </row>
    <row r="15" spans="1:8" ht="15.6" x14ac:dyDescent="0.3">
      <c r="A15" s="27" t="s">
        <v>2358</v>
      </c>
      <c r="B15" s="28" t="str">
        <f>VLOOKUP(A15,'Customer Names'!$A$1:$D$2336,3,FALSE)</f>
        <v>Tenorio</v>
      </c>
      <c r="C15" s="28">
        <v>20</v>
      </c>
      <c r="D15" s="28">
        <v>40.564999999999998</v>
      </c>
      <c r="E15" s="28">
        <v>7.02</v>
      </c>
      <c r="F15" s="29">
        <v>750</v>
      </c>
      <c r="G15" s="28" t="s">
        <v>5283</v>
      </c>
      <c r="H15" s="30" t="s">
        <v>5279</v>
      </c>
    </row>
    <row r="16" spans="1:8" ht="15.6" x14ac:dyDescent="0.3">
      <c r="A16" s="31" t="s">
        <v>2357</v>
      </c>
      <c r="B16" s="23" t="str">
        <f>VLOOKUP(A16,'Customer Names'!$A$1:$D$2336,3,FALSE)</f>
        <v>Rios</v>
      </c>
      <c r="C16" s="23">
        <v>29</v>
      </c>
      <c r="D16" s="23">
        <v>36.384999999999998</v>
      </c>
      <c r="E16" s="23">
        <v>7.59</v>
      </c>
      <c r="F16" s="32">
        <v>760</v>
      </c>
      <c r="G16" s="23" t="s">
        <v>5283</v>
      </c>
      <c r="H16" s="33" t="s">
        <v>5279</v>
      </c>
    </row>
    <row r="17" spans="1:8" ht="15.6" x14ac:dyDescent="0.3">
      <c r="A17" s="27" t="s">
        <v>2356</v>
      </c>
      <c r="B17" s="28" t="str">
        <f>VLOOKUP(A17,'Customer Names'!$A$1:$D$2336,3,FALSE)</f>
        <v>Viau-Dupuis</v>
      </c>
      <c r="C17" s="28">
        <v>26</v>
      </c>
      <c r="D17" s="28">
        <v>39.9</v>
      </c>
      <c r="E17" s="28">
        <v>11.32</v>
      </c>
      <c r="F17" s="29">
        <v>760</v>
      </c>
      <c r="G17" s="28" t="s">
        <v>5283</v>
      </c>
      <c r="H17" s="30" t="s">
        <v>5279</v>
      </c>
    </row>
    <row r="18" spans="1:8" ht="15.6" x14ac:dyDescent="0.3">
      <c r="A18" s="31" t="s">
        <v>2355</v>
      </c>
      <c r="B18" s="23" t="str">
        <f>VLOOKUP(A18,'Customer Names'!$A$1:$D$2336,3,FALSE)</f>
        <v>Cronin</v>
      </c>
      <c r="C18" s="23">
        <v>29</v>
      </c>
      <c r="D18" s="23">
        <v>33.799999999999997</v>
      </c>
      <c r="E18" s="23">
        <v>7.67</v>
      </c>
      <c r="F18" s="32">
        <v>770</v>
      </c>
      <c r="G18" s="23" t="s">
        <v>5283</v>
      </c>
      <c r="H18" s="33" t="s">
        <v>5279</v>
      </c>
    </row>
    <row r="19" spans="1:8" ht="15.6" x14ac:dyDescent="0.3">
      <c r="A19" s="27" t="s">
        <v>2354</v>
      </c>
      <c r="B19" s="28" t="str">
        <f>VLOOKUP(A19,'Customer Names'!$A$1:$D$2336,3,FALSE)</f>
        <v>Noordstar</v>
      </c>
      <c r="C19" s="28">
        <v>26</v>
      </c>
      <c r="D19" s="28">
        <v>36.765000000000001</v>
      </c>
      <c r="E19" s="28">
        <v>7.29</v>
      </c>
      <c r="F19" s="29">
        <v>770.38</v>
      </c>
      <c r="G19" s="28" t="s">
        <v>5283</v>
      </c>
      <c r="H19" s="30" t="s">
        <v>5279</v>
      </c>
    </row>
    <row r="20" spans="1:8" ht="15.6" x14ac:dyDescent="0.3">
      <c r="A20" s="31" t="s">
        <v>2353</v>
      </c>
      <c r="B20" s="23" t="str">
        <f>VLOOKUP(A20,'Customer Names'!$A$1:$D$2336,3,FALSE)</f>
        <v>Boudalia</v>
      </c>
      <c r="C20" s="23">
        <v>27</v>
      </c>
      <c r="D20" s="23">
        <v>36.954999999999998</v>
      </c>
      <c r="E20" s="23">
        <v>4.72</v>
      </c>
      <c r="F20" s="32">
        <v>773.54</v>
      </c>
      <c r="G20" s="23" t="s">
        <v>5283</v>
      </c>
      <c r="H20" s="33" t="s">
        <v>5281</v>
      </c>
    </row>
    <row r="21" spans="1:8" ht="15.6" x14ac:dyDescent="0.3">
      <c r="A21" s="27" t="s">
        <v>2352</v>
      </c>
      <c r="B21" s="28" t="str">
        <f>VLOOKUP(A21,'Customer Names'!$A$1:$D$2336,3,FALSE)</f>
        <v>Flor</v>
      </c>
      <c r="C21" s="28">
        <v>18</v>
      </c>
      <c r="D21" s="28">
        <v>42.9</v>
      </c>
      <c r="E21" s="28">
        <v>11.41</v>
      </c>
      <c r="F21" s="29">
        <v>830.52</v>
      </c>
      <c r="G21" s="28" t="s">
        <v>5283</v>
      </c>
      <c r="H21" s="30" t="s">
        <v>5279</v>
      </c>
    </row>
    <row r="22" spans="1:8" ht="15.6" x14ac:dyDescent="0.3">
      <c r="A22" s="31" t="s">
        <v>2351</v>
      </c>
      <c r="B22" s="23" t="str">
        <f>VLOOKUP(A22,'Customer Names'!$A$1:$D$2336,3,FALSE)</f>
        <v>Fennon</v>
      </c>
      <c r="C22" s="23">
        <v>22</v>
      </c>
      <c r="D22" s="23">
        <v>36.299999999999997</v>
      </c>
      <c r="E22" s="23">
        <v>11.5</v>
      </c>
      <c r="F22" s="32">
        <v>865.41</v>
      </c>
      <c r="G22" s="23" t="s">
        <v>5283</v>
      </c>
      <c r="H22" s="33" t="s">
        <v>5279</v>
      </c>
    </row>
    <row r="23" spans="1:8" ht="15.6" x14ac:dyDescent="0.3">
      <c r="A23" s="27" t="s">
        <v>2350</v>
      </c>
      <c r="B23" s="28" t="str">
        <f>VLOOKUP(A23,'Customer Names'!$A$1:$D$2336,3,FALSE)</f>
        <v>Hribar</v>
      </c>
      <c r="C23" s="28">
        <v>29</v>
      </c>
      <c r="D23" s="28">
        <v>32.200000000000003</v>
      </c>
      <c r="E23" s="28">
        <v>6.22</v>
      </c>
      <c r="F23" s="29">
        <v>896.21</v>
      </c>
      <c r="G23" s="28" t="s">
        <v>5283</v>
      </c>
      <c r="H23" s="30" t="s">
        <v>5280</v>
      </c>
    </row>
    <row r="24" spans="1:8" ht="15.6" x14ac:dyDescent="0.3">
      <c r="A24" s="31" t="s">
        <v>2349</v>
      </c>
      <c r="B24" s="23" t="str">
        <f>VLOOKUP(A24,'Customer Names'!$A$1:$D$2336,3,FALSE)</f>
        <v>Tassello</v>
      </c>
      <c r="C24" s="23">
        <v>28</v>
      </c>
      <c r="D24" s="23">
        <v>31.3</v>
      </c>
      <c r="E24" s="23">
        <v>11.38</v>
      </c>
      <c r="F24" s="32">
        <v>915.07</v>
      </c>
      <c r="G24" s="23" t="s">
        <v>5283</v>
      </c>
      <c r="H24" s="33" t="s">
        <v>5279</v>
      </c>
    </row>
    <row r="25" spans="1:8" ht="15.6" x14ac:dyDescent="0.3">
      <c r="A25" s="27" t="s">
        <v>2348</v>
      </c>
      <c r="B25" s="28" t="str">
        <f>VLOOKUP(A25,'Customer Names'!$A$1:$D$2336,3,FALSE)</f>
        <v>Mauricette</v>
      </c>
      <c r="C25" s="28">
        <v>27</v>
      </c>
      <c r="D25" s="28">
        <v>41.8</v>
      </c>
      <c r="E25" s="28">
        <v>7.89</v>
      </c>
      <c r="F25" s="29">
        <v>928.59</v>
      </c>
      <c r="G25" s="28" t="s">
        <v>5283</v>
      </c>
      <c r="H25" s="30" t="s">
        <v>5279</v>
      </c>
    </row>
    <row r="26" spans="1:8" ht="15.6" x14ac:dyDescent="0.3">
      <c r="A26" s="31" t="s">
        <v>2347</v>
      </c>
      <c r="B26" s="23" t="str">
        <f>VLOOKUP(A26,'Customer Names'!$A$1:$D$2336,3,FALSE)</f>
        <v>Garcia</v>
      </c>
      <c r="C26" s="23">
        <v>21</v>
      </c>
      <c r="D26" s="23">
        <v>35.090000000000003</v>
      </c>
      <c r="E26" s="23">
        <v>4.38</v>
      </c>
      <c r="F26" s="32">
        <v>964.71</v>
      </c>
      <c r="G26" s="23" t="s">
        <v>5283</v>
      </c>
      <c r="H26" s="33" t="s">
        <v>5281</v>
      </c>
    </row>
    <row r="27" spans="1:8" ht="15.6" x14ac:dyDescent="0.3">
      <c r="A27" s="27" t="s">
        <v>2346</v>
      </c>
      <c r="B27" s="28" t="str">
        <f>VLOOKUP(A27,'Customer Names'!$A$1:$D$2336,3,FALSE)</f>
        <v>Airoldi</v>
      </c>
      <c r="C27" s="28">
        <v>28</v>
      </c>
      <c r="D27" s="28">
        <v>33.880000000000003</v>
      </c>
      <c r="E27" s="28">
        <v>7.01</v>
      </c>
      <c r="F27" s="29">
        <v>1006.65</v>
      </c>
      <c r="G27" s="28" t="s">
        <v>5283</v>
      </c>
      <c r="H27" s="30" t="s">
        <v>5279</v>
      </c>
    </row>
    <row r="28" spans="1:8" ht="15.6" x14ac:dyDescent="0.3">
      <c r="A28" s="31" t="s">
        <v>2345</v>
      </c>
      <c r="B28" s="23" t="str">
        <f>VLOOKUP(A28,'Customer Names'!$A$1:$D$2336,3,FALSE)</f>
        <v>Cater-Cyker</v>
      </c>
      <c r="C28" s="23">
        <v>22</v>
      </c>
      <c r="D28" s="23">
        <v>30.875</v>
      </c>
      <c r="E28" s="23">
        <v>11.88</v>
      </c>
      <c r="F28" s="32">
        <v>1012</v>
      </c>
      <c r="G28" s="23" t="s">
        <v>5283</v>
      </c>
      <c r="H28" s="33" t="s">
        <v>5279</v>
      </c>
    </row>
    <row r="29" spans="1:8" ht="15.6" x14ac:dyDescent="0.3">
      <c r="A29" s="27" t="s">
        <v>2344</v>
      </c>
      <c r="B29" s="28" t="str">
        <f>VLOOKUP(A29,'Customer Names'!$A$1:$D$2336,3,FALSE)</f>
        <v>Hamm</v>
      </c>
      <c r="C29" s="28">
        <v>23</v>
      </c>
      <c r="D29" s="28">
        <v>36.86</v>
      </c>
      <c r="E29" s="28">
        <v>5.19</v>
      </c>
      <c r="F29" s="29">
        <v>1019</v>
      </c>
      <c r="G29" s="28" t="s">
        <v>5283</v>
      </c>
      <c r="H29" s="30" t="s">
        <v>5281</v>
      </c>
    </row>
    <row r="30" spans="1:8" ht="15.6" x14ac:dyDescent="0.3">
      <c r="A30" s="31" t="s">
        <v>2343</v>
      </c>
      <c r="B30" s="23" t="str">
        <f>VLOOKUP(A30,'Customer Names'!$A$1:$D$2336,3,FALSE)</f>
        <v>Cox</v>
      </c>
      <c r="C30" s="23">
        <v>27</v>
      </c>
      <c r="D30" s="23">
        <v>35.86</v>
      </c>
      <c r="E30" s="23">
        <v>6.74</v>
      </c>
      <c r="F30" s="32">
        <v>1033.74</v>
      </c>
      <c r="G30" s="23" t="s">
        <v>5283</v>
      </c>
      <c r="H30" s="33" t="s">
        <v>5279</v>
      </c>
    </row>
    <row r="31" spans="1:8" ht="15.6" x14ac:dyDescent="0.3">
      <c r="A31" s="27" t="s">
        <v>2342</v>
      </c>
      <c r="B31" s="28" t="str">
        <f>VLOOKUP(A31,'Customer Names'!$A$1:$D$2336,3,FALSE)</f>
        <v>Sachrajda</v>
      </c>
      <c r="C31" s="28">
        <v>28</v>
      </c>
      <c r="D31" s="28">
        <v>37.049999999999997</v>
      </c>
      <c r="E31" s="28">
        <v>8.44</v>
      </c>
      <c r="F31" s="29">
        <v>1044</v>
      </c>
      <c r="G31" s="28" t="s">
        <v>5283</v>
      </c>
      <c r="H31" s="30" t="s">
        <v>5279</v>
      </c>
    </row>
    <row r="32" spans="1:8" ht="15.6" x14ac:dyDescent="0.3">
      <c r="A32" s="31" t="s">
        <v>2341</v>
      </c>
      <c r="B32" s="23" t="str">
        <f>VLOOKUP(A32,'Customer Names'!$A$1:$D$2336,3,FALSE)</f>
        <v>Gareri</v>
      </c>
      <c r="C32" s="23">
        <v>20</v>
      </c>
      <c r="D32" s="23">
        <v>43.89</v>
      </c>
      <c r="E32" s="23">
        <v>8.7100000000000009</v>
      </c>
      <c r="F32" s="32">
        <v>1047</v>
      </c>
      <c r="G32" s="23" t="s">
        <v>5283</v>
      </c>
      <c r="H32" s="33" t="s">
        <v>5279</v>
      </c>
    </row>
    <row r="33" spans="1:8" ht="15.6" x14ac:dyDescent="0.3">
      <c r="A33" s="27" t="s">
        <v>2340</v>
      </c>
      <c r="B33" s="28" t="str">
        <f>VLOOKUP(A33,'Customer Names'!$A$1:$D$2336,3,FALSE)</f>
        <v>Welch</v>
      </c>
      <c r="C33" s="28">
        <v>20</v>
      </c>
      <c r="D33" s="28">
        <v>42.35</v>
      </c>
      <c r="E33" s="28">
        <v>5.08</v>
      </c>
      <c r="F33" s="29">
        <v>1049</v>
      </c>
      <c r="G33" s="28" t="s">
        <v>5283</v>
      </c>
      <c r="H33" s="30" t="s">
        <v>5281</v>
      </c>
    </row>
    <row r="34" spans="1:8" ht="15.6" x14ac:dyDescent="0.3">
      <c r="A34" s="31" t="s">
        <v>2339</v>
      </c>
      <c r="B34" s="23" t="str">
        <f>VLOOKUP(A34,'Customer Names'!$A$1:$D$2336,3,FALSE)</f>
        <v>Prindiville</v>
      </c>
      <c r="C34" s="23">
        <v>28</v>
      </c>
      <c r="D34" s="23">
        <v>31.35</v>
      </c>
      <c r="E34" s="23">
        <v>6.86</v>
      </c>
      <c r="F34" s="32">
        <v>1056</v>
      </c>
      <c r="G34" s="23" t="s">
        <v>5283</v>
      </c>
      <c r="H34" s="33" t="s">
        <v>5279</v>
      </c>
    </row>
    <row r="35" spans="1:8" ht="15.6" x14ac:dyDescent="0.3">
      <c r="A35" s="27" t="s">
        <v>2338</v>
      </c>
      <c r="B35" s="28" t="str">
        <f>VLOOKUP(A35,'Customer Names'!$A$1:$D$2336,3,FALSE)</f>
        <v>Kincaid</v>
      </c>
      <c r="C35" s="28">
        <v>29</v>
      </c>
      <c r="D35" s="28">
        <v>47.6</v>
      </c>
      <c r="E35" s="28">
        <v>5.95</v>
      </c>
      <c r="F35" s="29">
        <v>1068</v>
      </c>
      <c r="G35" s="28" t="s">
        <v>5283</v>
      </c>
      <c r="H35" s="30" t="s">
        <v>5280</v>
      </c>
    </row>
    <row r="36" spans="1:8" ht="15.6" x14ac:dyDescent="0.3">
      <c r="A36" s="31" t="s">
        <v>2337</v>
      </c>
      <c r="B36" s="23" t="str">
        <f>VLOOKUP(A36,'Customer Names'!$A$1:$D$2336,3,FALSE)</f>
        <v>Bruestle</v>
      </c>
      <c r="C36" s="23">
        <v>18</v>
      </c>
      <c r="D36" s="23">
        <v>46.2</v>
      </c>
      <c r="E36" s="23">
        <v>6.09</v>
      </c>
      <c r="F36" s="32">
        <v>1070</v>
      </c>
      <c r="G36" s="23" t="s">
        <v>5283</v>
      </c>
      <c r="H36" s="33" t="s">
        <v>5280</v>
      </c>
    </row>
    <row r="37" spans="1:8" ht="15.6" x14ac:dyDescent="0.3">
      <c r="A37" s="27" t="s">
        <v>2336</v>
      </c>
      <c r="B37" s="28" t="str">
        <f>VLOOKUP(A37,'Customer Names'!$A$1:$D$2336,3,FALSE)</f>
        <v>Lachance</v>
      </c>
      <c r="C37" s="28">
        <v>25</v>
      </c>
      <c r="D37" s="28">
        <v>32.015000000000001</v>
      </c>
      <c r="E37" s="28">
        <v>11.75</v>
      </c>
      <c r="F37" s="29">
        <v>1071</v>
      </c>
      <c r="G37" s="28" t="s">
        <v>5283</v>
      </c>
      <c r="H37" s="30" t="s">
        <v>5279</v>
      </c>
    </row>
    <row r="38" spans="1:8" ht="15.6" x14ac:dyDescent="0.3">
      <c r="A38" s="31" t="s">
        <v>2335</v>
      </c>
      <c r="B38" s="23" t="str">
        <f>VLOOKUP(A38,'Customer Names'!$A$1:$D$2336,3,FALSE)</f>
        <v>Eason</v>
      </c>
      <c r="C38" s="23">
        <v>24</v>
      </c>
      <c r="D38" s="23">
        <v>40.564999999999998</v>
      </c>
      <c r="E38" s="23">
        <v>7.37</v>
      </c>
      <c r="F38" s="32">
        <v>1082</v>
      </c>
      <c r="G38" s="23" t="s">
        <v>5283</v>
      </c>
      <c r="H38" s="33" t="s">
        <v>5279</v>
      </c>
    </row>
    <row r="39" spans="1:8" ht="15.6" x14ac:dyDescent="0.3">
      <c r="A39" s="27" t="s">
        <v>2334</v>
      </c>
      <c r="B39" s="28" t="str">
        <f>VLOOKUP(A39,'Customer Names'!$A$1:$D$2336,3,FALSE)</f>
        <v>Grummon</v>
      </c>
      <c r="C39" s="28">
        <v>20</v>
      </c>
      <c r="D39" s="28">
        <v>32.450000000000003</v>
      </c>
      <c r="E39" s="28">
        <v>11.91</v>
      </c>
      <c r="F39" s="29">
        <v>1086</v>
      </c>
      <c r="G39" s="28" t="s">
        <v>5283</v>
      </c>
      <c r="H39" s="30" t="s">
        <v>5279</v>
      </c>
    </row>
    <row r="40" spans="1:8" ht="15.6" x14ac:dyDescent="0.3">
      <c r="A40" s="31" t="s">
        <v>2333</v>
      </c>
      <c r="B40" s="23" t="str">
        <f>VLOOKUP(A40,'Customer Names'!$A$1:$D$2336,3,FALSE)</f>
        <v>Vanwechel</v>
      </c>
      <c r="C40" s="23">
        <v>18</v>
      </c>
      <c r="D40" s="23">
        <v>34.96</v>
      </c>
      <c r="E40" s="23">
        <v>6.52</v>
      </c>
      <c r="F40" s="32">
        <v>1121.8699999999999</v>
      </c>
      <c r="G40" s="23" t="s">
        <v>5283</v>
      </c>
      <c r="H40" s="33" t="s">
        <v>5279</v>
      </c>
    </row>
    <row r="41" spans="1:8" ht="15.6" x14ac:dyDescent="0.3">
      <c r="A41" s="27" t="s">
        <v>2332</v>
      </c>
      <c r="B41" s="28" t="str">
        <f>VLOOKUP(A41,'Customer Names'!$A$1:$D$2336,3,FALSE)</f>
        <v>Fisher</v>
      </c>
      <c r="C41" s="28">
        <v>18</v>
      </c>
      <c r="D41" s="28">
        <v>35.5</v>
      </c>
      <c r="E41" s="28">
        <v>5.14</v>
      </c>
      <c r="F41" s="29">
        <v>1131.51</v>
      </c>
      <c r="G41" s="28" t="s">
        <v>5283</v>
      </c>
      <c r="H41" s="30" t="s">
        <v>5281</v>
      </c>
    </row>
    <row r="42" spans="1:8" ht="15.6" x14ac:dyDescent="0.3">
      <c r="A42" s="31" t="s">
        <v>2331</v>
      </c>
      <c r="B42" s="23" t="str">
        <f>VLOOKUP(A42,'Customer Names'!$A$1:$D$2336,3,FALSE)</f>
        <v>Jenkins</v>
      </c>
      <c r="C42" s="23">
        <v>20</v>
      </c>
      <c r="D42" s="23">
        <v>52.58</v>
      </c>
      <c r="E42" s="23">
        <v>4.1900000000000004</v>
      </c>
      <c r="F42" s="32">
        <v>1132</v>
      </c>
      <c r="G42" s="23" t="s">
        <v>5283</v>
      </c>
      <c r="H42" s="33" t="s">
        <v>5281</v>
      </c>
    </row>
    <row r="43" spans="1:8" ht="15.6" x14ac:dyDescent="0.3">
      <c r="A43" s="27" t="s">
        <v>2330</v>
      </c>
      <c r="B43" s="28" t="str">
        <f>VLOOKUP(A43,'Customer Names'!$A$1:$D$2336,3,FALSE)</f>
        <v>Peters</v>
      </c>
      <c r="C43" s="28">
        <v>18</v>
      </c>
      <c r="D43" s="28">
        <v>35.200000000000003</v>
      </c>
      <c r="E43" s="28">
        <v>11.68</v>
      </c>
      <c r="F43" s="29">
        <v>1135</v>
      </c>
      <c r="G43" s="28" t="s">
        <v>5283</v>
      </c>
      <c r="H43" s="30" t="s">
        <v>5279</v>
      </c>
    </row>
    <row r="44" spans="1:8" ht="15.6" x14ac:dyDescent="0.3">
      <c r="A44" s="31" t="s">
        <v>2329</v>
      </c>
      <c r="B44" s="23" t="str">
        <f>VLOOKUP(A44,'Customer Names'!$A$1:$D$2336,3,FALSE)</f>
        <v>Aha</v>
      </c>
      <c r="C44" s="23">
        <v>18</v>
      </c>
      <c r="D44" s="23">
        <v>38.06</v>
      </c>
      <c r="E44" s="23">
        <v>6.98</v>
      </c>
      <c r="F44" s="32">
        <v>1135.94</v>
      </c>
      <c r="G44" s="23" t="s">
        <v>5283</v>
      </c>
      <c r="H44" s="33" t="s">
        <v>5279</v>
      </c>
    </row>
    <row r="45" spans="1:8" ht="15.6" x14ac:dyDescent="0.3">
      <c r="A45" s="27" t="s">
        <v>2328</v>
      </c>
      <c r="B45" s="28" t="str">
        <f>VLOOKUP(A45,'Customer Names'!$A$1:$D$2336,3,FALSE)</f>
        <v>McElwain</v>
      </c>
      <c r="C45" s="28">
        <v>18</v>
      </c>
      <c r="D45" s="28">
        <v>34.21</v>
      </c>
      <c r="E45" s="28">
        <v>8.34</v>
      </c>
      <c r="F45" s="29">
        <v>1136.4000000000001</v>
      </c>
      <c r="G45" s="28" t="s">
        <v>5283</v>
      </c>
      <c r="H45" s="30" t="s">
        <v>5279</v>
      </c>
    </row>
    <row r="46" spans="1:8" ht="15.6" x14ac:dyDescent="0.3">
      <c r="A46" s="31" t="s">
        <v>2327</v>
      </c>
      <c r="B46" s="23" t="str">
        <f>VLOOKUP(A46,'Customer Names'!$A$1:$D$2336,3,FALSE)</f>
        <v>Januszewski</v>
      </c>
      <c r="C46" s="23">
        <v>20</v>
      </c>
      <c r="D46" s="23">
        <v>38.94</v>
      </c>
      <c r="E46" s="23">
        <v>8.49</v>
      </c>
      <c r="F46" s="32">
        <v>1137</v>
      </c>
      <c r="G46" s="23" t="s">
        <v>5283</v>
      </c>
      <c r="H46" s="33" t="s">
        <v>5279</v>
      </c>
    </row>
    <row r="47" spans="1:8" ht="15.6" x14ac:dyDescent="0.3">
      <c r="A47" s="27" t="s">
        <v>2326</v>
      </c>
      <c r="B47" s="28" t="str">
        <f>VLOOKUP(A47,'Customer Names'!$A$1:$D$2336,3,FALSE)</f>
        <v>Rohne</v>
      </c>
      <c r="C47" s="28">
        <v>18</v>
      </c>
      <c r="D47" s="28">
        <v>30.21</v>
      </c>
      <c r="E47" s="28">
        <v>5.34</v>
      </c>
      <c r="F47" s="29">
        <v>1137.01</v>
      </c>
      <c r="G47" s="28" t="s">
        <v>5283</v>
      </c>
      <c r="H47" s="30" t="s">
        <v>5281</v>
      </c>
    </row>
    <row r="48" spans="1:8" ht="15.6" x14ac:dyDescent="0.3">
      <c r="A48" s="31" t="s">
        <v>2325</v>
      </c>
      <c r="B48" s="23" t="str">
        <f>VLOOKUP(A48,'Customer Names'!$A$1:$D$2336,3,FALSE)</f>
        <v>O'Grady</v>
      </c>
      <c r="C48" s="23">
        <v>18</v>
      </c>
      <c r="D48" s="23">
        <v>33.630000000000003</v>
      </c>
      <c r="E48" s="23">
        <v>4.43</v>
      </c>
      <c r="F48" s="32">
        <v>1137.01</v>
      </c>
      <c r="G48" s="23" t="s">
        <v>5283</v>
      </c>
      <c r="H48" s="33" t="s">
        <v>5281</v>
      </c>
    </row>
    <row r="49" spans="1:8" ht="15.6" x14ac:dyDescent="0.3">
      <c r="A49" s="27" t="s">
        <v>2324</v>
      </c>
      <c r="B49" s="28" t="str">
        <f>VLOOKUP(A49,'Customer Names'!$A$1:$D$2336,3,FALSE)</f>
        <v>Peters</v>
      </c>
      <c r="C49" s="28">
        <v>18</v>
      </c>
      <c r="D49" s="28">
        <v>40.369999999999997</v>
      </c>
      <c r="E49" s="28">
        <v>4.47</v>
      </c>
      <c r="F49" s="29">
        <v>1137.47</v>
      </c>
      <c r="G49" s="28" t="s">
        <v>5283</v>
      </c>
      <c r="H49" s="30" t="s">
        <v>5281</v>
      </c>
    </row>
    <row r="50" spans="1:8" ht="15.6" x14ac:dyDescent="0.3">
      <c r="A50" s="31" t="s">
        <v>2323</v>
      </c>
      <c r="B50" s="23" t="str">
        <f>VLOOKUP(A50,'Customer Names'!$A$1:$D$2336,3,FALSE)</f>
        <v>De</v>
      </c>
      <c r="C50" s="23">
        <v>21</v>
      </c>
      <c r="D50" s="23">
        <v>53.09</v>
      </c>
      <c r="E50" s="23">
        <v>4.82</v>
      </c>
      <c r="F50" s="32">
        <v>1141</v>
      </c>
      <c r="G50" s="23" t="s">
        <v>5283</v>
      </c>
      <c r="H50" s="33" t="s">
        <v>5281</v>
      </c>
    </row>
    <row r="51" spans="1:8" ht="15.6" x14ac:dyDescent="0.3">
      <c r="A51" s="27" t="s">
        <v>2322</v>
      </c>
      <c r="B51" s="28" t="str">
        <f>VLOOKUP(A51,'Customer Names'!$A$1:$D$2336,3,FALSE)</f>
        <v>Beckett</v>
      </c>
      <c r="C51" s="28">
        <v>18</v>
      </c>
      <c r="D51" s="28">
        <v>31.79</v>
      </c>
      <c r="E51" s="28">
        <v>5.51</v>
      </c>
      <c r="F51" s="29">
        <v>1141.45</v>
      </c>
      <c r="G51" s="28" t="s">
        <v>5283</v>
      </c>
      <c r="H51" s="30" t="s">
        <v>5281</v>
      </c>
    </row>
    <row r="52" spans="1:8" ht="15.6" x14ac:dyDescent="0.3">
      <c r="A52" s="31" t="s">
        <v>2321</v>
      </c>
      <c r="B52" s="23" t="str">
        <f>VLOOKUP(A52,'Customer Names'!$A$1:$D$2336,3,FALSE)</f>
        <v>Sobrilsky</v>
      </c>
      <c r="C52" s="23">
        <v>20</v>
      </c>
      <c r="D52" s="23">
        <v>41.895000000000003</v>
      </c>
      <c r="E52" s="23">
        <v>10.87</v>
      </c>
      <c r="F52" s="32">
        <v>1142</v>
      </c>
      <c r="G52" s="23" t="s">
        <v>5283</v>
      </c>
      <c r="H52" s="33" t="s">
        <v>5279</v>
      </c>
    </row>
    <row r="53" spans="1:8" ht="15.6" x14ac:dyDescent="0.3">
      <c r="A53" s="27" t="s">
        <v>2320</v>
      </c>
      <c r="B53" s="28" t="str">
        <f>VLOOKUP(A53,'Customer Names'!$A$1:$D$2336,3,FALSE)</f>
        <v>Wang</v>
      </c>
      <c r="C53" s="28">
        <v>18</v>
      </c>
      <c r="D53" s="28">
        <v>31.16</v>
      </c>
      <c r="E53" s="28">
        <v>9.34</v>
      </c>
      <c r="F53" s="29">
        <v>1146.8</v>
      </c>
      <c r="G53" s="28" t="s">
        <v>5283</v>
      </c>
      <c r="H53" s="30" t="s">
        <v>5279</v>
      </c>
    </row>
    <row r="54" spans="1:8" ht="15.6" x14ac:dyDescent="0.3">
      <c r="A54" s="31" t="s">
        <v>2319</v>
      </c>
      <c r="B54" s="23" t="str">
        <f>VLOOKUP(A54,'Customer Names'!$A$1:$D$2336,3,FALSE)</f>
        <v>Campa</v>
      </c>
      <c r="C54" s="23">
        <v>19</v>
      </c>
      <c r="D54" s="23">
        <v>34.104999999999997</v>
      </c>
      <c r="E54" s="23">
        <v>5.03</v>
      </c>
      <c r="F54" s="32">
        <v>1149</v>
      </c>
      <c r="G54" s="23" t="s">
        <v>5283</v>
      </c>
      <c r="H54" s="33" t="s">
        <v>5281</v>
      </c>
    </row>
    <row r="55" spans="1:8" ht="15.6" x14ac:dyDescent="0.3">
      <c r="A55" s="27" t="s">
        <v>2318</v>
      </c>
      <c r="B55" s="28" t="str">
        <f>VLOOKUP(A55,'Customer Names'!$A$1:$D$2336,3,FALSE)</f>
        <v>Clifford</v>
      </c>
      <c r="C55" s="28">
        <v>18</v>
      </c>
      <c r="D55" s="28">
        <v>51.93</v>
      </c>
      <c r="E55" s="28">
        <v>11.05</v>
      </c>
      <c r="F55" s="29">
        <v>1149.4000000000001</v>
      </c>
      <c r="G55" s="28" t="s">
        <v>5283</v>
      </c>
      <c r="H55" s="30" t="s">
        <v>5279</v>
      </c>
    </row>
    <row r="56" spans="1:8" ht="15.6" x14ac:dyDescent="0.3">
      <c r="A56" s="31" t="s">
        <v>2317</v>
      </c>
      <c r="B56" s="23" t="str">
        <f>VLOOKUP(A56,'Customer Names'!$A$1:$D$2336,3,FALSE)</f>
        <v>Dalmata</v>
      </c>
      <c r="C56" s="23">
        <v>28</v>
      </c>
      <c r="D56" s="23">
        <v>38.950000000000003</v>
      </c>
      <c r="E56" s="23">
        <v>11.95</v>
      </c>
      <c r="F56" s="32">
        <v>1158.32</v>
      </c>
      <c r="G56" s="23" t="s">
        <v>5283</v>
      </c>
      <c r="H56" s="33" t="s">
        <v>5279</v>
      </c>
    </row>
    <row r="57" spans="1:8" ht="15.6" x14ac:dyDescent="0.3">
      <c r="A57" s="27" t="s">
        <v>2316</v>
      </c>
      <c r="B57" s="28" t="str">
        <f>VLOOKUP(A57,'Customer Names'!$A$1:$D$2336,3,FALSE)</f>
        <v>Vishik</v>
      </c>
      <c r="C57" s="28">
        <v>18</v>
      </c>
      <c r="D57" s="28">
        <v>36.630000000000003</v>
      </c>
      <c r="E57" s="28">
        <v>7.72</v>
      </c>
      <c r="F57" s="29">
        <v>1163.46</v>
      </c>
      <c r="G57" s="28" t="s">
        <v>5283</v>
      </c>
      <c r="H57" s="30" t="s">
        <v>5279</v>
      </c>
    </row>
    <row r="58" spans="1:8" ht="15.6" x14ac:dyDescent="0.3">
      <c r="A58" s="31" t="s">
        <v>2315</v>
      </c>
      <c r="B58" s="23" t="str">
        <f>VLOOKUP(A58,'Customer Names'!$A$1:$D$2336,3,FALSE)</f>
        <v>Schorr</v>
      </c>
      <c r="C58" s="23">
        <v>20</v>
      </c>
      <c r="D58" s="23">
        <v>34.200000000000003</v>
      </c>
      <c r="E58" s="23">
        <v>5.75</v>
      </c>
      <c r="F58" s="32">
        <v>1165</v>
      </c>
      <c r="G58" s="23" t="s">
        <v>5283</v>
      </c>
      <c r="H58" s="33" t="s">
        <v>5280</v>
      </c>
    </row>
    <row r="59" spans="1:8" ht="15.6" x14ac:dyDescent="0.3">
      <c r="A59" s="27" t="s">
        <v>2314</v>
      </c>
      <c r="B59" s="28" t="str">
        <f>VLOOKUP(A59,'Customer Names'!$A$1:$D$2336,3,FALSE)</f>
        <v>Lusardi</v>
      </c>
      <c r="C59" s="28">
        <v>21</v>
      </c>
      <c r="D59" s="28">
        <v>50.63</v>
      </c>
      <c r="E59" s="28">
        <v>11.89</v>
      </c>
      <c r="F59" s="29">
        <v>1167</v>
      </c>
      <c r="G59" s="28" t="s">
        <v>5283</v>
      </c>
      <c r="H59" s="30" t="s">
        <v>5279</v>
      </c>
    </row>
    <row r="60" spans="1:8" ht="15.6" x14ac:dyDescent="0.3">
      <c r="A60" s="31" t="s">
        <v>2313</v>
      </c>
      <c r="B60" s="23" t="str">
        <f>VLOOKUP(A60,'Customer Names'!$A$1:$D$2336,3,FALSE)</f>
        <v>Rayner</v>
      </c>
      <c r="C60" s="23">
        <v>26</v>
      </c>
      <c r="D60" s="23">
        <v>36.479999999999997</v>
      </c>
      <c r="E60" s="23">
        <v>6.2</v>
      </c>
      <c r="F60" s="32">
        <v>1178</v>
      </c>
      <c r="G60" s="23" t="s">
        <v>5283</v>
      </c>
      <c r="H60" s="33" t="s">
        <v>5280</v>
      </c>
    </row>
    <row r="61" spans="1:8" ht="15.6" x14ac:dyDescent="0.3">
      <c r="A61" s="27" t="s">
        <v>2312</v>
      </c>
      <c r="B61" s="28" t="str">
        <f>VLOOKUP(A61,'Customer Names'!$A$1:$D$2336,3,FALSE)</f>
        <v>Voghel</v>
      </c>
      <c r="C61" s="28">
        <v>25</v>
      </c>
      <c r="D61" s="28">
        <v>54.82</v>
      </c>
      <c r="E61" s="28">
        <v>10.61</v>
      </c>
      <c r="F61" s="29">
        <v>1178.07</v>
      </c>
      <c r="G61" s="28" t="s">
        <v>5283</v>
      </c>
      <c r="H61" s="30" t="s">
        <v>5279</v>
      </c>
    </row>
    <row r="62" spans="1:8" ht="15.6" x14ac:dyDescent="0.3">
      <c r="A62" s="31" t="s">
        <v>2311</v>
      </c>
      <c r="B62" s="23" t="str">
        <f>VLOOKUP(A62,'Customer Names'!$A$1:$D$2336,3,FALSE)</f>
        <v>Rieth</v>
      </c>
      <c r="C62" s="23">
        <v>20</v>
      </c>
      <c r="D62" s="23">
        <v>38.06</v>
      </c>
      <c r="E62" s="23">
        <v>6.04</v>
      </c>
      <c r="F62" s="32">
        <v>1191</v>
      </c>
      <c r="G62" s="23" t="s">
        <v>5283</v>
      </c>
      <c r="H62" s="33" t="s">
        <v>5280</v>
      </c>
    </row>
    <row r="63" spans="1:8" ht="15.6" x14ac:dyDescent="0.3">
      <c r="A63" s="27" t="s">
        <v>2310</v>
      </c>
      <c r="B63" s="28" t="str">
        <f>VLOOKUP(A63,'Customer Names'!$A$1:$D$2336,3,FALSE)</f>
        <v>Gollotto</v>
      </c>
      <c r="C63" s="28">
        <v>23</v>
      </c>
      <c r="D63" s="28">
        <v>51.48</v>
      </c>
      <c r="E63" s="28">
        <v>9.33</v>
      </c>
      <c r="F63" s="29">
        <v>1200</v>
      </c>
      <c r="G63" s="28" t="s">
        <v>5283</v>
      </c>
      <c r="H63" s="30" t="s">
        <v>5279</v>
      </c>
    </row>
    <row r="64" spans="1:8" ht="15.6" x14ac:dyDescent="0.3">
      <c r="A64" s="31" t="s">
        <v>2309</v>
      </c>
      <c r="B64" s="23" t="str">
        <f>VLOOKUP(A64,'Customer Names'!$A$1:$D$2336,3,FALSE)</f>
        <v>Dunn</v>
      </c>
      <c r="C64" s="23">
        <v>30</v>
      </c>
      <c r="D64" s="23">
        <v>52.06</v>
      </c>
      <c r="E64" s="23">
        <v>11.47</v>
      </c>
      <c r="F64" s="32">
        <v>1200.55</v>
      </c>
      <c r="G64" s="23" t="s">
        <v>5283</v>
      </c>
      <c r="H64" s="33" t="s">
        <v>5279</v>
      </c>
    </row>
    <row r="65" spans="1:8" ht="15.6" x14ac:dyDescent="0.3">
      <c r="A65" s="27" t="s">
        <v>2308</v>
      </c>
      <c r="B65" s="28" t="str">
        <f>VLOOKUP(A65,'Customer Names'!$A$1:$D$2336,3,FALSE)</f>
        <v>Blitzer</v>
      </c>
      <c r="C65" s="28">
        <v>19</v>
      </c>
      <c r="D65" s="28">
        <v>30.684999999999999</v>
      </c>
      <c r="E65" s="28">
        <v>7.02</v>
      </c>
      <c r="F65" s="29">
        <v>1210</v>
      </c>
      <c r="G65" s="28" t="s">
        <v>5283</v>
      </c>
      <c r="H65" s="30" t="s">
        <v>5279</v>
      </c>
    </row>
    <row r="66" spans="1:8" ht="15.6" x14ac:dyDescent="0.3">
      <c r="A66" s="31" t="s">
        <v>2307</v>
      </c>
      <c r="B66" s="23" t="str">
        <f>VLOOKUP(A66,'Customer Names'!$A$1:$D$2336,3,FALSE)</f>
        <v>Smith</v>
      </c>
      <c r="C66" s="23">
        <v>26</v>
      </c>
      <c r="D66" s="23">
        <v>36.08</v>
      </c>
      <c r="E66" s="23">
        <v>8.8000000000000007</v>
      </c>
      <c r="F66" s="32">
        <v>1220</v>
      </c>
      <c r="G66" s="23" t="s">
        <v>5283</v>
      </c>
      <c r="H66" s="33" t="s">
        <v>5279</v>
      </c>
    </row>
    <row r="67" spans="1:8" ht="15.6" x14ac:dyDescent="0.3">
      <c r="A67" s="27" t="s">
        <v>2306</v>
      </c>
      <c r="B67" s="28" t="str">
        <f>VLOOKUP(A67,'Customer Names'!$A$1:$D$2336,3,FALSE)</f>
        <v>Hyland</v>
      </c>
      <c r="C67" s="28">
        <v>18</v>
      </c>
      <c r="D67" s="28">
        <v>54.99</v>
      </c>
      <c r="E67" s="28">
        <v>8.68</v>
      </c>
      <c r="F67" s="29">
        <v>1224</v>
      </c>
      <c r="G67" s="28" t="s">
        <v>5283</v>
      </c>
      <c r="H67" s="30" t="s">
        <v>5279</v>
      </c>
    </row>
    <row r="68" spans="1:8" ht="15.6" x14ac:dyDescent="0.3">
      <c r="A68" s="31" t="s">
        <v>2305</v>
      </c>
      <c r="B68" s="23" t="str">
        <f>VLOOKUP(A68,'Customer Names'!$A$1:$D$2336,3,FALSE)</f>
        <v>Ducharme</v>
      </c>
      <c r="C68" s="23">
        <v>18</v>
      </c>
      <c r="D68" s="23">
        <v>35.97</v>
      </c>
      <c r="E68" s="23">
        <v>6.12</v>
      </c>
      <c r="F68" s="32">
        <v>1228</v>
      </c>
      <c r="G68" s="23" t="s">
        <v>5283</v>
      </c>
      <c r="H68" s="33" t="s">
        <v>5280</v>
      </c>
    </row>
    <row r="69" spans="1:8" ht="15.6" x14ac:dyDescent="0.3">
      <c r="A69" s="27" t="s">
        <v>2304</v>
      </c>
      <c r="B69" s="28" t="str">
        <f>VLOOKUP(A69,'Customer Names'!$A$1:$D$2336,3,FALSE)</f>
        <v>Johnson</v>
      </c>
      <c r="C69" s="28">
        <v>24</v>
      </c>
      <c r="D69" s="28">
        <v>45.54</v>
      </c>
      <c r="E69" s="28">
        <v>5.4</v>
      </c>
      <c r="F69" s="29">
        <v>1234</v>
      </c>
      <c r="G69" s="28" t="s">
        <v>5283</v>
      </c>
      <c r="H69" s="30" t="s">
        <v>5281</v>
      </c>
    </row>
    <row r="70" spans="1:8" ht="15.6" x14ac:dyDescent="0.3">
      <c r="A70" s="31" t="s">
        <v>2303</v>
      </c>
      <c r="B70" s="23" t="str">
        <f>VLOOKUP(A70,'Customer Names'!$A$1:$D$2336,3,FALSE)</f>
        <v>Mutz</v>
      </c>
      <c r="C70" s="23">
        <v>20</v>
      </c>
      <c r="D70" s="23">
        <v>35.53</v>
      </c>
      <c r="E70" s="23">
        <v>4.3600000000000003</v>
      </c>
      <c r="F70" s="32">
        <v>1237</v>
      </c>
      <c r="G70" s="23" t="s">
        <v>5283</v>
      </c>
      <c r="H70" s="33" t="s">
        <v>5281</v>
      </c>
    </row>
    <row r="71" spans="1:8" ht="15.6" x14ac:dyDescent="0.3">
      <c r="A71" s="27" t="s">
        <v>2302</v>
      </c>
      <c r="B71" s="28" t="str">
        <f>VLOOKUP(A71,'Customer Names'!$A$1:$D$2336,3,FALSE)</f>
        <v>Lee</v>
      </c>
      <c r="C71" s="28">
        <v>24</v>
      </c>
      <c r="D71" s="28">
        <v>30.8</v>
      </c>
      <c r="E71" s="28">
        <v>9.77</v>
      </c>
      <c r="F71" s="29">
        <v>1240</v>
      </c>
      <c r="G71" s="28" t="s">
        <v>5283</v>
      </c>
      <c r="H71" s="30" t="s">
        <v>5279</v>
      </c>
    </row>
    <row r="72" spans="1:8" ht="15.6" x14ac:dyDescent="0.3">
      <c r="A72" s="31" t="s">
        <v>2301</v>
      </c>
      <c r="B72" s="23" t="str">
        <f>VLOOKUP(A72,'Customer Names'!$A$1:$D$2336,3,FALSE)</f>
        <v>Turner</v>
      </c>
      <c r="C72" s="23">
        <v>20</v>
      </c>
      <c r="D72" s="23">
        <v>38.39</v>
      </c>
      <c r="E72" s="23">
        <v>4.25</v>
      </c>
      <c r="F72" s="32">
        <v>1241</v>
      </c>
      <c r="G72" s="23" t="s">
        <v>5283</v>
      </c>
      <c r="H72" s="33" t="s">
        <v>5281</v>
      </c>
    </row>
    <row r="73" spans="1:8" ht="15.6" x14ac:dyDescent="0.3">
      <c r="A73" s="27" t="s">
        <v>2300</v>
      </c>
      <c r="B73" s="28" t="str">
        <f>VLOOKUP(A73,'Customer Names'!$A$1:$D$2336,3,FALSE)</f>
        <v>Rangel</v>
      </c>
      <c r="C73" s="28">
        <v>19</v>
      </c>
      <c r="D73" s="28">
        <v>32.299999999999997</v>
      </c>
      <c r="E73" s="28">
        <v>4.76</v>
      </c>
      <c r="F73" s="29">
        <v>1241.57</v>
      </c>
      <c r="G73" s="28" t="s">
        <v>5283</v>
      </c>
      <c r="H73" s="30" t="s">
        <v>5281</v>
      </c>
    </row>
    <row r="74" spans="1:8" ht="15.6" x14ac:dyDescent="0.3">
      <c r="A74" s="31" t="s">
        <v>2299</v>
      </c>
      <c r="B74" s="23" t="str">
        <f>VLOOKUP(A74,'Customer Names'!$A$1:$D$2336,3,FALSE)</f>
        <v>Lacey</v>
      </c>
      <c r="C74" s="23">
        <v>19</v>
      </c>
      <c r="D74" s="23">
        <v>48.8</v>
      </c>
      <c r="E74" s="23">
        <v>6.22</v>
      </c>
      <c r="F74" s="32">
        <v>1242.26</v>
      </c>
      <c r="G74" s="23" t="s">
        <v>5283</v>
      </c>
      <c r="H74" s="33" t="s">
        <v>5280</v>
      </c>
    </row>
    <row r="75" spans="1:8" ht="15.6" x14ac:dyDescent="0.3">
      <c r="A75" s="27" t="s">
        <v>2298</v>
      </c>
      <c r="B75" s="28" t="str">
        <f>VLOOKUP(A75,'Customer Names'!$A$1:$D$2336,3,FALSE)</f>
        <v>Stiger</v>
      </c>
      <c r="C75" s="28">
        <v>19</v>
      </c>
      <c r="D75" s="28">
        <v>45.5</v>
      </c>
      <c r="E75" s="28">
        <v>7.96</v>
      </c>
      <c r="F75" s="29">
        <v>1242.82</v>
      </c>
      <c r="G75" s="28" t="s">
        <v>5283</v>
      </c>
      <c r="H75" s="30" t="s">
        <v>5279</v>
      </c>
    </row>
    <row r="76" spans="1:8" ht="15.6" x14ac:dyDescent="0.3">
      <c r="A76" s="31" t="s">
        <v>2297</v>
      </c>
      <c r="B76" s="23" t="str">
        <f>VLOOKUP(A76,'Customer Names'!$A$1:$D$2336,3,FALSE)</f>
        <v>Caldwell</v>
      </c>
      <c r="C76" s="23">
        <v>19</v>
      </c>
      <c r="D76" s="23">
        <v>53.61</v>
      </c>
      <c r="E76" s="23">
        <v>10.92</v>
      </c>
      <c r="F76" s="32">
        <v>1252.4100000000001</v>
      </c>
      <c r="G76" s="23" t="s">
        <v>5283</v>
      </c>
      <c r="H76" s="33" t="s">
        <v>5279</v>
      </c>
    </row>
    <row r="77" spans="1:8" ht="15.6" x14ac:dyDescent="0.3">
      <c r="A77" s="27" t="s">
        <v>2296</v>
      </c>
      <c r="B77" s="28" t="str">
        <f>VLOOKUP(A77,'Customer Names'!$A$1:$D$2336,3,FALSE)</f>
        <v>Marmillod</v>
      </c>
      <c r="C77" s="28">
        <v>25</v>
      </c>
      <c r="D77" s="28">
        <v>36.19</v>
      </c>
      <c r="E77" s="28">
        <v>11.51</v>
      </c>
      <c r="F77" s="29">
        <v>1253</v>
      </c>
      <c r="G77" s="28" t="s">
        <v>5283</v>
      </c>
      <c r="H77" s="30" t="s">
        <v>5279</v>
      </c>
    </row>
    <row r="78" spans="1:8" ht="15.6" x14ac:dyDescent="0.3">
      <c r="A78" s="31" t="s">
        <v>2295</v>
      </c>
      <c r="B78" s="23" t="str">
        <f>VLOOKUP(A78,'Customer Names'!$A$1:$D$2336,3,FALSE)</f>
        <v>Cloutier-Simons</v>
      </c>
      <c r="C78" s="23">
        <v>19</v>
      </c>
      <c r="D78" s="23">
        <v>34.6</v>
      </c>
      <c r="E78" s="23">
        <v>5.99</v>
      </c>
      <c r="F78" s="32">
        <v>1253.94</v>
      </c>
      <c r="G78" s="23" t="s">
        <v>5283</v>
      </c>
      <c r="H78" s="33" t="s">
        <v>5280</v>
      </c>
    </row>
    <row r="79" spans="1:8" ht="15.6" x14ac:dyDescent="0.3">
      <c r="A79" s="27" t="s">
        <v>2294</v>
      </c>
      <c r="B79" s="28" t="str">
        <f>VLOOKUP(A79,'Customer Names'!$A$1:$D$2336,3,FALSE)</f>
        <v>Vegas</v>
      </c>
      <c r="C79" s="28">
        <v>19</v>
      </c>
      <c r="D79" s="28">
        <v>54.12</v>
      </c>
      <c r="E79" s="28">
        <v>11.57</v>
      </c>
      <c r="F79" s="29">
        <v>1256.3</v>
      </c>
      <c r="G79" s="28" t="s">
        <v>5283</v>
      </c>
      <c r="H79" s="30" t="s">
        <v>5279</v>
      </c>
    </row>
    <row r="80" spans="1:8" ht="15.6" x14ac:dyDescent="0.3">
      <c r="A80" s="31" t="s">
        <v>2293</v>
      </c>
      <c r="B80" s="23" t="str">
        <f>VLOOKUP(A80,'Customer Names'!$A$1:$D$2336,3,FALSE)</f>
        <v>Cochran</v>
      </c>
      <c r="C80" s="23">
        <v>19</v>
      </c>
      <c r="D80" s="23">
        <v>48.82</v>
      </c>
      <c r="E80" s="23">
        <v>6.67</v>
      </c>
      <c r="F80" s="32">
        <v>1261.44</v>
      </c>
      <c r="G80" s="23" t="s">
        <v>5283</v>
      </c>
      <c r="H80" s="33" t="s">
        <v>5279</v>
      </c>
    </row>
    <row r="81" spans="1:8" ht="15.6" x14ac:dyDescent="0.3">
      <c r="A81" s="27" t="s">
        <v>2292</v>
      </c>
      <c r="B81" s="28" t="str">
        <f>VLOOKUP(A81,'Customer Names'!$A$1:$D$2336,3,FALSE)</f>
        <v>Holtzapple</v>
      </c>
      <c r="C81" s="28">
        <v>19</v>
      </c>
      <c r="D81" s="28">
        <v>51.01</v>
      </c>
      <c r="E81" s="28">
        <v>9.1999999999999993</v>
      </c>
      <c r="F81" s="29">
        <v>1261.8599999999999</v>
      </c>
      <c r="G81" s="28" t="s">
        <v>5283</v>
      </c>
      <c r="H81" s="30" t="s">
        <v>5279</v>
      </c>
    </row>
    <row r="82" spans="1:8" ht="15.6" x14ac:dyDescent="0.3">
      <c r="A82" s="31" t="s">
        <v>2291</v>
      </c>
      <c r="B82" s="23" t="str">
        <f>VLOOKUP(A82,'Customer Names'!$A$1:$D$2336,3,FALSE)</f>
        <v>Meyer</v>
      </c>
      <c r="C82" s="23">
        <v>19</v>
      </c>
      <c r="D82" s="23">
        <v>45.65</v>
      </c>
      <c r="E82" s="23">
        <v>5.1100000000000003</v>
      </c>
      <c r="F82" s="32">
        <v>1263.25</v>
      </c>
      <c r="G82" s="23" t="s">
        <v>5283</v>
      </c>
      <c r="H82" s="33" t="s">
        <v>5281</v>
      </c>
    </row>
    <row r="83" spans="1:8" ht="15.6" x14ac:dyDescent="0.3">
      <c r="A83" s="27" t="s">
        <v>2290</v>
      </c>
      <c r="B83" s="28" t="str">
        <f>VLOOKUP(A83,'Customer Names'!$A$1:$D$2336,3,FALSE)</f>
        <v>Brickley</v>
      </c>
      <c r="C83" s="28">
        <v>20</v>
      </c>
      <c r="D83" s="28">
        <v>52.9</v>
      </c>
      <c r="E83" s="28">
        <v>5.34</v>
      </c>
      <c r="F83" s="29">
        <v>1267</v>
      </c>
      <c r="G83" s="28" t="s">
        <v>5283</v>
      </c>
      <c r="H83" s="30" t="s">
        <v>5281</v>
      </c>
    </row>
    <row r="84" spans="1:8" ht="15.6" x14ac:dyDescent="0.3">
      <c r="A84" s="31" t="s">
        <v>2289</v>
      </c>
      <c r="B84" s="23" t="str">
        <f>VLOOKUP(A84,'Customer Names'!$A$1:$D$2336,3,FALSE)</f>
        <v>Magee</v>
      </c>
      <c r="C84" s="23">
        <v>25</v>
      </c>
      <c r="D84" s="23">
        <v>45.41</v>
      </c>
      <c r="E84" s="23">
        <v>4.03</v>
      </c>
      <c r="F84" s="32">
        <v>1276</v>
      </c>
      <c r="G84" s="23" t="s">
        <v>5283</v>
      </c>
      <c r="H84" s="33" t="s">
        <v>5281</v>
      </c>
    </row>
    <row r="85" spans="1:8" ht="15.6" x14ac:dyDescent="0.3">
      <c r="A85" s="27" t="s">
        <v>2288</v>
      </c>
      <c r="B85" s="28" t="str">
        <f>VLOOKUP(A85,'Customer Names'!$A$1:$D$2336,3,FALSE)</f>
        <v>Thoma</v>
      </c>
      <c r="C85" s="28">
        <v>18</v>
      </c>
      <c r="D85" s="28">
        <v>49.41</v>
      </c>
      <c r="E85" s="28">
        <v>4.2300000000000004</v>
      </c>
      <c r="F85" s="29">
        <v>1283</v>
      </c>
      <c r="G85" s="28" t="s">
        <v>5283</v>
      </c>
      <c r="H85" s="30" t="s">
        <v>5281</v>
      </c>
    </row>
    <row r="86" spans="1:8" ht="15.6" x14ac:dyDescent="0.3">
      <c r="A86" s="31" t="s">
        <v>2287</v>
      </c>
      <c r="B86" s="23" t="str">
        <f>VLOOKUP(A86,'Customer Names'!$A$1:$D$2336,3,FALSE)</f>
        <v>Heagy</v>
      </c>
      <c r="C86" s="23">
        <v>18</v>
      </c>
      <c r="D86" s="23">
        <v>31.824999999999999</v>
      </c>
      <c r="E86" s="23">
        <v>4.0599999999999996</v>
      </c>
      <c r="F86" s="32">
        <v>1285</v>
      </c>
      <c r="G86" s="23" t="s">
        <v>5283</v>
      </c>
      <c r="H86" s="33" t="s">
        <v>5281</v>
      </c>
    </row>
    <row r="87" spans="1:8" ht="15.6" x14ac:dyDescent="0.3">
      <c r="A87" s="27" t="s">
        <v>2286</v>
      </c>
      <c r="B87" s="28" t="str">
        <f>VLOOKUP(A87,'Customer Names'!$A$1:$D$2336,3,FALSE)</f>
        <v>Regnier</v>
      </c>
      <c r="C87" s="28">
        <v>22</v>
      </c>
      <c r="D87" s="28">
        <v>51.28</v>
      </c>
      <c r="E87" s="28">
        <v>4.68</v>
      </c>
      <c r="F87" s="29">
        <v>1286</v>
      </c>
      <c r="G87" s="28" t="s">
        <v>5283</v>
      </c>
      <c r="H87" s="30" t="s">
        <v>5281</v>
      </c>
    </row>
    <row r="88" spans="1:8" ht="15.6" x14ac:dyDescent="0.3">
      <c r="A88" s="31" t="s">
        <v>2285</v>
      </c>
      <c r="B88" s="23" t="str">
        <f>VLOOKUP(A88,'Customer Names'!$A$1:$D$2336,3,FALSE)</f>
        <v>Parendo</v>
      </c>
      <c r="C88" s="23">
        <v>25</v>
      </c>
      <c r="D88" s="23">
        <v>34.96</v>
      </c>
      <c r="E88" s="23">
        <v>4.34</v>
      </c>
      <c r="F88" s="32">
        <v>1290.93</v>
      </c>
      <c r="G88" s="23" t="s">
        <v>5283</v>
      </c>
      <c r="H88" s="33" t="s">
        <v>5281</v>
      </c>
    </row>
    <row r="89" spans="1:8" ht="15.6" x14ac:dyDescent="0.3">
      <c r="A89" s="27" t="s">
        <v>2284</v>
      </c>
      <c r="B89" s="28" t="str">
        <f>VLOOKUP(A89,'Customer Names'!$A$1:$D$2336,3,FALSE)</f>
        <v>Schell</v>
      </c>
      <c r="C89" s="28">
        <v>21</v>
      </c>
      <c r="D89" s="28">
        <v>33.11</v>
      </c>
      <c r="E89" s="28">
        <v>10.51</v>
      </c>
      <c r="F89" s="29">
        <v>1293</v>
      </c>
      <c r="G89" s="28" t="s">
        <v>5283</v>
      </c>
      <c r="H89" s="30" t="s">
        <v>5279</v>
      </c>
    </row>
    <row r="90" spans="1:8" ht="15.6" x14ac:dyDescent="0.3">
      <c r="A90" s="31" t="s">
        <v>2283</v>
      </c>
      <c r="B90" s="23" t="str">
        <f>VLOOKUP(A90,'Customer Names'!$A$1:$D$2336,3,FALSE)</f>
        <v>Driscoll</v>
      </c>
      <c r="C90" s="23">
        <v>20</v>
      </c>
      <c r="D90" s="23">
        <v>54.74</v>
      </c>
      <c r="E90" s="23">
        <v>5.84</v>
      </c>
      <c r="F90" s="32">
        <v>1304</v>
      </c>
      <c r="G90" s="23" t="s">
        <v>5283</v>
      </c>
      <c r="H90" s="33" t="s">
        <v>5280</v>
      </c>
    </row>
    <row r="91" spans="1:8" ht="15.6" x14ac:dyDescent="0.3">
      <c r="A91" s="27" t="s">
        <v>2282</v>
      </c>
      <c r="B91" s="28" t="str">
        <f>VLOOKUP(A91,'Customer Names'!$A$1:$D$2336,3,FALSE)</f>
        <v>Mitchell</v>
      </c>
      <c r="C91" s="28">
        <v>23</v>
      </c>
      <c r="D91" s="28">
        <v>32.56</v>
      </c>
      <c r="E91" s="28">
        <v>5.41</v>
      </c>
      <c r="F91" s="29">
        <v>1304</v>
      </c>
      <c r="G91" s="28" t="s">
        <v>5283</v>
      </c>
      <c r="H91" s="30" t="s">
        <v>5281</v>
      </c>
    </row>
    <row r="92" spans="1:8" ht="15.6" x14ac:dyDescent="0.3">
      <c r="A92" s="31" t="s">
        <v>2281</v>
      </c>
      <c r="B92" s="23" t="str">
        <f>VLOOKUP(A92,'Customer Names'!$A$1:$D$2336,3,FALSE)</f>
        <v>Cutler</v>
      </c>
      <c r="C92" s="23">
        <v>20</v>
      </c>
      <c r="D92" s="23">
        <v>39.049999999999997</v>
      </c>
      <c r="E92" s="23">
        <v>6.06</v>
      </c>
      <c r="F92" s="32">
        <v>1315</v>
      </c>
      <c r="G92" s="23" t="s">
        <v>5283</v>
      </c>
      <c r="H92" s="33" t="s">
        <v>5280</v>
      </c>
    </row>
    <row r="93" spans="1:8" ht="15.6" x14ac:dyDescent="0.3">
      <c r="A93" s="27" t="s">
        <v>2280</v>
      </c>
      <c r="B93" s="28" t="str">
        <f>VLOOKUP(A93,'Customer Names'!$A$1:$D$2336,3,FALSE)</f>
        <v>Derian</v>
      </c>
      <c r="C93" s="28">
        <v>23</v>
      </c>
      <c r="D93" s="28">
        <v>42.75</v>
      </c>
      <c r="E93" s="28">
        <v>4.22</v>
      </c>
      <c r="F93" s="29">
        <v>1329.17</v>
      </c>
      <c r="G93" s="28" t="s">
        <v>5283</v>
      </c>
      <c r="H93" s="30" t="s">
        <v>5281</v>
      </c>
    </row>
    <row r="94" spans="1:8" ht="15.6" x14ac:dyDescent="0.3">
      <c r="A94" s="31" t="s">
        <v>2279</v>
      </c>
      <c r="B94" s="23" t="str">
        <f>VLOOKUP(A94,'Customer Names'!$A$1:$D$2336,3,FALSE)</f>
        <v>Farina</v>
      </c>
      <c r="C94" s="23">
        <v>24</v>
      </c>
      <c r="D94" s="23">
        <v>50.58</v>
      </c>
      <c r="E94" s="23">
        <v>5.12</v>
      </c>
      <c r="F94" s="32">
        <v>1332.61</v>
      </c>
      <c r="G94" s="23" t="s">
        <v>5283</v>
      </c>
      <c r="H94" s="33" t="s">
        <v>5281</v>
      </c>
    </row>
    <row r="95" spans="1:8" ht="15.6" x14ac:dyDescent="0.3">
      <c r="A95" s="27" t="s">
        <v>2278</v>
      </c>
      <c r="B95" s="28" t="str">
        <f>VLOOKUP(A95,'Customer Names'!$A$1:$D$2336,3,FALSE)</f>
        <v>Saunders</v>
      </c>
      <c r="C95" s="28">
        <v>27</v>
      </c>
      <c r="D95" s="28">
        <v>30.495000000000001</v>
      </c>
      <c r="E95" s="28">
        <v>4.57</v>
      </c>
      <c r="F95" s="29">
        <v>1338</v>
      </c>
      <c r="G95" s="28" t="s">
        <v>5283</v>
      </c>
      <c r="H95" s="30" t="s">
        <v>5281</v>
      </c>
    </row>
    <row r="96" spans="1:8" ht="15.6" x14ac:dyDescent="0.3">
      <c r="A96" s="31" t="s">
        <v>2277</v>
      </c>
      <c r="B96" s="23" t="str">
        <f>VLOOKUP(A96,'Customer Names'!$A$1:$D$2336,3,FALSE)</f>
        <v>Kratz</v>
      </c>
      <c r="C96" s="23">
        <v>25</v>
      </c>
      <c r="D96" s="23">
        <v>48.31</v>
      </c>
      <c r="E96" s="23">
        <v>9.58</v>
      </c>
      <c r="F96" s="32">
        <v>1341.16</v>
      </c>
      <c r="G96" s="23" t="s">
        <v>5283</v>
      </c>
      <c r="H96" s="33" t="s">
        <v>5279</v>
      </c>
    </row>
    <row r="97" spans="1:8" ht="15.6" x14ac:dyDescent="0.3">
      <c r="A97" s="27" t="s">
        <v>2276</v>
      </c>
      <c r="B97" s="28" t="str">
        <f>VLOOKUP(A97,'Customer Names'!$A$1:$D$2336,3,FALSE)</f>
        <v>Boland</v>
      </c>
      <c r="C97" s="28">
        <v>24</v>
      </c>
      <c r="D97" s="28">
        <v>48.99</v>
      </c>
      <c r="E97" s="28">
        <v>9.7799999999999994</v>
      </c>
      <c r="F97" s="29">
        <v>1359</v>
      </c>
      <c r="G97" s="28" t="s">
        <v>5283</v>
      </c>
      <c r="H97" s="30" t="s">
        <v>5279</v>
      </c>
    </row>
    <row r="98" spans="1:8" ht="15.6" x14ac:dyDescent="0.3">
      <c r="A98" s="31" t="s">
        <v>2275</v>
      </c>
      <c r="B98" s="23" t="str">
        <f>VLOOKUP(A98,'Customer Names'!$A$1:$D$2336,3,FALSE)</f>
        <v>Van</v>
      </c>
      <c r="C98" s="23">
        <v>20</v>
      </c>
      <c r="D98" s="23">
        <v>38.39</v>
      </c>
      <c r="E98" s="23">
        <v>4.1100000000000003</v>
      </c>
      <c r="F98" s="32">
        <v>1382</v>
      </c>
      <c r="G98" s="23" t="s">
        <v>5283</v>
      </c>
      <c r="H98" s="33" t="s">
        <v>5281</v>
      </c>
    </row>
    <row r="99" spans="1:8" ht="15.6" x14ac:dyDescent="0.3">
      <c r="A99" s="27" t="s">
        <v>2274</v>
      </c>
      <c r="B99" s="28" t="str">
        <f>VLOOKUP(A99,'Customer Names'!$A$1:$D$2336,3,FALSE)</f>
        <v>Ramsey</v>
      </c>
      <c r="C99" s="28">
        <v>23</v>
      </c>
      <c r="D99" s="28">
        <v>44.34</v>
      </c>
      <c r="E99" s="28">
        <v>4.0199999999999996</v>
      </c>
      <c r="F99" s="29">
        <v>1389</v>
      </c>
      <c r="G99" s="28" t="s">
        <v>5283</v>
      </c>
      <c r="H99" s="30" t="s">
        <v>5281</v>
      </c>
    </row>
    <row r="100" spans="1:8" ht="15.6" x14ac:dyDescent="0.3">
      <c r="A100" s="31" t="s">
        <v>2273</v>
      </c>
      <c r="B100" s="23" t="str">
        <f>VLOOKUP(A100,'Customer Names'!$A$1:$D$2336,3,FALSE)</f>
        <v>Gage</v>
      </c>
      <c r="C100" s="23">
        <v>20</v>
      </c>
      <c r="D100" s="23">
        <v>41.51</v>
      </c>
      <c r="E100" s="23">
        <v>6.92</v>
      </c>
      <c r="F100" s="32">
        <v>1390</v>
      </c>
      <c r="G100" s="23" t="s">
        <v>5283</v>
      </c>
      <c r="H100" s="33" t="s">
        <v>5279</v>
      </c>
    </row>
    <row r="101" spans="1:8" ht="15.6" x14ac:dyDescent="0.3">
      <c r="A101" s="27" t="s">
        <v>2272</v>
      </c>
      <c r="B101" s="28" t="str">
        <f>VLOOKUP(A101,'Customer Names'!$A$1:$D$2336,3,FALSE)</f>
        <v>Gollins</v>
      </c>
      <c r="C101" s="28">
        <v>20</v>
      </c>
      <c r="D101" s="28">
        <v>48.2</v>
      </c>
      <c r="E101" s="28">
        <v>4.84</v>
      </c>
      <c r="F101" s="29">
        <v>1391.53</v>
      </c>
      <c r="G101" s="28" t="s">
        <v>5283</v>
      </c>
      <c r="H101" s="30" t="s">
        <v>5281</v>
      </c>
    </row>
    <row r="102" spans="1:8" ht="15.6" x14ac:dyDescent="0.3">
      <c r="A102" s="31" t="s">
        <v>2271</v>
      </c>
      <c r="B102" s="23" t="str">
        <f>VLOOKUP(A102,'Customer Names'!$A$1:$D$2336,3,FALSE)</f>
        <v>Benestad</v>
      </c>
      <c r="C102" s="23">
        <v>24</v>
      </c>
      <c r="D102" s="23">
        <v>35.75</v>
      </c>
      <c r="E102" s="23">
        <v>8</v>
      </c>
      <c r="F102" s="32">
        <v>1400.44</v>
      </c>
      <c r="G102" s="23" t="s">
        <v>5283</v>
      </c>
      <c r="H102" s="33" t="s">
        <v>5279</v>
      </c>
    </row>
    <row r="103" spans="1:8" ht="15.6" x14ac:dyDescent="0.3">
      <c r="A103" s="27" t="s">
        <v>2270</v>
      </c>
      <c r="B103" s="28" t="str">
        <f>VLOOKUP(A103,'Customer Names'!$A$1:$D$2336,3,FALSE)</f>
        <v>Aviv</v>
      </c>
      <c r="C103" s="28">
        <v>25</v>
      </c>
      <c r="D103" s="28">
        <v>53.81</v>
      </c>
      <c r="E103" s="28">
        <v>8.77</v>
      </c>
      <c r="F103" s="29">
        <v>1402</v>
      </c>
      <c r="G103" s="28" t="s">
        <v>5283</v>
      </c>
      <c r="H103" s="30" t="s">
        <v>5279</v>
      </c>
    </row>
    <row r="104" spans="1:8" ht="15.6" x14ac:dyDescent="0.3">
      <c r="A104" s="31" t="s">
        <v>2269</v>
      </c>
      <c r="B104" s="23" t="str">
        <f>VLOOKUP(A104,'Customer Names'!$A$1:$D$2336,3,FALSE)</f>
        <v>Burns</v>
      </c>
      <c r="C104" s="23">
        <v>26</v>
      </c>
      <c r="D104" s="23">
        <v>49.48</v>
      </c>
      <c r="E104" s="23">
        <v>4.96</v>
      </c>
      <c r="F104" s="32">
        <v>1417</v>
      </c>
      <c r="G104" s="23" t="s">
        <v>5283</v>
      </c>
      <c r="H104" s="33" t="s">
        <v>5281</v>
      </c>
    </row>
    <row r="105" spans="1:8" ht="15.6" x14ac:dyDescent="0.3">
      <c r="A105" s="27" t="s">
        <v>2268</v>
      </c>
      <c r="B105" s="28" t="str">
        <f>VLOOKUP(A105,'Customer Names'!$A$1:$D$2336,3,FALSE)</f>
        <v>Maldonado</v>
      </c>
      <c r="C105" s="28">
        <v>21</v>
      </c>
      <c r="D105" s="28">
        <v>34.1</v>
      </c>
      <c r="E105" s="28">
        <v>4.43</v>
      </c>
      <c r="F105" s="29">
        <v>1421</v>
      </c>
      <c r="G105" s="28" t="s">
        <v>5283</v>
      </c>
      <c r="H105" s="30" t="s">
        <v>5281</v>
      </c>
    </row>
    <row r="106" spans="1:8" ht="15.6" x14ac:dyDescent="0.3">
      <c r="A106" s="31" t="s">
        <v>2267</v>
      </c>
      <c r="B106" s="23" t="str">
        <f>VLOOKUP(A106,'Customer Names'!$A$1:$D$2336,3,FALSE)</f>
        <v>Yitref</v>
      </c>
      <c r="C106" s="23">
        <v>25</v>
      </c>
      <c r="D106" s="23">
        <v>35.299999999999997</v>
      </c>
      <c r="E106" s="23">
        <v>5.82</v>
      </c>
      <c r="F106" s="32">
        <v>1422</v>
      </c>
      <c r="G106" s="23" t="s">
        <v>5283</v>
      </c>
      <c r="H106" s="33" t="s">
        <v>5280</v>
      </c>
    </row>
    <row r="107" spans="1:8" ht="15.6" x14ac:dyDescent="0.3">
      <c r="A107" s="27" t="s">
        <v>2266</v>
      </c>
      <c r="B107" s="28" t="str">
        <f>VLOOKUP(A107,'Customer Names'!$A$1:$D$2336,3,FALSE)</f>
        <v>Loudon-Brown</v>
      </c>
      <c r="C107" s="28">
        <v>22</v>
      </c>
      <c r="D107" s="28">
        <v>43.83</v>
      </c>
      <c r="E107" s="28">
        <v>6.03</v>
      </c>
      <c r="F107" s="29">
        <v>1438</v>
      </c>
      <c r="G107" s="28" t="s">
        <v>5283</v>
      </c>
      <c r="H107" s="30" t="s">
        <v>5280</v>
      </c>
    </row>
    <row r="108" spans="1:8" ht="15.6" x14ac:dyDescent="0.3">
      <c r="A108" s="31" t="s">
        <v>2265</v>
      </c>
      <c r="B108" s="23" t="str">
        <f>VLOOKUP(A108,'Customer Names'!$A$1:$D$2336,3,FALSE)</f>
        <v>Sugathadasa</v>
      </c>
      <c r="C108" s="23">
        <v>25</v>
      </c>
      <c r="D108" s="23">
        <v>50.07</v>
      </c>
      <c r="E108" s="23">
        <v>9.27</v>
      </c>
      <c r="F108" s="32">
        <v>1445</v>
      </c>
      <c r="G108" s="23" t="s">
        <v>5283</v>
      </c>
      <c r="H108" s="33" t="s">
        <v>5279</v>
      </c>
    </row>
    <row r="109" spans="1:8" ht="15.6" x14ac:dyDescent="0.3">
      <c r="A109" s="27" t="s">
        <v>2264</v>
      </c>
      <c r="B109" s="28" t="str">
        <f>VLOOKUP(A109,'Customer Names'!$A$1:$D$2336,3,FALSE)</f>
        <v>Ganley</v>
      </c>
      <c r="C109" s="28">
        <v>19</v>
      </c>
      <c r="D109" s="28">
        <v>32.774999999999999</v>
      </c>
      <c r="E109" s="28">
        <v>5.53</v>
      </c>
      <c r="F109" s="29">
        <v>1467</v>
      </c>
      <c r="G109" s="28" t="s">
        <v>5283</v>
      </c>
      <c r="H109" s="30" t="s">
        <v>5281</v>
      </c>
    </row>
    <row r="110" spans="1:8" ht="15.6" x14ac:dyDescent="0.3">
      <c r="A110" s="31" t="s">
        <v>2263</v>
      </c>
      <c r="B110" s="23" t="str">
        <f>VLOOKUP(A110,'Customer Names'!$A$1:$D$2336,3,FALSE)</f>
        <v>Potter</v>
      </c>
      <c r="C110" s="23">
        <v>24</v>
      </c>
      <c r="D110" s="23">
        <v>34.104999999999997</v>
      </c>
      <c r="E110" s="23">
        <v>5.07</v>
      </c>
      <c r="F110" s="32">
        <v>1477</v>
      </c>
      <c r="G110" s="23" t="s">
        <v>5283</v>
      </c>
      <c r="H110" s="33" t="s">
        <v>5281</v>
      </c>
    </row>
    <row r="111" spans="1:8" ht="15.6" x14ac:dyDescent="0.3">
      <c r="A111" s="27" t="s">
        <v>2262</v>
      </c>
      <c r="B111" s="28" t="str">
        <f>VLOOKUP(A111,'Customer Names'!$A$1:$D$2336,3,FALSE)</f>
        <v>Rasmussen</v>
      </c>
      <c r="C111" s="28">
        <v>25</v>
      </c>
      <c r="D111" s="28">
        <v>48.93</v>
      </c>
      <c r="E111" s="28">
        <v>11.17</v>
      </c>
      <c r="F111" s="29">
        <v>1481</v>
      </c>
      <c r="G111" s="28" t="s">
        <v>5283</v>
      </c>
      <c r="H111" s="30" t="s">
        <v>5279</v>
      </c>
    </row>
    <row r="112" spans="1:8" ht="15.6" x14ac:dyDescent="0.3">
      <c r="A112" s="31" t="s">
        <v>2261</v>
      </c>
      <c r="B112" s="23" t="str">
        <f>VLOOKUP(A112,'Customer Names'!$A$1:$D$2336,3,FALSE)</f>
        <v>Robinson</v>
      </c>
      <c r="C112" s="23">
        <v>27</v>
      </c>
      <c r="D112" s="23">
        <v>37.07</v>
      </c>
      <c r="E112" s="23">
        <v>6.14</v>
      </c>
      <c r="F112" s="32">
        <v>1493</v>
      </c>
      <c r="G112" s="23" t="s">
        <v>5283</v>
      </c>
      <c r="H112" s="33" t="s">
        <v>5280</v>
      </c>
    </row>
    <row r="113" spans="1:8" ht="15.6" x14ac:dyDescent="0.3">
      <c r="A113" s="27" t="s">
        <v>2260</v>
      </c>
      <c r="B113" s="28" t="str">
        <f>VLOOKUP(A113,'Customer Names'!$A$1:$D$2336,3,FALSE)</f>
        <v>Antonopoulos</v>
      </c>
      <c r="C113" s="28">
        <v>24</v>
      </c>
      <c r="D113" s="28">
        <v>51.51</v>
      </c>
      <c r="E113" s="28">
        <v>6.26</v>
      </c>
      <c r="F113" s="29">
        <v>1497</v>
      </c>
      <c r="G113" s="28" t="s">
        <v>5283</v>
      </c>
      <c r="H113" s="30" t="s">
        <v>5280</v>
      </c>
    </row>
    <row r="114" spans="1:8" ht="15.6" x14ac:dyDescent="0.3">
      <c r="A114" s="31" t="s">
        <v>2259</v>
      </c>
      <c r="B114" s="23" t="str">
        <f>VLOOKUP(A114,'Customer Names'!$A$1:$D$2336,3,FALSE)</f>
        <v>Groner</v>
      </c>
      <c r="C114" s="23">
        <v>21</v>
      </c>
      <c r="D114" s="23">
        <v>34.799999999999997</v>
      </c>
      <c r="E114" s="23">
        <v>4.72</v>
      </c>
      <c r="F114" s="32">
        <v>1515.34</v>
      </c>
      <c r="G114" s="23" t="s">
        <v>5283</v>
      </c>
      <c r="H114" s="33" t="s">
        <v>5281</v>
      </c>
    </row>
    <row r="115" spans="1:8" ht="15.6" x14ac:dyDescent="0.3">
      <c r="A115" s="27" t="s">
        <v>2258</v>
      </c>
      <c r="B115" s="28" t="str">
        <f>VLOOKUP(A115,'Customer Names'!$A$1:$D$2336,3,FALSE)</f>
        <v>Zywicki</v>
      </c>
      <c r="C115" s="28">
        <v>21</v>
      </c>
      <c r="D115" s="28">
        <v>36.67</v>
      </c>
      <c r="E115" s="28">
        <v>5.18</v>
      </c>
      <c r="F115" s="29">
        <v>1526.31</v>
      </c>
      <c r="G115" s="28" t="s">
        <v>5283</v>
      </c>
      <c r="H115" s="30" t="s">
        <v>5281</v>
      </c>
    </row>
    <row r="116" spans="1:8" ht="15.6" x14ac:dyDescent="0.3">
      <c r="A116" s="31" t="s">
        <v>2257</v>
      </c>
      <c r="B116" s="23" t="str">
        <f>VLOOKUP(A116,'Customer Names'!$A$1:$D$2336,3,FALSE)</f>
        <v>Cardinal</v>
      </c>
      <c r="C116" s="23">
        <v>22</v>
      </c>
      <c r="D116" s="23">
        <v>30.9</v>
      </c>
      <c r="E116" s="23">
        <v>9.4</v>
      </c>
      <c r="F116" s="32">
        <v>1532.47</v>
      </c>
      <c r="G116" s="23" t="s">
        <v>5283</v>
      </c>
      <c r="H116" s="33" t="s">
        <v>5279</v>
      </c>
    </row>
    <row r="117" spans="1:8" ht="15.6" x14ac:dyDescent="0.3">
      <c r="A117" s="27" t="s">
        <v>2256</v>
      </c>
      <c r="B117" s="28" t="str">
        <f>VLOOKUP(A117,'Customer Names'!$A$1:$D$2336,3,FALSE)</f>
        <v>Alleman</v>
      </c>
      <c r="C117" s="28">
        <v>21</v>
      </c>
      <c r="D117" s="28">
        <v>30.495000000000001</v>
      </c>
      <c r="E117" s="28">
        <v>6.29</v>
      </c>
      <c r="F117" s="29">
        <v>1534.3</v>
      </c>
      <c r="G117" s="28" t="s">
        <v>5283</v>
      </c>
      <c r="H117" s="30" t="s">
        <v>5280</v>
      </c>
    </row>
    <row r="118" spans="1:8" ht="15.6" x14ac:dyDescent="0.3">
      <c r="A118" s="31" t="s">
        <v>2255</v>
      </c>
      <c r="B118" s="23" t="str">
        <f>VLOOKUP(A118,'Customer Names'!$A$1:$D$2336,3,FALSE)</f>
        <v>Stroffolino</v>
      </c>
      <c r="C118" s="23">
        <v>30</v>
      </c>
      <c r="D118" s="23">
        <v>44.88</v>
      </c>
      <c r="E118" s="23">
        <v>6.04</v>
      </c>
      <c r="F118" s="32">
        <v>1566.88</v>
      </c>
      <c r="G118" s="23" t="s">
        <v>5283</v>
      </c>
      <c r="H118" s="33" t="s">
        <v>5280</v>
      </c>
    </row>
    <row r="119" spans="1:8" ht="15.6" x14ac:dyDescent="0.3">
      <c r="A119" s="27" t="s">
        <v>2254</v>
      </c>
      <c r="B119" s="28" t="str">
        <f>VLOOKUP(A119,'Customer Names'!$A$1:$D$2336,3,FALSE)</f>
        <v>Clubb</v>
      </c>
      <c r="C119" s="28">
        <v>18</v>
      </c>
      <c r="D119" s="28">
        <v>44.32</v>
      </c>
      <c r="E119" s="28">
        <v>10.55</v>
      </c>
      <c r="F119" s="29">
        <v>1607.51</v>
      </c>
      <c r="G119" s="28" t="s">
        <v>5283</v>
      </c>
      <c r="H119" s="30" t="s">
        <v>5279</v>
      </c>
    </row>
    <row r="120" spans="1:8" ht="15.6" x14ac:dyDescent="0.3">
      <c r="A120" s="31" t="s">
        <v>2253</v>
      </c>
      <c r="B120" s="23" t="str">
        <f>VLOOKUP(A120,'Customer Names'!$A$1:$D$2336,3,FALSE)</f>
        <v>McGoogan</v>
      </c>
      <c r="C120" s="23">
        <v>18</v>
      </c>
      <c r="D120" s="23">
        <v>46.39</v>
      </c>
      <c r="E120" s="23">
        <v>5.09</v>
      </c>
      <c r="F120" s="32">
        <v>1615.77</v>
      </c>
      <c r="G120" s="23" t="s">
        <v>5283</v>
      </c>
      <c r="H120" s="33" t="s">
        <v>5281</v>
      </c>
    </row>
    <row r="121" spans="1:8" ht="15.6" x14ac:dyDescent="0.3">
      <c r="A121" s="27" t="s">
        <v>2252</v>
      </c>
      <c r="B121" s="28" t="str">
        <f>VLOOKUP(A121,'Customer Names'!$A$1:$D$2336,3,FALSE)</f>
        <v>Keflezighi</v>
      </c>
      <c r="C121" s="28">
        <v>27</v>
      </c>
      <c r="D121" s="28">
        <v>42.13</v>
      </c>
      <c r="E121" s="28">
        <v>5.2</v>
      </c>
      <c r="F121" s="29">
        <v>1617.16</v>
      </c>
      <c r="G121" s="28" t="s">
        <v>5283</v>
      </c>
      <c r="H121" s="30" t="s">
        <v>5281</v>
      </c>
    </row>
    <row r="122" spans="1:8" ht="15.6" x14ac:dyDescent="0.3">
      <c r="A122" s="31" t="s">
        <v>2251</v>
      </c>
      <c r="B122" s="23" t="str">
        <f>VLOOKUP(A122,'Customer Names'!$A$1:$D$2336,3,FALSE)</f>
        <v>Syed</v>
      </c>
      <c r="C122" s="23">
        <v>19</v>
      </c>
      <c r="D122" s="23">
        <v>30.78</v>
      </c>
      <c r="E122" s="23">
        <v>8.4499999999999993</v>
      </c>
      <c r="F122" s="32">
        <v>1621.34</v>
      </c>
      <c r="G122" s="23" t="s">
        <v>5283</v>
      </c>
      <c r="H122" s="33" t="s">
        <v>5279</v>
      </c>
    </row>
    <row r="123" spans="1:8" ht="15.6" x14ac:dyDescent="0.3">
      <c r="A123" s="27" t="s">
        <v>2250</v>
      </c>
      <c r="B123" s="28" t="str">
        <f>VLOOKUP(A123,'Customer Names'!$A$1:$D$2336,3,FALSE)</f>
        <v>Segal</v>
      </c>
      <c r="C123" s="28">
        <v>18</v>
      </c>
      <c r="D123" s="28">
        <v>31.35</v>
      </c>
      <c r="E123" s="28">
        <v>9.5399999999999991</v>
      </c>
      <c r="F123" s="29">
        <v>1621.88</v>
      </c>
      <c r="G123" s="28" t="s">
        <v>5283</v>
      </c>
      <c r="H123" s="30" t="s">
        <v>5279</v>
      </c>
    </row>
    <row r="124" spans="1:8" ht="15.6" x14ac:dyDescent="0.3">
      <c r="A124" s="31" t="s">
        <v>2249</v>
      </c>
      <c r="B124" s="23" t="str">
        <f>VLOOKUP(A124,'Customer Names'!$A$1:$D$2336,3,FALSE)</f>
        <v>Defranco</v>
      </c>
      <c r="C124" s="23">
        <v>18</v>
      </c>
      <c r="D124" s="23">
        <v>41.46</v>
      </c>
      <c r="E124" s="23">
        <v>4.99</v>
      </c>
      <c r="F124" s="32">
        <v>1622.19</v>
      </c>
      <c r="G124" s="23" t="s">
        <v>5283</v>
      </c>
      <c r="H124" s="33" t="s">
        <v>5281</v>
      </c>
    </row>
    <row r="125" spans="1:8" ht="15.6" x14ac:dyDescent="0.3">
      <c r="A125" s="27" t="s">
        <v>2248</v>
      </c>
      <c r="B125" s="28" t="str">
        <f>VLOOKUP(A125,'Customer Names'!$A$1:$D$2336,3,FALSE)</f>
        <v>Kells</v>
      </c>
      <c r="C125" s="28">
        <v>19</v>
      </c>
      <c r="D125" s="28">
        <v>48</v>
      </c>
      <c r="E125" s="28">
        <v>10.54</v>
      </c>
      <c r="F125" s="29">
        <v>1625.43</v>
      </c>
      <c r="G125" s="28" t="s">
        <v>5283</v>
      </c>
      <c r="H125" s="30" t="s">
        <v>5279</v>
      </c>
    </row>
    <row r="126" spans="1:8" ht="15.6" x14ac:dyDescent="0.3">
      <c r="A126" s="31" t="s">
        <v>2247</v>
      </c>
      <c r="B126" s="23" t="str">
        <f>VLOOKUP(A126,'Customer Names'!$A$1:$D$2336,3,FALSE)</f>
        <v>Lawton</v>
      </c>
      <c r="C126" s="23">
        <v>19</v>
      </c>
      <c r="D126" s="23">
        <v>49.13</v>
      </c>
      <c r="E126" s="23">
        <v>4.54</v>
      </c>
      <c r="F126" s="32">
        <v>1627.28</v>
      </c>
      <c r="G126" s="23" t="s">
        <v>5283</v>
      </c>
      <c r="H126" s="33" t="s">
        <v>5281</v>
      </c>
    </row>
    <row r="127" spans="1:8" ht="15.6" x14ac:dyDescent="0.3">
      <c r="A127" s="27" t="s">
        <v>2246</v>
      </c>
      <c r="B127" s="28" t="str">
        <f>VLOOKUP(A127,'Customer Names'!$A$1:$D$2336,3,FALSE)</f>
        <v>Bejar</v>
      </c>
      <c r="C127" s="28">
        <v>19</v>
      </c>
      <c r="D127" s="28">
        <v>37.799999999999997</v>
      </c>
      <c r="E127" s="28">
        <v>6.29</v>
      </c>
      <c r="F127" s="29">
        <v>1628.47</v>
      </c>
      <c r="G127" s="28" t="s">
        <v>5283</v>
      </c>
      <c r="H127" s="30" t="s">
        <v>5280</v>
      </c>
    </row>
    <row r="128" spans="1:8" ht="15.6" x14ac:dyDescent="0.3">
      <c r="A128" s="31" t="s">
        <v>2245</v>
      </c>
      <c r="B128" s="23" t="str">
        <f>VLOOKUP(A128,'Customer Names'!$A$1:$D$2336,3,FALSE)</f>
        <v>Navarro</v>
      </c>
      <c r="C128" s="23">
        <v>18</v>
      </c>
      <c r="D128" s="23">
        <v>38.299999999999997</v>
      </c>
      <c r="E128" s="23">
        <v>9.51</v>
      </c>
      <c r="F128" s="32">
        <v>1629.83</v>
      </c>
      <c r="G128" s="23" t="s">
        <v>5283</v>
      </c>
      <c r="H128" s="33" t="s">
        <v>5279</v>
      </c>
    </row>
    <row r="129" spans="1:8" ht="15.6" x14ac:dyDescent="0.3">
      <c r="A129" s="27" t="s">
        <v>2244</v>
      </c>
      <c r="B129" s="28" t="str">
        <f>VLOOKUP(A129,'Customer Names'!$A$1:$D$2336,3,FALSE)</f>
        <v>Tice</v>
      </c>
      <c r="C129" s="28">
        <v>18</v>
      </c>
      <c r="D129" s="28">
        <v>32.774999999999999</v>
      </c>
      <c r="E129" s="28">
        <v>4.72</v>
      </c>
      <c r="F129" s="29">
        <v>1631.67</v>
      </c>
      <c r="G129" s="28" t="s">
        <v>5283</v>
      </c>
      <c r="H129" s="30" t="s">
        <v>5281</v>
      </c>
    </row>
    <row r="130" spans="1:8" ht="15.6" x14ac:dyDescent="0.3">
      <c r="A130" s="31" t="s">
        <v>2243</v>
      </c>
      <c r="B130" s="23" t="str">
        <f>VLOOKUP(A130,'Customer Names'!$A$1:$D$2336,3,FALSE)</f>
        <v>Wolf</v>
      </c>
      <c r="C130" s="23">
        <v>18</v>
      </c>
      <c r="D130" s="23">
        <v>34.200000000000003</v>
      </c>
      <c r="E130" s="23">
        <v>5.91</v>
      </c>
      <c r="F130" s="32">
        <v>1631.82</v>
      </c>
      <c r="G130" s="23" t="s">
        <v>5283</v>
      </c>
      <c r="H130" s="33" t="s">
        <v>5280</v>
      </c>
    </row>
    <row r="131" spans="1:8" ht="15.6" x14ac:dyDescent="0.3">
      <c r="A131" s="27" t="s">
        <v>2242</v>
      </c>
      <c r="B131" s="28" t="str">
        <f>VLOOKUP(A131,'Customer Names'!$A$1:$D$2336,3,FALSE)</f>
        <v>Oppedal</v>
      </c>
      <c r="C131" s="28">
        <v>19</v>
      </c>
      <c r="D131" s="28">
        <v>30.2</v>
      </c>
      <c r="E131" s="28">
        <v>9.58</v>
      </c>
      <c r="F131" s="29">
        <v>1632.04</v>
      </c>
      <c r="G131" s="28" t="s">
        <v>5283</v>
      </c>
      <c r="H131" s="30" t="s">
        <v>5279</v>
      </c>
    </row>
    <row r="132" spans="1:8" ht="15.6" x14ac:dyDescent="0.3">
      <c r="A132" s="31" t="s">
        <v>2241</v>
      </c>
      <c r="B132" s="23" t="str">
        <f>VLOOKUP(A132,'Customer Names'!$A$1:$D$2336,3,FALSE)</f>
        <v>Wright</v>
      </c>
      <c r="C132" s="23">
        <v>19</v>
      </c>
      <c r="D132" s="23">
        <v>48.32</v>
      </c>
      <c r="E132" s="23">
        <v>5.77</v>
      </c>
      <c r="F132" s="32">
        <v>1632.56</v>
      </c>
      <c r="G132" s="23" t="s">
        <v>5283</v>
      </c>
      <c r="H132" s="33" t="s">
        <v>5280</v>
      </c>
    </row>
    <row r="133" spans="1:8" ht="15.6" x14ac:dyDescent="0.3">
      <c r="A133" s="27" t="s">
        <v>2240</v>
      </c>
      <c r="B133" s="28" t="str">
        <f>VLOOKUP(A133,'Customer Names'!$A$1:$D$2336,3,FALSE)</f>
        <v>Ellis</v>
      </c>
      <c r="C133" s="28">
        <v>18</v>
      </c>
      <c r="D133" s="28">
        <v>44.86</v>
      </c>
      <c r="E133" s="28">
        <v>4.38</v>
      </c>
      <c r="F133" s="29">
        <v>1633.04</v>
      </c>
      <c r="G133" s="28" t="s">
        <v>5283</v>
      </c>
      <c r="H133" s="30" t="s">
        <v>5281</v>
      </c>
    </row>
    <row r="134" spans="1:8" ht="15.6" x14ac:dyDescent="0.3">
      <c r="A134" s="31" t="s">
        <v>2239</v>
      </c>
      <c r="B134" s="23" t="str">
        <f>VLOOKUP(A134,'Customer Names'!$A$1:$D$2336,3,FALSE)</f>
        <v>Taormina</v>
      </c>
      <c r="C134" s="23">
        <v>18</v>
      </c>
      <c r="D134" s="23">
        <v>52.15</v>
      </c>
      <c r="E134" s="23">
        <v>5.65</v>
      </c>
      <c r="F134" s="32">
        <v>1633.96</v>
      </c>
      <c r="G134" s="23" t="s">
        <v>5283</v>
      </c>
      <c r="H134" s="33" t="s">
        <v>5281</v>
      </c>
    </row>
    <row r="135" spans="1:8" ht="15.6" x14ac:dyDescent="0.3">
      <c r="A135" s="27" t="s">
        <v>2238</v>
      </c>
      <c r="B135" s="28" t="str">
        <f>VLOOKUP(A135,'Customer Names'!$A$1:$D$2336,3,FALSE)</f>
        <v>Lynch</v>
      </c>
      <c r="C135" s="28">
        <v>18</v>
      </c>
      <c r="D135" s="28">
        <v>41.12</v>
      </c>
      <c r="E135" s="28">
        <v>7.54</v>
      </c>
      <c r="F135" s="29">
        <v>1634.57</v>
      </c>
      <c r="G135" s="28" t="s">
        <v>5283</v>
      </c>
      <c r="H135" s="30" t="s">
        <v>5279</v>
      </c>
    </row>
    <row r="136" spans="1:8" ht="15.6" x14ac:dyDescent="0.3">
      <c r="A136" s="31" t="s">
        <v>2237</v>
      </c>
      <c r="B136" s="23" t="str">
        <f>VLOOKUP(A136,'Customer Names'!$A$1:$D$2336,3,FALSE)</f>
        <v>Tavella</v>
      </c>
      <c r="C136" s="23">
        <v>19</v>
      </c>
      <c r="D136" s="23">
        <v>38.39</v>
      </c>
      <c r="E136" s="23">
        <v>5.1100000000000003</v>
      </c>
      <c r="F136" s="32">
        <v>1635.73</v>
      </c>
      <c r="G136" s="23" t="s">
        <v>5283</v>
      </c>
      <c r="H136" s="33" t="s">
        <v>5281</v>
      </c>
    </row>
    <row r="137" spans="1:8" ht="15.6" x14ac:dyDescent="0.3">
      <c r="A137" s="27" t="s">
        <v>2236</v>
      </c>
      <c r="B137" s="28" t="str">
        <f>VLOOKUP(A137,'Customer Names'!$A$1:$D$2336,3,FALSE)</f>
        <v>Neufeld</v>
      </c>
      <c r="C137" s="28">
        <v>19</v>
      </c>
      <c r="D137" s="28">
        <v>46.85</v>
      </c>
      <c r="E137" s="28">
        <v>4.25</v>
      </c>
      <c r="F137" s="29">
        <v>1639.56</v>
      </c>
      <c r="G137" s="28" t="s">
        <v>5283</v>
      </c>
      <c r="H137" s="30" t="s">
        <v>5281</v>
      </c>
    </row>
    <row r="138" spans="1:8" ht="15.6" x14ac:dyDescent="0.3">
      <c r="A138" s="31" t="s">
        <v>2235</v>
      </c>
      <c r="B138" s="23" t="str">
        <f>VLOOKUP(A138,'Customer Names'!$A$1:$D$2336,3,FALSE)</f>
        <v>Walhovd</v>
      </c>
      <c r="C138" s="23">
        <v>19</v>
      </c>
      <c r="D138" s="23">
        <v>42.24</v>
      </c>
      <c r="E138" s="23">
        <v>5.55</v>
      </c>
      <c r="F138" s="32">
        <v>1639.56</v>
      </c>
      <c r="G138" s="23" t="s">
        <v>5283</v>
      </c>
      <c r="H138" s="33" t="s">
        <v>5281</v>
      </c>
    </row>
    <row r="139" spans="1:8" ht="15.6" x14ac:dyDescent="0.3">
      <c r="A139" s="27" t="s">
        <v>2234</v>
      </c>
      <c r="B139" s="28" t="str">
        <f>VLOOKUP(A139,'Customer Names'!$A$1:$D$2336,3,FALSE)</f>
        <v>Washburn</v>
      </c>
      <c r="C139" s="28">
        <v>19</v>
      </c>
      <c r="D139" s="28">
        <v>34.39</v>
      </c>
      <c r="E139" s="28">
        <v>5.78</v>
      </c>
      <c r="F139" s="29">
        <v>1646.43</v>
      </c>
      <c r="G139" s="28" t="s">
        <v>5283</v>
      </c>
      <c r="H139" s="30" t="s">
        <v>5280</v>
      </c>
    </row>
    <row r="140" spans="1:8" ht="15.6" x14ac:dyDescent="0.3">
      <c r="A140" s="31" t="s">
        <v>2233</v>
      </c>
      <c r="B140" s="23" t="str">
        <f>VLOOKUP(A140,'Customer Names'!$A$1:$D$2336,3,FALSE)</f>
        <v>Mroz</v>
      </c>
      <c r="C140" s="23">
        <v>22</v>
      </c>
      <c r="D140" s="23">
        <v>42.89</v>
      </c>
      <c r="E140" s="23">
        <v>5.28</v>
      </c>
      <c r="F140" s="32">
        <v>1665</v>
      </c>
      <c r="G140" s="23" t="s">
        <v>5283</v>
      </c>
      <c r="H140" s="33" t="s">
        <v>5281</v>
      </c>
    </row>
    <row r="141" spans="1:8" ht="15.6" x14ac:dyDescent="0.3">
      <c r="A141" s="27" t="s">
        <v>2232</v>
      </c>
      <c r="B141" s="28" t="str">
        <f>VLOOKUP(A141,'Customer Names'!$A$1:$D$2336,3,FALSE)</f>
        <v>Canaday</v>
      </c>
      <c r="C141" s="28">
        <v>22</v>
      </c>
      <c r="D141" s="28">
        <v>36.299999999999997</v>
      </c>
      <c r="E141" s="28">
        <v>5.39</v>
      </c>
      <c r="F141" s="29">
        <v>1674.63</v>
      </c>
      <c r="G141" s="28" t="s">
        <v>5283</v>
      </c>
      <c r="H141" s="30" t="s">
        <v>5281</v>
      </c>
    </row>
    <row r="142" spans="1:8" ht="15.6" x14ac:dyDescent="0.3">
      <c r="A142" s="31" t="s">
        <v>2231</v>
      </c>
      <c r="B142" s="23" t="str">
        <f>VLOOKUP(A142,'Customer Names'!$A$1:$D$2336,3,FALSE)</f>
        <v>Atkins</v>
      </c>
      <c r="C142" s="23">
        <v>22</v>
      </c>
      <c r="D142" s="23">
        <v>35.200000000000003</v>
      </c>
      <c r="E142" s="23">
        <v>8.01</v>
      </c>
      <c r="F142" s="32">
        <v>1682.6</v>
      </c>
      <c r="G142" s="23" t="s">
        <v>5283</v>
      </c>
      <c r="H142" s="33" t="s">
        <v>5279</v>
      </c>
    </row>
    <row r="143" spans="1:8" ht="15.6" x14ac:dyDescent="0.3">
      <c r="A143" s="27" t="s">
        <v>2230</v>
      </c>
      <c r="B143" s="28" t="str">
        <f>VLOOKUP(A143,'Customer Names'!$A$1:$D$2336,3,FALSE)</f>
        <v>Kropelnicki</v>
      </c>
      <c r="C143" s="28">
        <v>18</v>
      </c>
      <c r="D143" s="28">
        <v>53.62</v>
      </c>
      <c r="E143" s="28">
        <v>5.21</v>
      </c>
      <c r="F143" s="29">
        <v>1694.8</v>
      </c>
      <c r="G143" s="28" t="s">
        <v>5283</v>
      </c>
      <c r="H143" s="30" t="s">
        <v>5281</v>
      </c>
    </row>
    <row r="144" spans="1:8" ht="15.6" x14ac:dyDescent="0.3">
      <c r="A144" s="31" t="s">
        <v>2229</v>
      </c>
      <c r="B144" s="23" t="str">
        <f>VLOOKUP(A144,'Customer Names'!$A$1:$D$2336,3,FALSE)</f>
        <v>Braund</v>
      </c>
      <c r="C144" s="23">
        <v>18</v>
      </c>
      <c r="D144" s="23">
        <v>36.67</v>
      </c>
      <c r="E144" s="23">
        <v>6.27</v>
      </c>
      <c r="F144" s="32">
        <v>1702.46</v>
      </c>
      <c r="G144" s="23" t="s">
        <v>5283</v>
      </c>
      <c r="H144" s="33" t="s">
        <v>5280</v>
      </c>
    </row>
    <row r="145" spans="1:8" ht="15.6" x14ac:dyDescent="0.3">
      <c r="A145" s="27" t="s">
        <v>2228</v>
      </c>
      <c r="B145" s="28" t="str">
        <f>VLOOKUP(A145,'Customer Names'!$A$1:$D$2336,3,FALSE)</f>
        <v>Anderson</v>
      </c>
      <c r="C145" s="28">
        <v>18</v>
      </c>
      <c r="D145" s="28">
        <v>33.4</v>
      </c>
      <c r="E145" s="28">
        <v>10.73</v>
      </c>
      <c r="F145" s="29">
        <v>1704.57</v>
      </c>
      <c r="G145" s="28" t="s">
        <v>5283</v>
      </c>
      <c r="H145" s="30" t="s">
        <v>5279</v>
      </c>
    </row>
    <row r="146" spans="1:8" ht="15.6" x14ac:dyDescent="0.3">
      <c r="A146" s="31" t="s">
        <v>2227</v>
      </c>
      <c r="B146" s="23" t="str">
        <f>VLOOKUP(A146,'Customer Names'!$A$1:$D$2336,3,FALSE)</f>
        <v>Bilbrey</v>
      </c>
      <c r="C146" s="23">
        <v>18</v>
      </c>
      <c r="D146" s="23">
        <v>42.71</v>
      </c>
      <c r="E146" s="23">
        <v>10.52</v>
      </c>
      <c r="F146" s="32">
        <v>1704.7</v>
      </c>
      <c r="G146" s="23" t="s">
        <v>5283</v>
      </c>
      <c r="H146" s="33" t="s">
        <v>5279</v>
      </c>
    </row>
    <row r="147" spans="1:8" ht="15.6" x14ac:dyDescent="0.3">
      <c r="A147" s="27" t="s">
        <v>2226</v>
      </c>
      <c r="B147" s="28" t="str">
        <f>VLOOKUP(A147,'Customer Names'!$A$1:$D$2336,3,FALSE)</f>
        <v>Curtis</v>
      </c>
      <c r="C147" s="28">
        <v>18</v>
      </c>
      <c r="D147" s="28">
        <v>41.52</v>
      </c>
      <c r="E147" s="28">
        <v>11.82</v>
      </c>
      <c r="F147" s="29">
        <v>1705.62</v>
      </c>
      <c r="G147" s="28" t="s">
        <v>5283</v>
      </c>
      <c r="H147" s="30" t="s">
        <v>5279</v>
      </c>
    </row>
    <row r="148" spans="1:8" ht="15.6" x14ac:dyDescent="0.3">
      <c r="A148" s="31" t="s">
        <v>2225</v>
      </c>
      <c r="B148" s="23" t="str">
        <f>VLOOKUP(A148,'Customer Names'!$A$1:$D$2336,3,FALSE)</f>
        <v>Meyer</v>
      </c>
      <c r="C148" s="23">
        <v>18</v>
      </c>
      <c r="D148" s="23">
        <v>39.4</v>
      </c>
      <c r="E148" s="23">
        <v>6.76</v>
      </c>
      <c r="F148" s="32">
        <v>1708</v>
      </c>
      <c r="G148" s="23" t="s">
        <v>5283</v>
      </c>
      <c r="H148" s="33" t="s">
        <v>5279</v>
      </c>
    </row>
    <row r="149" spans="1:8" ht="15.6" x14ac:dyDescent="0.3">
      <c r="A149" s="27" t="s">
        <v>2224</v>
      </c>
      <c r="B149" s="28" t="str">
        <f>VLOOKUP(A149,'Customer Names'!$A$1:$D$2336,3,FALSE)</f>
        <v>Bardeesy</v>
      </c>
      <c r="C149" s="28">
        <v>18</v>
      </c>
      <c r="D149" s="28">
        <v>46.45</v>
      </c>
      <c r="E149" s="28">
        <v>5.62</v>
      </c>
      <c r="F149" s="29">
        <v>1708.93</v>
      </c>
      <c r="G149" s="28" t="s">
        <v>5283</v>
      </c>
      <c r="H149" s="30" t="s">
        <v>5281</v>
      </c>
    </row>
    <row r="150" spans="1:8" ht="15.6" x14ac:dyDescent="0.3">
      <c r="A150" s="31" t="s">
        <v>2223</v>
      </c>
      <c r="B150" s="23" t="str">
        <f>VLOOKUP(A150,'Customer Names'!$A$1:$D$2336,3,FALSE)</f>
        <v>Shanahan</v>
      </c>
      <c r="C150" s="23">
        <v>18</v>
      </c>
      <c r="D150" s="23">
        <v>35.75</v>
      </c>
      <c r="E150" s="23">
        <v>4.1900000000000004</v>
      </c>
      <c r="F150" s="32">
        <v>1711.03</v>
      </c>
      <c r="G150" s="23" t="s">
        <v>5283</v>
      </c>
      <c r="H150" s="33" t="s">
        <v>5281</v>
      </c>
    </row>
    <row r="151" spans="1:8" ht="15.6" x14ac:dyDescent="0.3">
      <c r="A151" s="27" t="s">
        <v>2222</v>
      </c>
      <c r="B151" s="28" t="str">
        <f>VLOOKUP(A151,'Customer Names'!$A$1:$D$2336,3,FALSE)</f>
        <v>Sutter</v>
      </c>
      <c r="C151" s="28">
        <v>18</v>
      </c>
      <c r="D151" s="28">
        <v>26.07</v>
      </c>
      <c r="E151" s="28">
        <v>5.32</v>
      </c>
      <c r="F151" s="29">
        <v>1712.23</v>
      </c>
      <c r="G151" s="28" t="s">
        <v>5284</v>
      </c>
      <c r="H151" s="30" t="s">
        <v>5281</v>
      </c>
    </row>
    <row r="152" spans="1:8" ht="15.6" x14ac:dyDescent="0.3">
      <c r="A152" s="31" t="s">
        <v>2221</v>
      </c>
      <c r="B152" s="23" t="str">
        <f>VLOOKUP(A152,'Customer Names'!$A$1:$D$2336,3,FALSE)</f>
        <v>Yesian</v>
      </c>
      <c r="C152" s="23">
        <v>18</v>
      </c>
      <c r="D152" s="23">
        <v>36.54</v>
      </c>
      <c r="E152" s="23">
        <v>4.46</v>
      </c>
      <c r="F152" s="32">
        <v>1719.44</v>
      </c>
      <c r="G152" s="23" t="s">
        <v>5283</v>
      </c>
      <c r="H152" s="33" t="s">
        <v>5281</v>
      </c>
    </row>
    <row r="153" spans="1:8" ht="15.6" x14ac:dyDescent="0.3">
      <c r="A153" s="27" t="s">
        <v>2220</v>
      </c>
      <c r="B153" s="28" t="str">
        <f>VLOOKUP(A153,'Customer Names'!$A$1:$D$2336,3,FALSE)</f>
        <v>Meers</v>
      </c>
      <c r="C153" s="28">
        <v>18</v>
      </c>
      <c r="D153" s="28">
        <v>51.64</v>
      </c>
      <c r="E153" s="28">
        <v>5.65</v>
      </c>
      <c r="F153" s="29">
        <v>1720.35</v>
      </c>
      <c r="G153" s="28" t="s">
        <v>5283</v>
      </c>
      <c r="H153" s="30" t="s">
        <v>5281</v>
      </c>
    </row>
    <row r="154" spans="1:8" ht="15.6" x14ac:dyDescent="0.3">
      <c r="A154" s="31" t="s">
        <v>2219</v>
      </c>
      <c r="B154" s="23" t="str">
        <f>VLOOKUP(A154,'Customer Names'!$A$1:$D$2336,3,FALSE)</f>
        <v>Conlon</v>
      </c>
      <c r="C154" s="23">
        <v>18</v>
      </c>
      <c r="D154" s="23">
        <v>42.83</v>
      </c>
      <c r="E154" s="23">
        <v>6.04</v>
      </c>
      <c r="F154" s="32">
        <v>1725.55</v>
      </c>
      <c r="G154" s="23" t="s">
        <v>5283</v>
      </c>
      <c r="H154" s="33" t="s">
        <v>5280</v>
      </c>
    </row>
    <row r="155" spans="1:8" ht="15.6" x14ac:dyDescent="0.3">
      <c r="A155" s="27" t="s">
        <v>2218</v>
      </c>
      <c r="B155" s="28" t="str">
        <f>VLOOKUP(A155,'Customer Names'!$A$1:$D$2336,3,FALSE)</f>
        <v>Arnstein</v>
      </c>
      <c r="C155" s="28">
        <v>18</v>
      </c>
      <c r="D155" s="28">
        <v>40.15</v>
      </c>
      <c r="E155" s="28">
        <v>5.76</v>
      </c>
      <c r="F155" s="29">
        <v>1727.54</v>
      </c>
      <c r="G155" s="28" t="s">
        <v>5283</v>
      </c>
      <c r="H155" s="30" t="s">
        <v>5280</v>
      </c>
    </row>
    <row r="156" spans="1:8" ht="15.6" x14ac:dyDescent="0.3">
      <c r="A156" s="31" t="s">
        <v>2217</v>
      </c>
      <c r="B156" s="23" t="str">
        <f>VLOOKUP(A156,'Customer Names'!$A$1:$D$2336,3,FALSE)</f>
        <v>Jurek</v>
      </c>
      <c r="C156" s="23">
        <v>19</v>
      </c>
      <c r="D156" s="23">
        <v>27.8</v>
      </c>
      <c r="E156" s="23">
        <v>4.3600000000000003</v>
      </c>
      <c r="F156" s="32">
        <v>1727.79</v>
      </c>
      <c r="G156" s="23" t="s">
        <v>5284</v>
      </c>
      <c r="H156" s="33" t="s">
        <v>5281</v>
      </c>
    </row>
    <row r="157" spans="1:8" ht="15.6" x14ac:dyDescent="0.3">
      <c r="A157" s="27" t="s">
        <v>2216</v>
      </c>
      <c r="B157" s="28" t="str">
        <f>VLOOKUP(A157,'Customer Names'!$A$1:$D$2336,3,FALSE)</f>
        <v>Thill</v>
      </c>
      <c r="C157" s="28">
        <v>19</v>
      </c>
      <c r="D157" s="28">
        <v>45.81</v>
      </c>
      <c r="E157" s="28">
        <v>4.76</v>
      </c>
      <c r="F157" s="29">
        <v>1728.9</v>
      </c>
      <c r="G157" s="28" t="s">
        <v>5283</v>
      </c>
      <c r="H157" s="30" t="s">
        <v>5281</v>
      </c>
    </row>
    <row r="158" spans="1:8" ht="15.6" x14ac:dyDescent="0.3">
      <c r="A158" s="31" t="s">
        <v>2215</v>
      </c>
      <c r="B158" s="23" t="str">
        <f>VLOOKUP(A158,'Customer Names'!$A$1:$D$2336,3,FALSE)</f>
        <v>Glaz</v>
      </c>
      <c r="C158" s="23">
        <v>19</v>
      </c>
      <c r="D158" s="23">
        <v>34.43</v>
      </c>
      <c r="E158" s="23">
        <v>10.82</v>
      </c>
      <c r="F158" s="32">
        <v>1731.68</v>
      </c>
      <c r="G158" s="23" t="s">
        <v>5283</v>
      </c>
      <c r="H158" s="33" t="s">
        <v>5279</v>
      </c>
    </row>
    <row r="159" spans="1:8" ht="15.6" x14ac:dyDescent="0.3">
      <c r="A159" s="27" t="s">
        <v>2214</v>
      </c>
      <c r="B159" s="28" t="str">
        <f>VLOOKUP(A159,'Customer Names'!$A$1:$D$2336,3,FALSE)</f>
        <v>Sampson</v>
      </c>
      <c r="C159" s="28">
        <v>19</v>
      </c>
      <c r="D159" s="28">
        <v>41.33</v>
      </c>
      <c r="E159" s="28">
        <v>4.01</v>
      </c>
      <c r="F159" s="29">
        <v>1737.38</v>
      </c>
      <c r="G159" s="28" t="s">
        <v>5283</v>
      </c>
      <c r="H159" s="30" t="s">
        <v>5281</v>
      </c>
    </row>
    <row r="160" spans="1:8" ht="15.6" x14ac:dyDescent="0.3">
      <c r="A160" s="31" t="s">
        <v>2213</v>
      </c>
      <c r="B160" s="23" t="str">
        <f>VLOOKUP(A160,'Customer Names'!$A$1:$D$2336,3,FALSE)</f>
        <v>Duliba</v>
      </c>
      <c r="C160" s="23">
        <v>19</v>
      </c>
      <c r="D160" s="23">
        <v>31.92</v>
      </c>
      <c r="E160" s="23">
        <v>5.12</v>
      </c>
      <c r="F160" s="32">
        <v>1743.21</v>
      </c>
      <c r="G160" s="23" t="s">
        <v>5283</v>
      </c>
      <c r="H160" s="33" t="s">
        <v>5281</v>
      </c>
    </row>
    <row r="161" spans="1:8" ht="15.6" x14ac:dyDescent="0.3">
      <c r="A161" s="27" t="s">
        <v>2212</v>
      </c>
      <c r="B161" s="28" t="str">
        <f>VLOOKUP(A161,'Customer Names'!$A$1:$D$2336,3,FALSE)</f>
        <v>Tanguay</v>
      </c>
      <c r="C161" s="28">
        <v>19</v>
      </c>
      <c r="D161" s="28">
        <v>39.799999999999997</v>
      </c>
      <c r="E161" s="28">
        <v>10.54</v>
      </c>
      <c r="F161" s="29">
        <v>1744.47</v>
      </c>
      <c r="G161" s="28" t="s">
        <v>5283</v>
      </c>
      <c r="H161" s="30" t="s">
        <v>5279</v>
      </c>
    </row>
    <row r="162" spans="1:8" ht="15.6" x14ac:dyDescent="0.3">
      <c r="A162" s="31" t="s">
        <v>2211</v>
      </c>
      <c r="B162" s="23" t="str">
        <f>VLOOKUP(A162,'Customer Names'!$A$1:$D$2336,3,FALSE)</f>
        <v>McClelland</v>
      </c>
      <c r="C162" s="23">
        <v>19</v>
      </c>
      <c r="D162" s="23">
        <v>42.82</v>
      </c>
      <c r="E162" s="23">
        <v>4.21</v>
      </c>
      <c r="F162" s="32">
        <v>1748.77</v>
      </c>
      <c r="G162" s="23" t="s">
        <v>5283</v>
      </c>
      <c r="H162" s="33" t="s">
        <v>5281</v>
      </c>
    </row>
    <row r="163" spans="1:8" ht="15.6" x14ac:dyDescent="0.3">
      <c r="A163" s="27" t="s">
        <v>2210</v>
      </c>
      <c r="B163" s="28" t="str">
        <f>VLOOKUP(A163,'Customer Names'!$A$1:$D$2336,3,FALSE)</f>
        <v>Gorman</v>
      </c>
      <c r="C163" s="28">
        <v>24</v>
      </c>
      <c r="D163" s="28">
        <v>33.630000000000003</v>
      </c>
      <c r="E163" s="28">
        <v>5.42</v>
      </c>
      <c r="F163" s="29">
        <v>1756.6</v>
      </c>
      <c r="G163" s="28" t="s">
        <v>5283</v>
      </c>
      <c r="H163" s="30" t="s">
        <v>5281</v>
      </c>
    </row>
    <row r="164" spans="1:8" ht="15.6" x14ac:dyDescent="0.3">
      <c r="A164" s="31" t="s">
        <v>2209</v>
      </c>
      <c r="B164" s="23" t="str">
        <f>VLOOKUP(A164,'Customer Names'!$A$1:$D$2336,3,FALSE)</f>
        <v>Nishimura</v>
      </c>
      <c r="C164" s="23">
        <v>19</v>
      </c>
      <c r="D164" s="23">
        <v>37.07</v>
      </c>
      <c r="E164" s="23">
        <v>4.28</v>
      </c>
      <c r="F164" s="32">
        <v>1759.34</v>
      </c>
      <c r="G164" s="23" t="s">
        <v>5283</v>
      </c>
      <c r="H164" s="33" t="s">
        <v>5281</v>
      </c>
    </row>
    <row r="165" spans="1:8" ht="15.6" x14ac:dyDescent="0.3">
      <c r="A165" s="27" t="s">
        <v>2208</v>
      </c>
      <c r="B165" s="28" t="str">
        <f>VLOOKUP(A165,'Customer Names'!$A$1:$D$2336,3,FALSE)</f>
        <v>Brimble</v>
      </c>
      <c r="C165" s="28">
        <v>20</v>
      </c>
      <c r="D165" s="28">
        <v>35.625</v>
      </c>
      <c r="E165" s="28">
        <v>8.9</v>
      </c>
      <c r="F165" s="29">
        <v>1769.53</v>
      </c>
      <c r="G165" s="28" t="s">
        <v>5283</v>
      </c>
      <c r="H165" s="30" t="s">
        <v>5279</v>
      </c>
    </row>
    <row r="166" spans="1:8" ht="15.6" x14ac:dyDescent="0.3">
      <c r="A166" s="31" t="s">
        <v>2207</v>
      </c>
      <c r="B166" s="23" t="str">
        <f>VLOOKUP(A166,'Customer Names'!$A$1:$D$2336,3,FALSE)</f>
        <v>Trenk</v>
      </c>
      <c r="C166" s="23">
        <v>23</v>
      </c>
      <c r="D166" s="23">
        <v>42.69</v>
      </c>
      <c r="E166" s="23">
        <v>4.8899999999999997</v>
      </c>
      <c r="F166" s="32">
        <v>1815.88</v>
      </c>
      <c r="G166" s="23" t="s">
        <v>5283</v>
      </c>
      <c r="H166" s="33" t="s">
        <v>5281</v>
      </c>
    </row>
    <row r="167" spans="1:8" ht="15.6" x14ac:dyDescent="0.3">
      <c r="A167" s="27" t="s">
        <v>2206</v>
      </c>
      <c r="B167" s="28" t="str">
        <f>VLOOKUP(A167,'Customer Names'!$A$1:$D$2336,3,FALSE)</f>
        <v>Wittmann</v>
      </c>
      <c r="C167" s="28">
        <v>18</v>
      </c>
      <c r="D167" s="28">
        <v>37.869999999999997</v>
      </c>
      <c r="E167" s="28">
        <v>4.29</v>
      </c>
      <c r="F167" s="29">
        <v>1822.54</v>
      </c>
      <c r="G167" s="28" t="s">
        <v>5283</v>
      </c>
      <c r="H167" s="30" t="s">
        <v>5281</v>
      </c>
    </row>
    <row r="168" spans="1:8" ht="15.6" x14ac:dyDescent="0.3">
      <c r="A168" s="31" t="s">
        <v>2205</v>
      </c>
      <c r="B168" s="23" t="str">
        <f>VLOOKUP(A168,'Customer Names'!$A$1:$D$2336,3,FALSE)</f>
        <v>Tremblay</v>
      </c>
      <c r="C168" s="23">
        <v>23</v>
      </c>
      <c r="D168" s="23">
        <v>40.61</v>
      </c>
      <c r="E168" s="23">
        <v>8</v>
      </c>
      <c r="F168" s="32">
        <v>1824.29</v>
      </c>
      <c r="G168" s="23" t="s">
        <v>5283</v>
      </c>
      <c r="H168" s="33" t="s">
        <v>5279</v>
      </c>
    </row>
    <row r="169" spans="1:8" ht="15.6" x14ac:dyDescent="0.3">
      <c r="A169" s="27" t="s">
        <v>2204</v>
      </c>
      <c r="B169" s="28" t="str">
        <f>VLOOKUP(A169,'Customer Names'!$A$1:$D$2336,3,FALSE)</f>
        <v>Scofield</v>
      </c>
      <c r="C169" s="28">
        <v>23</v>
      </c>
      <c r="D169" s="28">
        <v>30.78</v>
      </c>
      <c r="E169" s="28">
        <v>4.67</v>
      </c>
      <c r="F169" s="29">
        <v>1826.84</v>
      </c>
      <c r="G169" s="28" t="s">
        <v>5283</v>
      </c>
      <c r="H169" s="30" t="s">
        <v>5281</v>
      </c>
    </row>
    <row r="170" spans="1:8" ht="15.6" x14ac:dyDescent="0.3">
      <c r="A170" s="31" t="s">
        <v>2203</v>
      </c>
      <c r="B170" s="23" t="str">
        <f>VLOOKUP(A170,'Customer Names'!$A$1:$D$2336,3,FALSE)</f>
        <v>Yost</v>
      </c>
      <c r="C170" s="23">
        <v>19</v>
      </c>
      <c r="D170" s="23">
        <v>49.49</v>
      </c>
      <c r="E170" s="23">
        <v>4.5</v>
      </c>
      <c r="F170" s="32">
        <v>1832.09</v>
      </c>
      <c r="G170" s="23" t="s">
        <v>5283</v>
      </c>
      <c r="H170" s="33" t="s">
        <v>5281</v>
      </c>
    </row>
    <row r="171" spans="1:8" ht="15.6" x14ac:dyDescent="0.3">
      <c r="A171" s="27" t="s">
        <v>2202</v>
      </c>
      <c r="B171" s="28" t="str">
        <f>VLOOKUP(A171,'Customer Names'!$A$1:$D$2336,3,FALSE)</f>
        <v>Torphy</v>
      </c>
      <c r="C171" s="28">
        <v>19</v>
      </c>
      <c r="D171" s="28">
        <v>37.619999999999997</v>
      </c>
      <c r="E171" s="28">
        <v>6.32</v>
      </c>
      <c r="F171" s="29">
        <v>1837.24</v>
      </c>
      <c r="G171" s="28" t="s">
        <v>5283</v>
      </c>
      <c r="H171" s="30" t="s">
        <v>5280</v>
      </c>
    </row>
    <row r="172" spans="1:8" ht="15.6" x14ac:dyDescent="0.3">
      <c r="A172" s="31" t="s">
        <v>2201</v>
      </c>
      <c r="B172" s="23" t="str">
        <f>VLOOKUP(A172,'Customer Names'!$A$1:$D$2336,3,FALSE)</f>
        <v>Busby</v>
      </c>
      <c r="C172" s="23">
        <v>23</v>
      </c>
      <c r="D172" s="23">
        <v>36.08</v>
      </c>
      <c r="E172" s="23">
        <v>6.1</v>
      </c>
      <c r="F172" s="32">
        <v>1837.28</v>
      </c>
      <c r="G172" s="23" t="s">
        <v>5283</v>
      </c>
      <c r="H172" s="33" t="s">
        <v>5280</v>
      </c>
    </row>
    <row r="173" spans="1:8" ht="15.6" x14ac:dyDescent="0.3">
      <c r="A173" s="27" t="s">
        <v>2200</v>
      </c>
      <c r="B173" s="28" t="str">
        <f>VLOOKUP(A173,'Customer Names'!$A$1:$D$2336,3,FALSE)</f>
        <v>Nguyen</v>
      </c>
      <c r="C173" s="28">
        <v>19</v>
      </c>
      <c r="D173" s="28">
        <v>33.5</v>
      </c>
      <c r="E173" s="28">
        <v>5.4</v>
      </c>
      <c r="F173" s="29">
        <v>1842.52</v>
      </c>
      <c r="G173" s="28" t="s">
        <v>5283</v>
      </c>
      <c r="H173" s="30" t="s">
        <v>5281</v>
      </c>
    </row>
    <row r="174" spans="1:8" ht="15.6" x14ac:dyDescent="0.3">
      <c r="A174" s="31" t="s">
        <v>2199</v>
      </c>
      <c r="B174" s="23" t="str">
        <f>VLOOKUP(A174,'Customer Names'!$A$1:$D$2336,3,FALSE)</f>
        <v>Hanley</v>
      </c>
      <c r="C174" s="23">
        <v>28</v>
      </c>
      <c r="D174" s="23">
        <v>47.46</v>
      </c>
      <c r="E174" s="23">
        <v>6.24</v>
      </c>
      <c r="F174" s="32">
        <v>1850.55</v>
      </c>
      <c r="G174" s="23" t="s">
        <v>5283</v>
      </c>
      <c r="H174" s="33" t="s">
        <v>5280</v>
      </c>
    </row>
    <row r="175" spans="1:8" ht="15.6" x14ac:dyDescent="0.3">
      <c r="A175" s="27" t="s">
        <v>2198</v>
      </c>
      <c r="B175" s="28" t="str">
        <f>VLOOKUP(A175,'Customer Names'!$A$1:$D$2336,3,FALSE)</f>
        <v>Scheer</v>
      </c>
      <c r="C175" s="28">
        <v>18</v>
      </c>
      <c r="D175" s="28">
        <v>49.24</v>
      </c>
      <c r="E175" s="28">
        <v>4.45</v>
      </c>
      <c r="F175" s="29">
        <v>1863.45</v>
      </c>
      <c r="G175" s="28" t="s">
        <v>5283</v>
      </c>
      <c r="H175" s="30" t="s">
        <v>5281</v>
      </c>
    </row>
    <row r="176" spans="1:8" ht="15.6" x14ac:dyDescent="0.3">
      <c r="A176" s="31" t="s">
        <v>2197</v>
      </c>
      <c r="B176" s="23" t="str">
        <f>VLOOKUP(A176,'Customer Names'!$A$1:$D$2336,3,FALSE)</f>
        <v>Rankin</v>
      </c>
      <c r="C176" s="23">
        <v>26</v>
      </c>
      <c r="D176" s="23">
        <v>54.4</v>
      </c>
      <c r="E176" s="23">
        <v>5.22</v>
      </c>
      <c r="F176" s="32">
        <v>1865.98</v>
      </c>
      <c r="G176" s="23" t="s">
        <v>5283</v>
      </c>
      <c r="H176" s="33" t="s">
        <v>5281</v>
      </c>
    </row>
    <row r="177" spans="1:8" ht="15.6" x14ac:dyDescent="0.3">
      <c r="A177" s="27" t="s">
        <v>2196</v>
      </c>
      <c r="B177" s="28" t="str">
        <f>VLOOKUP(A177,'Customer Names'!$A$1:$D$2336,3,FALSE)</f>
        <v>Ricardi</v>
      </c>
      <c r="C177" s="28">
        <v>20</v>
      </c>
      <c r="D177" s="28">
        <v>35.53</v>
      </c>
      <c r="E177" s="28">
        <v>4.6100000000000003</v>
      </c>
      <c r="F177" s="29">
        <v>1875.34</v>
      </c>
      <c r="G177" s="28" t="s">
        <v>5283</v>
      </c>
      <c r="H177" s="30" t="s">
        <v>5281</v>
      </c>
    </row>
    <row r="178" spans="1:8" ht="15.6" x14ac:dyDescent="0.3">
      <c r="A178" s="31" t="s">
        <v>2195</v>
      </c>
      <c r="B178" s="23" t="str">
        <f>VLOOKUP(A178,'Customer Names'!$A$1:$D$2336,3,FALSE)</f>
        <v>Karkos</v>
      </c>
      <c r="C178" s="23">
        <v>20</v>
      </c>
      <c r="D178" s="23">
        <v>39.729999999999997</v>
      </c>
      <c r="E178" s="23">
        <v>6.24</v>
      </c>
      <c r="F178" s="32">
        <v>1877.93</v>
      </c>
      <c r="G178" s="23" t="s">
        <v>5283</v>
      </c>
      <c r="H178" s="33" t="s">
        <v>5280</v>
      </c>
    </row>
    <row r="179" spans="1:8" ht="15.6" x14ac:dyDescent="0.3">
      <c r="A179" s="27" t="s">
        <v>2194</v>
      </c>
      <c r="B179" s="28" t="str">
        <f>VLOOKUP(A179,'Customer Names'!$A$1:$D$2336,3,FALSE)</f>
        <v>Price-Dierksen</v>
      </c>
      <c r="C179" s="28">
        <v>20</v>
      </c>
      <c r="D179" s="28">
        <v>35.68</v>
      </c>
      <c r="E179" s="28">
        <v>10.039999999999999</v>
      </c>
      <c r="F179" s="29">
        <v>1880.07</v>
      </c>
      <c r="G179" s="28" t="s">
        <v>5283</v>
      </c>
      <c r="H179" s="30" t="s">
        <v>5279</v>
      </c>
    </row>
    <row r="180" spans="1:8" ht="15.6" x14ac:dyDescent="0.3">
      <c r="A180" s="31" t="s">
        <v>2193</v>
      </c>
      <c r="B180" s="23" t="str">
        <f>VLOOKUP(A180,'Customer Names'!$A$1:$D$2336,3,FALSE)</f>
        <v>Knispel</v>
      </c>
      <c r="C180" s="23">
        <v>20</v>
      </c>
      <c r="D180" s="23">
        <v>48.86</v>
      </c>
      <c r="E180" s="23">
        <v>6.09</v>
      </c>
      <c r="F180" s="32">
        <v>1880.49</v>
      </c>
      <c r="G180" s="23" t="s">
        <v>5283</v>
      </c>
      <c r="H180" s="33" t="s">
        <v>5280</v>
      </c>
    </row>
    <row r="181" spans="1:8" ht="15.6" x14ac:dyDescent="0.3">
      <c r="A181" s="27" t="s">
        <v>2192</v>
      </c>
      <c r="B181" s="28" t="str">
        <f>VLOOKUP(A181,'Customer Names'!$A$1:$D$2336,3,FALSE)</f>
        <v>King</v>
      </c>
      <c r="C181" s="28">
        <v>21</v>
      </c>
      <c r="D181" s="28">
        <v>34.799999999999997</v>
      </c>
      <c r="E181" s="28">
        <v>11.4</v>
      </c>
      <c r="F181" s="29">
        <v>1906.36</v>
      </c>
      <c r="G181" s="28" t="s">
        <v>5283</v>
      </c>
      <c r="H181" s="30" t="s">
        <v>5279</v>
      </c>
    </row>
    <row r="182" spans="1:8" ht="15.6" x14ac:dyDescent="0.3">
      <c r="A182" s="31" t="s">
        <v>2191</v>
      </c>
      <c r="B182" s="23" t="str">
        <f>VLOOKUP(A182,'Customer Names'!$A$1:$D$2336,3,FALSE)</f>
        <v>Samuelson</v>
      </c>
      <c r="C182" s="23">
        <v>28</v>
      </c>
      <c r="D182" s="23">
        <v>32.49</v>
      </c>
      <c r="E182" s="23">
        <v>4.29</v>
      </c>
      <c r="F182" s="32">
        <v>1908.9</v>
      </c>
      <c r="G182" s="23" t="s">
        <v>5283</v>
      </c>
      <c r="H182" s="33" t="s">
        <v>5281</v>
      </c>
    </row>
    <row r="183" spans="1:8" ht="15.6" x14ac:dyDescent="0.3">
      <c r="A183" s="27" t="s">
        <v>2190</v>
      </c>
      <c r="B183" s="28" t="str">
        <f>VLOOKUP(A183,'Customer Names'!$A$1:$D$2336,3,FALSE)</f>
        <v>Fredsall</v>
      </c>
      <c r="C183" s="28">
        <v>21</v>
      </c>
      <c r="D183" s="28">
        <v>39</v>
      </c>
      <c r="E183" s="28">
        <v>5.7</v>
      </c>
      <c r="F183" s="29">
        <v>1909.53</v>
      </c>
      <c r="G183" s="28" t="s">
        <v>5283</v>
      </c>
      <c r="H183" s="30" t="s">
        <v>5280</v>
      </c>
    </row>
    <row r="184" spans="1:8" ht="15.6" x14ac:dyDescent="0.3">
      <c r="A184" s="31" t="s">
        <v>2189</v>
      </c>
      <c r="B184" s="23" t="str">
        <f>VLOOKUP(A184,'Customer Names'!$A$1:$D$2336,3,FALSE)</f>
        <v>Eggleston</v>
      </c>
      <c r="C184" s="23">
        <v>21</v>
      </c>
      <c r="D184" s="23">
        <v>35.299999999999997</v>
      </c>
      <c r="E184" s="23">
        <v>6.09</v>
      </c>
      <c r="F184" s="32">
        <v>1917.32</v>
      </c>
      <c r="G184" s="23" t="s">
        <v>5283</v>
      </c>
      <c r="H184" s="33" t="s">
        <v>5280</v>
      </c>
    </row>
    <row r="185" spans="1:8" ht="15.6" x14ac:dyDescent="0.3">
      <c r="A185" s="27" t="s">
        <v>2188</v>
      </c>
      <c r="B185" s="28" t="str">
        <f>VLOOKUP(A185,'Customer Names'!$A$1:$D$2336,3,FALSE)</f>
        <v>Palombaro</v>
      </c>
      <c r="C185" s="28">
        <v>20</v>
      </c>
      <c r="D185" s="28">
        <v>33.42</v>
      </c>
      <c r="E185" s="28">
        <v>10.67</v>
      </c>
      <c r="F185" s="29">
        <v>1964.78</v>
      </c>
      <c r="G185" s="28" t="s">
        <v>5283</v>
      </c>
      <c r="H185" s="30" t="s">
        <v>5279</v>
      </c>
    </row>
    <row r="186" spans="1:8" ht="15.6" x14ac:dyDescent="0.3">
      <c r="A186" s="31" t="s">
        <v>2187</v>
      </c>
      <c r="B186" s="23" t="str">
        <f>VLOOKUP(A186,'Customer Names'!$A$1:$D$2336,3,FALSE)</f>
        <v>Silva</v>
      </c>
      <c r="C186" s="23">
        <v>20</v>
      </c>
      <c r="D186" s="23">
        <v>37.18</v>
      </c>
      <c r="E186" s="23">
        <v>6.75</v>
      </c>
      <c r="F186" s="32">
        <v>1967.02</v>
      </c>
      <c r="G186" s="23" t="s">
        <v>5283</v>
      </c>
      <c r="H186" s="33" t="s">
        <v>5279</v>
      </c>
    </row>
    <row r="187" spans="1:8" ht="15.6" x14ac:dyDescent="0.3">
      <c r="A187" s="27" t="s">
        <v>2186</v>
      </c>
      <c r="B187" s="28" t="str">
        <f>VLOOKUP(A187,'Customer Names'!$A$1:$D$2336,3,FALSE)</f>
        <v>Bugala</v>
      </c>
      <c r="C187" s="28">
        <v>24</v>
      </c>
      <c r="D187" s="28">
        <v>33.33</v>
      </c>
      <c r="E187" s="28">
        <v>9.26</v>
      </c>
      <c r="F187" s="29">
        <v>1969.61</v>
      </c>
      <c r="G187" s="28" t="s">
        <v>5283</v>
      </c>
      <c r="H187" s="30" t="s">
        <v>5279</v>
      </c>
    </row>
    <row r="188" spans="1:8" ht="15.6" x14ac:dyDescent="0.3">
      <c r="A188" s="31" t="s">
        <v>2185</v>
      </c>
      <c r="B188" s="23" t="str">
        <f>VLOOKUP(A188,'Customer Names'!$A$1:$D$2336,3,FALSE)</f>
        <v>Dublin</v>
      </c>
      <c r="C188" s="23">
        <v>24</v>
      </c>
      <c r="D188" s="23">
        <v>53.21</v>
      </c>
      <c r="E188" s="23">
        <v>4.2699999999999996</v>
      </c>
      <c r="F188" s="32">
        <v>1972.95</v>
      </c>
      <c r="G188" s="23" t="s">
        <v>5283</v>
      </c>
      <c r="H188" s="33" t="s">
        <v>5281</v>
      </c>
    </row>
    <row r="189" spans="1:8" ht="15.6" x14ac:dyDescent="0.3">
      <c r="A189" s="27" t="s">
        <v>2184</v>
      </c>
      <c r="B189" s="28" t="str">
        <f>VLOOKUP(A189,'Customer Names'!$A$1:$D$2336,3,FALSE)</f>
        <v>Cleland</v>
      </c>
      <c r="C189" s="28">
        <v>24</v>
      </c>
      <c r="D189" s="28">
        <v>38.729999999999997</v>
      </c>
      <c r="E189" s="28">
        <v>11.51</v>
      </c>
      <c r="F189" s="29">
        <v>1977.82</v>
      </c>
      <c r="G189" s="28" t="s">
        <v>5283</v>
      </c>
      <c r="H189" s="30" t="s">
        <v>5279</v>
      </c>
    </row>
    <row r="190" spans="1:8" ht="15.6" x14ac:dyDescent="0.3">
      <c r="A190" s="31" t="s">
        <v>2183</v>
      </c>
      <c r="B190" s="23" t="str">
        <f>VLOOKUP(A190,'Customer Names'!$A$1:$D$2336,3,FALSE)</f>
        <v>Evans</v>
      </c>
      <c r="C190" s="23">
        <v>20</v>
      </c>
      <c r="D190" s="23">
        <v>29.73</v>
      </c>
      <c r="E190" s="23">
        <v>7.22</v>
      </c>
      <c r="F190" s="32">
        <v>1980.07</v>
      </c>
      <c r="G190" s="23" t="s">
        <v>5284</v>
      </c>
      <c r="H190" s="33" t="s">
        <v>5279</v>
      </c>
    </row>
    <row r="191" spans="1:8" ht="15.6" x14ac:dyDescent="0.3">
      <c r="A191" s="27" t="s">
        <v>2182</v>
      </c>
      <c r="B191" s="28" t="str">
        <f>VLOOKUP(A191,'Customer Names'!$A$1:$D$2336,3,FALSE)</f>
        <v>Boyd</v>
      </c>
      <c r="C191" s="28">
        <v>24</v>
      </c>
      <c r="D191" s="28">
        <v>34.700000000000003</v>
      </c>
      <c r="E191" s="28">
        <v>4.37</v>
      </c>
      <c r="F191" s="29">
        <v>1981.58</v>
      </c>
      <c r="G191" s="28" t="s">
        <v>5283</v>
      </c>
      <c r="H191" s="30" t="s">
        <v>5281</v>
      </c>
    </row>
    <row r="192" spans="1:8" ht="15.6" x14ac:dyDescent="0.3">
      <c r="A192" s="31" t="s">
        <v>2181</v>
      </c>
      <c r="B192" s="23" t="str">
        <f>VLOOKUP(A192,'Customer Names'!$A$1:$D$2336,3,FALSE)</f>
        <v>Roulier</v>
      </c>
      <c r="C192" s="23">
        <v>20</v>
      </c>
      <c r="D192" s="23">
        <v>38.28</v>
      </c>
      <c r="E192" s="23">
        <v>11.56</v>
      </c>
      <c r="F192" s="32">
        <v>1984.45</v>
      </c>
      <c r="G192" s="23" t="s">
        <v>5283</v>
      </c>
      <c r="H192" s="33" t="s">
        <v>5279</v>
      </c>
    </row>
    <row r="193" spans="1:8" ht="15.6" x14ac:dyDescent="0.3">
      <c r="A193" s="27" t="s">
        <v>2180</v>
      </c>
      <c r="B193" s="28" t="str">
        <f>VLOOKUP(A193,'Customer Names'!$A$1:$D$2336,3,FALSE)</f>
        <v>Mullins</v>
      </c>
      <c r="C193" s="28">
        <v>24</v>
      </c>
      <c r="D193" s="28">
        <v>33.57</v>
      </c>
      <c r="E193" s="28">
        <v>8.82</v>
      </c>
      <c r="F193" s="29">
        <v>1986.93</v>
      </c>
      <c r="G193" s="28" t="s">
        <v>5283</v>
      </c>
      <c r="H193" s="30" t="s">
        <v>5279</v>
      </c>
    </row>
    <row r="194" spans="1:8" ht="15.6" x14ac:dyDescent="0.3">
      <c r="A194" s="31" t="s">
        <v>2179</v>
      </c>
      <c r="B194" s="23" t="str">
        <f>VLOOKUP(A194,'Customer Names'!$A$1:$D$2336,3,FALSE)</f>
        <v>Hofmann</v>
      </c>
      <c r="C194" s="23">
        <v>21</v>
      </c>
      <c r="D194" s="23">
        <v>52.06</v>
      </c>
      <c r="E194" s="23">
        <v>4.6900000000000004</v>
      </c>
      <c r="F194" s="32">
        <v>2007.95</v>
      </c>
      <c r="G194" s="23" t="s">
        <v>5283</v>
      </c>
      <c r="H194" s="33" t="s">
        <v>5281</v>
      </c>
    </row>
    <row r="195" spans="1:8" ht="15.6" x14ac:dyDescent="0.3">
      <c r="A195" s="27" t="s">
        <v>2178</v>
      </c>
      <c r="B195" s="28" t="str">
        <f>VLOOKUP(A195,'Customer Names'!$A$1:$D$2336,3,FALSE)</f>
        <v>Garcia</v>
      </c>
      <c r="C195" s="28">
        <v>21</v>
      </c>
      <c r="D195" s="28">
        <v>38.17</v>
      </c>
      <c r="E195" s="28">
        <v>4.53</v>
      </c>
      <c r="F195" s="29">
        <v>2020.18</v>
      </c>
      <c r="G195" s="28" t="s">
        <v>5283</v>
      </c>
      <c r="H195" s="30" t="s">
        <v>5281</v>
      </c>
    </row>
    <row r="196" spans="1:8" ht="15.6" x14ac:dyDescent="0.3">
      <c r="A196" s="31" t="s">
        <v>2177</v>
      </c>
      <c r="B196" s="23" t="str">
        <f>VLOOKUP(A196,'Customer Names'!$A$1:$D$2336,3,FALSE)</f>
        <v>Klecker</v>
      </c>
      <c r="C196" s="23">
        <v>21</v>
      </c>
      <c r="D196" s="23">
        <v>36.954999999999998</v>
      </c>
      <c r="E196" s="23">
        <v>5.84</v>
      </c>
      <c r="F196" s="32">
        <v>2020.55</v>
      </c>
      <c r="G196" s="23" t="s">
        <v>5283</v>
      </c>
      <c r="H196" s="33" t="s">
        <v>5280</v>
      </c>
    </row>
    <row r="197" spans="1:8" ht="15.6" x14ac:dyDescent="0.3">
      <c r="A197" s="27" t="s">
        <v>2176</v>
      </c>
      <c r="B197" s="28" t="str">
        <f>VLOOKUP(A197,'Customer Names'!$A$1:$D$2336,3,FALSE)</f>
        <v>Cancre</v>
      </c>
      <c r="C197" s="28">
        <v>21</v>
      </c>
      <c r="D197" s="28">
        <v>34.4</v>
      </c>
      <c r="E197" s="28">
        <v>4.9000000000000004</v>
      </c>
      <c r="F197" s="29">
        <v>2026.97</v>
      </c>
      <c r="G197" s="28" t="s">
        <v>5283</v>
      </c>
      <c r="H197" s="30" t="s">
        <v>5281</v>
      </c>
    </row>
    <row r="198" spans="1:8" ht="15.6" x14ac:dyDescent="0.3">
      <c r="A198" s="31" t="s">
        <v>2175</v>
      </c>
      <c r="B198" s="23" t="str">
        <f>VLOOKUP(A198,'Customer Names'!$A$1:$D$2336,3,FALSE)</f>
        <v>Denucci</v>
      </c>
      <c r="C198" s="23">
        <v>22</v>
      </c>
      <c r="D198" s="23">
        <v>31.73</v>
      </c>
      <c r="E198" s="23">
        <v>4.3</v>
      </c>
      <c r="F198" s="32">
        <v>2045.69</v>
      </c>
      <c r="G198" s="23" t="s">
        <v>5283</v>
      </c>
      <c r="H198" s="33" t="s">
        <v>5281</v>
      </c>
    </row>
    <row r="199" spans="1:8" ht="15.6" x14ac:dyDescent="0.3">
      <c r="A199" s="27" t="s">
        <v>2174</v>
      </c>
      <c r="B199" s="28" t="str">
        <f>VLOOKUP(A199,'Customer Names'!$A$1:$D$2336,3,FALSE)</f>
        <v>Saldana</v>
      </c>
      <c r="C199" s="28">
        <v>22</v>
      </c>
      <c r="D199" s="28">
        <v>36.64</v>
      </c>
      <c r="E199" s="28">
        <v>11.34</v>
      </c>
      <c r="F199" s="29">
        <v>2055.3200000000002</v>
      </c>
      <c r="G199" s="28" t="s">
        <v>5283</v>
      </c>
      <c r="H199" s="30" t="s">
        <v>5279</v>
      </c>
    </row>
    <row r="200" spans="1:8" ht="15.6" x14ac:dyDescent="0.3">
      <c r="A200" s="31" t="s">
        <v>2173</v>
      </c>
      <c r="B200" s="23" t="str">
        <f>VLOOKUP(A200,'Customer Names'!$A$1:$D$2336,3,FALSE)</f>
        <v>Weinberg</v>
      </c>
      <c r="C200" s="23">
        <v>18</v>
      </c>
      <c r="D200" s="23">
        <v>36.85</v>
      </c>
      <c r="E200" s="23">
        <v>5.88</v>
      </c>
      <c r="F200" s="32">
        <v>2094.1</v>
      </c>
      <c r="G200" s="23" t="s">
        <v>5283</v>
      </c>
      <c r="H200" s="33" t="s">
        <v>5280</v>
      </c>
    </row>
    <row r="201" spans="1:8" ht="15.6" x14ac:dyDescent="0.3">
      <c r="A201" s="27" t="s">
        <v>2172</v>
      </c>
      <c r="B201" s="28" t="str">
        <f>VLOOKUP(A201,'Customer Names'!$A$1:$D$2336,3,FALSE)</f>
        <v>Walsh</v>
      </c>
      <c r="C201" s="28">
        <v>21</v>
      </c>
      <c r="D201" s="28">
        <v>33.33</v>
      </c>
      <c r="E201" s="28">
        <v>5.01</v>
      </c>
      <c r="F201" s="29">
        <v>2102.2600000000002</v>
      </c>
      <c r="G201" s="28" t="s">
        <v>5283</v>
      </c>
      <c r="H201" s="30" t="s">
        <v>5281</v>
      </c>
    </row>
    <row r="202" spans="1:8" ht="15.6" x14ac:dyDescent="0.3">
      <c r="A202" s="31" t="s">
        <v>2171</v>
      </c>
      <c r="B202" s="23" t="str">
        <f>VLOOKUP(A202,'Customer Names'!$A$1:$D$2336,3,FALSE)</f>
        <v>Pasten</v>
      </c>
      <c r="C202" s="23">
        <v>21</v>
      </c>
      <c r="D202" s="23">
        <v>39.14</v>
      </c>
      <c r="E202" s="23">
        <v>4.4000000000000004</v>
      </c>
      <c r="F202" s="32">
        <v>2103.08</v>
      </c>
      <c r="G202" s="23" t="s">
        <v>5283</v>
      </c>
      <c r="H202" s="33" t="s">
        <v>5281</v>
      </c>
    </row>
    <row r="203" spans="1:8" ht="15.6" x14ac:dyDescent="0.3">
      <c r="A203" s="27" t="s">
        <v>2170</v>
      </c>
      <c r="B203" s="28" t="str">
        <f>VLOOKUP(A203,'Customer Names'!$A$1:$D$2336,3,FALSE)</f>
        <v>LaBelle</v>
      </c>
      <c r="C203" s="28">
        <v>21</v>
      </c>
      <c r="D203" s="28">
        <v>32.9</v>
      </c>
      <c r="E203" s="28">
        <v>6.26</v>
      </c>
      <c r="F203" s="29">
        <v>2104.11</v>
      </c>
      <c r="G203" s="28" t="s">
        <v>5283</v>
      </c>
      <c r="H203" s="30" t="s">
        <v>5280</v>
      </c>
    </row>
    <row r="204" spans="1:8" ht="15.6" x14ac:dyDescent="0.3">
      <c r="A204" s="31" t="s">
        <v>2169</v>
      </c>
      <c r="B204" s="23" t="str">
        <f>VLOOKUP(A204,'Customer Names'!$A$1:$D$2336,3,FALSE)</f>
        <v>Guzman</v>
      </c>
      <c r="C204" s="23">
        <v>33</v>
      </c>
      <c r="D204" s="23">
        <v>29.78</v>
      </c>
      <c r="E204" s="23">
        <v>10.27</v>
      </c>
      <c r="F204" s="32">
        <v>2106.2600000000002</v>
      </c>
      <c r="G204" s="23" t="s">
        <v>5284</v>
      </c>
      <c r="H204" s="33" t="s">
        <v>5279</v>
      </c>
    </row>
    <row r="205" spans="1:8" ht="15.6" x14ac:dyDescent="0.3">
      <c r="A205" s="27" t="s">
        <v>2168</v>
      </c>
      <c r="B205" s="28" t="str">
        <f>VLOOKUP(A205,'Customer Names'!$A$1:$D$2336,3,FALSE)</f>
        <v>Turnbull</v>
      </c>
      <c r="C205" s="28">
        <v>19</v>
      </c>
      <c r="D205" s="28">
        <v>32.78</v>
      </c>
      <c r="E205" s="28">
        <v>5.27</v>
      </c>
      <c r="F205" s="29">
        <v>2117.34</v>
      </c>
      <c r="G205" s="28" t="s">
        <v>5283</v>
      </c>
      <c r="H205" s="30" t="s">
        <v>5281</v>
      </c>
    </row>
    <row r="206" spans="1:8" ht="15.6" x14ac:dyDescent="0.3">
      <c r="A206" s="31" t="s">
        <v>2167</v>
      </c>
      <c r="B206" s="23" t="str">
        <f>VLOOKUP(A206,'Customer Names'!$A$1:$D$2336,3,FALSE)</f>
        <v>Aguero</v>
      </c>
      <c r="C206" s="23">
        <v>18</v>
      </c>
      <c r="D206" s="23">
        <v>41.65</v>
      </c>
      <c r="E206" s="23">
        <v>10.73</v>
      </c>
      <c r="F206" s="32">
        <v>2118.61</v>
      </c>
      <c r="G206" s="23" t="s">
        <v>5283</v>
      </c>
      <c r="H206" s="33" t="s">
        <v>5279</v>
      </c>
    </row>
    <row r="207" spans="1:8" ht="15.6" x14ac:dyDescent="0.3">
      <c r="A207" s="27" t="s">
        <v>2166</v>
      </c>
      <c r="B207" s="28" t="str">
        <f>VLOOKUP(A207,'Customer Names'!$A$1:$D$2336,3,FALSE)</f>
        <v>Woodward</v>
      </c>
      <c r="C207" s="28">
        <v>19</v>
      </c>
      <c r="D207" s="28">
        <v>50.79</v>
      </c>
      <c r="E207" s="28">
        <v>4.45</v>
      </c>
      <c r="F207" s="29">
        <v>2128.4299999999998</v>
      </c>
      <c r="G207" s="28" t="s">
        <v>5283</v>
      </c>
      <c r="H207" s="30" t="s">
        <v>5281</v>
      </c>
    </row>
    <row r="208" spans="1:8" ht="15.6" x14ac:dyDescent="0.3">
      <c r="A208" s="31" t="s">
        <v>2165</v>
      </c>
      <c r="B208" s="23" t="str">
        <f>VLOOKUP(A208,'Customer Names'!$A$1:$D$2336,3,FALSE)</f>
        <v>McElroy</v>
      </c>
      <c r="C208" s="23">
        <v>19</v>
      </c>
      <c r="D208" s="23">
        <v>35.43</v>
      </c>
      <c r="E208" s="23">
        <v>5.25</v>
      </c>
      <c r="F208" s="32">
        <v>2130.6799999999998</v>
      </c>
      <c r="G208" s="23" t="s">
        <v>5283</v>
      </c>
      <c r="H208" s="33" t="s">
        <v>5281</v>
      </c>
    </row>
    <row r="209" spans="1:8" ht="15.6" x14ac:dyDescent="0.3">
      <c r="A209" s="27" t="s">
        <v>2164</v>
      </c>
      <c r="B209" s="28" t="str">
        <f>VLOOKUP(A209,'Customer Names'!$A$1:$D$2336,3,FALSE)</f>
        <v>Lopez</v>
      </c>
      <c r="C209" s="28">
        <v>19</v>
      </c>
      <c r="D209" s="28">
        <v>35.25</v>
      </c>
      <c r="E209" s="28">
        <v>9.51</v>
      </c>
      <c r="F209" s="29">
        <v>2134.9</v>
      </c>
      <c r="G209" s="28" t="s">
        <v>5283</v>
      </c>
      <c r="H209" s="30" t="s">
        <v>5279</v>
      </c>
    </row>
    <row r="210" spans="1:8" ht="15.6" x14ac:dyDescent="0.3">
      <c r="A210" s="31" t="s">
        <v>2163</v>
      </c>
      <c r="B210" s="23" t="str">
        <f>VLOOKUP(A210,'Customer Names'!$A$1:$D$2336,3,FALSE)</f>
        <v>Cardosi</v>
      </c>
      <c r="C210" s="23">
        <v>19</v>
      </c>
      <c r="D210" s="23">
        <v>36.85</v>
      </c>
      <c r="E210" s="23">
        <v>11.12</v>
      </c>
      <c r="F210" s="32">
        <v>2136.88</v>
      </c>
      <c r="G210" s="23" t="s">
        <v>5283</v>
      </c>
      <c r="H210" s="33" t="s">
        <v>5279</v>
      </c>
    </row>
    <row r="211" spans="1:8" ht="15.6" x14ac:dyDescent="0.3">
      <c r="A211" s="27" t="s">
        <v>2162</v>
      </c>
      <c r="B211" s="28" t="str">
        <f>VLOOKUP(A211,'Customer Names'!$A$1:$D$2336,3,FALSE)</f>
        <v>Looney</v>
      </c>
      <c r="C211" s="28">
        <v>25</v>
      </c>
      <c r="D211" s="28">
        <v>31.02</v>
      </c>
      <c r="E211" s="28">
        <v>4.5599999999999996</v>
      </c>
      <c r="F211" s="29">
        <v>2137.65</v>
      </c>
      <c r="G211" s="28" t="s">
        <v>5283</v>
      </c>
      <c r="H211" s="30" t="s">
        <v>5281</v>
      </c>
    </row>
    <row r="212" spans="1:8" ht="15.6" x14ac:dyDescent="0.3">
      <c r="A212" s="31" t="s">
        <v>2161</v>
      </c>
      <c r="B212" s="23" t="str">
        <f>VLOOKUP(A212,'Customer Names'!$A$1:$D$2336,3,FALSE)</f>
        <v>Zyryanov</v>
      </c>
      <c r="C212" s="23">
        <v>19</v>
      </c>
      <c r="D212" s="23">
        <v>35.6</v>
      </c>
      <c r="E212" s="23">
        <v>4.0199999999999996</v>
      </c>
      <c r="F212" s="32">
        <v>2138.0700000000002</v>
      </c>
      <c r="G212" s="23" t="s">
        <v>5283</v>
      </c>
      <c r="H212" s="33" t="s">
        <v>5281</v>
      </c>
    </row>
    <row r="213" spans="1:8" ht="15.6" x14ac:dyDescent="0.3">
      <c r="A213" s="27" t="s">
        <v>2160</v>
      </c>
      <c r="B213" s="28" t="str">
        <f>VLOOKUP(A213,'Customer Names'!$A$1:$D$2336,3,FALSE)</f>
        <v>Gavin</v>
      </c>
      <c r="C213" s="28">
        <v>18</v>
      </c>
      <c r="D213" s="28">
        <v>34.39</v>
      </c>
      <c r="E213" s="28">
        <v>8.7200000000000006</v>
      </c>
      <c r="F213" s="29">
        <v>2144.85</v>
      </c>
      <c r="G213" s="28" t="s">
        <v>5283</v>
      </c>
      <c r="H213" s="30" t="s">
        <v>5279</v>
      </c>
    </row>
    <row r="214" spans="1:8" ht="15.6" x14ac:dyDescent="0.3">
      <c r="A214" s="31" t="s">
        <v>2159</v>
      </c>
      <c r="B214" s="23" t="str">
        <f>VLOOKUP(A214,'Customer Names'!$A$1:$D$2336,3,FALSE)</f>
        <v>Littlefield</v>
      </c>
      <c r="C214" s="23">
        <v>22</v>
      </c>
      <c r="D214" s="23">
        <v>29.06</v>
      </c>
      <c r="E214" s="23">
        <v>6.25</v>
      </c>
      <c r="F214" s="32">
        <v>2150.4699999999998</v>
      </c>
      <c r="G214" s="23" t="s">
        <v>5284</v>
      </c>
      <c r="H214" s="33" t="s">
        <v>5280</v>
      </c>
    </row>
    <row r="215" spans="1:8" ht="15.6" x14ac:dyDescent="0.3">
      <c r="A215" s="27" t="s">
        <v>2158</v>
      </c>
      <c r="B215" s="28" t="str">
        <f>VLOOKUP(A215,'Customer Names'!$A$1:$D$2336,3,FALSE)</f>
        <v>Shearer</v>
      </c>
      <c r="C215" s="28">
        <v>22</v>
      </c>
      <c r="D215" s="28">
        <v>35.799999999999997</v>
      </c>
      <c r="E215" s="28">
        <v>7.32</v>
      </c>
      <c r="F215" s="29">
        <v>2154.36</v>
      </c>
      <c r="G215" s="28" t="s">
        <v>5283</v>
      </c>
      <c r="H215" s="30" t="s">
        <v>5279</v>
      </c>
    </row>
    <row r="216" spans="1:8" ht="15.6" x14ac:dyDescent="0.3">
      <c r="A216" s="31" t="s">
        <v>2157</v>
      </c>
      <c r="B216" s="23" t="str">
        <f>VLOOKUP(A216,'Customer Names'!$A$1:$D$2336,3,FALSE)</f>
        <v>Armstrong</v>
      </c>
      <c r="C216" s="23">
        <v>22</v>
      </c>
      <c r="D216" s="23">
        <v>49.8</v>
      </c>
      <c r="E216" s="23">
        <v>4.24</v>
      </c>
      <c r="F216" s="32">
        <v>2155.6799999999998</v>
      </c>
      <c r="G216" s="23" t="s">
        <v>5283</v>
      </c>
      <c r="H216" s="33" t="s">
        <v>5281</v>
      </c>
    </row>
    <row r="217" spans="1:8" ht="15.6" x14ac:dyDescent="0.3">
      <c r="A217" s="27" t="s">
        <v>2156</v>
      </c>
      <c r="B217" s="28" t="str">
        <f>VLOOKUP(A217,'Customer Names'!$A$1:$D$2336,3,FALSE)</f>
        <v>Warriner</v>
      </c>
      <c r="C217" s="28">
        <v>22</v>
      </c>
      <c r="D217" s="28">
        <v>35.71</v>
      </c>
      <c r="E217" s="28">
        <v>6.84</v>
      </c>
      <c r="F217" s="29">
        <v>2156.75</v>
      </c>
      <c r="G217" s="28" t="s">
        <v>5283</v>
      </c>
      <c r="H217" s="30" t="s">
        <v>5279</v>
      </c>
    </row>
    <row r="218" spans="1:8" ht="15.6" x14ac:dyDescent="0.3">
      <c r="A218" s="31" t="s">
        <v>2155</v>
      </c>
      <c r="B218" s="23" t="str">
        <f>VLOOKUP(A218,'Customer Names'!$A$1:$D$2336,3,FALSE)</f>
        <v>White</v>
      </c>
      <c r="C218" s="23">
        <v>22</v>
      </c>
      <c r="D218" s="23">
        <v>30.8</v>
      </c>
      <c r="E218" s="23">
        <v>5.23</v>
      </c>
      <c r="F218" s="32">
        <v>2166.73</v>
      </c>
      <c r="G218" s="23" t="s">
        <v>5283</v>
      </c>
      <c r="H218" s="33" t="s">
        <v>5281</v>
      </c>
    </row>
    <row r="219" spans="1:8" ht="15.6" x14ac:dyDescent="0.3">
      <c r="A219" s="27" t="s">
        <v>2154</v>
      </c>
      <c r="B219" s="28" t="str">
        <f>VLOOKUP(A219,'Customer Names'!$A$1:$D$2336,3,FALSE)</f>
        <v>Cordaro</v>
      </c>
      <c r="C219" s="28">
        <v>28</v>
      </c>
      <c r="D219" s="28">
        <v>33.69</v>
      </c>
      <c r="E219" s="28">
        <v>9.68</v>
      </c>
      <c r="F219" s="29">
        <v>2170.08</v>
      </c>
      <c r="G219" s="28" t="s">
        <v>5283</v>
      </c>
      <c r="H219" s="30" t="s">
        <v>5279</v>
      </c>
    </row>
    <row r="220" spans="1:8" ht="15.6" x14ac:dyDescent="0.3">
      <c r="A220" s="31" t="s">
        <v>2153</v>
      </c>
      <c r="B220" s="23" t="str">
        <f>VLOOKUP(A220,'Customer Names'!$A$1:$D$2336,3,FALSE)</f>
        <v>Hamilton</v>
      </c>
      <c r="C220" s="23">
        <v>31</v>
      </c>
      <c r="D220" s="23">
        <v>42.27</v>
      </c>
      <c r="E220" s="23">
        <v>6.05</v>
      </c>
      <c r="F220" s="32">
        <v>2193.1999999999998</v>
      </c>
      <c r="G220" s="23" t="s">
        <v>5283</v>
      </c>
      <c r="H220" s="33" t="s">
        <v>5280</v>
      </c>
    </row>
    <row r="221" spans="1:8" ht="15.6" x14ac:dyDescent="0.3">
      <c r="A221" s="27" t="s">
        <v>2152</v>
      </c>
      <c r="B221" s="28" t="str">
        <f>VLOOKUP(A221,'Customer Names'!$A$1:$D$2336,3,FALSE)</f>
        <v>Meyer</v>
      </c>
      <c r="C221" s="28">
        <v>18</v>
      </c>
      <c r="D221" s="28">
        <v>53.25</v>
      </c>
      <c r="E221" s="28">
        <v>6.11</v>
      </c>
      <c r="F221" s="29">
        <v>2196.4699999999998</v>
      </c>
      <c r="G221" s="28" t="s">
        <v>5283</v>
      </c>
      <c r="H221" s="30" t="s">
        <v>5280</v>
      </c>
    </row>
    <row r="222" spans="1:8" ht="15.6" x14ac:dyDescent="0.3">
      <c r="A222" s="31" t="s">
        <v>2151</v>
      </c>
      <c r="B222" s="23" t="str">
        <f>VLOOKUP(A222,'Customer Names'!$A$1:$D$2336,3,FALSE)</f>
        <v>Duke</v>
      </c>
      <c r="C222" s="23">
        <v>18</v>
      </c>
      <c r="D222" s="23">
        <v>26.8</v>
      </c>
      <c r="E222" s="23">
        <v>10.93</v>
      </c>
      <c r="F222" s="32">
        <v>2198.19</v>
      </c>
      <c r="G222" s="23" t="s">
        <v>5284</v>
      </c>
      <c r="H222" s="33" t="s">
        <v>5279</v>
      </c>
    </row>
    <row r="223" spans="1:8" ht="15.6" x14ac:dyDescent="0.3">
      <c r="A223" s="27" t="s">
        <v>2150</v>
      </c>
      <c r="B223" s="28" t="str">
        <f>VLOOKUP(A223,'Customer Names'!$A$1:$D$2336,3,FALSE)</f>
        <v>Malatesta</v>
      </c>
      <c r="C223" s="28">
        <v>18</v>
      </c>
      <c r="D223" s="28">
        <v>28.5</v>
      </c>
      <c r="E223" s="28">
        <v>5.12</v>
      </c>
      <c r="F223" s="29">
        <v>2200.83</v>
      </c>
      <c r="G223" s="28" t="s">
        <v>5284</v>
      </c>
      <c r="H223" s="30" t="s">
        <v>5281</v>
      </c>
    </row>
    <row r="224" spans="1:8" ht="15.6" x14ac:dyDescent="0.3">
      <c r="A224" s="31" t="s">
        <v>2149</v>
      </c>
      <c r="B224" s="23" t="str">
        <f>VLOOKUP(A224,'Customer Names'!$A$1:$D$2336,3,FALSE)</f>
        <v>Hinrichsen</v>
      </c>
      <c r="C224" s="23">
        <v>18</v>
      </c>
      <c r="D224" s="23">
        <v>22.895</v>
      </c>
      <c r="E224" s="23">
        <v>5.72</v>
      </c>
      <c r="F224" s="32">
        <v>2201.1</v>
      </c>
      <c r="G224" s="23" t="s">
        <v>5285</v>
      </c>
      <c r="H224" s="33" t="s">
        <v>5280</v>
      </c>
    </row>
    <row r="225" spans="1:8" ht="15.6" x14ac:dyDescent="0.3">
      <c r="A225" s="27" t="s">
        <v>2148</v>
      </c>
      <c r="B225" s="28" t="str">
        <f>VLOOKUP(A225,'Customer Names'!$A$1:$D$2336,3,FALSE)</f>
        <v>Lucan</v>
      </c>
      <c r="C225" s="28">
        <v>18</v>
      </c>
      <c r="D225" s="28">
        <v>34.06</v>
      </c>
      <c r="E225" s="28">
        <v>11.83</v>
      </c>
      <c r="F225" s="29">
        <v>2203.4699999999998</v>
      </c>
      <c r="G225" s="28" t="s">
        <v>5283</v>
      </c>
      <c r="H225" s="30" t="s">
        <v>5279</v>
      </c>
    </row>
    <row r="226" spans="1:8" ht="15.6" x14ac:dyDescent="0.3">
      <c r="A226" s="31" t="s">
        <v>2147</v>
      </c>
      <c r="B226" s="23" t="str">
        <f>VLOOKUP(A226,'Customer Names'!$A$1:$D$2336,3,FALSE)</f>
        <v>Koch</v>
      </c>
      <c r="C226" s="23">
        <v>18</v>
      </c>
      <c r="D226" s="23">
        <v>36.409999999999997</v>
      </c>
      <c r="E226" s="23">
        <v>4.55</v>
      </c>
      <c r="F226" s="32">
        <v>2203.7399999999998</v>
      </c>
      <c r="G226" s="23" t="s">
        <v>5283</v>
      </c>
      <c r="H226" s="33" t="s">
        <v>5281</v>
      </c>
    </row>
    <row r="227" spans="1:8" ht="15.6" x14ac:dyDescent="0.3">
      <c r="A227" s="27" t="s">
        <v>2146</v>
      </c>
      <c r="B227" s="28" t="str">
        <f>VLOOKUP(A227,'Customer Names'!$A$1:$D$2336,3,FALSE)</f>
        <v>Smith</v>
      </c>
      <c r="C227" s="28">
        <v>18</v>
      </c>
      <c r="D227" s="28">
        <v>52.3</v>
      </c>
      <c r="E227" s="28">
        <v>4.87</v>
      </c>
      <c r="F227" s="29">
        <v>2205.98</v>
      </c>
      <c r="G227" s="28" t="s">
        <v>5283</v>
      </c>
      <c r="H227" s="30" t="s">
        <v>5281</v>
      </c>
    </row>
    <row r="228" spans="1:8" ht="15.6" x14ac:dyDescent="0.3">
      <c r="A228" s="31" t="s">
        <v>2145</v>
      </c>
      <c r="B228" s="23" t="str">
        <f>VLOOKUP(A228,'Customer Names'!$A$1:$D$2336,3,FALSE)</f>
        <v>O'Connor</v>
      </c>
      <c r="C228" s="23">
        <v>18</v>
      </c>
      <c r="D228" s="23">
        <v>52.66</v>
      </c>
      <c r="E228" s="23">
        <v>4.45</v>
      </c>
      <c r="F228" s="32">
        <v>2207.6999999999998</v>
      </c>
      <c r="G228" s="23" t="s">
        <v>5283</v>
      </c>
      <c r="H228" s="33" t="s">
        <v>5281</v>
      </c>
    </row>
    <row r="229" spans="1:8" ht="15.6" x14ac:dyDescent="0.3">
      <c r="A229" s="27" t="s">
        <v>2144</v>
      </c>
      <c r="B229" s="28" t="str">
        <f>VLOOKUP(A229,'Customer Names'!$A$1:$D$2336,3,FALSE)</f>
        <v>Kampwerth</v>
      </c>
      <c r="C229" s="28">
        <v>18</v>
      </c>
      <c r="D229" s="28">
        <v>29.57</v>
      </c>
      <c r="E229" s="28">
        <v>9.42</v>
      </c>
      <c r="F229" s="29">
        <v>2211.13</v>
      </c>
      <c r="G229" s="28" t="s">
        <v>5284</v>
      </c>
      <c r="H229" s="30" t="s">
        <v>5279</v>
      </c>
    </row>
    <row r="230" spans="1:8" ht="15.6" x14ac:dyDescent="0.3">
      <c r="A230" s="31" t="s">
        <v>2143</v>
      </c>
      <c r="B230" s="23" t="str">
        <f>VLOOKUP(A230,'Customer Names'!$A$1:$D$2336,3,FALSE)</f>
        <v>Federoff</v>
      </c>
      <c r="C230" s="23">
        <v>28</v>
      </c>
      <c r="D230" s="23">
        <v>36.99</v>
      </c>
      <c r="E230" s="23">
        <v>5.37</v>
      </c>
      <c r="F230" s="32">
        <v>2213.21</v>
      </c>
      <c r="G230" s="23" t="s">
        <v>5283</v>
      </c>
      <c r="H230" s="33" t="s">
        <v>5281</v>
      </c>
    </row>
    <row r="231" spans="1:8" ht="15.6" x14ac:dyDescent="0.3">
      <c r="A231" s="27" t="s">
        <v>2142</v>
      </c>
      <c r="B231" s="28" t="str">
        <f>VLOOKUP(A231,'Customer Names'!$A$1:$D$2336,3,FALSE)</f>
        <v>Goya</v>
      </c>
      <c r="C231" s="28">
        <v>18</v>
      </c>
      <c r="D231" s="28">
        <v>31.4</v>
      </c>
      <c r="E231" s="28">
        <v>4.5999999999999996</v>
      </c>
      <c r="F231" s="29">
        <v>2217.4699999999998</v>
      </c>
      <c r="G231" s="28" t="s">
        <v>5283</v>
      </c>
      <c r="H231" s="30" t="s">
        <v>5281</v>
      </c>
    </row>
    <row r="232" spans="1:8" ht="15.6" x14ac:dyDescent="0.3">
      <c r="A232" s="31" t="s">
        <v>2141</v>
      </c>
      <c r="B232" s="23" t="str">
        <f>VLOOKUP(A232,'Customer Names'!$A$1:$D$2336,3,FALSE)</f>
        <v>Hodges</v>
      </c>
      <c r="C232" s="23">
        <v>18</v>
      </c>
      <c r="D232" s="23">
        <v>34.9</v>
      </c>
      <c r="E232" s="23">
        <v>6.22</v>
      </c>
      <c r="F232" s="32">
        <v>2217.6</v>
      </c>
      <c r="G232" s="23" t="s">
        <v>5283</v>
      </c>
      <c r="H232" s="33" t="s">
        <v>5280</v>
      </c>
    </row>
    <row r="233" spans="1:8" ht="15.6" x14ac:dyDescent="0.3">
      <c r="A233" s="27" t="s">
        <v>2140</v>
      </c>
      <c r="B233" s="28" t="str">
        <f>VLOOKUP(A233,'Customer Names'!$A$1:$D$2336,3,FALSE)</f>
        <v>Erickson</v>
      </c>
      <c r="C233" s="28">
        <v>18</v>
      </c>
      <c r="D233" s="28">
        <v>31.13</v>
      </c>
      <c r="E233" s="28">
        <v>4.5199999999999996</v>
      </c>
      <c r="F233" s="29">
        <v>2219.4499999999998</v>
      </c>
      <c r="G233" s="28" t="s">
        <v>5283</v>
      </c>
      <c r="H233" s="30" t="s">
        <v>5281</v>
      </c>
    </row>
    <row r="234" spans="1:8" ht="15.6" x14ac:dyDescent="0.3">
      <c r="A234" s="31" t="s">
        <v>2139</v>
      </c>
      <c r="B234" s="23" t="str">
        <f>VLOOKUP(A234,'Customer Names'!$A$1:$D$2336,3,FALSE)</f>
        <v>Welleck</v>
      </c>
      <c r="C234" s="23">
        <v>19</v>
      </c>
      <c r="D234" s="23">
        <v>34.799999999999997</v>
      </c>
      <c r="E234" s="23">
        <v>6.18</v>
      </c>
      <c r="F234" s="32">
        <v>2221.56</v>
      </c>
      <c r="G234" s="23" t="s">
        <v>5283</v>
      </c>
      <c r="H234" s="33" t="s">
        <v>5280</v>
      </c>
    </row>
    <row r="235" spans="1:8" ht="15.6" x14ac:dyDescent="0.3">
      <c r="A235" s="27" t="s">
        <v>2138</v>
      </c>
      <c r="B235" s="28" t="str">
        <f>VLOOKUP(A235,'Customer Names'!$A$1:$D$2336,3,FALSE)</f>
        <v>Polen</v>
      </c>
      <c r="C235" s="28">
        <v>22</v>
      </c>
      <c r="D235" s="28">
        <v>31.68</v>
      </c>
      <c r="E235" s="28">
        <v>4.4000000000000004</v>
      </c>
      <c r="F235" s="29">
        <v>2250.84</v>
      </c>
      <c r="G235" s="28" t="s">
        <v>5283</v>
      </c>
      <c r="H235" s="30" t="s">
        <v>5281</v>
      </c>
    </row>
    <row r="236" spans="1:8" ht="15.6" x14ac:dyDescent="0.3">
      <c r="A236" s="31" t="s">
        <v>2137</v>
      </c>
      <c r="B236" s="23" t="str">
        <f>VLOOKUP(A236,'Customer Names'!$A$1:$D$2336,3,FALSE)</f>
        <v>Lynch</v>
      </c>
      <c r="C236" s="23">
        <v>22</v>
      </c>
      <c r="D236" s="23">
        <v>33.534999999999997</v>
      </c>
      <c r="E236" s="23">
        <v>6.23</v>
      </c>
      <c r="F236" s="32">
        <v>2254.8000000000002</v>
      </c>
      <c r="G236" s="23" t="s">
        <v>5283</v>
      </c>
      <c r="H236" s="33" t="s">
        <v>5280</v>
      </c>
    </row>
    <row r="237" spans="1:8" ht="15.6" x14ac:dyDescent="0.3">
      <c r="A237" s="27" t="s">
        <v>2136</v>
      </c>
      <c r="B237" s="28" t="str">
        <f>VLOOKUP(A237,'Customer Names'!$A$1:$D$2336,3,FALSE)</f>
        <v>Hufstader</v>
      </c>
      <c r="C237" s="28">
        <v>20</v>
      </c>
      <c r="D237" s="28">
        <v>31.92</v>
      </c>
      <c r="E237" s="28">
        <v>5.33</v>
      </c>
      <c r="F237" s="29">
        <v>2257.48</v>
      </c>
      <c r="G237" s="28" t="s">
        <v>5283</v>
      </c>
      <c r="H237" s="30" t="s">
        <v>5281</v>
      </c>
    </row>
    <row r="238" spans="1:8" ht="15.6" x14ac:dyDescent="0.3">
      <c r="A238" s="31" t="s">
        <v>2135</v>
      </c>
      <c r="B238" s="23" t="str">
        <f>VLOOKUP(A238,'Customer Names'!$A$1:$D$2336,3,FALSE)</f>
        <v>Doak</v>
      </c>
      <c r="C238" s="23">
        <v>20</v>
      </c>
      <c r="D238" s="23">
        <v>32.700000000000003</v>
      </c>
      <c r="E238" s="23">
        <v>4.09</v>
      </c>
      <c r="F238" s="32">
        <v>2261.5700000000002</v>
      </c>
      <c r="G238" s="23" t="s">
        <v>5283</v>
      </c>
      <c r="H238" s="33" t="s">
        <v>5281</v>
      </c>
    </row>
    <row r="239" spans="1:8" ht="15.6" x14ac:dyDescent="0.3">
      <c r="A239" s="27" t="s">
        <v>2134</v>
      </c>
      <c r="B239" s="28" t="str">
        <f>VLOOKUP(A239,'Customer Names'!$A$1:$D$2336,3,FALSE)</f>
        <v>Noya</v>
      </c>
      <c r="C239" s="28">
        <v>31</v>
      </c>
      <c r="D239" s="28">
        <v>41.25</v>
      </c>
      <c r="E239" s="28">
        <v>5.19</v>
      </c>
      <c r="F239" s="29">
        <v>2277.7199999999998</v>
      </c>
      <c r="G239" s="28" t="s">
        <v>5283</v>
      </c>
      <c r="H239" s="30" t="s">
        <v>5281</v>
      </c>
    </row>
    <row r="240" spans="1:8" ht="15.6" x14ac:dyDescent="0.3">
      <c r="A240" s="31" t="s">
        <v>2133</v>
      </c>
      <c r="B240" s="23" t="str">
        <f>VLOOKUP(A240,'Customer Names'!$A$1:$D$2336,3,FALSE)</f>
        <v>Heninger</v>
      </c>
      <c r="C240" s="23">
        <v>33</v>
      </c>
      <c r="D240" s="23">
        <v>33.11</v>
      </c>
      <c r="E240" s="23">
        <v>4.12</v>
      </c>
      <c r="F240" s="32">
        <v>2295.2399999999998</v>
      </c>
      <c r="G240" s="23" t="s">
        <v>5283</v>
      </c>
      <c r="H240" s="33" t="s">
        <v>5281</v>
      </c>
    </row>
    <row r="241" spans="1:8" ht="15.6" x14ac:dyDescent="0.3">
      <c r="A241" s="27" t="s">
        <v>2132</v>
      </c>
      <c r="B241" s="28" t="str">
        <f>VLOOKUP(A241,'Customer Names'!$A$1:$D$2336,3,FALSE)</f>
        <v>Richardson</v>
      </c>
      <c r="C241" s="28">
        <v>26</v>
      </c>
      <c r="D241" s="28">
        <v>36.159999999999997</v>
      </c>
      <c r="E241" s="28">
        <v>5.0999999999999996</v>
      </c>
      <c r="F241" s="29">
        <v>2302.3000000000002</v>
      </c>
      <c r="G241" s="28" t="s">
        <v>5283</v>
      </c>
      <c r="H241" s="30" t="s">
        <v>5281</v>
      </c>
    </row>
    <row r="242" spans="1:8" ht="15.6" x14ac:dyDescent="0.3">
      <c r="A242" s="31" t="s">
        <v>2131</v>
      </c>
      <c r="B242" s="23" t="str">
        <f>VLOOKUP(A242,'Customer Names'!$A$1:$D$2336,3,FALSE)</f>
        <v>Deucher</v>
      </c>
      <c r="C242" s="23">
        <v>18</v>
      </c>
      <c r="D242" s="23">
        <v>33.72</v>
      </c>
      <c r="E242" s="23">
        <v>6.21</v>
      </c>
      <c r="F242" s="32">
        <v>2304</v>
      </c>
      <c r="G242" s="23" t="s">
        <v>5283</v>
      </c>
      <c r="H242" s="33" t="s">
        <v>5280</v>
      </c>
    </row>
    <row r="243" spans="1:8" ht="15.6" x14ac:dyDescent="0.3">
      <c r="A243" s="27" t="s">
        <v>2129</v>
      </c>
      <c r="B243" s="28" t="str">
        <f>VLOOKUP(A243,'Customer Names'!$A$1:$D$2336,3,FALSE)</f>
        <v>Wilson</v>
      </c>
      <c r="C243" s="28">
        <v>26</v>
      </c>
      <c r="D243" s="28">
        <v>37.74</v>
      </c>
      <c r="E243" s="28">
        <v>9.5299999999999994</v>
      </c>
      <c r="F243" s="29">
        <v>2322.62</v>
      </c>
      <c r="G243" s="28" t="s">
        <v>5283</v>
      </c>
      <c r="H243" s="30" t="s">
        <v>5279</v>
      </c>
    </row>
    <row r="244" spans="1:8" ht="15.6" x14ac:dyDescent="0.3">
      <c r="A244" s="31" t="s">
        <v>2128</v>
      </c>
      <c r="B244" s="23" t="str">
        <f>VLOOKUP(A244,'Customer Names'!$A$1:$D$2336,3,FALSE)</f>
        <v>Hall</v>
      </c>
      <c r="C244" s="23">
        <v>19</v>
      </c>
      <c r="D244" s="23">
        <v>48.75</v>
      </c>
      <c r="E244" s="23">
        <v>4.6399999999999997</v>
      </c>
      <c r="F244" s="32">
        <v>2331.52</v>
      </c>
      <c r="G244" s="23" t="s">
        <v>5283</v>
      </c>
      <c r="H244" s="33" t="s">
        <v>5281</v>
      </c>
    </row>
    <row r="245" spans="1:8" ht="15.6" x14ac:dyDescent="0.3">
      <c r="A245" s="27" t="s">
        <v>2127</v>
      </c>
      <c r="B245" s="28" t="str">
        <f>VLOOKUP(A245,'Customer Names'!$A$1:$D$2336,3,FALSE)</f>
        <v>Reed</v>
      </c>
      <c r="C245" s="28">
        <v>24</v>
      </c>
      <c r="D245" s="28">
        <v>31.065000000000001</v>
      </c>
      <c r="E245" s="28">
        <v>5.05</v>
      </c>
      <c r="F245" s="29">
        <v>2352.9699999999998</v>
      </c>
      <c r="G245" s="28" t="s">
        <v>5283</v>
      </c>
      <c r="H245" s="30" t="s">
        <v>5281</v>
      </c>
    </row>
    <row r="246" spans="1:8" ht="15.6" x14ac:dyDescent="0.3">
      <c r="A246" s="31" t="s">
        <v>2126</v>
      </c>
      <c r="B246" s="23" t="str">
        <f>VLOOKUP(A246,'Customer Names'!$A$1:$D$2336,3,FALSE)</f>
        <v>Frome</v>
      </c>
      <c r="C246" s="23">
        <v>20</v>
      </c>
      <c r="D246" s="23">
        <v>23.55</v>
      </c>
      <c r="E246" s="23">
        <v>10.38</v>
      </c>
      <c r="F246" s="32">
        <v>2362.23</v>
      </c>
      <c r="G246" s="23" t="s">
        <v>5285</v>
      </c>
      <c r="H246" s="33" t="s">
        <v>5279</v>
      </c>
    </row>
    <row r="247" spans="1:8" ht="15.6" x14ac:dyDescent="0.3">
      <c r="A247" s="27" t="s">
        <v>2125</v>
      </c>
      <c r="B247" s="28" t="str">
        <f>VLOOKUP(A247,'Customer Names'!$A$1:$D$2336,3,FALSE)</f>
        <v>Creasy</v>
      </c>
      <c r="C247" s="28">
        <v>34</v>
      </c>
      <c r="D247" s="28">
        <v>30.18</v>
      </c>
      <c r="E247" s="28">
        <v>8.31</v>
      </c>
      <c r="F247" s="29">
        <v>2373.3000000000002</v>
      </c>
      <c r="G247" s="28" t="s">
        <v>5283</v>
      </c>
      <c r="H247" s="30" t="s">
        <v>5279</v>
      </c>
    </row>
    <row r="248" spans="1:8" ht="15.6" x14ac:dyDescent="0.3">
      <c r="A248" s="31" t="s">
        <v>2124</v>
      </c>
      <c r="B248" s="23" t="str">
        <f>VLOOKUP(A248,'Customer Names'!$A$1:$D$2336,3,FALSE)</f>
        <v>Latimer</v>
      </c>
      <c r="C248" s="23">
        <v>23</v>
      </c>
      <c r="D248" s="23">
        <v>29.94</v>
      </c>
      <c r="E248" s="23">
        <v>7.59</v>
      </c>
      <c r="F248" s="32">
        <v>2395.17</v>
      </c>
      <c r="G248" s="23" t="s">
        <v>5283</v>
      </c>
      <c r="H248" s="33" t="s">
        <v>5279</v>
      </c>
    </row>
    <row r="249" spans="1:8" ht="15.6" x14ac:dyDescent="0.3">
      <c r="A249" s="27" t="s">
        <v>2123</v>
      </c>
      <c r="B249" s="28" t="str">
        <f>VLOOKUP(A249,'Customer Names'!$A$1:$D$2336,3,FALSE)</f>
        <v>Wei</v>
      </c>
      <c r="C249" s="28">
        <v>23</v>
      </c>
      <c r="D249" s="28">
        <v>31.4</v>
      </c>
      <c r="E249" s="28">
        <v>5.49</v>
      </c>
      <c r="F249" s="29">
        <v>2396.1</v>
      </c>
      <c r="G249" s="28" t="s">
        <v>5283</v>
      </c>
      <c r="H249" s="30" t="s">
        <v>5281</v>
      </c>
    </row>
    <row r="250" spans="1:8" ht="15.6" x14ac:dyDescent="0.3">
      <c r="A250" s="31" t="s">
        <v>2122</v>
      </c>
      <c r="B250" s="23" t="str">
        <f>VLOOKUP(A250,'Customer Names'!$A$1:$D$2336,3,FALSE)</f>
        <v>Hayes</v>
      </c>
      <c r="C250" s="23">
        <v>22</v>
      </c>
      <c r="D250" s="23">
        <v>53.06</v>
      </c>
      <c r="E250" s="23">
        <v>11.68</v>
      </c>
      <c r="F250" s="32">
        <v>2404.73</v>
      </c>
      <c r="G250" s="23" t="s">
        <v>5283</v>
      </c>
      <c r="H250" s="33" t="s">
        <v>5279</v>
      </c>
    </row>
    <row r="251" spans="1:8" ht="15.6" x14ac:dyDescent="0.3">
      <c r="A251" s="27" t="s">
        <v>2121</v>
      </c>
      <c r="B251" s="28" t="str">
        <f>VLOOKUP(A251,'Customer Names'!$A$1:$D$2336,3,FALSE)</f>
        <v>Velardo</v>
      </c>
      <c r="C251" s="28">
        <v>23</v>
      </c>
      <c r="D251" s="28">
        <v>30.25</v>
      </c>
      <c r="E251" s="28">
        <v>4.1900000000000004</v>
      </c>
      <c r="F251" s="29">
        <v>2416.96</v>
      </c>
      <c r="G251" s="28" t="s">
        <v>5283</v>
      </c>
      <c r="H251" s="30" t="s">
        <v>5281</v>
      </c>
    </row>
    <row r="252" spans="1:8" ht="15.6" x14ac:dyDescent="0.3">
      <c r="A252" s="31" t="s">
        <v>2120</v>
      </c>
      <c r="B252" s="23" t="str">
        <f>VLOOKUP(A252,'Customer Names'!$A$1:$D$2336,3,FALSE)</f>
        <v>Kastes</v>
      </c>
      <c r="C252" s="23">
        <v>23</v>
      </c>
      <c r="D252" s="23">
        <v>46.68</v>
      </c>
      <c r="E252" s="23">
        <v>4.01</v>
      </c>
      <c r="F252" s="32">
        <v>2438.06</v>
      </c>
      <c r="G252" s="23" t="s">
        <v>5283</v>
      </c>
      <c r="H252" s="33" t="s">
        <v>5281</v>
      </c>
    </row>
    <row r="253" spans="1:8" ht="15.6" x14ac:dyDescent="0.3">
      <c r="A253" s="27" t="s">
        <v>2119</v>
      </c>
      <c r="B253" s="28" t="str">
        <f>VLOOKUP(A253,'Customer Names'!$A$1:$D$2336,3,FALSE)</f>
        <v>Escorcia</v>
      </c>
      <c r="C253" s="28">
        <v>20</v>
      </c>
      <c r="D253" s="28">
        <v>30.4</v>
      </c>
      <c r="E253" s="28">
        <v>5.91</v>
      </c>
      <c r="F253" s="29">
        <v>2457.21</v>
      </c>
      <c r="G253" s="28" t="s">
        <v>5283</v>
      </c>
      <c r="H253" s="30" t="s">
        <v>5280</v>
      </c>
    </row>
    <row r="254" spans="1:8" ht="15.6" x14ac:dyDescent="0.3">
      <c r="A254" s="31" t="s">
        <v>2118</v>
      </c>
      <c r="B254" s="23" t="str">
        <f>VLOOKUP(A254,'Customer Names'!$A$1:$D$2336,3,FALSE)</f>
        <v>Larscheid</v>
      </c>
      <c r="C254" s="23">
        <v>24</v>
      </c>
      <c r="D254" s="23">
        <v>30.2</v>
      </c>
      <c r="E254" s="23">
        <v>4.47</v>
      </c>
      <c r="F254" s="32">
        <v>2457.5</v>
      </c>
      <c r="G254" s="23" t="s">
        <v>5283</v>
      </c>
      <c r="H254" s="33" t="s">
        <v>5281</v>
      </c>
    </row>
    <row r="255" spans="1:8" ht="15.6" x14ac:dyDescent="0.3">
      <c r="A255" s="27" t="s">
        <v>2117</v>
      </c>
      <c r="B255" s="28" t="str">
        <f>VLOOKUP(A255,'Customer Names'!$A$1:$D$2336,3,FALSE)</f>
        <v>O'Bannon</v>
      </c>
      <c r="C255" s="28">
        <v>20</v>
      </c>
      <c r="D255" s="28">
        <v>51.18</v>
      </c>
      <c r="E255" s="28">
        <v>4.5599999999999996</v>
      </c>
      <c r="F255" s="29">
        <v>2459.7199999999998</v>
      </c>
      <c r="G255" s="28" t="s">
        <v>5283</v>
      </c>
      <c r="H255" s="30" t="s">
        <v>5281</v>
      </c>
    </row>
    <row r="256" spans="1:8" ht="15.6" x14ac:dyDescent="0.3">
      <c r="A256" s="31" t="s">
        <v>2116</v>
      </c>
      <c r="B256" s="23" t="str">
        <f>VLOOKUP(A256,'Customer Names'!$A$1:$D$2336,3,FALSE)</f>
        <v>Ridgway</v>
      </c>
      <c r="C256" s="23">
        <v>24</v>
      </c>
      <c r="D256" s="23">
        <v>22.18</v>
      </c>
      <c r="E256" s="23">
        <v>9.9</v>
      </c>
      <c r="F256" s="32">
        <v>2464.62</v>
      </c>
      <c r="G256" s="23" t="s">
        <v>5285</v>
      </c>
      <c r="H256" s="33" t="s">
        <v>5279</v>
      </c>
    </row>
    <row r="257" spans="1:8" ht="15.6" x14ac:dyDescent="0.3">
      <c r="A257" s="27" t="s">
        <v>2115</v>
      </c>
      <c r="B257" s="28" t="str">
        <f>VLOOKUP(A257,'Customer Names'!$A$1:$D$2336,3,FALSE)</f>
        <v>Black</v>
      </c>
      <c r="C257" s="28">
        <v>24</v>
      </c>
      <c r="D257" s="28">
        <v>31.92</v>
      </c>
      <c r="E257" s="28">
        <v>5.1100000000000003</v>
      </c>
      <c r="F257" s="29">
        <v>2473.33</v>
      </c>
      <c r="G257" s="28" t="s">
        <v>5283</v>
      </c>
      <c r="H257" s="30" t="s">
        <v>5281</v>
      </c>
    </row>
    <row r="258" spans="1:8" ht="15.6" x14ac:dyDescent="0.3">
      <c r="A258" s="31" t="s">
        <v>2114</v>
      </c>
      <c r="B258" s="23" t="str">
        <f>VLOOKUP(A258,'Customer Names'!$A$1:$D$2336,3,FALSE)</f>
        <v>Canton</v>
      </c>
      <c r="C258" s="23">
        <v>24</v>
      </c>
      <c r="D258" s="23">
        <v>31.73</v>
      </c>
      <c r="E258" s="23">
        <v>5.73</v>
      </c>
      <c r="F258" s="32">
        <v>2480.98</v>
      </c>
      <c r="G258" s="23" t="s">
        <v>5283</v>
      </c>
      <c r="H258" s="33" t="s">
        <v>5280</v>
      </c>
    </row>
    <row r="259" spans="1:8" ht="15.6" x14ac:dyDescent="0.3">
      <c r="A259" s="27" t="s">
        <v>2113</v>
      </c>
      <c r="B259" s="28" t="str">
        <f>VLOOKUP(A259,'Customer Names'!$A$1:$D$2336,3,FALSE)</f>
        <v>Fine</v>
      </c>
      <c r="C259" s="28">
        <v>27</v>
      </c>
      <c r="D259" s="28">
        <v>45.52</v>
      </c>
      <c r="E259" s="28">
        <v>6.04</v>
      </c>
      <c r="F259" s="29">
        <v>2483.7399999999998</v>
      </c>
      <c r="G259" s="28" t="s">
        <v>5283</v>
      </c>
      <c r="H259" s="30" t="s">
        <v>5280</v>
      </c>
    </row>
    <row r="260" spans="1:8" ht="15.6" x14ac:dyDescent="0.3">
      <c r="A260" s="31" t="s">
        <v>2112</v>
      </c>
      <c r="B260" s="23" t="str">
        <f>VLOOKUP(A260,'Customer Names'!$A$1:$D$2336,3,FALSE)</f>
        <v>Bui</v>
      </c>
      <c r="C260" s="23">
        <v>27</v>
      </c>
      <c r="D260" s="23">
        <v>52.81</v>
      </c>
      <c r="E260" s="23">
        <v>5.19</v>
      </c>
      <c r="F260" s="32">
        <v>2494.02</v>
      </c>
      <c r="G260" s="23" t="s">
        <v>5283</v>
      </c>
      <c r="H260" s="33" t="s">
        <v>5281</v>
      </c>
    </row>
    <row r="261" spans="1:8" ht="15.6" x14ac:dyDescent="0.3">
      <c r="A261" s="27" t="s">
        <v>2111</v>
      </c>
      <c r="B261" s="28" t="str">
        <f>VLOOKUP(A261,'Customer Names'!$A$1:$D$2336,3,FALSE)</f>
        <v>Riepma</v>
      </c>
      <c r="C261" s="28">
        <v>27</v>
      </c>
      <c r="D261" s="28">
        <v>33.58</v>
      </c>
      <c r="E261" s="28">
        <v>5.56</v>
      </c>
      <c r="F261" s="29">
        <v>2497.04</v>
      </c>
      <c r="G261" s="28" t="s">
        <v>5283</v>
      </c>
      <c r="H261" s="30" t="s">
        <v>5281</v>
      </c>
    </row>
    <row r="262" spans="1:8" ht="15.6" x14ac:dyDescent="0.3">
      <c r="A262" s="31" t="s">
        <v>2110</v>
      </c>
      <c r="B262" s="23" t="str">
        <f>VLOOKUP(A262,'Customer Names'!$A$1:$D$2336,3,FALSE)</f>
        <v>Inman</v>
      </c>
      <c r="C262" s="23">
        <v>27</v>
      </c>
      <c r="D262" s="23">
        <v>30.684999999999999</v>
      </c>
      <c r="E262" s="23">
        <v>8.23</v>
      </c>
      <c r="F262" s="32">
        <v>2498.41</v>
      </c>
      <c r="G262" s="23" t="s">
        <v>5283</v>
      </c>
      <c r="H262" s="33" t="s">
        <v>5279</v>
      </c>
    </row>
    <row r="263" spans="1:8" ht="15.6" x14ac:dyDescent="0.3">
      <c r="A263" s="27" t="s">
        <v>2109</v>
      </c>
      <c r="B263" s="28" t="str">
        <f>VLOOKUP(A263,'Customer Names'!$A$1:$D$2336,3,FALSE)</f>
        <v>Kruzel</v>
      </c>
      <c r="C263" s="28">
        <v>18</v>
      </c>
      <c r="D263" s="28">
        <v>37.524999999999999</v>
      </c>
      <c r="E263" s="28">
        <v>9.0299999999999994</v>
      </c>
      <c r="F263" s="29">
        <v>2500.9299999999998</v>
      </c>
      <c r="G263" s="28" t="s">
        <v>5283</v>
      </c>
      <c r="H263" s="30" t="s">
        <v>5279</v>
      </c>
    </row>
    <row r="264" spans="1:8" ht="15.6" x14ac:dyDescent="0.3">
      <c r="A264" s="31" t="s">
        <v>2108</v>
      </c>
      <c r="B264" s="23" t="str">
        <f>VLOOKUP(A264,'Customer Names'!$A$1:$D$2336,3,FALSE)</f>
        <v>Lindsay</v>
      </c>
      <c r="C264" s="23">
        <v>31</v>
      </c>
      <c r="D264" s="23">
        <v>34.5</v>
      </c>
      <c r="E264" s="23">
        <v>4.07</v>
      </c>
      <c r="F264" s="32">
        <v>2510.79</v>
      </c>
      <c r="G264" s="23" t="s">
        <v>5283</v>
      </c>
      <c r="H264" s="33" t="s">
        <v>5281</v>
      </c>
    </row>
    <row r="265" spans="1:8" ht="15.6" x14ac:dyDescent="0.3">
      <c r="A265" s="27" t="s">
        <v>2107</v>
      </c>
      <c r="B265" s="28" t="str">
        <f>VLOOKUP(A265,'Customer Names'!$A$1:$D$2336,3,FALSE)</f>
        <v>Land</v>
      </c>
      <c r="C265" s="28">
        <v>25</v>
      </c>
      <c r="D265" s="28">
        <v>28.16</v>
      </c>
      <c r="E265" s="28">
        <v>5.77</v>
      </c>
      <c r="F265" s="29">
        <v>2523.17</v>
      </c>
      <c r="G265" s="28" t="s">
        <v>5284</v>
      </c>
      <c r="H265" s="30" t="s">
        <v>5280</v>
      </c>
    </row>
    <row r="266" spans="1:8" ht="15.6" x14ac:dyDescent="0.3">
      <c r="A266" s="31" t="s">
        <v>2106</v>
      </c>
      <c r="B266" s="23" t="str">
        <f>VLOOKUP(A266,'Customer Names'!$A$1:$D$2336,3,FALSE)</f>
        <v>Brecher</v>
      </c>
      <c r="C266" s="23">
        <v>22</v>
      </c>
      <c r="D266" s="23">
        <v>30.02</v>
      </c>
      <c r="E266" s="23">
        <v>5.98</v>
      </c>
      <c r="F266" s="32">
        <v>2527.8200000000002</v>
      </c>
      <c r="G266" s="23" t="s">
        <v>5283</v>
      </c>
      <c r="H266" s="33" t="s">
        <v>5280</v>
      </c>
    </row>
    <row r="267" spans="1:8" ht="15.6" x14ac:dyDescent="0.3">
      <c r="A267" s="27" t="s">
        <v>2105</v>
      </c>
      <c r="B267" s="28" t="str">
        <f>VLOOKUP(A267,'Customer Names'!$A$1:$D$2336,3,FALSE)</f>
        <v>Debolt</v>
      </c>
      <c r="C267" s="28">
        <v>25</v>
      </c>
      <c r="D267" s="28">
        <v>37.82</v>
      </c>
      <c r="E267" s="28">
        <v>6.01</v>
      </c>
      <c r="F267" s="29">
        <v>2534.39</v>
      </c>
      <c r="G267" s="28" t="s">
        <v>5283</v>
      </c>
      <c r="H267" s="30" t="s">
        <v>5280</v>
      </c>
    </row>
    <row r="268" spans="1:8" ht="15.6" x14ac:dyDescent="0.3">
      <c r="A268" s="31" t="s">
        <v>2104</v>
      </c>
      <c r="B268" s="23" t="str">
        <f>VLOOKUP(A268,'Customer Names'!$A$1:$D$2336,3,FALSE)</f>
        <v>Oswalt</v>
      </c>
      <c r="C268" s="23">
        <v>32</v>
      </c>
      <c r="D268" s="23">
        <v>33.14</v>
      </c>
      <c r="E268" s="23">
        <v>5.67</v>
      </c>
      <c r="F268" s="32">
        <v>2540.39</v>
      </c>
      <c r="G268" s="23" t="s">
        <v>5283</v>
      </c>
      <c r="H268" s="33" t="s">
        <v>5281</v>
      </c>
    </row>
    <row r="269" spans="1:8" ht="15.6" x14ac:dyDescent="0.3">
      <c r="A269" s="27" t="s">
        <v>2103</v>
      </c>
      <c r="B269" s="28" t="str">
        <f>VLOOKUP(A269,'Customer Names'!$A$1:$D$2336,3,FALSE)</f>
        <v>Boyd</v>
      </c>
      <c r="C269" s="28">
        <v>31</v>
      </c>
      <c r="D269" s="28">
        <v>25.14</v>
      </c>
      <c r="E269" s="28">
        <v>6.02</v>
      </c>
      <c r="F269" s="29">
        <v>2545.6799999999998</v>
      </c>
      <c r="G269" s="28" t="s">
        <v>5284</v>
      </c>
      <c r="H269" s="30" t="s">
        <v>5280</v>
      </c>
    </row>
    <row r="270" spans="1:8" ht="15.6" x14ac:dyDescent="0.3">
      <c r="A270" s="31" t="s">
        <v>2102</v>
      </c>
      <c r="B270" s="23" t="str">
        <f>VLOOKUP(A270,'Customer Names'!$A$1:$D$2336,3,FALSE)</f>
        <v>Bulewich</v>
      </c>
      <c r="C270" s="23">
        <v>20</v>
      </c>
      <c r="D270" s="23">
        <v>20.18</v>
      </c>
      <c r="E270" s="23">
        <v>11.19</v>
      </c>
      <c r="F270" s="32">
        <v>2566.4699999999998</v>
      </c>
      <c r="G270" s="23" t="s">
        <v>5285</v>
      </c>
      <c r="H270" s="33" t="s">
        <v>5279</v>
      </c>
    </row>
    <row r="271" spans="1:8" ht="15.6" x14ac:dyDescent="0.3">
      <c r="A271" s="27" t="s">
        <v>2101</v>
      </c>
      <c r="B271" s="28" t="str">
        <f>VLOOKUP(A271,'Customer Names'!$A$1:$D$2336,3,FALSE)</f>
        <v>Fukuda</v>
      </c>
      <c r="C271" s="28">
        <v>20</v>
      </c>
      <c r="D271" s="28">
        <v>44.36</v>
      </c>
      <c r="E271" s="28">
        <v>5.1100000000000003</v>
      </c>
      <c r="F271" s="29">
        <v>2585.04</v>
      </c>
      <c r="G271" s="28" t="s">
        <v>5283</v>
      </c>
      <c r="H271" s="30" t="s">
        <v>5281</v>
      </c>
    </row>
    <row r="272" spans="1:8" ht="15.6" x14ac:dyDescent="0.3">
      <c r="A272" s="31" t="s">
        <v>2100</v>
      </c>
      <c r="B272" s="23" t="str">
        <f>VLOOKUP(A272,'Customer Names'!$A$1:$D$2336,3,FALSE)</f>
        <v>Phillips</v>
      </c>
      <c r="C272" s="23">
        <v>21</v>
      </c>
      <c r="D272" s="23">
        <v>23.82</v>
      </c>
      <c r="E272" s="23">
        <v>10.85</v>
      </c>
      <c r="F272" s="32">
        <v>2585.27</v>
      </c>
      <c r="G272" s="23" t="s">
        <v>5285</v>
      </c>
      <c r="H272" s="33" t="s">
        <v>5279</v>
      </c>
    </row>
    <row r="273" spans="1:8" ht="15.6" x14ac:dyDescent="0.3">
      <c r="A273" s="27" t="s">
        <v>2099</v>
      </c>
      <c r="B273" s="28" t="str">
        <f>VLOOKUP(A273,'Customer Names'!$A$1:$D$2336,3,FALSE)</f>
        <v>Maddison</v>
      </c>
      <c r="C273" s="28">
        <v>21</v>
      </c>
      <c r="D273" s="28">
        <v>45</v>
      </c>
      <c r="E273" s="28">
        <v>5.24</v>
      </c>
      <c r="F273" s="29">
        <v>2585.85</v>
      </c>
      <c r="G273" s="28" t="s">
        <v>5283</v>
      </c>
      <c r="H273" s="30" t="s">
        <v>5281</v>
      </c>
    </row>
    <row r="274" spans="1:8" ht="15.6" x14ac:dyDescent="0.3">
      <c r="A274" s="31" t="s">
        <v>2098</v>
      </c>
      <c r="B274" s="23" t="str">
        <f>VLOOKUP(A274,'Customer Names'!$A$1:$D$2336,3,FALSE)</f>
        <v>Lockwood</v>
      </c>
      <c r="C274" s="23">
        <v>21</v>
      </c>
      <c r="D274" s="23">
        <v>26.62</v>
      </c>
      <c r="E274" s="23">
        <v>10.08</v>
      </c>
      <c r="F274" s="32">
        <v>2597.7800000000002</v>
      </c>
      <c r="G274" s="23" t="s">
        <v>5284</v>
      </c>
      <c r="H274" s="33" t="s">
        <v>5279</v>
      </c>
    </row>
    <row r="275" spans="1:8" ht="15.6" x14ac:dyDescent="0.3">
      <c r="A275" s="27" t="s">
        <v>2097</v>
      </c>
      <c r="B275" s="28" t="str">
        <f>VLOOKUP(A275,'Customer Names'!$A$1:$D$2336,3,FALSE)</f>
        <v>Defilippi</v>
      </c>
      <c r="C275" s="28">
        <v>25</v>
      </c>
      <c r="D275" s="28">
        <v>32.67</v>
      </c>
      <c r="E275" s="28">
        <v>10.97</v>
      </c>
      <c r="F275" s="29">
        <v>2632.99</v>
      </c>
      <c r="G275" s="28" t="s">
        <v>5283</v>
      </c>
      <c r="H275" s="30" t="s">
        <v>5279</v>
      </c>
    </row>
    <row r="276" spans="1:8" ht="15.6" x14ac:dyDescent="0.3">
      <c r="A276" s="31" t="s">
        <v>2096</v>
      </c>
      <c r="B276" s="23" t="str">
        <f>VLOOKUP(A276,'Customer Names'!$A$1:$D$2336,3,FALSE)</f>
        <v>Jackson</v>
      </c>
      <c r="C276" s="23">
        <v>22</v>
      </c>
      <c r="D276" s="23">
        <v>44.44</v>
      </c>
      <c r="E276" s="23">
        <v>4.9000000000000004</v>
      </c>
      <c r="F276" s="32">
        <v>2639.04</v>
      </c>
      <c r="G276" s="23" t="s">
        <v>5283</v>
      </c>
      <c r="H276" s="33" t="s">
        <v>5281</v>
      </c>
    </row>
    <row r="277" spans="1:8" ht="15.6" x14ac:dyDescent="0.3">
      <c r="A277" s="27" t="s">
        <v>2095</v>
      </c>
      <c r="B277" s="28" t="str">
        <f>VLOOKUP(A277,'Customer Names'!$A$1:$D$2336,3,FALSE)</f>
        <v>Ozahowski</v>
      </c>
      <c r="C277" s="28">
        <v>22</v>
      </c>
      <c r="D277" s="28">
        <v>28.31</v>
      </c>
      <c r="E277" s="28">
        <v>5.33</v>
      </c>
      <c r="F277" s="29">
        <v>2643.27</v>
      </c>
      <c r="G277" s="28" t="s">
        <v>5284</v>
      </c>
      <c r="H277" s="30" t="s">
        <v>5281</v>
      </c>
    </row>
    <row r="278" spans="1:8" ht="15.6" x14ac:dyDescent="0.3">
      <c r="A278" s="31" t="s">
        <v>2094</v>
      </c>
      <c r="B278" s="23" t="str">
        <f>VLOOKUP(A278,'Customer Names'!$A$1:$D$2336,3,FALSE)</f>
        <v>Guthals</v>
      </c>
      <c r="C278" s="23">
        <v>26</v>
      </c>
      <c r="D278" s="23">
        <v>25.05</v>
      </c>
      <c r="E278" s="23">
        <v>4.6100000000000003</v>
      </c>
      <c r="F278" s="32">
        <v>2680.95</v>
      </c>
      <c r="G278" s="23" t="s">
        <v>5284</v>
      </c>
      <c r="H278" s="33" t="s">
        <v>5281</v>
      </c>
    </row>
    <row r="279" spans="1:8" ht="15.6" x14ac:dyDescent="0.3">
      <c r="A279" s="27" t="s">
        <v>2093</v>
      </c>
      <c r="B279" s="28" t="str">
        <f>VLOOKUP(A279,'Customer Names'!$A$1:$D$2336,3,FALSE)</f>
        <v>Yates</v>
      </c>
      <c r="C279" s="28">
        <v>28</v>
      </c>
      <c r="D279" s="28">
        <v>28.34</v>
      </c>
      <c r="E279" s="28">
        <v>8.18</v>
      </c>
      <c r="F279" s="29">
        <v>2684.69</v>
      </c>
      <c r="G279" s="28" t="s">
        <v>5284</v>
      </c>
      <c r="H279" s="30" t="s">
        <v>5279</v>
      </c>
    </row>
    <row r="280" spans="1:8" ht="15.6" x14ac:dyDescent="0.3">
      <c r="A280" s="31" t="s">
        <v>2092</v>
      </c>
      <c r="B280" s="23" t="str">
        <f>VLOOKUP(A280,'Customer Names'!$A$1:$D$2336,3,FALSE)</f>
        <v>Samuelson</v>
      </c>
      <c r="C280" s="23">
        <v>28</v>
      </c>
      <c r="D280" s="23">
        <v>17.765000000000001</v>
      </c>
      <c r="E280" s="23">
        <v>5.62</v>
      </c>
      <c r="F280" s="32">
        <v>2689.5</v>
      </c>
      <c r="G280" s="23" t="s">
        <v>5286</v>
      </c>
      <c r="H280" s="33" t="s">
        <v>5281</v>
      </c>
    </row>
    <row r="281" spans="1:8" ht="15.6" x14ac:dyDescent="0.3">
      <c r="A281" s="27" t="s">
        <v>2091</v>
      </c>
      <c r="B281" s="28" t="str">
        <f>VLOOKUP(A281,'Customer Names'!$A$1:$D$2336,3,FALSE)</f>
        <v>Lemos</v>
      </c>
      <c r="C281" s="28">
        <v>23</v>
      </c>
      <c r="D281" s="28">
        <v>36.119999999999997</v>
      </c>
      <c r="E281" s="28">
        <v>5.82</v>
      </c>
      <c r="F281" s="29">
        <v>2690.11</v>
      </c>
      <c r="G281" s="28" t="s">
        <v>5283</v>
      </c>
      <c r="H281" s="30" t="s">
        <v>5280</v>
      </c>
    </row>
    <row r="282" spans="1:8" ht="15.6" x14ac:dyDescent="0.3">
      <c r="A282" s="31" t="s">
        <v>2090</v>
      </c>
      <c r="B282" s="23" t="str">
        <f>VLOOKUP(A282,'Customer Names'!$A$1:$D$2336,3,FALSE)</f>
        <v>Seynders</v>
      </c>
      <c r="C282" s="23">
        <v>26</v>
      </c>
      <c r="D282" s="23">
        <v>23.19</v>
      </c>
      <c r="E282" s="23">
        <v>7.66</v>
      </c>
      <c r="F282" s="32">
        <v>2699.57</v>
      </c>
      <c r="G282" s="23" t="s">
        <v>5285</v>
      </c>
      <c r="H282" s="33" t="s">
        <v>5279</v>
      </c>
    </row>
    <row r="283" spans="1:8" ht="15.6" x14ac:dyDescent="0.3">
      <c r="A283" s="27" t="s">
        <v>2089</v>
      </c>
      <c r="B283" s="28" t="str">
        <f>VLOOKUP(A283,'Customer Names'!$A$1:$D$2336,3,FALSE)</f>
        <v>Saunders</v>
      </c>
      <c r="C283" s="28">
        <v>19</v>
      </c>
      <c r="D283" s="28">
        <v>35.99</v>
      </c>
      <c r="E283" s="28">
        <v>4.2300000000000004</v>
      </c>
      <c r="F283" s="29">
        <v>2709.11</v>
      </c>
      <c r="G283" s="28" t="s">
        <v>5283</v>
      </c>
      <c r="H283" s="30" t="s">
        <v>5281</v>
      </c>
    </row>
    <row r="284" spans="1:8" ht="15.6" x14ac:dyDescent="0.3">
      <c r="A284" s="31" t="s">
        <v>2088</v>
      </c>
      <c r="B284" s="23" t="str">
        <f>VLOOKUP(A284,'Customer Names'!$A$1:$D$2336,3,FALSE)</f>
        <v>Walker</v>
      </c>
      <c r="C284" s="23">
        <v>19</v>
      </c>
      <c r="D284" s="23">
        <v>30.25</v>
      </c>
      <c r="E284" s="23">
        <v>5.58</v>
      </c>
      <c r="F284" s="32">
        <v>2709.24</v>
      </c>
      <c r="G284" s="23" t="s">
        <v>5283</v>
      </c>
      <c r="H284" s="33" t="s">
        <v>5281</v>
      </c>
    </row>
    <row r="285" spans="1:8" ht="15.6" x14ac:dyDescent="0.3">
      <c r="A285" s="27" t="s">
        <v>2087</v>
      </c>
      <c r="B285" s="28" t="str">
        <f>VLOOKUP(A285,'Customer Names'!$A$1:$D$2336,3,FALSE)</f>
        <v>Lam</v>
      </c>
      <c r="C285" s="28">
        <v>19</v>
      </c>
      <c r="D285" s="28">
        <v>26.24</v>
      </c>
      <c r="E285" s="28">
        <v>6.26</v>
      </c>
      <c r="F285" s="29">
        <v>2710.83</v>
      </c>
      <c r="G285" s="28" t="s">
        <v>5284</v>
      </c>
      <c r="H285" s="30" t="s">
        <v>5280</v>
      </c>
    </row>
    <row r="286" spans="1:8" ht="15.6" x14ac:dyDescent="0.3">
      <c r="A286" s="31" t="s">
        <v>2086</v>
      </c>
      <c r="B286" s="23" t="str">
        <f>VLOOKUP(A286,'Customer Names'!$A$1:$D$2336,3,FALSE)</f>
        <v>Sweigart</v>
      </c>
      <c r="C286" s="23">
        <v>19</v>
      </c>
      <c r="D286" s="23">
        <v>31.36</v>
      </c>
      <c r="E286" s="23">
        <v>10.6</v>
      </c>
      <c r="F286" s="32">
        <v>2719.28</v>
      </c>
      <c r="G286" s="23" t="s">
        <v>5283</v>
      </c>
      <c r="H286" s="33" t="s">
        <v>5279</v>
      </c>
    </row>
    <row r="287" spans="1:8" ht="15.6" x14ac:dyDescent="0.3">
      <c r="A287" s="27" t="s">
        <v>2085</v>
      </c>
      <c r="B287" s="28" t="str">
        <f>VLOOKUP(A287,'Customer Names'!$A$1:$D$2336,3,FALSE)</f>
        <v>Sieczkowski</v>
      </c>
      <c r="C287" s="28">
        <v>25</v>
      </c>
      <c r="D287" s="28">
        <v>25.69</v>
      </c>
      <c r="E287" s="28">
        <v>4.78</v>
      </c>
      <c r="F287" s="29">
        <v>2721.32</v>
      </c>
      <c r="G287" s="28" t="s">
        <v>5284</v>
      </c>
      <c r="H287" s="30" t="s">
        <v>5281</v>
      </c>
    </row>
    <row r="288" spans="1:8" ht="15.6" x14ac:dyDescent="0.3">
      <c r="A288" s="31" t="s">
        <v>2084</v>
      </c>
      <c r="B288" s="23" t="str">
        <f>VLOOKUP(A288,'Customer Names'!$A$1:$D$2336,3,FALSE)</f>
        <v>Jurgens</v>
      </c>
      <c r="C288" s="23">
        <v>34</v>
      </c>
      <c r="D288" s="23">
        <v>25.46</v>
      </c>
      <c r="E288" s="23">
        <v>6.03</v>
      </c>
      <c r="F288" s="32">
        <v>2726.06</v>
      </c>
      <c r="G288" s="23" t="s">
        <v>5284</v>
      </c>
      <c r="H288" s="33" t="s">
        <v>5280</v>
      </c>
    </row>
    <row r="289" spans="1:8" ht="15.6" x14ac:dyDescent="0.3">
      <c r="A289" s="27" t="s">
        <v>2083</v>
      </c>
      <c r="B289" s="28" t="str">
        <f>VLOOKUP(A289,'Customer Names'!$A$1:$D$2336,3,FALSE)</f>
        <v>Hackman</v>
      </c>
      <c r="C289" s="28">
        <v>25</v>
      </c>
      <c r="D289" s="28">
        <v>31.83</v>
      </c>
      <c r="E289" s="28">
        <v>11.55</v>
      </c>
      <c r="F289" s="29">
        <v>2727.4</v>
      </c>
      <c r="G289" s="28" t="s">
        <v>5283</v>
      </c>
      <c r="H289" s="30" t="s">
        <v>5279</v>
      </c>
    </row>
    <row r="290" spans="1:8" ht="15.6" x14ac:dyDescent="0.3">
      <c r="A290" s="31" t="s">
        <v>2082</v>
      </c>
      <c r="B290" s="23" t="str">
        <f>VLOOKUP(A290,'Customer Names'!$A$1:$D$2336,3,FALSE)</f>
        <v>Klarich</v>
      </c>
      <c r="C290" s="23">
        <v>19</v>
      </c>
      <c r="D290" s="23">
        <v>24.43</v>
      </c>
      <c r="E290" s="23">
        <v>7.59</v>
      </c>
      <c r="F290" s="32">
        <v>2730.11</v>
      </c>
      <c r="G290" s="23" t="s">
        <v>5285</v>
      </c>
      <c r="H290" s="33" t="s">
        <v>5279</v>
      </c>
    </row>
    <row r="291" spans="1:8" ht="15.6" x14ac:dyDescent="0.3">
      <c r="A291" s="27" t="s">
        <v>2081</v>
      </c>
      <c r="B291" s="28" t="str">
        <f>VLOOKUP(A291,'Customer Names'!$A$1:$D$2336,3,FALSE)</f>
        <v>Schulten</v>
      </c>
      <c r="C291" s="28">
        <v>22</v>
      </c>
      <c r="D291" s="28">
        <v>41.9</v>
      </c>
      <c r="E291" s="28">
        <v>4.26</v>
      </c>
      <c r="F291" s="29">
        <v>2731.91</v>
      </c>
      <c r="G291" s="28" t="s">
        <v>5283</v>
      </c>
      <c r="H291" s="30" t="s">
        <v>5281</v>
      </c>
    </row>
    <row r="292" spans="1:8" ht="15.6" x14ac:dyDescent="0.3">
      <c r="A292" s="31" t="s">
        <v>2080</v>
      </c>
      <c r="B292" s="23" t="str">
        <f>VLOOKUP(A292,'Customer Names'!$A$1:$D$2336,3,FALSE)</f>
        <v>Fagerstrom</v>
      </c>
      <c r="C292" s="23">
        <v>22</v>
      </c>
      <c r="D292" s="23">
        <v>22.88</v>
      </c>
      <c r="E292" s="23">
        <v>5.9</v>
      </c>
      <c r="F292" s="32">
        <v>2741.95</v>
      </c>
      <c r="G292" s="23" t="s">
        <v>5285</v>
      </c>
      <c r="H292" s="33" t="s">
        <v>5280</v>
      </c>
    </row>
    <row r="293" spans="1:8" ht="15.6" x14ac:dyDescent="0.3">
      <c r="A293" s="27" t="s">
        <v>2079</v>
      </c>
      <c r="B293" s="28" t="str">
        <f>VLOOKUP(A293,'Customer Names'!$A$1:$D$2336,3,FALSE)</f>
        <v>Bien</v>
      </c>
      <c r="C293" s="28">
        <v>22</v>
      </c>
      <c r="D293" s="28">
        <v>29.734999999999999</v>
      </c>
      <c r="E293" s="28">
        <v>7.79</v>
      </c>
      <c r="F293" s="29">
        <v>2755.02</v>
      </c>
      <c r="G293" s="28" t="s">
        <v>5284</v>
      </c>
      <c r="H293" s="30" t="s">
        <v>5279</v>
      </c>
    </row>
    <row r="294" spans="1:8" ht="15.6" x14ac:dyDescent="0.3">
      <c r="A294" s="31" t="s">
        <v>2078</v>
      </c>
      <c r="B294" s="23" t="str">
        <f>VLOOKUP(A294,'Customer Names'!$A$1:$D$2336,3,FALSE)</f>
        <v>Hess</v>
      </c>
      <c r="C294" s="23">
        <v>25</v>
      </c>
      <c r="D294" s="23">
        <v>40.74</v>
      </c>
      <c r="E294" s="23">
        <v>5.28</v>
      </c>
      <c r="F294" s="32">
        <v>2758.99</v>
      </c>
      <c r="G294" s="23" t="s">
        <v>5283</v>
      </c>
      <c r="H294" s="33" t="s">
        <v>5281</v>
      </c>
    </row>
    <row r="295" spans="1:8" ht="15.6" x14ac:dyDescent="0.3">
      <c r="A295" s="27" t="s">
        <v>2077</v>
      </c>
      <c r="B295" s="28" t="str">
        <f>VLOOKUP(A295,'Customer Names'!$A$1:$D$2336,3,FALSE)</f>
        <v>Shaw</v>
      </c>
      <c r="C295" s="28">
        <v>18</v>
      </c>
      <c r="D295" s="28">
        <v>24.14</v>
      </c>
      <c r="E295" s="28">
        <v>5.87</v>
      </c>
      <c r="F295" s="29">
        <v>2773.46</v>
      </c>
      <c r="G295" s="28" t="s">
        <v>5285</v>
      </c>
      <c r="H295" s="30" t="s">
        <v>5280</v>
      </c>
    </row>
    <row r="296" spans="1:8" ht="15.6" x14ac:dyDescent="0.3">
      <c r="A296" s="31" t="s">
        <v>2076</v>
      </c>
      <c r="B296" s="23" t="str">
        <f>VLOOKUP(A296,'Customer Names'!$A$1:$D$2336,3,FALSE)</f>
        <v>Williams</v>
      </c>
      <c r="C296" s="23">
        <v>23</v>
      </c>
      <c r="D296" s="23">
        <v>25.15</v>
      </c>
      <c r="E296" s="23">
        <v>9.08</v>
      </c>
      <c r="F296" s="32">
        <v>2775.19</v>
      </c>
      <c r="G296" s="23" t="s">
        <v>5284</v>
      </c>
      <c r="H296" s="33" t="s">
        <v>5279</v>
      </c>
    </row>
    <row r="297" spans="1:8" ht="15.6" x14ac:dyDescent="0.3">
      <c r="A297" s="27" t="s">
        <v>2075</v>
      </c>
      <c r="B297" s="28" t="str">
        <f>VLOOKUP(A297,'Customer Names'!$A$1:$D$2336,3,FALSE)</f>
        <v>Menzies</v>
      </c>
      <c r="C297" s="28">
        <v>23</v>
      </c>
      <c r="D297" s="28">
        <v>28.71</v>
      </c>
      <c r="E297" s="28">
        <v>5.2</v>
      </c>
      <c r="F297" s="29">
        <v>2775.19</v>
      </c>
      <c r="G297" s="28" t="s">
        <v>5284</v>
      </c>
      <c r="H297" s="30" t="s">
        <v>5281</v>
      </c>
    </row>
    <row r="298" spans="1:8" ht="15.6" x14ac:dyDescent="0.3">
      <c r="A298" s="31" t="s">
        <v>2074</v>
      </c>
      <c r="B298" s="23" t="str">
        <f>VLOOKUP(A298,'Customer Names'!$A$1:$D$2336,3,FALSE)</f>
        <v>Buehler</v>
      </c>
      <c r="C298" s="23">
        <v>23</v>
      </c>
      <c r="D298" s="23">
        <v>23</v>
      </c>
      <c r="E298" s="23">
        <v>5.48</v>
      </c>
      <c r="F298" s="32">
        <v>2789.06</v>
      </c>
      <c r="G298" s="23" t="s">
        <v>5285</v>
      </c>
      <c r="H298" s="33" t="s">
        <v>5281</v>
      </c>
    </row>
    <row r="299" spans="1:8" ht="15.6" x14ac:dyDescent="0.3">
      <c r="A299" s="27" t="s">
        <v>2073</v>
      </c>
      <c r="B299" s="28" t="str">
        <f>VLOOKUP(A299,'Customer Names'!$A$1:$D$2336,3,FALSE)</f>
        <v>Degen</v>
      </c>
      <c r="C299" s="28">
        <v>18</v>
      </c>
      <c r="D299" s="28">
        <v>36.86</v>
      </c>
      <c r="E299" s="28">
        <v>11.95</v>
      </c>
      <c r="F299" s="29">
        <v>2801.26</v>
      </c>
      <c r="G299" s="28" t="s">
        <v>5283</v>
      </c>
      <c r="H299" s="30" t="s">
        <v>5279</v>
      </c>
    </row>
    <row r="300" spans="1:8" ht="15.6" x14ac:dyDescent="0.3">
      <c r="A300" s="31" t="s">
        <v>2072</v>
      </c>
      <c r="B300" s="23" t="str">
        <f>VLOOKUP(A300,'Customer Names'!$A$1:$D$2336,3,FALSE)</f>
        <v>Arsenault</v>
      </c>
      <c r="C300" s="23">
        <v>19</v>
      </c>
      <c r="D300" s="23">
        <v>24.25</v>
      </c>
      <c r="E300" s="23">
        <v>8.6999999999999993</v>
      </c>
      <c r="F300" s="32">
        <v>2803.7</v>
      </c>
      <c r="G300" s="23" t="s">
        <v>5285</v>
      </c>
      <c r="H300" s="33" t="s">
        <v>5279</v>
      </c>
    </row>
    <row r="301" spans="1:8" ht="15.6" x14ac:dyDescent="0.3">
      <c r="A301" s="27" t="s">
        <v>2071</v>
      </c>
      <c r="B301" s="28" t="str">
        <f>VLOOKUP(A301,'Customer Names'!$A$1:$D$2336,3,FALSE)</f>
        <v>Hoff</v>
      </c>
      <c r="C301" s="28">
        <v>22</v>
      </c>
      <c r="D301" s="28">
        <v>23.85</v>
      </c>
      <c r="E301" s="28">
        <v>7.84</v>
      </c>
      <c r="F301" s="29">
        <v>2819.51</v>
      </c>
      <c r="G301" s="28" t="s">
        <v>5285</v>
      </c>
      <c r="H301" s="30" t="s">
        <v>5279</v>
      </c>
    </row>
    <row r="302" spans="1:8" ht="15.6" x14ac:dyDescent="0.3">
      <c r="A302" s="31" t="s">
        <v>2070</v>
      </c>
      <c r="B302" s="23" t="str">
        <f>VLOOKUP(A302,'Customer Names'!$A$1:$D$2336,3,FALSE)</f>
        <v>Hall</v>
      </c>
      <c r="C302" s="23">
        <v>24</v>
      </c>
      <c r="D302" s="23">
        <v>40.020000000000003</v>
      </c>
      <c r="E302" s="23">
        <v>5.19</v>
      </c>
      <c r="F302" s="32">
        <v>2842.76</v>
      </c>
      <c r="G302" s="23" t="s">
        <v>5283</v>
      </c>
      <c r="H302" s="33" t="s">
        <v>5281</v>
      </c>
    </row>
    <row r="303" spans="1:8" ht="15.6" x14ac:dyDescent="0.3">
      <c r="A303" s="27" t="s">
        <v>2069</v>
      </c>
      <c r="B303" s="28" t="str">
        <f>VLOOKUP(A303,'Customer Names'!$A$1:$D$2336,3,FALSE)</f>
        <v>Ashley</v>
      </c>
      <c r="C303" s="28">
        <v>24</v>
      </c>
      <c r="D303" s="28">
        <v>19.170000000000002</v>
      </c>
      <c r="E303" s="28">
        <v>8.41</v>
      </c>
      <c r="F303" s="29">
        <v>2850.68</v>
      </c>
      <c r="G303" s="28" t="s">
        <v>5285</v>
      </c>
      <c r="H303" s="30" t="s">
        <v>5279</v>
      </c>
    </row>
    <row r="304" spans="1:8" ht="15.6" x14ac:dyDescent="0.3">
      <c r="A304" s="31" t="s">
        <v>2068</v>
      </c>
      <c r="B304" s="23" t="str">
        <f>VLOOKUP(A304,'Customer Names'!$A$1:$D$2336,3,FALSE)</f>
        <v>Rindahl</v>
      </c>
      <c r="C304" s="23">
        <v>24</v>
      </c>
      <c r="D304" s="23">
        <v>43.53</v>
      </c>
      <c r="E304" s="23">
        <v>5.86</v>
      </c>
      <c r="F304" s="32">
        <v>2855.44</v>
      </c>
      <c r="G304" s="23" t="s">
        <v>5283</v>
      </c>
      <c r="H304" s="33" t="s">
        <v>5280</v>
      </c>
    </row>
    <row r="305" spans="1:8" ht="15.6" x14ac:dyDescent="0.3">
      <c r="A305" s="27" t="s">
        <v>2067</v>
      </c>
      <c r="B305" s="28" t="str">
        <f>VLOOKUP(A305,'Customer Names'!$A$1:$D$2336,3,FALSE)</f>
        <v>Clark</v>
      </c>
      <c r="C305" s="28">
        <v>29</v>
      </c>
      <c r="D305" s="28">
        <v>46.06</v>
      </c>
      <c r="E305" s="28">
        <v>4.18</v>
      </c>
      <c r="F305" s="29">
        <v>2866.09</v>
      </c>
      <c r="G305" s="28" t="s">
        <v>5283</v>
      </c>
      <c r="H305" s="30" t="s">
        <v>5281</v>
      </c>
    </row>
    <row r="306" spans="1:8" ht="15.6" x14ac:dyDescent="0.3">
      <c r="A306" s="31" t="s">
        <v>2066</v>
      </c>
      <c r="B306" s="23" t="str">
        <f>VLOOKUP(A306,'Customer Names'!$A$1:$D$2336,3,FALSE)</f>
        <v>Irish</v>
      </c>
      <c r="C306" s="23">
        <v>29</v>
      </c>
      <c r="D306" s="23">
        <v>29.92</v>
      </c>
      <c r="E306" s="23">
        <v>11.99</v>
      </c>
      <c r="F306" s="32">
        <v>2867.12</v>
      </c>
      <c r="G306" s="23" t="s">
        <v>5283</v>
      </c>
      <c r="H306" s="33" t="s">
        <v>5279</v>
      </c>
    </row>
    <row r="307" spans="1:8" ht="15.6" x14ac:dyDescent="0.3">
      <c r="A307" s="27" t="s">
        <v>2065</v>
      </c>
      <c r="B307" s="28" t="str">
        <f>VLOOKUP(A307,'Customer Names'!$A$1:$D$2336,3,FALSE)</f>
        <v>Richardson</v>
      </c>
      <c r="C307" s="28">
        <v>26</v>
      </c>
      <c r="D307" s="28">
        <v>28.46</v>
      </c>
      <c r="E307" s="28">
        <v>4.8499999999999996</v>
      </c>
      <c r="F307" s="29">
        <v>2897.32</v>
      </c>
      <c r="G307" s="28" t="s">
        <v>5284</v>
      </c>
      <c r="H307" s="30" t="s">
        <v>5281</v>
      </c>
    </row>
    <row r="308" spans="1:8" ht="15.6" x14ac:dyDescent="0.3">
      <c r="A308" s="31" t="s">
        <v>2064</v>
      </c>
      <c r="B308" s="23" t="str">
        <f>VLOOKUP(A308,'Customer Names'!$A$1:$D$2336,3,FALSE)</f>
        <v>Dewitt</v>
      </c>
      <c r="C308" s="23">
        <v>22</v>
      </c>
      <c r="D308" s="23">
        <v>24.56</v>
      </c>
      <c r="E308" s="23">
        <v>6.18</v>
      </c>
      <c r="F308" s="32">
        <v>2897.46</v>
      </c>
      <c r="G308" s="23" t="s">
        <v>5285</v>
      </c>
      <c r="H308" s="33" t="s">
        <v>5280</v>
      </c>
    </row>
    <row r="309" spans="1:8" ht="15.6" x14ac:dyDescent="0.3">
      <c r="A309" s="27" t="s">
        <v>2063</v>
      </c>
      <c r="B309" s="28" t="str">
        <f>VLOOKUP(A309,'Customer Names'!$A$1:$D$2336,3,FALSE)</f>
        <v>Hickman</v>
      </c>
      <c r="C309" s="28">
        <v>23</v>
      </c>
      <c r="D309" s="28">
        <v>41.19</v>
      </c>
      <c r="E309" s="28">
        <v>6.37</v>
      </c>
      <c r="F309" s="29">
        <v>2899.49</v>
      </c>
      <c r="G309" s="28" t="s">
        <v>5283</v>
      </c>
      <c r="H309" s="30" t="s">
        <v>5280</v>
      </c>
    </row>
    <row r="310" spans="1:8" ht="15.6" x14ac:dyDescent="0.3">
      <c r="A310" s="31" t="s">
        <v>2062</v>
      </c>
      <c r="B310" s="23" t="str">
        <f>VLOOKUP(A310,'Customer Names'!$A$1:$D$2336,3,FALSE)</f>
        <v>Gonzalez</v>
      </c>
      <c r="C310" s="23">
        <v>26</v>
      </c>
      <c r="D310" s="23">
        <v>18.63</v>
      </c>
      <c r="E310" s="23">
        <v>9.81</v>
      </c>
      <c r="F310" s="32">
        <v>2902.91</v>
      </c>
      <c r="G310" s="23" t="s">
        <v>5285</v>
      </c>
      <c r="H310" s="33" t="s">
        <v>5279</v>
      </c>
    </row>
    <row r="311" spans="1:8" ht="15.6" x14ac:dyDescent="0.3">
      <c r="A311" s="27" t="s">
        <v>2061</v>
      </c>
      <c r="B311" s="28" t="str">
        <f>VLOOKUP(A311,'Customer Names'!$A$1:$D$2336,3,FALSE)</f>
        <v>Difani</v>
      </c>
      <c r="C311" s="28">
        <v>26</v>
      </c>
      <c r="D311" s="28">
        <v>26.26</v>
      </c>
      <c r="E311" s="28">
        <v>11.8</v>
      </c>
      <c r="F311" s="29">
        <v>2904.09</v>
      </c>
      <c r="G311" s="28" t="s">
        <v>5284</v>
      </c>
      <c r="H311" s="30" t="s">
        <v>5279</v>
      </c>
    </row>
    <row r="312" spans="1:8" ht="15.6" x14ac:dyDescent="0.3">
      <c r="A312" s="31" t="s">
        <v>2060</v>
      </c>
      <c r="B312" s="23" t="str">
        <f>VLOOKUP(A312,'Customer Names'!$A$1:$D$2336,3,FALSE)</f>
        <v>Turner</v>
      </c>
      <c r="C312" s="23">
        <v>20</v>
      </c>
      <c r="D312" s="23">
        <v>22.37</v>
      </c>
      <c r="E312" s="23">
        <v>5.86</v>
      </c>
      <c r="F312" s="32">
        <v>2913.57</v>
      </c>
      <c r="G312" s="23" t="s">
        <v>5285</v>
      </c>
      <c r="H312" s="33" t="s">
        <v>5280</v>
      </c>
    </row>
    <row r="313" spans="1:8" ht="15.6" x14ac:dyDescent="0.3">
      <c r="A313" s="27" t="s">
        <v>2059</v>
      </c>
      <c r="B313" s="28" t="str">
        <f>VLOOKUP(A313,'Customer Names'!$A$1:$D$2336,3,FALSE)</f>
        <v>Widmann</v>
      </c>
      <c r="C313" s="28">
        <v>26</v>
      </c>
      <c r="D313" s="28">
        <v>39.619999999999997</v>
      </c>
      <c r="E313" s="28">
        <v>4.28</v>
      </c>
      <c r="F313" s="29">
        <v>2927.06</v>
      </c>
      <c r="G313" s="28" t="s">
        <v>5283</v>
      </c>
      <c r="H313" s="30" t="s">
        <v>5281</v>
      </c>
    </row>
    <row r="314" spans="1:8" ht="15.6" x14ac:dyDescent="0.3">
      <c r="A314" s="31" t="s">
        <v>2058</v>
      </c>
      <c r="B314" s="23" t="str">
        <f>VLOOKUP(A314,'Customer Names'!$A$1:$D$2336,3,FALSE)</f>
        <v>Tunney</v>
      </c>
      <c r="C314" s="23">
        <v>20</v>
      </c>
      <c r="D314" s="23">
        <v>18.329999999999998</v>
      </c>
      <c r="E314" s="23">
        <v>4.16</v>
      </c>
      <c r="F314" s="32">
        <v>2943.41</v>
      </c>
      <c r="G314" s="23" t="s">
        <v>5286</v>
      </c>
      <c r="H314" s="33" t="s">
        <v>5281</v>
      </c>
    </row>
    <row r="315" spans="1:8" ht="15.6" x14ac:dyDescent="0.3">
      <c r="A315" s="27" t="s">
        <v>2057</v>
      </c>
      <c r="B315" s="28" t="str">
        <f>VLOOKUP(A315,'Customer Names'!$A$1:$D$2336,3,FALSE)</f>
        <v>San</v>
      </c>
      <c r="C315" s="28">
        <v>27</v>
      </c>
      <c r="D315" s="28">
        <v>17.11</v>
      </c>
      <c r="E315" s="28">
        <v>4.9800000000000004</v>
      </c>
      <c r="F315" s="29">
        <v>2974.13</v>
      </c>
      <c r="G315" s="28" t="s">
        <v>5286</v>
      </c>
      <c r="H315" s="30" t="s">
        <v>5281</v>
      </c>
    </row>
    <row r="316" spans="1:8" ht="15.6" x14ac:dyDescent="0.3">
      <c r="A316" s="31" t="s">
        <v>2056</v>
      </c>
      <c r="B316" s="23" t="str">
        <f>VLOOKUP(A316,'Customer Names'!$A$1:$D$2336,3,FALSE)</f>
        <v>Croll</v>
      </c>
      <c r="C316" s="23">
        <v>35</v>
      </c>
      <c r="D316" s="23">
        <v>43.5</v>
      </c>
      <c r="E316" s="23">
        <v>6.38</v>
      </c>
      <c r="F316" s="32">
        <v>2979.52</v>
      </c>
      <c r="G316" s="23" t="s">
        <v>5283</v>
      </c>
      <c r="H316" s="33" t="s">
        <v>5280</v>
      </c>
    </row>
    <row r="317" spans="1:8" ht="15.6" x14ac:dyDescent="0.3">
      <c r="A317" s="27" t="s">
        <v>2055</v>
      </c>
      <c r="B317" s="28" t="str">
        <f>VLOOKUP(A317,'Customer Names'!$A$1:$D$2336,3,FALSE)</f>
        <v>Rolfes</v>
      </c>
      <c r="C317" s="28">
        <v>31</v>
      </c>
      <c r="D317" s="28">
        <v>25.364999999999998</v>
      </c>
      <c r="E317" s="28">
        <v>5.19</v>
      </c>
      <c r="F317" s="29">
        <v>2985.67</v>
      </c>
      <c r="G317" s="28" t="s">
        <v>5284</v>
      </c>
      <c r="H317" s="30" t="s">
        <v>5281</v>
      </c>
    </row>
    <row r="318" spans="1:8" ht="15.6" x14ac:dyDescent="0.3">
      <c r="A318" s="31" t="s">
        <v>2054</v>
      </c>
      <c r="B318" s="23" t="str">
        <f>VLOOKUP(A318,'Customer Names'!$A$1:$D$2336,3,FALSE)</f>
        <v>Hinkle</v>
      </c>
      <c r="C318" s="23">
        <v>20</v>
      </c>
      <c r="D318" s="23">
        <v>28.594999999999999</v>
      </c>
      <c r="E318" s="23">
        <v>10.210000000000001</v>
      </c>
      <c r="F318" s="32">
        <v>3012.22</v>
      </c>
      <c r="G318" s="23" t="s">
        <v>5284</v>
      </c>
      <c r="H318" s="33" t="s">
        <v>5279</v>
      </c>
    </row>
    <row r="319" spans="1:8" ht="15.6" x14ac:dyDescent="0.3">
      <c r="A319" s="27" t="s">
        <v>2053</v>
      </c>
      <c r="B319" s="28" t="str">
        <f>VLOOKUP(A319,'Customer Names'!$A$1:$D$2336,3,FALSE)</f>
        <v>Leuchanka</v>
      </c>
      <c r="C319" s="28">
        <v>34</v>
      </c>
      <c r="D319" s="28">
        <v>29.83</v>
      </c>
      <c r="E319" s="28">
        <v>9.6999999999999993</v>
      </c>
      <c r="F319" s="29">
        <v>3018.04</v>
      </c>
      <c r="G319" s="28" t="s">
        <v>5284</v>
      </c>
      <c r="H319" s="30" t="s">
        <v>5279</v>
      </c>
    </row>
    <row r="320" spans="1:8" ht="15.6" x14ac:dyDescent="0.3">
      <c r="A320" s="31" t="s">
        <v>2052</v>
      </c>
      <c r="B320" s="23" t="str">
        <f>VLOOKUP(A320,'Customer Names'!$A$1:$D$2336,3,FALSE)</f>
        <v>Ayr</v>
      </c>
      <c r="C320" s="23">
        <v>25</v>
      </c>
      <c r="D320" s="23">
        <v>24.7</v>
      </c>
      <c r="E320" s="23">
        <v>10.25</v>
      </c>
      <c r="F320" s="32">
        <v>3021.81</v>
      </c>
      <c r="G320" s="23" t="s">
        <v>5285</v>
      </c>
      <c r="H320" s="33" t="s">
        <v>5279</v>
      </c>
    </row>
    <row r="321" spans="1:8" ht="15.6" x14ac:dyDescent="0.3">
      <c r="A321" s="27" t="s">
        <v>2051</v>
      </c>
      <c r="B321" s="28" t="str">
        <f>VLOOKUP(A321,'Customer Names'!$A$1:$D$2336,3,FALSE)</f>
        <v>Siegel</v>
      </c>
      <c r="C321" s="28">
        <v>24</v>
      </c>
      <c r="D321" s="28">
        <v>17.940000000000001</v>
      </c>
      <c r="E321" s="28">
        <v>9.77</v>
      </c>
      <c r="F321" s="29">
        <v>3044.21</v>
      </c>
      <c r="G321" s="28" t="s">
        <v>5286</v>
      </c>
      <c r="H321" s="30" t="s">
        <v>5279</v>
      </c>
    </row>
    <row r="322" spans="1:8" ht="15.6" x14ac:dyDescent="0.3">
      <c r="A322" s="31" t="s">
        <v>2050</v>
      </c>
      <c r="B322" s="23" t="str">
        <f>VLOOKUP(A322,'Customer Names'!$A$1:$D$2336,3,FALSE)</f>
        <v>Penrose</v>
      </c>
      <c r="C322" s="23">
        <v>24</v>
      </c>
      <c r="D322" s="23">
        <v>21.08</v>
      </c>
      <c r="E322" s="23">
        <v>4.83</v>
      </c>
      <c r="F322" s="32">
        <v>3046.06</v>
      </c>
      <c r="G322" s="23" t="s">
        <v>5285</v>
      </c>
      <c r="H322" s="33" t="s">
        <v>5281</v>
      </c>
    </row>
    <row r="323" spans="1:8" ht="15.6" x14ac:dyDescent="0.3">
      <c r="A323" s="27" t="s">
        <v>2049</v>
      </c>
      <c r="B323" s="28" t="str">
        <f>VLOOKUP(A323,'Customer Names'!$A$1:$D$2336,3,FALSE)</f>
        <v>Schuler</v>
      </c>
      <c r="C323" s="28">
        <v>25</v>
      </c>
      <c r="D323" s="28">
        <v>37.715000000000003</v>
      </c>
      <c r="E323" s="28">
        <v>10.86</v>
      </c>
      <c r="F323" s="29">
        <v>3051.73</v>
      </c>
      <c r="G323" s="28" t="s">
        <v>5283</v>
      </c>
      <c r="H323" s="30" t="s">
        <v>5279</v>
      </c>
    </row>
    <row r="324" spans="1:8" ht="15.6" x14ac:dyDescent="0.3">
      <c r="A324" s="31" t="s">
        <v>2048</v>
      </c>
      <c r="B324" s="23" t="str">
        <f>VLOOKUP(A324,'Customer Names'!$A$1:$D$2336,3,FALSE)</f>
        <v>Walker</v>
      </c>
      <c r="C324" s="23">
        <v>20</v>
      </c>
      <c r="D324" s="23">
        <v>22.39</v>
      </c>
      <c r="E324" s="23">
        <v>9.5299999999999994</v>
      </c>
      <c r="F324" s="32">
        <v>3056.39</v>
      </c>
      <c r="G324" s="23" t="s">
        <v>5285</v>
      </c>
      <c r="H324" s="33" t="s">
        <v>5279</v>
      </c>
    </row>
    <row r="325" spans="1:8" ht="15.6" x14ac:dyDescent="0.3">
      <c r="A325" s="27" t="s">
        <v>2047</v>
      </c>
      <c r="B325" s="28" t="str">
        <f>VLOOKUP(A325,'Customer Names'!$A$1:$D$2336,3,FALSE)</f>
        <v>Stange</v>
      </c>
      <c r="C325" s="28">
        <v>28</v>
      </c>
      <c r="D325" s="28">
        <v>28.78</v>
      </c>
      <c r="E325" s="28">
        <v>5.68</v>
      </c>
      <c r="F325" s="29">
        <v>3062.51</v>
      </c>
      <c r="G325" s="28" t="s">
        <v>5284</v>
      </c>
      <c r="H325" s="30" t="s">
        <v>5281</v>
      </c>
    </row>
    <row r="326" spans="1:8" ht="15.6" x14ac:dyDescent="0.3">
      <c r="A326" s="31" t="s">
        <v>2046</v>
      </c>
      <c r="B326" s="23" t="str">
        <f>VLOOKUP(A326,'Customer Names'!$A$1:$D$2336,3,FALSE)</f>
        <v>Roy</v>
      </c>
      <c r="C326" s="23">
        <v>33</v>
      </c>
      <c r="D326" s="23">
        <v>18.329999999999998</v>
      </c>
      <c r="E326" s="23">
        <v>5.57</v>
      </c>
      <c r="F326" s="32">
        <v>3065.49</v>
      </c>
      <c r="G326" s="23" t="s">
        <v>5286</v>
      </c>
      <c r="H326" s="33" t="s">
        <v>5281</v>
      </c>
    </row>
    <row r="327" spans="1:8" ht="15.6" x14ac:dyDescent="0.3">
      <c r="A327" s="27" t="s">
        <v>2045</v>
      </c>
      <c r="B327" s="28" t="str">
        <f>VLOOKUP(A327,'Customer Names'!$A$1:$D$2336,3,FALSE)</f>
        <v>Potere</v>
      </c>
      <c r="C327" s="28">
        <v>27</v>
      </c>
      <c r="D327" s="28">
        <v>26.39</v>
      </c>
      <c r="E327" s="28">
        <v>4.58</v>
      </c>
      <c r="F327" s="29">
        <v>3070.81</v>
      </c>
      <c r="G327" s="28" t="s">
        <v>5284</v>
      </c>
      <c r="H327" s="30" t="s">
        <v>5281</v>
      </c>
    </row>
    <row r="328" spans="1:8" ht="15.6" x14ac:dyDescent="0.3">
      <c r="A328" s="31" t="s">
        <v>2044</v>
      </c>
      <c r="B328" s="23" t="str">
        <f>VLOOKUP(A328,'Customer Names'!$A$1:$D$2336,3,FALSE)</f>
        <v>Podgurski</v>
      </c>
      <c r="C328" s="23">
        <v>21</v>
      </c>
      <c r="D328" s="23">
        <v>19.260000000000002</v>
      </c>
      <c r="E328" s="23">
        <v>8.9600000000000009</v>
      </c>
      <c r="F328" s="32">
        <v>3077.1</v>
      </c>
      <c r="G328" s="23" t="s">
        <v>5285</v>
      </c>
      <c r="H328" s="33" t="s">
        <v>5279</v>
      </c>
    </row>
    <row r="329" spans="1:8" ht="15.6" x14ac:dyDescent="0.3">
      <c r="A329" s="27" t="s">
        <v>2043</v>
      </c>
      <c r="B329" s="28" t="str">
        <f>VLOOKUP(A329,'Customer Names'!$A$1:$D$2336,3,FALSE)</f>
        <v>Diamond</v>
      </c>
      <c r="C329" s="28">
        <v>35</v>
      </c>
      <c r="D329" s="28">
        <v>26.92</v>
      </c>
      <c r="E329" s="28">
        <v>6.09</v>
      </c>
      <c r="F329" s="29">
        <v>3088.06</v>
      </c>
      <c r="G329" s="28" t="s">
        <v>5284</v>
      </c>
      <c r="H329" s="30" t="s">
        <v>5280</v>
      </c>
    </row>
    <row r="330" spans="1:8" ht="15.6" x14ac:dyDescent="0.3">
      <c r="A330" s="31" t="s">
        <v>2042</v>
      </c>
      <c r="B330" s="23" t="str">
        <f>VLOOKUP(A330,'Customer Names'!$A$1:$D$2336,3,FALSE)</f>
        <v>Sallade</v>
      </c>
      <c r="C330" s="23">
        <v>23</v>
      </c>
      <c r="D330" s="23">
        <v>19.73</v>
      </c>
      <c r="E330" s="23">
        <v>4.3600000000000003</v>
      </c>
      <c r="F330" s="32">
        <v>3128.35</v>
      </c>
      <c r="G330" s="23" t="s">
        <v>5285</v>
      </c>
      <c r="H330" s="33" t="s">
        <v>5281</v>
      </c>
    </row>
    <row r="331" spans="1:8" ht="15.6" x14ac:dyDescent="0.3">
      <c r="A331" s="27" t="s">
        <v>2041</v>
      </c>
      <c r="B331" s="28" t="str">
        <f>VLOOKUP(A331,'Customer Names'!$A$1:$D$2336,3,FALSE)</f>
        <v>Zhang</v>
      </c>
      <c r="C331" s="28">
        <v>28</v>
      </c>
      <c r="D331" s="28">
        <v>23.56</v>
      </c>
      <c r="E331" s="28">
        <v>11.74</v>
      </c>
      <c r="F331" s="29">
        <v>3161.45</v>
      </c>
      <c r="G331" s="28" t="s">
        <v>5285</v>
      </c>
      <c r="H331" s="30" t="s">
        <v>5279</v>
      </c>
    </row>
    <row r="332" spans="1:8" ht="15.6" x14ac:dyDescent="0.3">
      <c r="A332" s="31" t="s">
        <v>2040</v>
      </c>
      <c r="B332" s="23" t="str">
        <f>VLOOKUP(A332,'Customer Names'!$A$1:$D$2336,3,FALSE)</f>
        <v>Chatfield</v>
      </c>
      <c r="C332" s="23">
        <v>29</v>
      </c>
      <c r="D332" s="23">
        <v>37.67</v>
      </c>
      <c r="E332" s="23">
        <v>5.89</v>
      </c>
      <c r="F332" s="32">
        <v>3162.02</v>
      </c>
      <c r="G332" s="23" t="s">
        <v>5283</v>
      </c>
      <c r="H332" s="33" t="s">
        <v>5280</v>
      </c>
    </row>
    <row r="333" spans="1:8" ht="15.6" x14ac:dyDescent="0.3">
      <c r="A333" s="27" t="s">
        <v>2039</v>
      </c>
      <c r="B333" s="28" t="str">
        <f>VLOOKUP(A333,'Customer Names'!$A$1:$D$2336,3,FALSE)</f>
        <v>Bruns</v>
      </c>
      <c r="C333" s="28">
        <v>21</v>
      </c>
      <c r="D333" s="28">
        <v>18.73</v>
      </c>
      <c r="E333" s="28">
        <v>10.64</v>
      </c>
      <c r="F333" s="29">
        <v>3167.46</v>
      </c>
      <c r="G333" s="28" t="s">
        <v>5285</v>
      </c>
      <c r="H333" s="30" t="s">
        <v>5279</v>
      </c>
    </row>
    <row r="334" spans="1:8" ht="15.6" x14ac:dyDescent="0.3">
      <c r="A334" s="31" t="s">
        <v>2038</v>
      </c>
      <c r="B334" s="23" t="str">
        <f>VLOOKUP(A334,'Customer Names'!$A$1:$D$2336,3,FALSE)</f>
        <v>Yochum</v>
      </c>
      <c r="C334" s="23">
        <v>28</v>
      </c>
      <c r="D334" s="23">
        <v>33.090000000000003</v>
      </c>
      <c r="E334" s="23">
        <v>6.06</v>
      </c>
      <c r="F334" s="32">
        <v>3171.61</v>
      </c>
      <c r="G334" s="23" t="s">
        <v>5283</v>
      </c>
      <c r="H334" s="33" t="s">
        <v>5280</v>
      </c>
    </row>
    <row r="335" spans="1:8" ht="15.6" x14ac:dyDescent="0.3">
      <c r="A335" s="27" t="s">
        <v>2037</v>
      </c>
      <c r="B335" s="28" t="str">
        <f>VLOOKUP(A335,'Customer Names'!$A$1:$D$2336,3,FALSE)</f>
        <v>Freeburn</v>
      </c>
      <c r="C335" s="28">
        <v>28</v>
      </c>
      <c r="D335" s="28">
        <v>18.329999999999998</v>
      </c>
      <c r="E335" s="28">
        <v>7.46</v>
      </c>
      <c r="F335" s="29">
        <v>3172.02</v>
      </c>
      <c r="G335" s="28" t="s">
        <v>5286</v>
      </c>
      <c r="H335" s="30" t="s">
        <v>5279</v>
      </c>
    </row>
    <row r="336" spans="1:8" ht="15.6" x14ac:dyDescent="0.3">
      <c r="A336" s="31" t="s">
        <v>2036</v>
      </c>
      <c r="B336" s="23" t="str">
        <f>VLOOKUP(A336,'Customer Names'!$A$1:$D$2336,3,FALSE)</f>
        <v>Spencer</v>
      </c>
      <c r="C336" s="23">
        <v>26</v>
      </c>
      <c r="D336" s="23">
        <v>27.74</v>
      </c>
      <c r="E336" s="23">
        <v>4.68</v>
      </c>
      <c r="F336" s="32">
        <v>3176.29</v>
      </c>
      <c r="G336" s="23" t="s">
        <v>5284</v>
      </c>
      <c r="H336" s="33" t="s">
        <v>5281</v>
      </c>
    </row>
    <row r="337" spans="1:8" ht="15.6" x14ac:dyDescent="0.3">
      <c r="A337" s="27" t="s">
        <v>2035</v>
      </c>
      <c r="B337" s="28" t="str">
        <f>VLOOKUP(A337,'Customer Names'!$A$1:$D$2336,3,FALSE)</f>
        <v>Jarosik</v>
      </c>
      <c r="C337" s="28">
        <v>26</v>
      </c>
      <c r="D337" s="28">
        <v>24.2</v>
      </c>
      <c r="E337" s="28">
        <v>6.15</v>
      </c>
      <c r="F337" s="29">
        <v>3176.82</v>
      </c>
      <c r="G337" s="28" t="s">
        <v>5285</v>
      </c>
      <c r="H337" s="30" t="s">
        <v>5280</v>
      </c>
    </row>
    <row r="338" spans="1:8" ht="15.6" x14ac:dyDescent="0.3">
      <c r="A338" s="31" t="s">
        <v>2034</v>
      </c>
      <c r="B338" s="23" t="str">
        <f>VLOOKUP(A338,'Customer Names'!$A$1:$D$2336,3,FALSE)</f>
        <v>Heinzen</v>
      </c>
      <c r="C338" s="23">
        <v>22</v>
      </c>
      <c r="D338" s="23">
        <v>22.03</v>
      </c>
      <c r="E338" s="23">
        <v>4.28</v>
      </c>
      <c r="F338" s="32">
        <v>3179.96</v>
      </c>
      <c r="G338" s="23" t="s">
        <v>5285</v>
      </c>
      <c r="H338" s="33" t="s">
        <v>5281</v>
      </c>
    </row>
    <row r="339" spans="1:8" ht="15.6" x14ac:dyDescent="0.3">
      <c r="A339" s="27" t="s">
        <v>2033</v>
      </c>
      <c r="B339" s="28" t="str">
        <f>VLOOKUP(A339,'Customer Names'!$A$1:$D$2336,3,FALSE)</f>
        <v>Kelley</v>
      </c>
      <c r="C339" s="28">
        <v>21</v>
      </c>
      <c r="D339" s="28">
        <v>26.885000000000002</v>
      </c>
      <c r="E339" s="28">
        <v>9.86</v>
      </c>
      <c r="F339" s="29">
        <v>3180.51</v>
      </c>
      <c r="G339" s="28" t="s">
        <v>5284</v>
      </c>
      <c r="H339" s="30" t="s">
        <v>5279</v>
      </c>
    </row>
    <row r="340" spans="1:8" ht="15.6" x14ac:dyDescent="0.3">
      <c r="A340" s="31" t="s">
        <v>2032</v>
      </c>
      <c r="B340" s="23" t="str">
        <f>VLOOKUP(A340,'Customer Names'!$A$1:$D$2336,3,FALSE)</f>
        <v>Thacker</v>
      </c>
      <c r="C340" s="23">
        <v>26</v>
      </c>
      <c r="D340" s="23">
        <v>16.36</v>
      </c>
      <c r="E340" s="23">
        <v>11.19</v>
      </c>
      <c r="F340" s="32">
        <v>3201.25</v>
      </c>
      <c r="G340" s="23" t="s">
        <v>5286</v>
      </c>
      <c r="H340" s="33" t="s">
        <v>5279</v>
      </c>
    </row>
    <row r="341" spans="1:8" ht="15.6" x14ac:dyDescent="0.3">
      <c r="A341" s="27" t="s">
        <v>2031</v>
      </c>
      <c r="B341" s="28" t="str">
        <f>VLOOKUP(A341,'Customer Names'!$A$1:$D$2336,3,FALSE)</f>
        <v>Jeseritz</v>
      </c>
      <c r="C341" s="28">
        <v>25</v>
      </c>
      <c r="D341" s="28">
        <v>32.299999999999997</v>
      </c>
      <c r="E341" s="28">
        <v>4.8899999999999997</v>
      </c>
      <c r="F341" s="29">
        <v>3206.49</v>
      </c>
      <c r="G341" s="28" t="s">
        <v>5283</v>
      </c>
      <c r="H341" s="30" t="s">
        <v>5281</v>
      </c>
    </row>
    <row r="342" spans="1:8" ht="15.6" x14ac:dyDescent="0.3">
      <c r="A342" s="31" t="s">
        <v>2030</v>
      </c>
      <c r="B342" s="23" t="str">
        <f>VLOOKUP(A342,'Customer Names'!$A$1:$D$2336,3,FALSE)</f>
        <v>Hohman</v>
      </c>
      <c r="C342" s="23">
        <v>25</v>
      </c>
      <c r="D342" s="23">
        <v>16.05</v>
      </c>
      <c r="E342" s="23">
        <v>4.3499999999999996</v>
      </c>
      <c r="F342" s="32">
        <v>3208.79</v>
      </c>
      <c r="G342" s="23" t="s">
        <v>5286</v>
      </c>
      <c r="H342" s="33" t="s">
        <v>5281</v>
      </c>
    </row>
    <row r="343" spans="1:8" ht="15.6" x14ac:dyDescent="0.3">
      <c r="A343" s="27" t="s">
        <v>2029</v>
      </c>
      <c r="B343" s="28" t="str">
        <f>VLOOKUP(A343,'Customer Names'!$A$1:$D$2336,3,FALSE)</f>
        <v>Hill</v>
      </c>
      <c r="C343" s="28">
        <v>25</v>
      </c>
      <c r="D343" s="28">
        <v>29.07</v>
      </c>
      <c r="E343" s="28">
        <v>8.66</v>
      </c>
      <c r="F343" s="29">
        <v>3213.62</v>
      </c>
      <c r="G343" s="28" t="s">
        <v>5284</v>
      </c>
      <c r="H343" s="30" t="s">
        <v>5279</v>
      </c>
    </row>
    <row r="344" spans="1:8" ht="15.6" x14ac:dyDescent="0.3">
      <c r="A344" s="31" t="s">
        <v>2028</v>
      </c>
      <c r="B344" s="23" t="str">
        <f>VLOOKUP(A344,'Customer Names'!$A$1:$D$2336,3,FALSE)</f>
        <v>Kuepfer</v>
      </c>
      <c r="C344" s="23">
        <v>25</v>
      </c>
      <c r="D344" s="23">
        <v>17.43</v>
      </c>
      <c r="E344" s="23">
        <v>8.64</v>
      </c>
      <c r="F344" s="32">
        <v>3227.12</v>
      </c>
      <c r="G344" s="23" t="s">
        <v>5286</v>
      </c>
      <c r="H344" s="33" t="s">
        <v>5279</v>
      </c>
    </row>
    <row r="345" spans="1:8" ht="15.6" x14ac:dyDescent="0.3">
      <c r="A345" s="27" t="s">
        <v>2027</v>
      </c>
      <c r="B345" s="28" t="str">
        <f>VLOOKUP(A345,'Customer Names'!$A$1:$D$2336,3,FALSE)</f>
        <v>Kaczmarek</v>
      </c>
      <c r="C345" s="28">
        <v>25</v>
      </c>
      <c r="D345" s="28">
        <v>19.329999999999998</v>
      </c>
      <c r="E345" s="28">
        <v>4.2699999999999996</v>
      </c>
      <c r="F345" s="29">
        <v>3238.44</v>
      </c>
      <c r="G345" s="28" t="s">
        <v>5285</v>
      </c>
      <c r="H345" s="30" t="s">
        <v>5281</v>
      </c>
    </row>
    <row r="346" spans="1:8" ht="15.6" x14ac:dyDescent="0.3">
      <c r="A346" s="31" t="s">
        <v>2026</v>
      </c>
      <c r="B346" s="23" t="str">
        <f>VLOOKUP(A346,'Customer Names'!$A$1:$D$2336,3,FALSE)</f>
        <v>Pitt</v>
      </c>
      <c r="C346" s="23">
        <v>31</v>
      </c>
      <c r="D346" s="23">
        <v>30.52</v>
      </c>
      <c r="E346" s="23">
        <v>4.21</v>
      </c>
      <c r="F346" s="32">
        <v>3260.2</v>
      </c>
      <c r="G346" s="23" t="s">
        <v>5283</v>
      </c>
      <c r="H346" s="33" t="s">
        <v>5281</v>
      </c>
    </row>
    <row r="347" spans="1:8" ht="15.6" x14ac:dyDescent="0.3">
      <c r="A347" s="27" t="s">
        <v>2025</v>
      </c>
      <c r="B347" s="28" t="str">
        <f>VLOOKUP(A347,'Customer Names'!$A$1:$D$2336,3,FALSE)</f>
        <v>Lorton</v>
      </c>
      <c r="C347" s="28">
        <v>28</v>
      </c>
      <c r="D347" s="28">
        <v>39.21</v>
      </c>
      <c r="E347" s="28">
        <v>5.04</v>
      </c>
      <c r="F347" s="29">
        <v>3268.85</v>
      </c>
      <c r="G347" s="28" t="s">
        <v>5283</v>
      </c>
      <c r="H347" s="30" t="s">
        <v>5281</v>
      </c>
    </row>
    <row r="348" spans="1:8" ht="15.6" x14ac:dyDescent="0.3">
      <c r="A348" s="31" t="s">
        <v>2024</v>
      </c>
      <c r="B348" s="23" t="str">
        <f>VLOOKUP(A348,'Customer Names'!$A$1:$D$2336,3,FALSE)</f>
        <v>Castaneda</v>
      </c>
      <c r="C348" s="23">
        <v>28</v>
      </c>
      <c r="D348" s="23">
        <v>26.98</v>
      </c>
      <c r="E348" s="23">
        <v>5.21</v>
      </c>
      <c r="F348" s="32">
        <v>3277.16</v>
      </c>
      <c r="G348" s="23" t="s">
        <v>5284</v>
      </c>
      <c r="H348" s="33" t="s">
        <v>5281</v>
      </c>
    </row>
    <row r="349" spans="1:8" ht="15.6" x14ac:dyDescent="0.3">
      <c r="A349" s="27" t="s">
        <v>2023</v>
      </c>
      <c r="B349" s="28" t="str">
        <f>VLOOKUP(A349,'Customer Names'!$A$1:$D$2336,3,FALSE)</f>
        <v>Cherop</v>
      </c>
      <c r="C349" s="28">
        <v>21</v>
      </c>
      <c r="D349" s="28">
        <v>25.84</v>
      </c>
      <c r="E349" s="28">
        <v>8.83</v>
      </c>
      <c r="F349" s="29">
        <v>3279.87</v>
      </c>
      <c r="G349" s="28" t="s">
        <v>5284</v>
      </c>
      <c r="H349" s="30" t="s">
        <v>5279</v>
      </c>
    </row>
    <row r="350" spans="1:8" ht="15.6" x14ac:dyDescent="0.3">
      <c r="A350" s="31" t="s">
        <v>2022</v>
      </c>
      <c r="B350" s="23" t="str">
        <f>VLOOKUP(A350,'Customer Names'!$A$1:$D$2336,3,FALSE)</f>
        <v>Howell</v>
      </c>
      <c r="C350" s="23">
        <v>19</v>
      </c>
      <c r="D350" s="23">
        <v>28.31</v>
      </c>
      <c r="E350" s="23">
        <v>8.4700000000000006</v>
      </c>
      <c r="F350" s="32">
        <v>3280.22</v>
      </c>
      <c r="G350" s="23" t="s">
        <v>5284</v>
      </c>
      <c r="H350" s="33" t="s">
        <v>5279</v>
      </c>
    </row>
    <row r="351" spans="1:8" ht="15.6" x14ac:dyDescent="0.3">
      <c r="A351" s="27" t="s">
        <v>2021</v>
      </c>
      <c r="B351" s="28" t="str">
        <f>VLOOKUP(A351,'Customer Names'!$A$1:$D$2336,3,FALSE)</f>
        <v>Palmer</v>
      </c>
      <c r="C351" s="28">
        <v>26</v>
      </c>
      <c r="D351" s="28">
        <v>23.94</v>
      </c>
      <c r="E351" s="28">
        <v>4.2</v>
      </c>
      <c r="F351" s="29">
        <v>3292.53</v>
      </c>
      <c r="G351" s="28" t="s">
        <v>5285</v>
      </c>
      <c r="H351" s="30" t="s">
        <v>5281</v>
      </c>
    </row>
    <row r="352" spans="1:8" ht="15.6" x14ac:dyDescent="0.3">
      <c r="A352" s="31" t="s">
        <v>2020</v>
      </c>
      <c r="B352" s="23" t="str">
        <f>VLOOKUP(A352,'Customer Names'!$A$1:$D$2336,3,FALSE)</f>
        <v>Olson</v>
      </c>
      <c r="C352" s="23">
        <v>19</v>
      </c>
      <c r="D352" s="23">
        <v>20.03</v>
      </c>
      <c r="E352" s="23">
        <v>6.14</v>
      </c>
      <c r="F352" s="32">
        <v>3300.7</v>
      </c>
      <c r="G352" s="23" t="s">
        <v>5285</v>
      </c>
      <c r="H352" s="33" t="s">
        <v>5280</v>
      </c>
    </row>
    <row r="353" spans="1:8" ht="15.6" x14ac:dyDescent="0.3">
      <c r="A353" s="27" t="s">
        <v>2019</v>
      </c>
      <c r="B353" s="28" t="str">
        <f>VLOOKUP(A353,'Customer Names'!$A$1:$D$2336,3,FALSE)</f>
        <v>Waldron</v>
      </c>
      <c r="C353" s="28">
        <v>19</v>
      </c>
      <c r="D353" s="28">
        <v>41.42</v>
      </c>
      <c r="E353" s="28">
        <v>6.07</v>
      </c>
      <c r="F353" s="29">
        <v>3308.46</v>
      </c>
      <c r="G353" s="28" t="s">
        <v>5283</v>
      </c>
      <c r="H353" s="30" t="s">
        <v>5280</v>
      </c>
    </row>
    <row r="354" spans="1:8" ht="15.6" x14ac:dyDescent="0.3">
      <c r="A354" s="31" t="s">
        <v>2018</v>
      </c>
      <c r="B354" s="23" t="str">
        <f>VLOOKUP(A354,'Customer Names'!$A$1:$D$2336,3,FALSE)</f>
        <v>Meyer</v>
      </c>
      <c r="C354" s="23">
        <v>25</v>
      </c>
      <c r="D354" s="23">
        <v>36.67</v>
      </c>
      <c r="E354" s="23">
        <v>10.210000000000001</v>
      </c>
      <c r="F354" s="32">
        <v>3309.79</v>
      </c>
      <c r="G354" s="23" t="s">
        <v>5283</v>
      </c>
      <c r="H354" s="33" t="s">
        <v>5279</v>
      </c>
    </row>
    <row r="355" spans="1:8" ht="15.6" x14ac:dyDescent="0.3">
      <c r="A355" s="27" t="s">
        <v>2017</v>
      </c>
      <c r="B355" s="28" t="str">
        <f>VLOOKUP(A355,'Customer Names'!$A$1:$D$2336,3,FALSE)</f>
        <v>Stack</v>
      </c>
      <c r="C355" s="28">
        <v>31</v>
      </c>
      <c r="D355" s="28">
        <v>27.645</v>
      </c>
      <c r="E355" s="28">
        <v>4.6900000000000004</v>
      </c>
      <c r="F355" s="29">
        <v>3342.79</v>
      </c>
      <c r="G355" s="28" t="s">
        <v>5284</v>
      </c>
      <c r="H355" s="30" t="s">
        <v>5281</v>
      </c>
    </row>
    <row r="356" spans="1:8" ht="15.6" x14ac:dyDescent="0.3">
      <c r="A356" s="31" t="s">
        <v>2016</v>
      </c>
      <c r="B356" s="23" t="str">
        <f>VLOOKUP(A356,'Customer Names'!$A$1:$D$2336,3,FALSE)</f>
        <v>Sanchez</v>
      </c>
      <c r="C356" s="23">
        <v>29</v>
      </c>
      <c r="D356" s="23">
        <v>22.72</v>
      </c>
      <c r="E356" s="23">
        <v>5.71</v>
      </c>
      <c r="F356" s="32">
        <v>3353.28</v>
      </c>
      <c r="G356" s="23" t="s">
        <v>5285</v>
      </c>
      <c r="H356" s="33" t="s">
        <v>5280</v>
      </c>
    </row>
    <row r="357" spans="1:8" ht="15.6" x14ac:dyDescent="0.3">
      <c r="A357" s="27" t="s">
        <v>2015</v>
      </c>
      <c r="B357" s="28" t="str">
        <f>VLOOKUP(A357,'Customer Names'!$A$1:$D$2336,3,FALSE)</f>
        <v>Daniels</v>
      </c>
      <c r="C357" s="28">
        <v>27</v>
      </c>
      <c r="D357" s="28">
        <v>36.520000000000003</v>
      </c>
      <c r="E357" s="28">
        <v>9.07</v>
      </c>
      <c r="F357" s="29">
        <v>3353.47</v>
      </c>
      <c r="G357" s="28" t="s">
        <v>5283</v>
      </c>
      <c r="H357" s="30" t="s">
        <v>5279</v>
      </c>
    </row>
    <row r="358" spans="1:8" ht="15.6" x14ac:dyDescent="0.3">
      <c r="A358" s="31" t="s">
        <v>2014</v>
      </c>
      <c r="B358" s="23" t="str">
        <f>VLOOKUP(A358,'Customer Names'!$A$1:$D$2336,3,FALSE)</f>
        <v>Pepp</v>
      </c>
      <c r="C358" s="23">
        <v>29</v>
      </c>
      <c r="D358" s="23">
        <v>33.96</v>
      </c>
      <c r="E358" s="23">
        <v>4.99</v>
      </c>
      <c r="F358" s="32">
        <v>3366.67</v>
      </c>
      <c r="G358" s="23" t="s">
        <v>5283</v>
      </c>
      <c r="H358" s="33" t="s">
        <v>5281</v>
      </c>
    </row>
    <row r="359" spans="1:8" ht="15.6" x14ac:dyDescent="0.3">
      <c r="A359" s="27" t="s">
        <v>2013</v>
      </c>
      <c r="B359" s="28" t="str">
        <f>VLOOKUP(A359,'Customer Names'!$A$1:$D$2336,3,FALSE)</f>
        <v>Buechler</v>
      </c>
      <c r="C359" s="28">
        <v>26</v>
      </c>
      <c r="D359" s="28">
        <v>26.695</v>
      </c>
      <c r="E359" s="28">
        <v>8.31</v>
      </c>
      <c r="F359" s="29">
        <v>3378.91</v>
      </c>
      <c r="G359" s="28" t="s">
        <v>5284</v>
      </c>
      <c r="H359" s="30" t="s">
        <v>5279</v>
      </c>
    </row>
    <row r="360" spans="1:8" ht="15.6" x14ac:dyDescent="0.3">
      <c r="A360" s="31" t="s">
        <v>2012</v>
      </c>
      <c r="B360" s="23" t="str">
        <f>VLOOKUP(A360,'Customer Names'!$A$1:$D$2336,3,FALSE)</f>
        <v>Buenting</v>
      </c>
      <c r="C360" s="23">
        <v>26</v>
      </c>
      <c r="D360" s="23">
        <v>18.45</v>
      </c>
      <c r="E360" s="23">
        <v>5.07</v>
      </c>
      <c r="F360" s="32">
        <v>3385.4</v>
      </c>
      <c r="G360" s="23" t="s">
        <v>5286</v>
      </c>
      <c r="H360" s="33" t="s">
        <v>5281</v>
      </c>
    </row>
    <row r="361" spans="1:8" ht="15.6" x14ac:dyDescent="0.3">
      <c r="A361" s="27" t="s">
        <v>2011</v>
      </c>
      <c r="B361" s="28" t="str">
        <f>VLOOKUP(A361,'Customer Names'!$A$1:$D$2336,3,FALSE)</f>
        <v>Evans</v>
      </c>
      <c r="C361" s="28">
        <v>26</v>
      </c>
      <c r="D361" s="28">
        <v>33.18</v>
      </c>
      <c r="E361" s="28">
        <v>4.79</v>
      </c>
      <c r="F361" s="29">
        <v>3392.37</v>
      </c>
      <c r="G361" s="28" t="s">
        <v>5283</v>
      </c>
      <c r="H361" s="30" t="s">
        <v>5281</v>
      </c>
    </row>
    <row r="362" spans="1:8" ht="15.6" x14ac:dyDescent="0.3">
      <c r="A362" s="31" t="s">
        <v>2010</v>
      </c>
      <c r="B362" s="23" t="str">
        <f>VLOOKUP(A362,'Customer Names'!$A$1:$D$2336,3,FALSE)</f>
        <v>Arcand</v>
      </c>
      <c r="C362" s="23">
        <v>26</v>
      </c>
      <c r="D362" s="23">
        <v>36.1</v>
      </c>
      <c r="E362" s="23">
        <v>11.39</v>
      </c>
      <c r="F362" s="32">
        <v>3392.98</v>
      </c>
      <c r="G362" s="23" t="s">
        <v>5283</v>
      </c>
      <c r="H362" s="33" t="s">
        <v>5279</v>
      </c>
    </row>
    <row r="363" spans="1:8" ht="15.6" x14ac:dyDescent="0.3">
      <c r="A363" s="27" t="s">
        <v>2009</v>
      </c>
      <c r="B363" s="28" t="str">
        <f>VLOOKUP(A363,'Customer Names'!$A$1:$D$2336,3,FALSE)</f>
        <v>Kesack</v>
      </c>
      <c r="C363" s="28">
        <v>18</v>
      </c>
      <c r="D363" s="28">
        <v>22.77</v>
      </c>
      <c r="E363" s="28">
        <v>6</v>
      </c>
      <c r="F363" s="29">
        <v>3393.36</v>
      </c>
      <c r="G363" s="28" t="s">
        <v>5285</v>
      </c>
      <c r="H363" s="30" t="s">
        <v>5280</v>
      </c>
    </row>
    <row r="364" spans="1:8" ht="15.6" x14ac:dyDescent="0.3">
      <c r="A364" s="31" t="s">
        <v>2008</v>
      </c>
      <c r="B364" s="23" t="str">
        <f>VLOOKUP(A364,'Customer Names'!$A$1:$D$2336,3,FALSE)</f>
        <v>Post</v>
      </c>
      <c r="C364" s="23">
        <v>26</v>
      </c>
      <c r="D364" s="23">
        <v>21.24</v>
      </c>
      <c r="E364" s="23">
        <v>5.13</v>
      </c>
      <c r="F364" s="32">
        <v>3410.32</v>
      </c>
      <c r="G364" s="23" t="s">
        <v>5285</v>
      </c>
      <c r="H364" s="33" t="s">
        <v>5281</v>
      </c>
    </row>
    <row r="365" spans="1:8" ht="15.6" x14ac:dyDescent="0.3">
      <c r="A365" s="27" t="s">
        <v>2007</v>
      </c>
      <c r="B365" s="28" t="str">
        <f>VLOOKUP(A365,'Customer Names'!$A$1:$D$2336,3,FALSE)</f>
        <v>Dunne</v>
      </c>
      <c r="C365" s="28">
        <v>21</v>
      </c>
      <c r="D365" s="28">
        <v>17.600000000000001</v>
      </c>
      <c r="E365" s="28">
        <v>5.26</v>
      </c>
      <c r="F365" s="29">
        <v>3434.38</v>
      </c>
      <c r="G365" s="28" t="s">
        <v>5286</v>
      </c>
      <c r="H365" s="30" t="s">
        <v>5281</v>
      </c>
    </row>
    <row r="366" spans="1:8" ht="15.6" x14ac:dyDescent="0.3">
      <c r="A366" s="31" t="s">
        <v>2006</v>
      </c>
      <c r="B366" s="23" t="str">
        <f>VLOOKUP(A366,'Customer Names'!$A$1:$D$2336,3,FALSE)</f>
        <v>Kilel</v>
      </c>
      <c r="C366" s="23">
        <v>36</v>
      </c>
      <c r="D366" s="23">
        <v>26.29</v>
      </c>
      <c r="E366" s="23">
        <v>6.84</v>
      </c>
      <c r="F366" s="32">
        <v>3436.5</v>
      </c>
      <c r="G366" s="23" t="s">
        <v>5284</v>
      </c>
      <c r="H366" s="33" t="s">
        <v>5279</v>
      </c>
    </row>
    <row r="367" spans="1:8" ht="15.6" x14ac:dyDescent="0.3">
      <c r="A367" s="27" t="s">
        <v>2005</v>
      </c>
      <c r="B367" s="28" t="str">
        <f>VLOOKUP(A367,'Customer Names'!$A$1:$D$2336,3,FALSE)</f>
        <v>Nicholson</v>
      </c>
      <c r="C367" s="28">
        <v>22</v>
      </c>
      <c r="D367" s="28">
        <v>35.31</v>
      </c>
      <c r="E367" s="28">
        <v>9.0399999999999991</v>
      </c>
      <c r="F367" s="29">
        <v>3443.06</v>
      </c>
      <c r="G367" s="28" t="s">
        <v>5283</v>
      </c>
      <c r="H367" s="30" t="s">
        <v>5279</v>
      </c>
    </row>
    <row r="368" spans="1:8" ht="15.6" x14ac:dyDescent="0.3">
      <c r="A368" s="31" t="s">
        <v>2004</v>
      </c>
      <c r="B368" s="23" t="str">
        <f>VLOOKUP(A368,'Customer Names'!$A$1:$D$2336,3,FALSE)</f>
        <v>Susmann</v>
      </c>
      <c r="C368" s="23">
        <v>35</v>
      </c>
      <c r="D368" s="23">
        <v>27.04</v>
      </c>
      <c r="E368" s="23">
        <v>4.0999999999999996</v>
      </c>
      <c r="F368" s="32">
        <v>3453.77</v>
      </c>
      <c r="G368" s="23" t="s">
        <v>5284</v>
      </c>
      <c r="H368" s="33" t="s">
        <v>5281</v>
      </c>
    </row>
    <row r="369" spans="1:8" ht="15.6" x14ac:dyDescent="0.3">
      <c r="A369" s="27" t="s">
        <v>2003</v>
      </c>
      <c r="B369" s="28" t="str">
        <f>VLOOKUP(A369,'Customer Names'!$A$1:$D$2336,3,FALSE)</f>
        <v>Harsh</v>
      </c>
      <c r="C369" s="28">
        <v>19</v>
      </c>
      <c r="D369" s="28">
        <v>30.23</v>
      </c>
      <c r="E369" s="28">
        <v>4.2300000000000004</v>
      </c>
      <c r="F369" s="29">
        <v>3463.51</v>
      </c>
      <c r="G369" s="28" t="s">
        <v>5283</v>
      </c>
      <c r="H369" s="30" t="s">
        <v>5281</v>
      </c>
    </row>
    <row r="370" spans="1:8" ht="15.6" x14ac:dyDescent="0.3">
      <c r="A370" s="31" t="s">
        <v>2002</v>
      </c>
      <c r="B370" s="23" t="str">
        <f>VLOOKUP(A370,'Customer Names'!$A$1:$D$2336,3,FALSE)</f>
        <v>Pocasangre</v>
      </c>
      <c r="C370" s="23">
        <v>29</v>
      </c>
      <c r="D370" s="23">
        <v>30.6</v>
      </c>
      <c r="E370" s="23">
        <v>6.48</v>
      </c>
      <c r="F370" s="32">
        <v>3471.41</v>
      </c>
      <c r="G370" s="23" t="s">
        <v>5283</v>
      </c>
      <c r="H370" s="33" t="s">
        <v>5279</v>
      </c>
    </row>
    <row r="371" spans="1:8" ht="15.6" x14ac:dyDescent="0.3">
      <c r="A371" s="27" t="s">
        <v>2001</v>
      </c>
      <c r="B371" s="28" t="str">
        <f>VLOOKUP(A371,'Customer Names'!$A$1:$D$2336,3,FALSE)</f>
        <v>Martinez</v>
      </c>
      <c r="C371" s="28">
        <v>18</v>
      </c>
      <c r="D371" s="28">
        <v>26.8</v>
      </c>
      <c r="E371" s="28">
        <v>5.53</v>
      </c>
      <c r="F371" s="29">
        <v>3481.87</v>
      </c>
      <c r="G371" s="28" t="s">
        <v>5284</v>
      </c>
      <c r="H371" s="30" t="s">
        <v>5281</v>
      </c>
    </row>
    <row r="372" spans="1:8" ht="15.6" x14ac:dyDescent="0.3">
      <c r="A372" s="31" t="s">
        <v>2000</v>
      </c>
      <c r="B372" s="23" t="str">
        <f>VLOOKUP(A372,'Customer Names'!$A$1:$D$2336,3,FALSE)</f>
        <v>Riegel</v>
      </c>
      <c r="C372" s="23">
        <v>26</v>
      </c>
      <c r="D372" s="23">
        <v>16.86</v>
      </c>
      <c r="E372" s="23">
        <v>4.07</v>
      </c>
      <c r="F372" s="32">
        <v>3484.33</v>
      </c>
      <c r="G372" s="23" t="s">
        <v>5286</v>
      </c>
      <c r="H372" s="33" t="s">
        <v>5281</v>
      </c>
    </row>
    <row r="373" spans="1:8" ht="15.6" x14ac:dyDescent="0.3">
      <c r="A373" s="27" t="s">
        <v>1999</v>
      </c>
      <c r="B373" s="28" t="str">
        <f>VLOOKUP(A373,'Customer Names'!$A$1:$D$2336,3,FALSE)</f>
        <v>Monson</v>
      </c>
      <c r="C373" s="28">
        <v>26</v>
      </c>
      <c r="D373" s="28">
        <v>16.3</v>
      </c>
      <c r="E373" s="28">
        <v>5.51</v>
      </c>
      <c r="F373" s="29">
        <v>3490.55</v>
      </c>
      <c r="G373" s="28" t="s">
        <v>5286</v>
      </c>
      <c r="H373" s="30" t="s">
        <v>5281</v>
      </c>
    </row>
    <row r="374" spans="1:8" ht="15.6" x14ac:dyDescent="0.3">
      <c r="A374" s="31" t="s">
        <v>1998</v>
      </c>
      <c r="B374" s="23" t="str">
        <f>VLOOKUP(A374,'Customer Names'!$A$1:$D$2336,3,FALSE)</f>
        <v>Klubben</v>
      </c>
      <c r="C374" s="23">
        <v>23</v>
      </c>
      <c r="D374" s="23">
        <v>29.81</v>
      </c>
      <c r="E374" s="23">
        <v>11.66</v>
      </c>
      <c r="F374" s="32">
        <v>3500.61</v>
      </c>
      <c r="G374" s="23" t="s">
        <v>5284</v>
      </c>
      <c r="H374" s="33" t="s">
        <v>5279</v>
      </c>
    </row>
    <row r="375" spans="1:8" ht="15.6" x14ac:dyDescent="0.3">
      <c r="A375" s="27" t="s">
        <v>1997</v>
      </c>
      <c r="B375" s="28" t="str">
        <f>VLOOKUP(A375,'Customer Names'!$A$1:$D$2336,3,FALSE)</f>
        <v>Mascaro</v>
      </c>
      <c r="C375" s="28">
        <v>24</v>
      </c>
      <c r="D375" s="28">
        <v>16.329999999999998</v>
      </c>
      <c r="E375" s="28">
        <v>7.26</v>
      </c>
      <c r="F375" s="29">
        <v>3537.7</v>
      </c>
      <c r="G375" s="28" t="s">
        <v>5286</v>
      </c>
      <c r="H375" s="30" t="s">
        <v>5279</v>
      </c>
    </row>
    <row r="376" spans="1:8" ht="15.6" x14ac:dyDescent="0.3">
      <c r="A376" s="31" t="s">
        <v>1996</v>
      </c>
      <c r="B376" s="23" t="str">
        <f>VLOOKUP(A376,'Customer Names'!$A$1:$D$2336,3,FALSE)</f>
        <v>Norvell</v>
      </c>
      <c r="C376" s="23">
        <v>19</v>
      </c>
      <c r="D376" s="23">
        <v>16.37</v>
      </c>
      <c r="E376" s="23">
        <v>4.79</v>
      </c>
      <c r="F376" s="32">
        <v>3538.9</v>
      </c>
      <c r="G376" s="23" t="s">
        <v>5286</v>
      </c>
      <c r="H376" s="33" t="s">
        <v>5281</v>
      </c>
    </row>
    <row r="377" spans="1:8" ht="15.6" x14ac:dyDescent="0.3">
      <c r="A377" s="27" t="s">
        <v>1995</v>
      </c>
      <c r="B377" s="28" t="str">
        <f>VLOOKUP(A377,'Customer Names'!$A$1:$D$2336,3,FALSE)</f>
        <v>Ornelas</v>
      </c>
      <c r="C377" s="28">
        <v>34</v>
      </c>
      <c r="D377" s="28">
        <v>22.42</v>
      </c>
      <c r="E377" s="28">
        <v>4.68</v>
      </c>
      <c r="F377" s="29">
        <v>3540.12</v>
      </c>
      <c r="G377" s="28" t="s">
        <v>5285</v>
      </c>
      <c r="H377" s="30" t="s">
        <v>5281</v>
      </c>
    </row>
    <row r="378" spans="1:8" ht="15.6" x14ac:dyDescent="0.3">
      <c r="A378" s="31" t="s">
        <v>1994</v>
      </c>
      <c r="B378" s="23" t="str">
        <f>VLOOKUP(A378,'Customer Names'!$A$1:$D$2336,3,FALSE)</f>
        <v>Fitzpatrick</v>
      </c>
      <c r="C378" s="23">
        <v>30</v>
      </c>
      <c r="D378" s="23">
        <v>31.35</v>
      </c>
      <c r="E378" s="23">
        <v>4.33</v>
      </c>
      <c r="F378" s="32">
        <v>3554.2</v>
      </c>
      <c r="G378" s="23" t="s">
        <v>5283</v>
      </c>
      <c r="H378" s="33" t="s">
        <v>5281</v>
      </c>
    </row>
    <row r="379" spans="1:8" ht="15.6" x14ac:dyDescent="0.3">
      <c r="A379" s="27" t="s">
        <v>1993</v>
      </c>
      <c r="B379" s="28" t="str">
        <f>VLOOKUP(A379,'Customer Names'!$A$1:$D$2336,3,FALSE)</f>
        <v>Bloomquist</v>
      </c>
      <c r="C379" s="28">
        <v>28</v>
      </c>
      <c r="D379" s="28">
        <v>31.9</v>
      </c>
      <c r="E379" s="28">
        <v>11.89</v>
      </c>
      <c r="F379" s="29">
        <v>3556.92</v>
      </c>
      <c r="G379" s="28" t="s">
        <v>5283</v>
      </c>
      <c r="H379" s="30" t="s">
        <v>5279</v>
      </c>
    </row>
    <row r="380" spans="1:8" ht="15.6" x14ac:dyDescent="0.3">
      <c r="A380" s="31" t="s">
        <v>1992</v>
      </c>
      <c r="B380" s="23" t="str">
        <f>VLOOKUP(A380,'Customer Names'!$A$1:$D$2336,3,FALSE)</f>
        <v>Wick</v>
      </c>
      <c r="C380" s="23">
        <v>27</v>
      </c>
      <c r="D380" s="23">
        <v>30.6</v>
      </c>
      <c r="E380" s="23">
        <v>5.24</v>
      </c>
      <c r="F380" s="32">
        <v>3558.62</v>
      </c>
      <c r="G380" s="23" t="s">
        <v>5283</v>
      </c>
      <c r="H380" s="33" t="s">
        <v>5281</v>
      </c>
    </row>
    <row r="381" spans="1:8" ht="15.6" x14ac:dyDescent="0.3">
      <c r="A381" s="27" t="s">
        <v>1991</v>
      </c>
      <c r="B381" s="28" t="str">
        <f>VLOOKUP(A381,'Customer Names'!$A$1:$D$2336,3,FALSE)</f>
        <v>Zappala</v>
      </c>
      <c r="C381" s="28">
        <v>27</v>
      </c>
      <c r="D381" s="28">
        <v>28.975000000000001</v>
      </c>
      <c r="E381" s="28">
        <v>7.63</v>
      </c>
      <c r="F381" s="29">
        <v>3561.89</v>
      </c>
      <c r="G381" s="28" t="s">
        <v>5284</v>
      </c>
      <c r="H381" s="30" t="s">
        <v>5279</v>
      </c>
    </row>
    <row r="382" spans="1:8" ht="15.6" x14ac:dyDescent="0.3">
      <c r="A382" s="31" t="s">
        <v>1990</v>
      </c>
      <c r="B382" s="23" t="str">
        <f>VLOOKUP(A382,'Customer Names'!$A$1:$D$2336,3,FALSE)</f>
        <v>Earle</v>
      </c>
      <c r="C382" s="23">
        <v>41</v>
      </c>
      <c r="D382" s="23">
        <v>24.86</v>
      </c>
      <c r="E382" s="23">
        <v>8.92</v>
      </c>
      <c r="F382" s="32">
        <v>3562.87</v>
      </c>
      <c r="G382" s="23" t="s">
        <v>5285</v>
      </c>
      <c r="H382" s="33" t="s">
        <v>5279</v>
      </c>
    </row>
    <row r="383" spans="1:8" ht="15.6" x14ac:dyDescent="0.3">
      <c r="A383" s="27" t="s">
        <v>1989</v>
      </c>
      <c r="B383" s="28" t="str">
        <f>VLOOKUP(A383,'Customer Names'!$A$1:$D$2336,3,FALSE)</f>
        <v>Majewski</v>
      </c>
      <c r="C383" s="28">
        <v>34</v>
      </c>
      <c r="D383" s="28">
        <v>19.54</v>
      </c>
      <c r="E383" s="28">
        <v>5.37</v>
      </c>
      <c r="F383" s="29">
        <v>3569.96</v>
      </c>
      <c r="G383" s="28" t="s">
        <v>5285</v>
      </c>
      <c r="H383" s="30" t="s">
        <v>5281</v>
      </c>
    </row>
    <row r="384" spans="1:8" ht="15.6" x14ac:dyDescent="0.3">
      <c r="A384" s="31" t="s">
        <v>1988</v>
      </c>
      <c r="B384" s="23" t="str">
        <f>VLOOKUP(A384,'Customer Names'!$A$1:$D$2336,3,FALSE)</f>
        <v>Apfelbaum</v>
      </c>
      <c r="C384" s="23">
        <v>27</v>
      </c>
      <c r="D384" s="23">
        <v>26.74</v>
      </c>
      <c r="E384" s="23">
        <v>4.3099999999999996</v>
      </c>
      <c r="F384" s="32">
        <v>3578</v>
      </c>
      <c r="G384" s="23" t="s">
        <v>5284</v>
      </c>
      <c r="H384" s="33" t="s">
        <v>5281</v>
      </c>
    </row>
    <row r="385" spans="1:8" ht="15.6" x14ac:dyDescent="0.3">
      <c r="A385" s="27" t="s">
        <v>1987</v>
      </c>
      <c r="B385" s="28" t="str">
        <f>VLOOKUP(A385,'Customer Names'!$A$1:$D$2336,3,FALSE)</f>
        <v>Graham</v>
      </c>
      <c r="C385" s="28">
        <v>21</v>
      </c>
      <c r="D385" s="28">
        <v>22.99</v>
      </c>
      <c r="E385" s="28">
        <v>10.46</v>
      </c>
      <c r="F385" s="29">
        <v>3579.83</v>
      </c>
      <c r="G385" s="28" t="s">
        <v>5285</v>
      </c>
      <c r="H385" s="30" t="s">
        <v>5279</v>
      </c>
    </row>
    <row r="386" spans="1:8" ht="15.6" x14ac:dyDescent="0.3">
      <c r="A386" s="31" t="s">
        <v>1986</v>
      </c>
      <c r="B386" s="23" t="str">
        <f>VLOOKUP(A386,'Customer Names'!$A$1:$D$2336,3,FALSE)</f>
        <v>Whitacre</v>
      </c>
      <c r="C386" s="23">
        <v>36</v>
      </c>
      <c r="D386" s="23">
        <v>31.46</v>
      </c>
      <c r="E386" s="23">
        <v>7.39</v>
      </c>
      <c r="F386" s="32">
        <v>3589.14</v>
      </c>
      <c r="G386" s="23" t="s">
        <v>5283</v>
      </c>
      <c r="H386" s="33" t="s">
        <v>5279</v>
      </c>
    </row>
    <row r="387" spans="1:8" ht="15.6" x14ac:dyDescent="0.3">
      <c r="A387" s="27" t="s">
        <v>1985</v>
      </c>
      <c r="B387" s="28" t="str">
        <f>VLOOKUP(A387,'Customer Names'!$A$1:$D$2336,3,FALSE)</f>
        <v>Wegener</v>
      </c>
      <c r="C387" s="28">
        <v>24</v>
      </c>
      <c r="D387" s="28">
        <v>30.86</v>
      </c>
      <c r="E387" s="28">
        <v>6.18</v>
      </c>
      <c r="F387" s="29">
        <v>3591.48</v>
      </c>
      <c r="G387" s="28" t="s">
        <v>5283</v>
      </c>
      <c r="H387" s="30" t="s">
        <v>5280</v>
      </c>
    </row>
    <row r="388" spans="1:8" ht="15.6" x14ac:dyDescent="0.3">
      <c r="A388" s="31" t="s">
        <v>1984</v>
      </c>
      <c r="B388" s="23" t="str">
        <f>VLOOKUP(A388,'Customer Names'!$A$1:$D$2336,3,FALSE)</f>
        <v>Collie</v>
      </c>
      <c r="C388" s="23">
        <v>25</v>
      </c>
      <c r="D388" s="23">
        <v>31.96</v>
      </c>
      <c r="E388" s="23">
        <v>8.86</v>
      </c>
      <c r="F388" s="32">
        <v>3594.17</v>
      </c>
      <c r="G388" s="23" t="s">
        <v>5283</v>
      </c>
      <c r="H388" s="33" t="s">
        <v>5279</v>
      </c>
    </row>
    <row r="389" spans="1:8" ht="15.6" x14ac:dyDescent="0.3">
      <c r="A389" s="27" t="s">
        <v>1983</v>
      </c>
      <c r="B389" s="28" t="str">
        <f>VLOOKUP(A389,'Customer Names'!$A$1:$D$2336,3,FALSE)</f>
        <v>Murphy</v>
      </c>
      <c r="C389" s="28">
        <v>23</v>
      </c>
      <c r="D389" s="28">
        <v>23.76</v>
      </c>
      <c r="E389" s="28">
        <v>10.96</v>
      </c>
      <c r="F389" s="29">
        <v>3597.6</v>
      </c>
      <c r="G389" s="28" t="s">
        <v>5285</v>
      </c>
      <c r="H389" s="30" t="s">
        <v>5279</v>
      </c>
    </row>
    <row r="390" spans="1:8" ht="15.6" x14ac:dyDescent="0.3">
      <c r="A390" s="31" t="s">
        <v>1982</v>
      </c>
      <c r="B390" s="23" t="str">
        <f>VLOOKUP(A390,'Customer Names'!$A$1:$D$2336,3,FALSE)</f>
        <v>Butters</v>
      </c>
      <c r="C390" s="23">
        <v>34</v>
      </c>
      <c r="D390" s="23">
        <v>19.38</v>
      </c>
      <c r="E390" s="23">
        <v>6.28</v>
      </c>
      <c r="F390" s="32">
        <v>3603.6</v>
      </c>
      <c r="G390" s="23" t="s">
        <v>5285</v>
      </c>
      <c r="H390" s="33" t="s">
        <v>5280</v>
      </c>
    </row>
    <row r="391" spans="1:8" ht="15.6" x14ac:dyDescent="0.3">
      <c r="A391" s="27" t="s">
        <v>1981</v>
      </c>
      <c r="B391" s="28" t="str">
        <f>VLOOKUP(A391,'Customer Names'!$A$1:$D$2336,3,FALSE)</f>
        <v>Cook</v>
      </c>
      <c r="C391" s="28">
        <v>32</v>
      </c>
      <c r="D391" s="28">
        <v>16.21</v>
      </c>
      <c r="E391" s="28">
        <v>6.29</v>
      </c>
      <c r="F391" s="29">
        <v>3606.43</v>
      </c>
      <c r="G391" s="28" t="s">
        <v>5286</v>
      </c>
      <c r="H391" s="30" t="s">
        <v>5280</v>
      </c>
    </row>
    <row r="392" spans="1:8" ht="15.6" x14ac:dyDescent="0.3">
      <c r="A392" s="31" t="s">
        <v>1980</v>
      </c>
      <c r="B392" s="23" t="str">
        <f>VLOOKUP(A392,'Customer Names'!$A$1:$D$2336,3,FALSE)</f>
        <v>Breen</v>
      </c>
      <c r="C392" s="23">
        <v>37</v>
      </c>
      <c r="D392" s="23">
        <v>32.54</v>
      </c>
      <c r="E392" s="23">
        <v>4.0199999999999996</v>
      </c>
      <c r="F392" s="32">
        <v>3622.13</v>
      </c>
      <c r="G392" s="23" t="s">
        <v>5283</v>
      </c>
      <c r="H392" s="33" t="s">
        <v>5281</v>
      </c>
    </row>
    <row r="393" spans="1:8" ht="15.6" x14ac:dyDescent="0.3">
      <c r="A393" s="27" t="s">
        <v>1979</v>
      </c>
      <c r="B393" s="28" t="str">
        <f>VLOOKUP(A393,'Customer Names'!$A$1:$D$2336,3,FALSE)</f>
        <v>Fitzsimons</v>
      </c>
      <c r="C393" s="28">
        <v>30</v>
      </c>
      <c r="D393" s="28">
        <v>36.765000000000001</v>
      </c>
      <c r="E393" s="28">
        <v>11.95</v>
      </c>
      <c r="F393" s="29">
        <v>3645.09</v>
      </c>
      <c r="G393" s="28" t="s">
        <v>5283</v>
      </c>
      <c r="H393" s="30" t="s">
        <v>5279</v>
      </c>
    </row>
    <row r="394" spans="1:8" ht="15.6" x14ac:dyDescent="0.3">
      <c r="A394" s="31" t="s">
        <v>1978</v>
      </c>
      <c r="B394" s="23" t="str">
        <f>VLOOKUP(A394,'Customer Names'!$A$1:$D$2336,3,FALSE)</f>
        <v>Houle</v>
      </c>
      <c r="C394" s="23">
        <v>32</v>
      </c>
      <c r="D394" s="23">
        <v>35.909999999999997</v>
      </c>
      <c r="E394" s="23">
        <v>8.7100000000000009</v>
      </c>
      <c r="F394" s="32">
        <v>3653.29</v>
      </c>
      <c r="G394" s="23" t="s">
        <v>5283</v>
      </c>
      <c r="H394" s="33" t="s">
        <v>5279</v>
      </c>
    </row>
    <row r="395" spans="1:8" ht="15.6" x14ac:dyDescent="0.3">
      <c r="A395" s="27" t="s">
        <v>1977</v>
      </c>
      <c r="B395" s="28" t="str">
        <f>VLOOKUP(A395,'Customer Names'!$A$1:$D$2336,3,FALSE)</f>
        <v>Woodward</v>
      </c>
      <c r="C395" s="28">
        <v>30</v>
      </c>
      <c r="D395" s="28">
        <v>32.06</v>
      </c>
      <c r="E395" s="28">
        <v>4.67</v>
      </c>
      <c r="F395" s="29">
        <v>3659.35</v>
      </c>
      <c r="G395" s="28" t="s">
        <v>5283</v>
      </c>
      <c r="H395" s="30" t="s">
        <v>5281</v>
      </c>
    </row>
    <row r="396" spans="1:8" ht="15.6" x14ac:dyDescent="0.3">
      <c r="A396" s="31" t="s">
        <v>1976</v>
      </c>
      <c r="B396" s="23" t="str">
        <f>VLOOKUP(A396,'Customer Names'!$A$1:$D$2336,3,FALSE)</f>
        <v>Ray</v>
      </c>
      <c r="C396" s="23">
        <v>38</v>
      </c>
      <c r="D396" s="23">
        <v>24.1</v>
      </c>
      <c r="E396" s="23">
        <v>11.14</v>
      </c>
      <c r="F396" s="32">
        <v>3678.86</v>
      </c>
      <c r="G396" s="23" t="s">
        <v>5285</v>
      </c>
      <c r="H396" s="33" t="s">
        <v>5279</v>
      </c>
    </row>
    <row r="397" spans="1:8" ht="15.6" x14ac:dyDescent="0.3">
      <c r="A397" s="27" t="s">
        <v>1975</v>
      </c>
      <c r="B397" s="28" t="str">
        <f>VLOOKUP(A397,'Customer Names'!$A$1:$D$2336,3,FALSE)</f>
        <v>Jennings</v>
      </c>
      <c r="C397" s="28">
        <v>19</v>
      </c>
      <c r="D397" s="28">
        <v>27.1</v>
      </c>
      <c r="E397" s="28">
        <v>9.0500000000000007</v>
      </c>
      <c r="F397" s="29">
        <v>3688.35</v>
      </c>
      <c r="G397" s="28" t="s">
        <v>5284</v>
      </c>
      <c r="H397" s="30" t="s">
        <v>5279</v>
      </c>
    </row>
    <row r="398" spans="1:8" ht="15.6" x14ac:dyDescent="0.3">
      <c r="A398" s="31" t="s">
        <v>1974</v>
      </c>
      <c r="B398" s="23" t="str">
        <f>VLOOKUP(A398,'Customer Names'!$A$1:$D$2336,3,FALSE)</f>
        <v>Fuller</v>
      </c>
      <c r="C398" s="23">
        <v>41</v>
      </c>
      <c r="D398" s="23">
        <v>24.42</v>
      </c>
      <c r="E398" s="23">
        <v>11.31</v>
      </c>
      <c r="F398" s="32">
        <v>3688.38</v>
      </c>
      <c r="G398" s="23" t="s">
        <v>5285</v>
      </c>
      <c r="H398" s="33" t="s">
        <v>5279</v>
      </c>
    </row>
    <row r="399" spans="1:8" ht="15.6" x14ac:dyDescent="0.3">
      <c r="A399" s="27" t="s">
        <v>1973</v>
      </c>
      <c r="B399" s="28" t="str">
        <f>VLOOKUP(A399,'Customer Names'!$A$1:$D$2336,3,FALSE)</f>
        <v>Lovisek</v>
      </c>
      <c r="C399" s="28">
        <v>27</v>
      </c>
      <c r="D399" s="28">
        <v>26.695</v>
      </c>
      <c r="E399" s="28">
        <v>4.68</v>
      </c>
      <c r="F399" s="29">
        <v>3693.43</v>
      </c>
      <c r="G399" s="28" t="s">
        <v>5284</v>
      </c>
      <c r="H399" s="30" t="s">
        <v>5281</v>
      </c>
    </row>
    <row r="400" spans="1:8" ht="15.6" x14ac:dyDescent="0.3">
      <c r="A400" s="31" t="s">
        <v>1972</v>
      </c>
      <c r="B400" s="23" t="str">
        <f>VLOOKUP(A400,'Customer Names'!$A$1:$D$2336,3,FALSE)</f>
        <v>Painter</v>
      </c>
      <c r="C400" s="23">
        <v>34</v>
      </c>
      <c r="D400" s="23">
        <v>27.79</v>
      </c>
      <c r="E400" s="23">
        <v>6.05</v>
      </c>
      <c r="F400" s="32">
        <v>3699.54</v>
      </c>
      <c r="G400" s="23" t="s">
        <v>5284</v>
      </c>
      <c r="H400" s="33" t="s">
        <v>5280</v>
      </c>
    </row>
    <row r="401" spans="1:8" ht="15.6" x14ac:dyDescent="0.3">
      <c r="A401" s="27" t="s">
        <v>1971</v>
      </c>
      <c r="B401" s="28" t="str">
        <f>VLOOKUP(A401,'Customer Names'!$A$1:$D$2336,3,FALSE)</f>
        <v>Edwards</v>
      </c>
      <c r="C401" s="28">
        <v>33</v>
      </c>
      <c r="D401" s="28">
        <v>32.68</v>
      </c>
      <c r="E401" s="28">
        <v>4.68</v>
      </c>
      <c r="F401" s="29">
        <v>3704.35</v>
      </c>
      <c r="G401" s="28" t="s">
        <v>5283</v>
      </c>
      <c r="H401" s="30" t="s">
        <v>5281</v>
      </c>
    </row>
    <row r="402" spans="1:8" ht="15.6" x14ac:dyDescent="0.3">
      <c r="A402" s="31" t="s">
        <v>1970</v>
      </c>
      <c r="B402" s="23" t="str">
        <f>VLOOKUP(A402,'Customer Names'!$A$1:$D$2336,3,FALSE)</f>
        <v>Liebl</v>
      </c>
      <c r="C402" s="23">
        <v>18</v>
      </c>
      <c r="D402" s="23">
        <v>26.4</v>
      </c>
      <c r="E402" s="23">
        <v>9.5</v>
      </c>
      <c r="F402" s="32">
        <v>3722.23</v>
      </c>
      <c r="G402" s="23" t="s">
        <v>5284</v>
      </c>
      <c r="H402" s="33" t="s">
        <v>5279</v>
      </c>
    </row>
    <row r="403" spans="1:8" ht="15.6" x14ac:dyDescent="0.3">
      <c r="A403" s="27" t="s">
        <v>1969</v>
      </c>
      <c r="B403" s="28" t="str">
        <f>VLOOKUP(A403,'Customer Names'!$A$1:$D$2336,3,FALSE)</f>
        <v>Kasabian-Larson</v>
      </c>
      <c r="C403" s="28">
        <v>36</v>
      </c>
      <c r="D403" s="28">
        <v>23.655000000000001</v>
      </c>
      <c r="E403" s="28">
        <v>10.84</v>
      </c>
      <c r="F403" s="29">
        <v>3731.6</v>
      </c>
      <c r="G403" s="28" t="s">
        <v>5285</v>
      </c>
      <c r="H403" s="30" t="s">
        <v>5279</v>
      </c>
    </row>
    <row r="404" spans="1:8" ht="15.6" x14ac:dyDescent="0.3">
      <c r="A404" s="31" t="s">
        <v>1968</v>
      </c>
      <c r="B404" s="23" t="str">
        <f>VLOOKUP(A404,'Customer Names'!$A$1:$D$2336,3,FALSE)</f>
        <v>Creamer</v>
      </c>
      <c r="C404" s="23">
        <v>28</v>
      </c>
      <c r="D404" s="23">
        <v>27.36</v>
      </c>
      <c r="E404" s="23">
        <v>5.88</v>
      </c>
      <c r="F404" s="32">
        <v>3732.63</v>
      </c>
      <c r="G404" s="23" t="s">
        <v>5284</v>
      </c>
      <c r="H404" s="33" t="s">
        <v>5280</v>
      </c>
    </row>
    <row r="405" spans="1:8" ht="15.6" x14ac:dyDescent="0.3">
      <c r="A405" s="27" t="s">
        <v>1967</v>
      </c>
      <c r="B405" s="28" t="str">
        <f>VLOOKUP(A405,'Customer Names'!$A$1:$D$2336,3,FALSE)</f>
        <v>Kimbel</v>
      </c>
      <c r="C405" s="28">
        <v>29</v>
      </c>
      <c r="D405" s="28">
        <v>27.82</v>
      </c>
      <c r="E405" s="28">
        <v>5.24</v>
      </c>
      <c r="F405" s="29">
        <v>3736.46</v>
      </c>
      <c r="G405" s="28" t="s">
        <v>5284</v>
      </c>
      <c r="H405" s="30" t="s">
        <v>5281</v>
      </c>
    </row>
    <row r="406" spans="1:8" ht="15.6" x14ac:dyDescent="0.3">
      <c r="A406" s="31" t="s">
        <v>1966</v>
      </c>
      <c r="B406" s="23" t="str">
        <f>VLOOKUP(A406,'Customer Names'!$A$1:$D$2336,3,FALSE)</f>
        <v>Livensparger</v>
      </c>
      <c r="C406" s="23">
        <v>36</v>
      </c>
      <c r="D406" s="23">
        <v>25.46</v>
      </c>
      <c r="E406" s="23">
        <v>11.75</v>
      </c>
      <c r="F406" s="32">
        <v>3748.56</v>
      </c>
      <c r="G406" s="23" t="s">
        <v>5284</v>
      </c>
      <c r="H406" s="33" t="s">
        <v>5279</v>
      </c>
    </row>
    <row r="407" spans="1:8" ht="15.6" x14ac:dyDescent="0.3">
      <c r="A407" s="27" t="s">
        <v>1965</v>
      </c>
      <c r="B407" s="28" t="str">
        <f>VLOOKUP(A407,'Customer Names'!$A$1:$D$2336,3,FALSE)</f>
        <v>Grange</v>
      </c>
      <c r="C407" s="28">
        <v>31</v>
      </c>
      <c r="D407" s="28">
        <v>25.1</v>
      </c>
      <c r="E407" s="28">
        <v>6.97</v>
      </c>
      <c r="F407" s="29">
        <v>3756.62</v>
      </c>
      <c r="G407" s="28" t="s">
        <v>5284</v>
      </c>
      <c r="H407" s="30" t="s">
        <v>5279</v>
      </c>
    </row>
    <row r="408" spans="1:8" ht="15.6" x14ac:dyDescent="0.3">
      <c r="A408" s="31" t="s">
        <v>1964</v>
      </c>
      <c r="B408" s="23" t="str">
        <f>VLOOKUP(A408,'Customer Names'!$A$1:$D$2336,3,FALSE)</f>
        <v>Nunlist</v>
      </c>
      <c r="C408" s="23">
        <v>31</v>
      </c>
      <c r="D408" s="23">
        <v>32.11</v>
      </c>
      <c r="E408" s="23">
        <v>4.76</v>
      </c>
      <c r="F408" s="32">
        <v>3757.84</v>
      </c>
      <c r="G408" s="23" t="s">
        <v>5283</v>
      </c>
      <c r="H408" s="33" t="s">
        <v>5281</v>
      </c>
    </row>
    <row r="409" spans="1:8" ht="15.6" x14ac:dyDescent="0.3">
      <c r="A409" s="27" t="s">
        <v>1963</v>
      </c>
      <c r="B409" s="28" t="str">
        <f>VLOOKUP(A409,'Customer Names'!$A$1:$D$2336,3,FALSE)</f>
        <v>Cutter</v>
      </c>
      <c r="C409" s="28">
        <v>31</v>
      </c>
      <c r="D409" s="28">
        <v>29.8</v>
      </c>
      <c r="E409" s="28">
        <v>8.24</v>
      </c>
      <c r="F409" s="29">
        <v>3761.29</v>
      </c>
      <c r="G409" s="28" t="s">
        <v>5284</v>
      </c>
      <c r="H409" s="30" t="s">
        <v>5279</v>
      </c>
    </row>
    <row r="410" spans="1:8" ht="15.6" x14ac:dyDescent="0.3">
      <c r="A410" s="31" t="s">
        <v>1962</v>
      </c>
      <c r="B410" s="23" t="str">
        <f>VLOOKUP(A410,'Customer Names'!$A$1:$D$2336,3,FALSE)</f>
        <v>Martin</v>
      </c>
      <c r="C410" s="23">
        <v>28</v>
      </c>
      <c r="D410" s="23">
        <v>24.01</v>
      </c>
      <c r="E410" s="23">
        <v>4.76</v>
      </c>
      <c r="F410" s="32">
        <v>3766.88</v>
      </c>
      <c r="G410" s="23" t="s">
        <v>5285</v>
      </c>
      <c r="H410" s="33" t="s">
        <v>5281</v>
      </c>
    </row>
    <row r="411" spans="1:8" ht="15.6" x14ac:dyDescent="0.3">
      <c r="A411" s="27" t="s">
        <v>1961</v>
      </c>
      <c r="B411" s="28" t="str">
        <f>VLOOKUP(A411,'Customer Names'!$A$1:$D$2336,3,FALSE)</f>
        <v>Cooney</v>
      </c>
      <c r="C411" s="28">
        <v>35</v>
      </c>
      <c r="D411" s="28">
        <v>23.21</v>
      </c>
      <c r="E411" s="28">
        <v>6.03</v>
      </c>
      <c r="F411" s="29">
        <v>3773.23</v>
      </c>
      <c r="G411" s="28" t="s">
        <v>5285</v>
      </c>
      <c r="H411" s="30" t="s">
        <v>5280</v>
      </c>
    </row>
    <row r="412" spans="1:8" ht="15.6" x14ac:dyDescent="0.3">
      <c r="A412" s="31" t="s">
        <v>1960</v>
      </c>
      <c r="B412" s="23" t="str">
        <f>VLOOKUP(A412,'Customer Names'!$A$1:$D$2336,3,FALSE)</f>
        <v>Bier</v>
      </c>
      <c r="C412" s="23">
        <v>41</v>
      </c>
      <c r="D412" s="23">
        <v>21.2</v>
      </c>
      <c r="E412" s="23">
        <v>4.07</v>
      </c>
      <c r="F412" s="32">
        <v>3785.77</v>
      </c>
      <c r="G412" s="23" t="s">
        <v>5285</v>
      </c>
      <c r="H412" s="33" t="s">
        <v>5281</v>
      </c>
    </row>
    <row r="413" spans="1:8" ht="15.6" x14ac:dyDescent="0.3">
      <c r="A413" s="27" t="s">
        <v>1959</v>
      </c>
      <c r="B413" s="28" t="str">
        <f>VLOOKUP(A413,'Customer Names'!$A$1:$D$2336,3,FALSE)</f>
        <v>Muskopf</v>
      </c>
      <c r="C413" s="28">
        <v>34</v>
      </c>
      <c r="D413" s="28">
        <v>28.215</v>
      </c>
      <c r="E413" s="28">
        <v>8.26</v>
      </c>
      <c r="F413" s="29">
        <v>3793.55</v>
      </c>
      <c r="G413" s="28" t="s">
        <v>5284</v>
      </c>
      <c r="H413" s="30" t="s">
        <v>5279</v>
      </c>
    </row>
    <row r="414" spans="1:8" ht="15.6" x14ac:dyDescent="0.3">
      <c r="A414" s="31" t="s">
        <v>1958</v>
      </c>
      <c r="B414" s="23" t="str">
        <f>VLOOKUP(A414,'Customer Names'!$A$1:$D$2336,3,FALSE)</f>
        <v>Sirak</v>
      </c>
      <c r="C414" s="23">
        <v>23</v>
      </c>
      <c r="D414" s="23">
        <v>38.094999999999999</v>
      </c>
      <c r="E414" s="23">
        <v>4.76</v>
      </c>
      <c r="F414" s="32">
        <v>3796.36</v>
      </c>
      <c r="G414" s="23" t="s">
        <v>5283</v>
      </c>
      <c r="H414" s="33" t="s">
        <v>5281</v>
      </c>
    </row>
    <row r="415" spans="1:8" ht="15.6" x14ac:dyDescent="0.3">
      <c r="A415" s="27" t="s">
        <v>1957</v>
      </c>
      <c r="B415" s="28" t="str">
        <f>VLOOKUP(A415,'Customer Names'!$A$1:$D$2336,3,FALSE)</f>
        <v>Nelsen</v>
      </c>
      <c r="C415" s="28">
        <v>41</v>
      </c>
      <c r="D415" s="28">
        <v>22.61</v>
      </c>
      <c r="E415" s="28">
        <v>6.13</v>
      </c>
      <c r="F415" s="29">
        <v>3797.2</v>
      </c>
      <c r="G415" s="28" t="s">
        <v>5285</v>
      </c>
      <c r="H415" s="30" t="s">
        <v>5280</v>
      </c>
    </row>
    <row r="416" spans="1:8" ht="15.6" x14ac:dyDescent="0.3">
      <c r="A416" s="31" t="s">
        <v>1956</v>
      </c>
      <c r="B416" s="23" t="str">
        <f>VLOOKUP(A416,'Customer Names'!$A$1:$D$2336,3,FALSE)</f>
        <v>Schallner</v>
      </c>
      <c r="C416" s="23">
        <v>28</v>
      </c>
      <c r="D416" s="23">
        <v>24.32</v>
      </c>
      <c r="E416" s="23">
        <v>10.47</v>
      </c>
      <c r="F416" s="32">
        <v>3847.67</v>
      </c>
      <c r="G416" s="23" t="s">
        <v>5285</v>
      </c>
      <c r="H416" s="33" t="s">
        <v>5279</v>
      </c>
    </row>
    <row r="417" spans="1:8" ht="15.6" x14ac:dyDescent="0.3">
      <c r="A417" s="27" t="s">
        <v>1955</v>
      </c>
      <c r="B417" s="28" t="str">
        <f>VLOOKUP(A417,'Customer Names'!$A$1:$D$2336,3,FALSE)</f>
        <v>Dunlap</v>
      </c>
      <c r="C417" s="28">
        <v>31</v>
      </c>
      <c r="D417" s="28">
        <v>20.96</v>
      </c>
      <c r="E417" s="28">
        <v>4.04</v>
      </c>
      <c r="F417" s="29">
        <v>3857.76</v>
      </c>
      <c r="G417" s="28" t="s">
        <v>5285</v>
      </c>
      <c r="H417" s="30" t="s">
        <v>5281</v>
      </c>
    </row>
    <row r="418" spans="1:8" ht="15.6" x14ac:dyDescent="0.3">
      <c r="A418" s="31" t="s">
        <v>1954</v>
      </c>
      <c r="B418" s="23" t="str">
        <f>VLOOKUP(A418,'Customer Names'!$A$1:$D$2336,3,FALSE)</f>
        <v>Messing</v>
      </c>
      <c r="C418" s="23">
        <v>22</v>
      </c>
      <c r="D418" s="23">
        <v>19.68</v>
      </c>
      <c r="E418" s="23">
        <v>5.74</v>
      </c>
      <c r="F418" s="32">
        <v>3858.51</v>
      </c>
      <c r="G418" s="23" t="s">
        <v>5285</v>
      </c>
      <c r="H418" s="33" t="s">
        <v>5280</v>
      </c>
    </row>
    <row r="419" spans="1:8" ht="15.6" x14ac:dyDescent="0.3">
      <c r="A419" s="27" t="s">
        <v>1953</v>
      </c>
      <c r="B419" s="28" t="str">
        <f>VLOOKUP(A419,'Customer Names'!$A$1:$D$2336,3,FALSE)</f>
        <v>Bondell</v>
      </c>
      <c r="C419" s="28">
        <v>21</v>
      </c>
      <c r="D419" s="28">
        <v>18.100000000000001</v>
      </c>
      <c r="E419" s="28">
        <v>6.33</v>
      </c>
      <c r="F419" s="29">
        <v>3861.21</v>
      </c>
      <c r="G419" s="28" t="s">
        <v>5286</v>
      </c>
      <c r="H419" s="30" t="s">
        <v>5280</v>
      </c>
    </row>
    <row r="420" spans="1:8" ht="15.6" x14ac:dyDescent="0.3">
      <c r="A420" s="31" t="s">
        <v>1952</v>
      </c>
      <c r="B420" s="23" t="str">
        <f>VLOOKUP(A420,'Customer Names'!$A$1:$D$2336,3,FALSE)</f>
        <v>Gaughan</v>
      </c>
      <c r="C420" s="23">
        <v>32</v>
      </c>
      <c r="D420" s="23">
        <v>29.64</v>
      </c>
      <c r="E420" s="23">
        <v>4.28</v>
      </c>
      <c r="F420" s="32">
        <v>3866.86</v>
      </c>
      <c r="G420" s="23" t="s">
        <v>5284</v>
      </c>
      <c r="H420" s="33" t="s">
        <v>5281</v>
      </c>
    </row>
    <row r="421" spans="1:8" ht="15.6" x14ac:dyDescent="0.3">
      <c r="A421" s="27" t="s">
        <v>1951</v>
      </c>
      <c r="B421" s="28" t="str">
        <f>VLOOKUP(A421,'Customer Names'!$A$1:$D$2336,3,FALSE)</f>
        <v>Gruman</v>
      </c>
      <c r="C421" s="28">
        <v>31</v>
      </c>
      <c r="D421" s="28">
        <v>25.3</v>
      </c>
      <c r="E421" s="28">
        <v>9.4700000000000006</v>
      </c>
      <c r="F421" s="29">
        <v>3875.73</v>
      </c>
      <c r="G421" s="28" t="s">
        <v>5284</v>
      </c>
      <c r="H421" s="30" t="s">
        <v>5279</v>
      </c>
    </row>
    <row r="422" spans="1:8" ht="15.6" x14ac:dyDescent="0.3">
      <c r="A422" s="31" t="s">
        <v>1950</v>
      </c>
      <c r="B422" s="23" t="str">
        <f>VLOOKUP(A422,'Customer Names'!$A$1:$D$2336,3,FALSE)</f>
        <v>Whitlow</v>
      </c>
      <c r="C422" s="23">
        <v>26</v>
      </c>
      <c r="D422" s="23">
        <v>27.6</v>
      </c>
      <c r="E422" s="23">
        <v>4.8499999999999996</v>
      </c>
      <c r="F422" s="32">
        <v>3877.3</v>
      </c>
      <c r="G422" s="23" t="s">
        <v>5284</v>
      </c>
      <c r="H422" s="33" t="s">
        <v>5281</v>
      </c>
    </row>
    <row r="423" spans="1:8" ht="15.6" x14ac:dyDescent="0.3">
      <c r="A423" s="27" t="s">
        <v>1949</v>
      </c>
      <c r="B423" s="28" t="str">
        <f>VLOOKUP(A423,'Customer Names'!$A$1:$D$2336,3,FALSE)</f>
        <v>Robinson</v>
      </c>
      <c r="C423" s="28">
        <v>18</v>
      </c>
      <c r="D423" s="28">
        <v>27.645</v>
      </c>
      <c r="E423" s="28">
        <v>11.03</v>
      </c>
      <c r="F423" s="29">
        <v>3889.2</v>
      </c>
      <c r="G423" s="28" t="s">
        <v>5284</v>
      </c>
      <c r="H423" s="30" t="s">
        <v>5279</v>
      </c>
    </row>
    <row r="424" spans="1:8" ht="15.6" x14ac:dyDescent="0.3">
      <c r="A424" s="31" t="s">
        <v>1948</v>
      </c>
      <c r="B424" s="23" t="str">
        <f>VLOOKUP(A424,'Customer Names'!$A$1:$D$2336,3,FALSE)</f>
        <v>Sabo</v>
      </c>
      <c r="C424" s="23">
        <v>29</v>
      </c>
      <c r="D424" s="23">
        <v>27.6</v>
      </c>
      <c r="E424" s="23">
        <v>5.22</v>
      </c>
      <c r="F424" s="32">
        <v>3898.35</v>
      </c>
      <c r="G424" s="23" t="s">
        <v>5284</v>
      </c>
      <c r="H424" s="33" t="s">
        <v>5281</v>
      </c>
    </row>
    <row r="425" spans="1:8" ht="15.6" x14ac:dyDescent="0.3">
      <c r="A425" s="27" t="s">
        <v>1947</v>
      </c>
      <c r="B425" s="28" t="str">
        <f>VLOOKUP(A425,'Customer Names'!$A$1:$D$2336,3,FALSE)</f>
        <v>Nazarian</v>
      </c>
      <c r="C425" s="28">
        <v>41</v>
      </c>
      <c r="D425" s="28">
        <v>25.08</v>
      </c>
      <c r="E425" s="28">
        <v>9.52</v>
      </c>
      <c r="F425" s="29">
        <v>3902.07</v>
      </c>
      <c r="G425" s="28" t="s">
        <v>5284</v>
      </c>
      <c r="H425" s="30" t="s">
        <v>5279</v>
      </c>
    </row>
    <row r="426" spans="1:8" ht="15.6" x14ac:dyDescent="0.3">
      <c r="A426" s="31" t="s">
        <v>1946</v>
      </c>
      <c r="B426" s="23" t="str">
        <f>VLOOKUP(A426,'Customer Names'!$A$1:$D$2336,3,FALSE)</f>
        <v>Lerma</v>
      </c>
      <c r="C426" s="23">
        <v>25</v>
      </c>
      <c r="D426" s="23">
        <v>30.02</v>
      </c>
      <c r="E426" s="23">
        <v>11.09</v>
      </c>
      <c r="F426" s="32">
        <v>3906.13</v>
      </c>
      <c r="G426" s="23" t="s">
        <v>5283</v>
      </c>
      <c r="H426" s="33" t="s">
        <v>5279</v>
      </c>
    </row>
    <row r="427" spans="1:8" ht="15.6" x14ac:dyDescent="0.3">
      <c r="A427" s="27" t="s">
        <v>1945</v>
      </c>
      <c r="B427" s="28" t="str">
        <f>VLOOKUP(A427,'Customer Names'!$A$1:$D$2336,3,FALSE)</f>
        <v>Dahl</v>
      </c>
      <c r="C427" s="28">
        <v>37</v>
      </c>
      <c r="D427" s="28">
        <v>27.36</v>
      </c>
      <c r="E427" s="28">
        <v>9.4499999999999993</v>
      </c>
      <c r="F427" s="29">
        <v>3910.44</v>
      </c>
      <c r="G427" s="28" t="s">
        <v>5284</v>
      </c>
      <c r="H427" s="30" t="s">
        <v>5279</v>
      </c>
    </row>
    <row r="428" spans="1:8" ht="15.6" x14ac:dyDescent="0.3">
      <c r="A428" s="31" t="s">
        <v>1944</v>
      </c>
      <c r="B428" s="23" t="str">
        <f>VLOOKUP(A428,'Customer Names'!$A$1:$D$2336,3,FALSE)</f>
        <v>Surtees</v>
      </c>
      <c r="C428" s="23">
        <v>22</v>
      </c>
      <c r="D428" s="23">
        <v>22.2</v>
      </c>
      <c r="E428" s="23">
        <v>5.51</v>
      </c>
      <c r="F428" s="32">
        <v>3925.76</v>
      </c>
      <c r="G428" s="23" t="s">
        <v>5285</v>
      </c>
      <c r="H428" s="33" t="s">
        <v>5281</v>
      </c>
    </row>
    <row r="429" spans="1:8" ht="15.6" x14ac:dyDescent="0.3">
      <c r="A429" s="27" t="s">
        <v>1943</v>
      </c>
      <c r="B429" s="28" t="str">
        <f>VLOOKUP(A429,'Customer Names'!$A$1:$D$2336,3,FALSE)</f>
        <v>Spetner</v>
      </c>
      <c r="C429" s="28">
        <v>20</v>
      </c>
      <c r="D429" s="28">
        <v>25.71</v>
      </c>
      <c r="E429" s="28">
        <v>4.18</v>
      </c>
      <c r="F429" s="29">
        <v>3931.51</v>
      </c>
      <c r="G429" s="28" t="s">
        <v>5284</v>
      </c>
      <c r="H429" s="30" t="s">
        <v>5281</v>
      </c>
    </row>
    <row r="430" spans="1:8" ht="15.6" x14ac:dyDescent="0.3">
      <c r="A430" s="31" t="s">
        <v>1942</v>
      </c>
      <c r="B430" s="23" t="str">
        <f>VLOOKUP(A430,'Customer Names'!$A$1:$D$2336,3,FALSE)</f>
        <v>Brandon</v>
      </c>
      <c r="C430" s="23">
        <v>34</v>
      </c>
      <c r="D430" s="23">
        <v>41.91</v>
      </c>
      <c r="E430" s="23">
        <v>5.98</v>
      </c>
      <c r="F430" s="32">
        <v>3935.18</v>
      </c>
      <c r="G430" s="23" t="s">
        <v>5283</v>
      </c>
      <c r="H430" s="33" t="s">
        <v>5280</v>
      </c>
    </row>
    <row r="431" spans="1:8" ht="15.6" x14ac:dyDescent="0.3">
      <c r="A431" s="27" t="s">
        <v>1941</v>
      </c>
      <c r="B431" s="28" t="str">
        <f>VLOOKUP(A431,'Customer Names'!$A$1:$D$2336,3,FALSE)</f>
        <v>Eley</v>
      </c>
      <c r="C431" s="28">
        <v>29</v>
      </c>
      <c r="D431" s="28">
        <v>25.85</v>
      </c>
      <c r="E431" s="28">
        <v>10.16</v>
      </c>
      <c r="F431" s="29">
        <v>3943.6</v>
      </c>
      <c r="G431" s="28" t="s">
        <v>5284</v>
      </c>
      <c r="H431" s="30" t="s">
        <v>5279</v>
      </c>
    </row>
    <row r="432" spans="1:8" ht="15.6" x14ac:dyDescent="0.3">
      <c r="A432" s="31" t="s">
        <v>1940</v>
      </c>
      <c r="B432" s="23" t="str">
        <f>VLOOKUP(A432,'Customer Names'!$A$1:$D$2336,3,FALSE)</f>
        <v>Sedicum</v>
      </c>
      <c r="C432" s="23">
        <v>29</v>
      </c>
      <c r="D432" s="23">
        <v>23.844999999999999</v>
      </c>
      <c r="E432" s="23">
        <v>11.71</v>
      </c>
      <c r="F432" s="32">
        <v>3947.41</v>
      </c>
      <c r="G432" s="23" t="s">
        <v>5285</v>
      </c>
      <c r="H432" s="33" t="s">
        <v>5279</v>
      </c>
    </row>
    <row r="433" spans="1:8" ht="15.6" x14ac:dyDescent="0.3">
      <c r="A433" s="27" t="s">
        <v>1939</v>
      </c>
      <c r="B433" s="28" t="str">
        <f>VLOOKUP(A433,'Customer Names'!$A$1:$D$2336,3,FALSE)</f>
        <v>Markle</v>
      </c>
      <c r="C433" s="28">
        <v>23</v>
      </c>
      <c r="D433" s="28">
        <v>30.59</v>
      </c>
      <c r="E433" s="28">
        <v>5.23</v>
      </c>
      <c r="F433" s="29">
        <v>3955.98</v>
      </c>
      <c r="G433" s="28" t="s">
        <v>5283</v>
      </c>
      <c r="H433" s="30" t="s">
        <v>5281</v>
      </c>
    </row>
    <row r="434" spans="1:8" ht="15.6" x14ac:dyDescent="0.3">
      <c r="A434" s="31" t="s">
        <v>1938</v>
      </c>
      <c r="B434" s="23" t="str">
        <f>VLOOKUP(A434,'Customer Names'!$A$1:$D$2336,3,FALSE)</f>
        <v>Kunz</v>
      </c>
      <c r="C434" s="23">
        <v>27</v>
      </c>
      <c r="D434" s="23">
        <v>24.795000000000002</v>
      </c>
      <c r="E434" s="23">
        <v>6.85</v>
      </c>
      <c r="F434" s="32">
        <v>3956.07</v>
      </c>
      <c r="G434" s="23" t="s">
        <v>5285</v>
      </c>
      <c r="H434" s="33" t="s">
        <v>5279</v>
      </c>
    </row>
    <row r="435" spans="1:8" ht="15.6" x14ac:dyDescent="0.3">
      <c r="A435" s="27" t="s">
        <v>1937</v>
      </c>
      <c r="B435" s="28" t="str">
        <f>VLOOKUP(A435,'Customer Names'!$A$1:$D$2336,3,FALSE)</f>
        <v>Wimert</v>
      </c>
      <c r="C435" s="28">
        <v>32</v>
      </c>
      <c r="D435" s="28">
        <v>24.13</v>
      </c>
      <c r="E435" s="28">
        <v>7.05</v>
      </c>
      <c r="F435" s="29">
        <v>3972.92</v>
      </c>
      <c r="G435" s="28" t="s">
        <v>5285</v>
      </c>
      <c r="H435" s="30" t="s">
        <v>5279</v>
      </c>
    </row>
    <row r="436" spans="1:8" ht="15.6" x14ac:dyDescent="0.3">
      <c r="A436" s="31" t="s">
        <v>1936</v>
      </c>
      <c r="B436" s="23" t="str">
        <f>VLOOKUP(A436,'Customer Names'!$A$1:$D$2336,3,FALSE)</f>
        <v>Peterson</v>
      </c>
      <c r="C436" s="23">
        <v>26</v>
      </c>
      <c r="D436" s="23">
        <v>25.84</v>
      </c>
      <c r="E436" s="23">
        <v>11.64</v>
      </c>
      <c r="F436" s="32">
        <v>3981.98</v>
      </c>
      <c r="G436" s="23" t="s">
        <v>5284</v>
      </c>
      <c r="H436" s="33" t="s">
        <v>5279</v>
      </c>
    </row>
    <row r="437" spans="1:8" ht="15.6" x14ac:dyDescent="0.3">
      <c r="A437" s="27" t="s">
        <v>1935</v>
      </c>
      <c r="B437" s="28" t="str">
        <f>VLOOKUP(A437,'Customer Names'!$A$1:$D$2336,3,FALSE)</f>
        <v>Mercier</v>
      </c>
      <c r="C437" s="28">
        <v>26</v>
      </c>
      <c r="D437" s="28">
        <v>28</v>
      </c>
      <c r="E437" s="28">
        <v>10.52</v>
      </c>
      <c r="F437" s="29">
        <v>3987.93</v>
      </c>
      <c r="G437" s="28" t="s">
        <v>5284</v>
      </c>
      <c r="H437" s="30" t="s">
        <v>5279</v>
      </c>
    </row>
    <row r="438" spans="1:8" ht="15.6" x14ac:dyDescent="0.3">
      <c r="A438" s="31" t="s">
        <v>1934</v>
      </c>
      <c r="B438" s="23" t="str">
        <f>VLOOKUP(A438,'Customer Names'!$A$1:$D$2336,3,FALSE)</f>
        <v>Laurie</v>
      </c>
      <c r="C438" s="23">
        <v>32</v>
      </c>
      <c r="D438" s="23">
        <v>34.1</v>
      </c>
      <c r="E438" s="23">
        <v>4.01</v>
      </c>
      <c r="F438" s="32">
        <v>3989.84</v>
      </c>
      <c r="G438" s="23" t="s">
        <v>5283</v>
      </c>
      <c r="H438" s="33" t="s">
        <v>5281</v>
      </c>
    </row>
    <row r="439" spans="1:8" ht="15.6" x14ac:dyDescent="0.3">
      <c r="A439" s="27" t="s">
        <v>1933</v>
      </c>
      <c r="B439" s="28" t="str">
        <f>VLOOKUP(A439,'Customer Names'!$A$1:$D$2336,3,FALSE)</f>
        <v>Sekaquaptewa</v>
      </c>
      <c r="C439" s="28">
        <v>32</v>
      </c>
      <c r="D439" s="28">
        <v>26.125</v>
      </c>
      <c r="E439" s="28">
        <v>8.56</v>
      </c>
      <c r="F439" s="29">
        <v>3994.18</v>
      </c>
      <c r="G439" s="28" t="s">
        <v>5284</v>
      </c>
      <c r="H439" s="30" t="s">
        <v>5279</v>
      </c>
    </row>
    <row r="440" spans="1:8" ht="15.6" x14ac:dyDescent="0.3">
      <c r="A440" s="31" t="s">
        <v>1932</v>
      </c>
      <c r="B440" s="23" t="str">
        <f>VLOOKUP(A440,'Customer Names'!$A$1:$D$2336,3,FALSE)</f>
        <v>Frash</v>
      </c>
      <c r="C440" s="23">
        <v>33</v>
      </c>
      <c r="D440" s="23">
        <v>25.6</v>
      </c>
      <c r="E440" s="23">
        <v>10.5</v>
      </c>
      <c r="F440" s="32">
        <v>4002.36</v>
      </c>
      <c r="G440" s="23" t="s">
        <v>5284</v>
      </c>
      <c r="H440" s="33" t="s">
        <v>5279</v>
      </c>
    </row>
    <row r="441" spans="1:8" ht="15.6" x14ac:dyDescent="0.3">
      <c r="A441" s="27" t="s">
        <v>1931</v>
      </c>
      <c r="B441" s="28" t="str">
        <f>VLOOKUP(A441,'Customer Names'!$A$1:$D$2336,3,FALSE)</f>
        <v>Bukowski</v>
      </c>
      <c r="C441" s="28">
        <v>22</v>
      </c>
      <c r="D441" s="28">
        <v>24.32</v>
      </c>
      <c r="E441" s="28">
        <v>6.39</v>
      </c>
      <c r="F441" s="29">
        <v>4005.42</v>
      </c>
      <c r="G441" s="28" t="s">
        <v>5285</v>
      </c>
      <c r="H441" s="30" t="s">
        <v>5280</v>
      </c>
    </row>
    <row r="442" spans="1:8" ht="15.6" x14ac:dyDescent="0.3">
      <c r="A442" s="31" t="s">
        <v>1930</v>
      </c>
      <c r="B442" s="23" t="str">
        <f>VLOOKUP(A442,'Customer Names'!$A$1:$D$2336,3,FALSE)</f>
        <v>Sandahl</v>
      </c>
      <c r="C442" s="23">
        <v>30</v>
      </c>
      <c r="D442" s="23">
        <v>22.88</v>
      </c>
      <c r="E442" s="23">
        <v>5.71</v>
      </c>
      <c r="F442" s="32">
        <v>4032.24</v>
      </c>
      <c r="G442" s="23" t="s">
        <v>5285</v>
      </c>
      <c r="H442" s="33" t="s">
        <v>5280</v>
      </c>
    </row>
    <row r="443" spans="1:8" ht="15.6" x14ac:dyDescent="0.3">
      <c r="A443" s="27" t="s">
        <v>1929</v>
      </c>
      <c r="B443" s="28" t="str">
        <f>VLOOKUP(A443,'Customer Names'!$A$1:$D$2336,3,FALSE)</f>
        <v>Speight</v>
      </c>
      <c r="C443" s="28">
        <v>38</v>
      </c>
      <c r="D443" s="28">
        <v>24.984999999999999</v>
      </c>
      <c r="E443" s="28">
        <v>4.43</v>
      </c>
      <c r="F443" s="29">
        <v>4038.41</v>
      </c>
      <c r="G443" s="28" t="s">
        <v>5284</v>
      </c>
      <c r="H443" s="30" t="s">
        <v>5281</v>
      </c>
    </row>
    <row r="444" spans="1:8" ht="15.6" x14ac:dyDescent="0.3">
      <c r="A444" s="31" t="s">
        <v>1928</v>
      </c>
      <c r="B444" s="23" t="str">
        <f>VLOOKUP(A444,'Customer Names'!$A$1:$D$2336,3,FALSE)</f>
        <v>Lee</v>
      </c>
      <c r="C444" s="23">
        <v>39</v>
      </c>
      <c r="D444" s="23">
        <v>33.1</v>
      </c>
      <c r="E444" s="23">
        <v>5.52</v>
      </c>
      <c r="F444" s="32">
        <v>4039.9</v>
      </c>
      <c r="G444" s="23" t="s">
        <v>5283</v>
      </c>
      <c r="H444" s="33" t="s">
        <v>5281</v>
      </c>
    </row>
    <row r="445" spans="1:8" ht="15.6" x14ac:dyDescent="0.3">
      <c r="A445" s="27" t="s">
        <v>1927</v>
      </c>
      <c r="B445" s="28" t="str">
        <f>VLOOKUP(A445,'Customer Names'!$A$1:$D$2336,3,FALSE)</f>
        <v>Nielsen</v>
      </c>
      <c r="C445" s="28">
        <v>29</v>
      </c>
      <c r="D445" s="28">
        <v>27.83</v>
      </c>
      <c r="E445" s="28">
        <v>9.1999999999999993</v>
      </c>
      <c r="F445" s="29">
        <v>4040.56</v>
      </c>
      <c r="G445" s="28" t="s">
        <v>5284</v>
      </c>
      <c r="H445" s="30" t="s">
        <v>5279</v>
      </c>
    </row>
    <row r="446" spans="1:8" ht="15.6" x14ac:dyDescent="0.3">
      <c r="A446" s="31" t="s">
        <v>1926</v>
      </c>
      <c r="B446" s="23" t="str">
        <f>VLOOKUP(A446,'Customer Names'!$A$1:$D$2336,3,FALSE)</f>
        <v>Zirdok</v>
      </c>
      <c r="C446" s="23">
        <v>34</v>
      </c>
      <c r="D446" s="23">
        <v>30.875</v>
      </c>
      <c r="E446" s="23">
        <v>10.97</v>
      </c>
      <c r="F446" s="32">
        <v>4047.94</v>
      </c>
      <c r="G446" s="23" t="s">
        <v>5283</v>
      </c>
      <c r="H446" s="33" t="s">
        <v>5279</v>
      </c>
    </row>
    <row r="447" spans="1:8" ht="15.6" x14ac:dyDescent="0.3">
      <c r="A447" s="27" t="s">
        <v>1925</v>
      </c>
      <c r="B447" s="28" t="str">
        <f>VLOOKUP(A447,'Customer Names'!$A$1:$D$2336,3,FALSE)</f>
        <v>Crudale</v>
      </c>
      <c r="C447" s="28">
        <v>29</v>
      </c>
      <c r="D447" s="28">
        <v>27.265000000000001</v>
      </c>
      <c r="E447" s="28">
        <v>4.25</v>
      </c>
      <c r="F447" s="29">
        <v>4058.12</v>
      </c>
      <c r="G447" s="28" t="s">
        <v>5284</v>
      </c>
      <c r="H447" s="30" t="s">
        <v>5281</v>
      </c>
    </row>
    <row r="448" spans="1:8" ht="15.6" x14ac:dyDescent="0.3">
      <c r="A448" s="31" t="s">
        <v>1924</v>
      </c>
      <c r="B448" s="23" t="str">
        <f>VLOOKUP(A448,'Customer Names'!$A$1:$D$2336,3,FALSE)</f>
        <v>Koopmans</v>
      </c>
      <c r="C448" s="23">
        <v>27</v>
      </c>
      <c r="D448" s="23">
        <v>26.7</v>
      </c>
      <c r="E448" s="23">
        <v>5.23</v>
      </c>
      <c r="F448" s="32">
        <v>4058.71</v>
      </c>
      <c r="G448" s="23" t="s">
        <v>5284</v>
      </c>
      <c r="H448" s="33" t="s">
        <v>5281</v>
      </c>
    </row>
    <row r="449" spans="1:8" ht="15.6" x14ac:dyDescent="0.3">
      <c r="A449" s="27" t="s">
        <v>1923</v>
      </c>
      <c r="B449" s="28" t="str">
        <f>VLOOKUP(A449,'Customer Names'!$A$1:$D$2336,3,FALSE)</f>
        <v>Milani</v>
      </c>
      <c r="C449" s="28">
        <v>39</v>
      </c>
      <c r="D449" s="28">
        <v>29.925000000000001</v>
      </c>
      <c r="E449" s="28">
        <v>5.96</v>
      </c>
      <c r="F449" s="29">
        <v>4070.42</v>
      </c>
      <c r="G449" s="28" t="s">
        <v>5283</v>
      </c>
      <c r="H449" s="30" t="s">
        <v>5280</v>
      </c>
    </row>
    <row r="450" spans="1:8" ht="15.6" x14ac:dyDescent="0.3">
      <c r="A450" s="31" t="s">
        <v>1922</v>
      </c>
      <c r="B450" s="23" t="str">
        <f>VLOOKUP(A450,'Customer Names'!$A$1:$D$2336,3,FALSE)</f>
        <v>Kelly</v>
      </c>
      <c r="C450" s="23">
        <v>20</v>
      </c>
      <c r="D450" s="23">
        <v>19.95</v>
      </c>
      <c r="E450" s="23">
        <v>4.29</v>
      </c>
      <c r="F450" s="32">
        <v>4070.51</v>
      </c>
      <c r="G450" s="23" t="s">
        <v>5285</v>
      </c>
      <c r="H450" s="33" t="s">
        <v>5281</v>
      </c>
    </row>
    <row r="451" spans="1:8" ht="15.6" x14ac:dyDescent="0.3">
      <c r="A451" s="27" t="s">
        <v>1921</v>
      </c>
      <c r="B451" s="28" t="str">
        <f>VLOOKUP(A451,'Customer Names'!$A$1:$D$2336,3,FALSE)</f>
        <v>Finelli</v>
      </c>
      <c r="C451" s="28">
        <v>32</v>
      </c>
      <c r="D451" s="28">
        <v>24.225000000000001</v>
      </c>
      <c r="E451" s="28">
        <v>4.09</v>
      </c>
      <c r="F451" s="29">
        <v>4074.45</v>
      </c>
      <c r="G451" s="28" t="s">
        <v>5285</v>
      </c>
      <c r="H451" s="30" t="s">
        <v>5281</v>
      </c>
    </row>
    <row r="452" spans="1:8" ht="15.6" x14ac:dyDescent="0.3">
      <c r="A452" s="31" t="s">
        <v>1920</v>
      </c>
      <c r="B452" s="23" t="str">
        <f>VLOOKUP(A452,'Customer Names'!$A$1:$D$2336,3,FALSE)</f>
        <v>Palmer</v>
      </c>
      <c r="C452" s="23">
        <v>32</v>
      </c>
      <c r="D452" s="23">
        <v>28.12</v>
      </c>
      <c r="E452" s="23">
        <v>4.88</v>
      </c>
      <c r="F452" s="32">
        <v>4076.5</v>
      </c>
      <c r="G452" s="23" t="s">
        <v>5284</v>
      </c>
      <c r="H452" s="33" t="s">
        <v>5281</v>
      </c>
    </row>
    <row r="453" spans="1:8" ht="15.6" x14ac:dyDescent="0.3">
      <c r="A453" s="27" t="s">
        <v>1919</v>
      </c>
      <c r="B453" s="28" t="str">
        <f>VLOOKUP(A453,'Customer Names'!$A$1:$D$2336,3,FALSE)</f>
        <v>Wang</v>
      </c>
      <c r="C453" s="28">
        <v>28</v>
      </c>
      <c r="D453" s="28">
        <v>23.21</v>
      </c>
      <c r="E453" s="28">
        <v>6.76</v>
      </c>
      <c r="F453" s="29">
        <v>4133.6400000000003</v>
      </c>
      <c r="G453" s="28" t="s">
        <v>5285</v>
      </c>
      <c r="H453" s="30" t="s">
        <v>5279</v>
      </c>
    </row>
    <row r="454" spans="1:8" ht="15.6" x14ac:dyDescent="0.3">
      <c r="A454" s="31" t="s">
        <v>1918</v>
      </c>
      <c r="B454" s="23" t="str">
        <f>VLOOKUP(A454,'Customer Names'!$A$1:$D$2336,3,FALSE)</f>
        <v>Beasley</v>
      </c>
      <c r="C454" s="23">
        <v>31</v>
      </c>
      <c r="D454" s="23">
        <v>23.98</v>
      </c>
      <c r="E454" s="23">
        <v>10.67</v>
      </c>
      <c r="F454" s="32">
        <v>4134.08</v>
      </c>
      <c r="G454" s="23" t="s">
        <v>5285</v>
      </c>
      <c r="H454" s="33" t="s">
        <v>5279</v>
      </c>
    </row>
    <row r="455" spans="1:8" ht="15.6" x14ac:dyDescent="0.3">
      <c r="A455" s="27" t="s">
        <v>1917</v>
      </c>
      <c r="B455" s="28" t="str">
        <f>VLOOKUP(A455,'Customer Names'!$A$1:$D$2336,3,FALSE)</f>
        <v>Bedbury</v>
      </c>
      <c r="C455" s="28">
        <v>30</v>
      </c>
      <c r="D455" s="28">
        <v>30</v>
      </c>
      <c r="E455" s="28">
        <v>6.21</v>
      </c>
      <c r="F455" s="29">
        <v>4137.5200000000004</v>
      </c>
      <c r="G455" s="28" t="s">
        <v>5283</v>
      </c>
      <c r="H455" s="30" t="s">
        <v>5280</v>
      </c>
    </row>
    <row r="456" spans="1:8" ht="15.6" x14ac:dyDescent="0.3">
      <c r="A456" s="31" t="s">
        <v>1916</v>
      </c>
      <c r="B456" s="23" t="str">
        <f>VLOOKUP(A456,'Customer Names'!$A$1:$D$2336,3,FALSE)</f>
        <v>Stemberger</v>
      </c>
      <c r="C456" s="23">
        <v>30</v>
      </c>
      <c r="D456" s="23">
        <v>17.350000000000001</v>
      </c>
      <c r="E456" s="23">
        <v>5.03</v>
      </c>
      <c r="F456" s="32">
        <v>4149.74</v>
      </c>
      <c r="G456" s="23" t="s">
        <v>5286</v>
      </c>
      <c r="H456" s="33" t="s">
        <v>5281</v>
      </c>
    </row>
    <row r="457" spans="1:8" ht="15.6" x14ac:dyDescent="0.3">
      <c r="A457" s="27" t="s">
        <v>1915</v>
      </c>
      <c r="B457" s="28" t="str">
        <f>VLOOKUP(A457,'Customer Names'!$A$1:$D$2336,3,FALSE)</f>
        <v>Chebet</v>
      </c>
      <c r="C457" s="28">
        <v>30</v>
      </c>
      <c r="D457" s="28">
        <v>22.704999999999998</v>
      </c>
      <c r="E457" s="28">
        <v>5.27</v>
      </c>
      <c r="F457" s="29">
        <v>4151.03</v>
      </c>
      <c r="G457" s="28" t="s">
        <v>5285</v>
      </c>
      <c r="H457" s="30" t="s">
        <v>5281</v>
      </c>
    </row>
    <row r="458" spans="1:8" ht="15.6" x14ac:dyDescent="0.3">
      <c r="A458" s="31" t="s">
        <v>1914</v>
      </c>
      <c r="B458" s="23" t="str">
        <f>VLOOKUP(A458,'Customer Names'!$A$1:$D$2336,3,FALSE)</f>
        <v>Muir</v>
      </c>
      <c r="C458" s="23">
        <v>24</v>
      </c>
      <c r="D458" s="23">
        <v>25.41</v>
      </c>
      <c r="E458" s="23">
        <v>10.53</v>
      </c>
      <c r="F458" s="32">
        <v>4154.97</v>
      </c>
      <c r="G458" s="23" t="s">
        <v>5284</v>
      </c>
      <c r="H458" s="33" t="s">
        <v>5279</v>
      </c>
    </row>
    <row r="459" spans="1:8" ht="15.6" x14ac:dyDescent="0.3">
      <c r="A459" s="27" t="s">
        <v>1913</v>
      </c>
      <c r="B459" s="28" t="str">
        <f>VLOOKUP(A459,'Customer Names'!$A$1:$D$2336,3,FALSE)</f>
        <v>Yang</v>
      </c>
      <c r="C459" s="28">
        <v>38</v>
      </c>
      <c r="D459" s="28">
        <v>18.23</v>
      </c>
      <c r="E459" s="28">
        <v>5.78</v>
      </c>
      <c r="F459" s="29">
        <v>4163.21</v>
      </c>
      <c r="G459" s="28" t="s">
        <v>5286</v>
      </c>
      <c r="H459" s="30" t="s">
        <v>5280</v>
      </c>
    </row>
    <row r="460" spans="1:8" ht="15.6" x14ac:dyDescent="0.3">
      <c r="A460" s="31" t="s">
        <v>1912</v>
      </c>
      <c r="B460" s="23" t="str">
        <f>VLOOKUP(A460,'Customer Names'!$A$1:$D$2336,3,FALSE)</f>
        <v>Gravel</v>
      </c>
      <c r="C460" s="23">
        <v>33</v>
      </c>
      <c r="D460" s="23">
        <v>24.7</v>
      </c>
      <c r="E460" s="23">
        <v>4.3600000000000003</v>
      </c>
      <c r="F460" s="32">
        <v>4185.1000000000004</v>
      </c>
      <c r="G460" s="23" t="s">
        <v>5285</v>
      </c>
      <c r="H460" s="33" t="s">
        <v>5281</v>
      </c>
    </row>
    <row r="461" spans="1:8" ht="15.6" x14ac:dyDescent="0.3">
      <c r="A461" s="27" t="s">
        <v>1911</v>
      </c>
      <c r="B461" s="28" t="str">
        <f>VLOOKUP(A461,'Customer Names'!$A$1:$D$2336,3,FALSE)</f>
        <v>Smith</v>
      </c>
      <c r="C461" s="28">
        <v>27</v>
      </c>
      <c r="D461" s="28">
        <v>37.4</v>
      </c>
      <c r="E461" s="28">
        <v>9.7200000000000006</v>
      </c>
      <c r="F461" s="29">
        <v>4188.7299999999996</v>
      </c>
      <c r="G461" s="28" t="s">
        <v>5283</v>
      </c>
      <c r="H461" s="30" t="s">
        <v>5279</v>
      </c>
    </row>
    <row r="462" spans="1:8" ht="15.6" x14ac:dyDescent="0.3">
      <c r="A462" s="31" t="s">
        <v>1910</v>
      </c>
      <c r="B462" s="23" t="str">
        <f>VLOOKUP(A462,'Customer Names'!$A$1:$D$2336,3,FALSE)</f>
        <v>Williams</v>
      </c>
      <c r="C462" s="23">
        <v>25</v>
      </c>
      <c r="D462" s="23">
        <v>26.885000000000002</v>
      </c>
      <c r="E462" s="23">
        <v>5.18</v>
      </c>
      <c r="F462" s="32">
        <v>4189.1099999999997</v>
      </c>
      <c r="G462" s="23" t="s">
        <v>5284</v>
      </c>
      <c r="H462" s="33" t="s">
        <v>5281</v>
      </c>
    </row>
    <row r="463" spans="1:8" ht="15.6" x14ac:dyDescent="0.3">
      <c r="A463" s="27" t="s">
        <v>1909</v>
      </c>
      <c r="B463" s="28" t="str">
        <f>VLOOKUP(A463,'Customer Names'!$A$1:$D$2336,3,FALSE)</f>
        <v>Meyer</v>
      </c>
      <c r="C463" s="28">
        <v>24</v>
      </c>
      <c r="D463" s="28">
        <v>25.27</v>
      </c>
      <c r="E463" s="28">
        <v>5.29</v>
      </c>
      <c r="F463" s="29">
        <v>4234.93</v>
      </c>
      <c r="G463" s="28" t="s">
        <v>5284</v>
      </c>
      <c r="H463" s="30" t="s">
        <v>5281</v>
      </c>
    </row>
    <row r="464" spans="1:8" ht="15.6" x14ac:dyDescent="0.3">
      <c r="A464" s="31" t="s">
        <v>1908</v>
      </c>
      <c r="B464" s="23" t="str">
        <f>VLOOKUP(A464,'Customer Names'!$A$1:$D$2336,3,FALSE)</f>
        <v>Jamieson</v>
      </c>
      <c r="C464" s="23">
        <v>30</v>
      </c>
      <c r="D464" s="23">
        <v>23.655000000000001</v>
      </c>
      <c r="E464" s="23">
        <v>4.8600000000000003</v>
      </c>
      <c r="F464" s="32">
        <v>4237.13</v>
      </c>
      <c r="G464" s="23" t="s">
        <v>5285</v>
      </c>
      <c r="H464" s="33" t="s">
        <v>5281</v>
      </c>
    </row>
    <row r="465" spans="1:8" ht="15.6" x14ac:dyDescent="0.3">
      <c r="A465" s="27" t="s">
        <v>1907</v>
      </c>
      <c r="B465" s="28" t="str">
        <f>VLOOKUP(A465,'Customer Names'!$A$1:$D$2336,3,FALSE)</f>
        <v>Dufeal</v>
      </c>
      <c r="C465" s="28">
        <v>31</v>
      </c>
      <c r="D465" s="28">
        <v>55.05</v>
      </c>
      <c r="E465" s="28">
        <v>7.66</v>
      </c>
      <c r="F465" s="29">
        <v>4239.8900000000003</v>
      </c>
      <c r="G465" s="28" t="s">
        <v>5283</v>
      </c>
      <c r="H465" s="30" t="s">
        <v>5279</v>
      </c>
    </row>
    <row r="466" spans="1:8" ht="15.6" x14ac:dyDescent="0.3">
      <c r="A466" s="31" t="s">
        <v>1906</v>
      </c>
      <c r="B466" s="23" t="str">
        <f>VLOOKUP(A466,'Customer Names'!$A$1:$D$2336,3,FALSE)</f>
        <v>Sansonetti</v>
      </c>
      <c r="C466" s="23">
        <v>31</v>
      </c>
      <c r="D466" s="23">
        <v>24.89</v>
      </c>
      <c r="E466" s="23">
        <v>6.1</v>
      </c>
      <c r="F466" s="32">
        <v>4243.59</v>
      </c>
      <c r="G466" s="23" t="s">
        <v>5285</v>
      </c>
      <c r="H466" s="33" t="s">
        <v>5280</v>
      </c>
    </row>
    <row r="467" spans="1:8" ht="15.6" x14ac:dyDescent="0.3">
      <c r="A467" s="27" t="s">
        <v>1905</v>
      </c>
      <c r="B467" s="28" t="str">
        <f>VLOOKUP(A467,'Customer Names'!$A$1:$D$2336,3,FALSE)</f>
        <v>Koneazny</v>
      </c>
      <c r="C467" s="28">
        <v>40</v>
      </c>
      <c r="D467" s="28">
        <v>18.715</v>
      </c>
      <c r="E467" s="28">
        <v>4.4400000000000004</v>
      </c>
      <c r="F467" s="29">
        <v>4250.24</v>
      </c>
      <c r="G467" s="28" t="s">
        <v>5285</v>
      </c>
      <c r="H467" s="30" t="s">
        <v>5281</v>
      </c>
    </row>
    <row r="468" spans="1:8" ht="15.6" x14ac:dyDescent="0.3">
      <c r="A468" s="31" t="s">
        <v>1904</v>
      </c>
      <c r="B468" s="23" t="str">
        <f>VLOOKUP(A468,'Customer Names'!$A$1:$D$2336,3,FALSE)</f>
        <v>Johnson</v>
      </c>
      <c r="C468" s="23">
        <v>27</v>
      </c>
      <c r="D468" s="23">
        <v>28.12</v>
      </c>
      <c r="E468" s="23">
        <v>6.15</v>
      </c>
      <c r="F468" s="32">
        <v>4260.74</v>
      </c>
      <c r="G468" s="23" t="s">
        <v>5284</v>
      </c>
      <c r="H468" s="33" t="s">
        <v>5280</v>
      </c>
    </row>
    <row r="469" spans="1:8" ht="15.6" x14ac:dyDescent="0.3">
      <c r="A469" s="27" t="s">
        <v>1903</v>
      </c>
      <c r="B469" s="28" t="str">
        <f>VLOOKUP(A469,'Customer Names'!$A$1:$D$2336,3,FALSE)</f>
        <v>Glasson</v>
      </c>
      <c r="C469" s="28">
        <v>39</v>
      </c>
      <c r="D469" s="28">
        <v>26.6</v>
      </c>
      <c r="E469" s="28">
        <v>4.53</v>
      </c>
      <c r="F469" s="29">
        <v>4265.01</v>
      </c>
      <c r="G469" s="28" t="s">
        <v>5284</v>
      </c>
      <c r="H469" s="30" t="s">
        <v>5281</v>
      </c>
    </row>
    <row r="470" spans="1:8" ht="15.6" x14ac:dyDescent="0.3">
      <c r="A470" s="31" t="s">
        <v>1902</v>
      </c>
      <c r="B470" s="23" t="str">
        <f>VLOOKUP(A470,'Customer Names'!$A$1:$D$2336,3,FALSE)</f>
        <v>Canitz</v>
      </c>
      <c r="C470" s="23">
        <v>30</v>
      </c>
      <c r="D470" s="23">
        <v>30.114999999999998</v>
      </c>
      <c r="E470" s="23">
        <v>5.48</v>
      </c>
      <c r="F470" s="32">
        <v>4266.17</v>
      </c>
      <c r="G470" s="23" t="s">
        <v>5283</v>
      </c>
      <c r="H470" s="33" t="s">
        <v>5281</v>
      </c>
    </row>
    <row r="471" spans="1:8" ht="15.6" x14ac:dyDescent="0.3">
      <c r="A471" s="27" t="s">
        <v>1901</v>
      </c>
      <c r="B471" s="28" t="str">
        <f>VLOOKUP(A471,'Customer Names'!$A$1:$D$2336,3,FALSE)</f>
        <v>Li</v>
      </c>
      <c r="C471" s="28">
        <v>20</v>
      </c>
      <c r="D471" s="28">
        <v>24.605</v>
      </c>
      <c r="E471" s="28">
        <v>5.48</v>
      </c>
      <c r="F471" s="29">
        <v>4278.55</v>
      </c>
      <c r="G471" s="28" t="s">
        <v>5285</v>
      </c>
      <c r="H471" s="30" t="s">
        <v>5281</v>
      </c>
    </row>
    <row r="472" spans="1:8" ht="15.6" x14ac:dyDescent="0.3">
      <c r="A472" s="31" t="s">
        <v>1900</v>
      </c>
      <c r="B472" s="23" t="str">
        <f>VLOOKUP(A472,'Customer Names'!$A$1:$D$2336,3,FALSE)</f>
        <v>Parsons</v>
      </c>
      <c r="C472" s="23">
        <v>22</v>
      </c>
      <c r="D472" s="23">
        <v>29.6</v>
      </c>
      <c r="E472" s="23">
        <v>8.1</v>
      </c>
      <c r="F472" s="32">
        <v>4296.2700000000004</v>
      </c>
      <c r="G472" s="23" t="s">
        <v>5284</v>
      </c>
      <c r="H472" s="33" t="s">
        <v>5279</v>
      </c>
    </row>
    <row r="473" spans="1:8" ht="15.6" x14ac:dyDescent="0.3">
      <c r="A473" s="27" t="s">
        <v>1899</v>
      </c>
      <c r="B473" s="28" t="str">
        <f>VLOOKUP(A473,'Customer Names'!$A$1:$D$2336,3,FALSE)</f>
        <v>Raulli</v>
      </c>
      <c r="C473" s="28">
        <v>34</v>
      </c>
      <c r="D473" s="28">
        <v>24.42</v>
      </c>
      <c r="E473" s="28">
        <v>7.16</v>
      </c>
      <c r="F473" s="29">
        <v>4320.41</v>
      </c>
      <c r="G473" s="28" t="s">
        <v>5285</v>
      </c>
      <c r="H473" s="30" t="s">
        <v>5279</v>
      </c>
    </row>
    <row r="474" spans="1:8" ht="15.6" x14ac:dyDescent="0.3">
      <c r="A474" s="31" t="s">
        <v>1898</v>
      </c>
      <c r="B474" s="23" t="str">
        <f>VLOOKUP(A474,'Customer Names'!$A$1:$D$2336,3,FALSE)</f>
        <v>Frome</v>
      </c>
      <c r="C474" s="23">
        <v>28</v>
      </c>
      <c r="D474" s="23">
        <v>20.9</v>
      </c>
      <c r="E474" s="23">
        <v>4.55</v>
      </c>
      <c r="F474" s="32">
        <v>4337.74</v>
      </c>
      <c r="G474" s="23" t="s">
        <v>5285</v>
      </c>
      <c r="H474" s="33" t="s">
        <v>5281</v>
      </c>
    </row>
    <row r="475" spans="1:8" ht="15.6" x14ac:dyDescent="0.3">
      <c r="A475" s="27" t="s">
        <v>1897</v>
      </c>
      <c r="B475" s="28" t="str">
        <f>VLOOKUP(A475,'Customer Names'!$A$1:$D$2336,3,FALSE)</f>
        <v>Sevcik</v>
      </c>
      <c r="C475" s="28">
        <v>28</v>
      </c>
      <c r="D475" s="28">
        <v>22.895</v>
      </c>
      <c r="E475" s="28">
        <v>6.03</v>
      </c>
      <c r="F475" s="29">
        <v>4340.4399999999996</v>
      </c>
      <c r="G475" s="28" t="s">
        <v>5285</v>
      </c>
      <c r="H475" s="30" t="s">
        <v>5280</v>
      </c>
    </row>
    <row r="476" spans="1:8" ht="15.6" x14ac:dyDescent="0.3">
      <c r="A476" s="31" t="s">
        <v>1896</v>
      </c>
      <c r="B476" s="23" t="str">
        <f>VLOOKUP(A476,'Customer Names'!$A$1:$D$2336,3,FALSE)</f>
        <v>Narang</v>
      </c>
      <c r="C476" s="23">
        <v>32</v>
      </c>
      <c r="D476" s="23">
        <v>28.3</v>
      </c>
      <c r="E476" s="23">
        <v>5.47</v>
      </c>
      <c r="F476" s="32">
        <v>4347.0200000000004</v>
      </c>
      <c r="G476" s="23" t="s">
        <v>5284</v>
      </c>
      <c r="H476" s="33" t="s">
        <v>5281</v>
      </c>
    </row>
    <row r="477" spans="1:8" ht="15.6" x14ac:dyDescent="0.3">
      <c r="A477" s="27" t="s">
        <v>1894</v>
      </c>
      <c r="B477" s="28" t="str">
        <f>VLOOKUP(A477,'Customer Names'!$A$1:$D$2336,3,FALSE)</f>
        <v>Royston</v>
      </c>
      <c r="C477" s="28">
        <v>28</v>
      </c>
      <c r="D477" s="28">
        <v>54.3</v>
      </c>
      <c r="E477" s="28">
        <v>4.1500000000000004</v>
      </c>
      <c r="F477" s="29">
        <v>4349.46</v>
      </c>
      <c r="G477" s="28" t="s">
        <v>5283</v>
      </c>
      <c r="H477" s="30" t="s">
        <v>5281</v>
      </c>
    </row>
    <row r="478" spans="1:8" ht="15.6" x14ac:dyDescent="0.3">
      <c r="A478" s="31" t="s">
        <v>1893</v>
      </c>
      <c r="B478" s="23" t="str">
        <f>VLOOKUP(A478,'Customer Names'!$A$1:$D$2336,3,FALSE)</f>
        <v>Tieri</v>
      </c>
      <c r="C478" s="23">
        <v>31</v>
      </c>
      <c r="D478" s="23">
        <v>33.344999999999999</v>
      </c>
      <c r="E478" s="23">
        <v>11.32</v>
      </c>
      <c r="F478" s="32">
        <v>4350.51</v>
      </c>
      <c r="G478" s="23" t="s">
        <v>5283</v>
      </c>
      <c r="H478" s="33" t="s">
        <v>5279</v>
      </c>
    </row>
    <row r="479" spans="1:8" ht="15.6" x14ac:dyDescent="0.3">
      <c r="A479" s="27" t="s">
        <v>1892</v>
      </c>
      <c r="B479" s="28" t="str">
        <f>VLOOKUP(A479,'Customer Names'!$A$1:$D$2336,3,FALSE)</f>
        <v>Whitney</v>
      </c>
      <c r="C479" s="28">
        <v>32</v>
      </c>
      <c r="D479" s="28">
        <v>33</v>
      </c>
      <c r="E479" s="28">
        <v>9.51</v>
      </c>
      <c r="F479" s="29">
        <v>4357.04</v>
      </c>
      <c r="G479" s="28" t="s">
        <v>5283</v>
      </c>
      <c r="H479" s="30" t="s">
        <v>5279</v>
      </c>
    </row>
    <row r="480" spans="1:8" ht="15.6" x14ac:dyDescent="0.3">
      <c r="A480" s="31" t="s">
        <v>1891</v>
      </c>
      <c r="B480" s="23" t="str">
        <f>VLOOKUP(A480,'Customer Names'!$A$1:$D$2336,3,FALSE)</f>
        <v>Wandzilak</v>
      </c>
      <c r="C480" s="23">
        <v>25</v>
      </c>
      <c r="D480" s="23">
        <v>28.024999999999999</v>
      </c>
      <c r="E480" s="23">
        <v>7.67</v>
      </c>
      <c r="F480" s="32">
        <v>4391.6499999999996</v>
      </c>
      <c r="G480" s="23" t="s">
        <v>5284</v>
      </c>
      <c r="H480" s="33" t="s">
        <v>5279</v>
      </c>
    </row>
    <row r="481" spans="1:8" ht="15.6" x14ac:dyDescent="0.3">
      <c r="A481" s="27" t="s">
        <v>1890</v>
      </c>
      <c r="B481" s="28" t="str">
        <f>VLOOKUP(A481,'Customer Names'!$A$1:$D$2336,3,FALSE)</f>
        <v>Valenzona</v>
      </c>
      <c r="C481" s="28">
        <v>40</v>
      </c>
      <c r="D481" s="28">
        <v>28.69</v>
      </c>
      <c r="E481" s="28">
        <v>6.23</v>
      </c>
      <c r="F481" s="29">
        <v>4392.7</v>
      </c>
      <c r="G481" s="28" t="s">
        <v>5284</v>
      </c>
      <c r="H481" s="30" t="s">
        <v>5280</v>
      </c>
    </row>
    <row r="482" spans="1:8" ht="15.6" x14ac:dyDescent="0.3">
      <c r="A482" s="31" t="s">
        <v>1889</v>
      </c>
      <c r="B482" s="23" t="str">
        <f>VLOOKUP(A482,'Customer Names'!$A$1:$D$2336,3,FALSE)</f>
        <v>Young</v>
      </c>
      <c r="C482" s="23">
        <v>34</v>
      </c>
      <c r="D482" s="23">
        <v>40.28</v>
      </c>
      <c r="E482" s="23">
        <v>8.9</v>
      </c>
      <c r="F482" s="32">
        <v>4397.3100000000004</v>
      </c>
      <c r="G482" s="23" t="s">
        <v>5283</v>
      </c>
      <c r="H482" s="33" t="s">
        <v>5279</v>
      </c>
    </row>
    <row r="483" spans="1:8" ht="15.6" x14ac:dyDescent="0.3">
      <c r="A483" s="27" t="s">
        <v>1888</v>
      </c>
      <c r="B483" s="28" t="str">
        <f>VLOOKUP(A483,'Customer Names'!$A$1:$D$2336,3,FALSE)</f>
        <v>Richards</v>
      </c>
      <c r="C483" s="28">
        <v>36</v>
      </c>
      <c r="D483" s="28">
        <v>37.299999999999997</v>
      </c>
      <c r="E483" s="28">
        <v>7.79</v>
      </c>
      <c r="F483" s="29">
        <v>4399.7299999999996</v>
      </c>
      <c r="G483" s="28" t="s">
        <v>5283</v>
      </c>
      <c r="H483" s="30" t="s">
        <v>5279</v>
      </c>
    </row>
    <row r="484" spans="1:8" ht="15.6" x14ac:dyDescent="0.3">
      <c r="A484" s="31" t="s">
        <v>1887</v>
      </c>
      <c r="B484" s="23" t="str">
        <f>VLOOKUP(A484,'Customer Names'!$A$1:$D$2336,3,FALSE)</f>
        <v>Alexson</v>
      </c>
      <c r="C484" s="23">
        <v>36</v>
      </c>
      <c r="D484" s="23">
        <v>54.47</v>
      </c>
      <c r="E484" s="23">
        <v>4.49</v>
      </c>
      <c r="F484" s="32">
        <v>4402.2299999999996</v>
      </c>
      <c r="G484" s="23" t="s">
        <v>5283</v>
      </c>
      <c r="H484" s="33" t="s">
        <v>5281</v>
      </c>
    </row>
    <row r="485" spans="1:8" ht="15.6" x14ac:dyDescent="0.3">
      <c r="A485" s="27" t="s">
        <v>1886</v>
      </c>
      <c r="B485" s="28" t="str">
        <f>VLOOKUP(A485,'Customer Names'!$A$1:$D$2336,3,FALSE)</f>
        <v>Wright</v>
      </c>
      <c r="C485" s="28">
        <v>34</v>
      </c>
      <c r="D485" s="28">
        <v>38.06</v>
      </c>
      <c r="E485" s="28">
        <v>5.24</v>
      </c>
      <c r="F485" s="29">
        <v>4415.16</v>
      </c>
      <c r="G485" s="28" t="s">
        <v>5283</v>
      </c>
      <c r="H485" s="30" t="s">
        <v>5281</v>
      </c>
    </row>
    <row r="486" spans="1:8" ht="15.6" x14ac:dyDescent="0.3">
      <c r="A486" s="31" t="s">
        <v>1885</v>
      </c>
      <c r="B486" s="23" t="str">
        <f>VLOOKUP(A486,'Customer Names'!$A$1:$D$2336,3,FALSE)</f>
        <v>McKenna</v>
      </c>
      <c r="C486" s="23">
        <v>30</v>
      </c>
      <c r="D486" s="23">
        <v>51.47</v>
      </c>
      <c r="E486" s="23">
        <v>9.6</v>
      </c>
      <c r="F486" s="32">
        <v>4420.95</v>
      </c>
      <c r="G486" s="23" t="s">
        <v>5283</v>
      </c>
      <c r="H486" s="33" t="s">
        <v>5279</v>
      </c>
    </row>
    <row r="487" spans="1:8" ht="15.6" x14ac:dyDescent="0.3">
      <c r="A487" s="27" t="s">
        <v>1884</v>
      </c>
      <c r="B487" s="28" t="str">
        <f>VLOOKUP(A487,'Customer Names'!$A$1:$D$2336,3,FALSE)</f>
        <v>Sallade</v>
      </c>
      <c r="C487" s="28">
        <v>28</v>
      </c>
      <c r="D487" s="28">
        <v>29.8</v>
      </c>
      <c r="E487" s="28">
        <v>5.78</v>
      </c>
      <c r="F487" s="29">
        <v>4428.8900000000003</v>
      </c>
      <c r="G487" s="28" t="s">
        <v>5284</v>
      </c>
      <c r="H487" s="30" t="s">
        <v>5280</v>
      </c>
    </row>
    <row r="488" spans="1:8" ht="15.6" x14ac:dyDescent="0.3">
      <c r="A488" s="31" t="s">
        <v>1883</v>
      </c>
      <c r="B488" s="23" t="str">
        <f>VLOOKUP(A488,'Customer Names'!$A$1:$D$2336,3,FALSE)</f>
        <v>Argall</v>
      </c>
      <c r="C488" s="23">
        <v>29</v>
      </c>
      <c r="D488" s="23">
        <v>49.77</v>
      </c>
      <c r="E488" s="23">
        <v>7.02</v>
      </c>
      <c r="F488" s="32">
        <v>4433.3900000000003</v>
      </c>
      <c r="G488" s="23" t="s">
        <v>5283</v>
      </c>
      <c r="H488" s="33" t="s">
        <v>5279</v>
      </c>
    </row>
    <row r="489" spans="1:8" ht="15.6" x14ac:dyDescent="0.3">
      <c r="A489" s="27" t="s">
        <v>1882</v>
      </c>
      <c r="B489" s="28" t="str">
        <f>VLOOKUP(A489,'Customer Names'!$A$1:$D$2336,3,FALSE)</f>
        <v>Patchell</v>
      </c>
      <c r="C489" s="28">
        <v>29</v>
      </c>
      <c r="D489" s="28">
        <v>25.555</v>
      </c>
      <c r="E489" s="28">
        <v>4.09</v>
      </c>
      <c r="F489" s="29">
        <v>4433.92</v>
      </c>
      <c r="G489" s="28" t="s">
        <v>5284</v>
      </c>
      <c r="H489" s="30" t="s">
        <v>5281</v>
      </c>
    </row>
    <row r="490" spans="1:8" ht="15.6" x14ac:dyDescent="0.3">
      <c r="A490" s="31" t="s">
        <v>1881</v>
      </c>
      <c r="B490" s="23" t="str">
        <f>VLOOKUP(A490,'Customer Names'!$A$1:$D$2336,3,FALSE)</f>
        <v>Catoggio</v>
      </c>
      <c r="C490" s="23">
        <v>28</v>
      </c>
      <c r="D490" s="23">
        <v>29.64</v>
      </c>
      <c r="E490" s="23">
        <v>4.93</v>
      </c>
      <c r="F490" s="32">
        <v>4435.09</v>
      </c>
      <c r="G490" s="23" t="s">
        <v>5284</v>
      </c>
      <c r="H490" s="33" t="s">
        <v>5281</v>
      </c>
    </row>
    <row r="491" spans="1:8" ht="15.6" x14ac:dyDescent="0.3">
      <c r="A491" s="27" t="s">
        <v>1880</v>
      </c>
      <c r="B491" s="28" t="str">
        <f>VLOOKUP(A491,'Customer Names'!$A$1:$D$2336,3,FALSE)</f>
        <v>Adams</v>
      </c>
      <c r="C491" s="28">
        <v>28</v>
      </c>
      <c r="D491" s="28">
        <v>53.93</v>
      </c>
      <c r="E491" s="28">
        <v>5.34</v>
      </c>
      <c r="F491" s="29">
        <v>4438.26</v>
      </c>
      <c r="G491" s="28" t="s">
        <v>5283</v>
      </c>
      <c r="H491" s="30" t="s">
        <v>5281</v>
      </c>
    </row>
    <row r="492" spans="1:8" ht="15.6" x14ac:dyDescent="0.3">
      <c r="A492" s="31" t="s">
        <v>1879</v>
      </c>
      <c r="B492" s="23" t="str">
        <f>VLOOKUP(A492,'Customer Names'!$A$1:$D$2336,3,FALSE)</f>
        <v>Windt</v>
      </c>
      <c r="C492" s="23">
        <v>31</v>
      </c>
      <c r="D492" s="23">
        <v>28.024999999999999</v>
      </c>
      <c r="E492" s="23">
        <v>5.65</v>
      </c>
      <c r="F492" s="32">
        <v>4441.21</v>
      </c>
      <c r="G492" s="23" t="s">
        <v>5284</v>
      </c>
      <c r="H492" s="33" t="s">
        <v>5281</v>
      </c>
    </row>
    <row r="493" spans="1:8" ht="15.6" x14ac:dyDescent="0.3">
      <c r="A493" s="27" t="s">
        <v>1878</v>
      </c>
      <c r="B493" s="28" t="str">
        <f>VLOOKUP(A493,'Customer Names'!$A$1:$D$2336,3,FALSE)</f>
        <v>Ryan</v>
      </c>
      <c r="C493" s="28">
        <v>28</v>
      </c>
      <c r="D493" s="28">
        <v>27.5</v>
      </c>
      <c r="E493" s="28">
        <v>4.49</v>
      </c>
      <c r="F493" s="29">
        <v>4449.46</v>
      </c>
      <c r="G493" s="28" t="s">
        <v>5284</v>
      </c>
      <c r="H493" s="30" t="s">
        <v>5281</v>
      </c>
    </row>
    <row r="494" spans="1:8" ht="15.6" x14ac:dyDescent="0.3">
      <c r="A494" s="31" t="s">
        <v>1877</v>
      </c>
      <c r="B494" s="23" t="str">
        <f>VLOOKUP(A494,'Customer Names'!$A$1:$D$2336,3,FALSE)</f>
        <v>Marion</v>
      </c>
      <c r="C494" s="23">
        <v>32</v>
      </c>
      <c r="D494" s="23">
        <v>21.8</v>
      </c>
      <c r="E494" s="23">
        <v>10.55</v>
      </c>
      <c r="F494" s="32">
        <v>4454.3999999999996</v>
      </c>
      <c r="G494" s="23" t="s">
        <v>5285</v>
      </c>
      <c r="H494" s="33" t="s">
        <v>5279</v>
      </c>
    </row>
    <row r="495" spans="1:8" ht="15.6" x14ac:dyDescent="0.3">
      <c r="A495" s="27" t="s">
        <v>1876</v>
      </c>
      <c r="B495" s="28" t="str">
        <f>VLOOKUP(A495,'Customer Names'!$A$1:$D$2336,3,FALSE)</f>
        <v>Raffetto</v>
      </c>
      <c r="C495" s="28">
        <v>32</v>
      </c>
      <c r="D495" s="28">
        <v>26.41</v>
      </c>
      <c r="E495" s="28">
        <v>4.92</v>
      </c>
      <c r="F495" s="29">
        <v>4462.72</v>
      </c>
      <c r="G495" s="28" t="s">
        <v>5284</v>
      </c>
      <c r="H495" s="30" t="s">
        <v>5281</v>
      </c>
    </row>
    <row r="496" spans="1:8" ht="15.6" x14ac:dyDescent="0.3">
      <c r="A496" s="31" t="s">
        <v>1875</v>
      </c>
      <c r="B496" s="23" t="str">
        <f>VLOOKUP(A496,'Customer Names'!$A$1:$D$2336,3,FALSE)</f>
        <v>Young</v>
      </c>
      <c r="C496" s="23">
        <v>31</v>
      </c>
      <c r="D496" s="23">
        <v>27.835000000000001</v>
      </c>
      <c r="E496" s="23">
        <v>5.9</v>
      </c>
      <c r="F496" s="32">
        <v>4463.21</v>
      </c>
      <c r="G496" s="23" t="s">
        <v>5284</v>
      </c>
      <c r="H496" s="33" t="s">
        <v>5280</v>
      </c>
    </row>
    <row r="497" spans="1:8" ht="15.6" x14ac:dyDescent="0.3">
      <c r="A497" s="27" t="s">
        <v>1874</v>
      </c>
      <c r="B497" s="28" t="str">
        <f>VLOOKUP(A497,'Customer Names'!$A$1:$D$2336,3,FALSE)</f>
        <v>Oehlke</v>
      </c>
      <c r="C497" s="28">
        <v>23</v>
      </c>
      <c r="D497" s="28">
        <v>51.74</v>
      </c>
      <c r="E497" s="28">
        <v>4.9800000000000004</v>
      </c>
      <c r="F497" s="29">
        <v>4466.62</v>
      </c>
      <c r="G497" s="28" t="s">
        <v>5283</v>
      </c>
      <c r="H497" s="30" t="s">
        <v>5281</v>
      </c>
    </row>
    <row r="498" spans="1:8" ht="15.6" x14ac:dyDescent="0.3">
      <c r="A498" s="31" t="s">
        <v>1873</v>
      </c>
      <c r="B498" s="23" t="str">
        <f>VLOOKUP(A498,'Customer Names'!$A$1:$D$2336,3,FALSE)</f>
        <v>Sudol</v>
      </c>
      <c r="C498" s="23">
        <v>18</v>
      </c>
      <c r="D498" s="23">
        <v>23.37</v>
      </c>
      <c r="E498" s="23">
        <v>5.8</v>
      </c>
      <c r="F498" s="32">
        <v>4468.25</v>
      </c>
      <c r="G498" s="23" t="s">
        <v>5285</v>
      </c>
      <c r="H498" s="33" t="s">
        <v>5280</v>
      </c>
    </row>
    <row r="499" spans="1:8" ht="15.6" x14ac:dyDescent="0.3">
      <c r="A499" s="27" t="s">
        <v>1872</v>
      </c>
      <c r="B499" s="28" t="str">
        <f>VLOOKUP(A499,'Customer Names'!$A$1:$D$2336,3,FALSE)</f>
        <v>Van</v>
      </c>
      <c r="C499" s="28">
        <v>30</v>
      </c>
      <c r="D499" s="28">
        <v>29.7</v>
      </c>
      <c r="E499" s="28">
        <v>6.21</v>
      </c>
      <c r="F499" s="29">
        <v>4488.58</v>
      </c>
      <c r="G499" s="28" t="s">
        <v>5284</v>
      </c>
      <c r="H499" s="30" t="s">
        <v>5280</v>
      </c>
    </row>
    <row r="500" spans="1:8" ht="15.6" x14ac:dyDescent="0.3">
      <c r="A500" s="31" t="s">
        <v>1871</v>
      </c>
      <c r="B500" s="23" t="str">
        <f>VLOOKUP(A500,'Customer Names'!$A$1:$D$2336,3,FALSE)</f>
        <v>Dolge</v>
      </c>
      <c r="C500" s="23">
        <v>34</v>
      </c>
      <c r="D500" s="23">
        <v>20.045000000000002</v>
      </c>
      <c r="E500" s="23">
        <v>6.17</v>
      </c>
      <c r="F500" s="32">
        <v>4500.34</v>
      </c>
      <c r="G500" s="23" t="s">
        <v>5285</v>
      </c>
      <c r="H500" s="33" t="s">
        <v>5280</v>
      </c>
    </row>
    <row r="501" spans="1:8" ht="15.6" x14ac:dyDescent="0.3">
      <c r="A501" s="27" t="s">
        <v>1870</v>
      </c>
      <c r="B501" s="28" t="str">
        <f>VLOOKUP(A501,'Customer Names'!$A$1:$D$2336,3,FALSE)</f>
        <v>Marlier</v>
      </c>
      <c r="C501" s="28">
        <v>25</v>
      </c>
      <c r="D501" s="28">
        <v>27.83</v>
      </c>
      <c r="E501" s="28">
        <v>5.36</v>
      </c>
      <c r="F501" s="29">
        <v>4504.66</v>
      </c>
      <c r="G501" s="28" t="s">
        <v>5284</v>
      </c>
      <c r="H501" s="30" t="s">
        <v>5281</v>
      </c>
    </row>
    <row r="502" spans="1:8" ht="15.6" x14ac:dyDescent="0.3">
      <c r="A502" s="31" t="s">
        <v>1869</v>
      </c>
      <c r="B502" s="23" t="str">
        <f>VLOOKUP(A502,'Customer Names'!$A$1:$D$2336,3,FALSE)</f>
        <v>Girard</v>
      </c>
      <c r="C502" s="23">
        <v>40</v>
      </c>
      <c r="D502" s="23">
        <v>28.93</v>
      </c>
      <c r="E502" s="23">
        <v>5.2</v>
      </c>
      <c r="F502" s="32">
        <v>4511.41</v>
      </c>
      <c r="G502" s="23" t="s">
        <v>5284</v>
      </c>
      <c r="H502" s="33" t="s">
        <v>5281</v>
      </c>
    </row>
    <row r="503" spans="1:8" ht="15.6" x14ac:dyDescent="0.3">
      <c r="A503" s="27" t="s">
        <v>1868</v>
      </c>
      <c r="B503" s="28" t="str">
        <f>VLOOKUP(A503,'Customer Names'!$A$1:$D$2336,3,FALSE)</f>
        <v>Lee</v>
      </c>
      <c r="C503" s="28">
        <v>42</v>
      </c>
      <c r="D503" s="28">
        <v>33.82</v>
      </c>
      <c r="E503" s="28">
        <v>5.42</v>
      </c>
      <c r="F503" s="29">
        <v>4515.71</v>
      </c>
      <c r="G503" s="28" t="s">
        <v>5283</v>
      </c>
      <c r="H503" s="30" t="s">
        <v>5281</v>
      </c>
    </row>
    <row r="504" spans="1:8" ht="15.6" x14ac:dyDescent="0.3">
      <c r="A504" s="31" t="s">
        <v>1867</v>
      </c>
      <c r="B504" s="23" t="str">
        <f>VLOOKUP(A504,'Customer Names'!$A$1:$D$2336,3,FALSE)</f>
        <v>Hubbard</v>
      </c>
      <c r="C504" s="23">
        <v>19</v>
      </c>
      <c r="D504" s="23">
        <v>20.234999999999999</v>
      </c>
      <c r="E504" s="23">
        <v>6.84</v>
      </c>
      <c r="F504" s="32">
        <v>4518.3999999999996</v>
      </c>
      <c r="G504" s="23" t="s">
        <v>5285</v>
      </c>
      <c r="H504" s="33" t="s">
        <v>5279</v>
      </c>
    </row>
    <row r="505" spans="1:8" ht="15.6" x14ac:dyDescent="0.3">
      <c r="A505" s="27" t="s">
        <v>1866</v>
      </c>
      <c r="B505" s="28" t="str">
        <f>VLOOKUP(A505,'Customer Names'!$A$1:$D$2336,3,FALSE)</f>
        <v>Koester</v>
      </c>
      <c r="C505" s="28">
        <v>35</v>
      </c>
      <c r="D505" s="28">
        <v>49.2</v>
      </c>
      <c r="E505" s="28">
        <v>10.9</v>
      </c>
      <c r="F505" s="29">
        <v>4518.7700000000004</v>
      </c>
      <c r="G505" s="28" t="s">
        <v>5283</v>
      </c>
      <c r="H505" s="30" t="s">
        <v>5279</v>
      </c>
    </row>
    <row r="506" spans="1:8" ht="15.6" x14ac:dyDescent="0.3">
      <c r="A506" s="31" t="s">
        <v>1865</v>
      </c>
      <c r="B506" s="23" t="str">
        <f>VLOOKUP(A506,'Customer Names'!$A$1:$D$2336,3,FALSE)</f>
        <v>Matthews</v>
      </c>
      <c r="C506" s="23">
        <v>34</v>
      </c>
      <c r="D506" s="23">
        <v>26.4</v>
      </c>
      <c r="E506" s="23">
        <v>4.87</v>
      </c>
      <c r="F506" s="32">
        <v>4518.83</v>
      </c>
      <c r="G506" s="23" t="s">
        <v>5284</v>
      </c>
      <c r="H506" s="33" t="s">
        <v>5281</v>
      </c>
    </row>
    <row r="507" spans="1:8" ht="15.6" x14ac:dyDescent="0.3">
      <c r="A507" s="27" t="s">
        <v>1864</v>
      </c>
      <c r="B507" s="28" t="str">
        <f>VLOOKUP(A507,'Customer Names'!$A$1:$D$2336,3,FALSE)</f>
        <v>Rubinich</v>
      </c>
      <c r="C507" s="28">
        <v>30</v>
      </c>
      <c r="D507" s="28">
        <v>28.38</v>
      </c>
      <c r="E507" s="28">
        <v>6.07</v>
      </c>
      <c r="F507" s="29">
        <v>4527.18</v>
      </c>
      <c r="G507" s="28" t="s">
        <v>5284</v>
      </c>
      <c r="H507" s="30" t="s">
        <v>5280</v>
      </c>
    </row>
    <row r="508" spans="1:8" ht="15.6" x14ac:dyDescent="0.3">
      <c r="A508" s="31" t="s">
        <v>1863</v>
      </c>
      <c r="B508" s="23" t="str">
        <f>VLOOKUP(A508,'Customer Names'!$A$1:$D$2336,3,FALSE)</f>
        <v>Alban</v>
      </c>
      <c r="C508" s="23">
        <v>29</v>
      </c>
      <c r="D508" s="23">
        <v>24.64</v>
      </c>
      <c r="E508" s="23">
        <v>4.33</v>
      </c>
      <c r="F508" s="32">
        <v>4529.4799999999996</v>
      </c>
      <c r="G508" s="23" t="s">
        <v>5285</v>
      </c>
      <c r="H508" s="33" t="s">
        <v>5281</v>
      </c>
    </row>
    <row r="509" spans="1:8" ht="15.6" x14ac:dyDescent="0.3">
      <c r="A509" s="27" t="s">
        <v>1862</v>
      </c>
      <c r="B509" s="28" t="str">
        <f>VLOOKUP(A509,'Customer Names'!$A$1:$D$2336,3,FALSE)</f>
        <v>Corcoran</v>
      </c>
      <c r="C509" s="28">
        <v>34</v>
      </c>
      <c r="D509" s="28">
        <v>39.71</v>
      </c>
      <c r="E509" s="28">
        <v>5.83</v>
      </c>
      <c r="F509" s="29">
        <v>4536.26</v>
      </c>
      <c r="G509" s="28" t="s">
        <v>5283</v>
      </c>
      <c r="H509" s="30" t="s">
        <v>5280</v>
      </c>
    </row>
    <row r="510" spans="1:8" ht="15.6" x14ac:dyDescent="0.3">
      <c r="A510" s="31" t="s">
        <v>1861</v>
      </c>
      <c r="B510" s="23" t="str">
        <f>VLOOKUP(A510,'Customer Names'!$A$1:$D$2336,3,FALSE)</f>
        <v>Sargent</v>
      </c>
      <c r="C510" s="23">
        <v>32</v>
      </c>
      <c r="D510" s="23">
        <v>22.22</v>
      </c>
      <c r="E510" s="23">
        <v>5.5</v>
      </c>
      <c r="F510" s="32">
        <v>4544.2299999999996</v>
      </c>
      <c r="G510" s="23" t="s">
        <v>5285</v>
      </c>
      <c r="H510" s="33" t="s">
        <v>5281</v>
      </c>
    </row>
    <row r="511" spans="1:8" ht="15.6" x14ac:dyDescent="0.3">
      <c r="A511" s="27" t="s">
        <v>1860</v>
      </c>
      <c r="B511" s="28" t="str">
        <f>VLOOKUP(A511,'Customer Names'!$A$1:$D$2336,3,FALSE)</f>
        <v>Watson</v>
      </c>
      <c r="C511" s="28">
        <v>18</v>
      </c>
      <c r="D511" s="28">
        <v>33.344999999999999</v>
      </c>
      <c r="E511" s="28">
        <v>4.79</v>
      </c>
      <c r="F511" s="29">
        <v>4561.1899999999996</v>
      </c>
      <c r="G511" s="28" t="s">
        <v>5283</v>
      </c>
      <c r="H511" s="30" t="s">
        <v>5281</v>
      </c>
    </row>
    <row r="512" spans="1:8" ht="15.6" x14ac:dyDescent="0.3">
      <c r="A512" s="31" t="s">
        <v>1859</v>
      </c>
      <c r="B512" s="23" t="str">
        <f>VLOOKUP(A512,'Customer Names'!$A$1:$D$2336,3,FALSE)</f>
        <v>Esponda</v>
      </c>
      <c r="C512" s="23">
        <v>32</v>
      </c>
      <c r="D512" s="23">
        <v>24.42</v>
      </c>
      <c r="E512" s="23">
        <v>5.81</v>
      </c>
      <c r="F512" s="32">
        <v>4562.84</v>
      </c>
      <c r="G512" s="23" t="s">
        <v>5285</v>
      </c>
      <c r="H512" s="33" t="s">
        <v>5280</v>
      </c>
    </row>
    <row r="513" spans="1:8" ht="15.6" x14ac:dyDescent="0.3">
      <c r="A513" s="27" t="s">
        <v>1858</v>
      </c>
      <c r="B513" s="28" t="str">
        <f>VLOOKUP(A513,'Customer Names'!$A$1:$D$2336,3,FALSE)</f>
        <v>Krall</v>
      </c>
      <c r="C513" s="28">
        <v>26</v>
      </c>
      <c r="D513" s="28">
        <v>29.81</v>
      </c>
      <c r="E513" s="28">
        <v>5.58</v>
      </c>
      <c r="F513" s="29">
        <v>4564.1899999999996</v>
      </c>
      <c r="G513" s="28" t="s">
        <v>5284</v>
      </c>
      <c r="H513" s="30" t="s">
        <v>5281</v>
      </c>
    </row>
    <row r="514" spans="1:8" ht="15.6" x14ac:dyDescent="0.3">
      <c r="A514" s="31" t="s">
        <v>1857</v>
      </c>
      <c r="B514" s="23" t="str">
        <f>VLOOKUP(A514,'Customer Names'!$A$1:$D$2336,3,FALSE)</f>
        <v>Poskin</v>
      </c>
      <c r="C514" s="23">
        <v>33</v>
      </c>
      <c r="D514" s="23">
        <v>51.18</v>
      </c>
      <c r="E514" s="23">
        <v>4.4000000000000004</v>
      </c>
      <c r="F514" s="32">
        <v>4571.41</v>
      </c>
      <c r="G514" s="23" t="s">
        <v>5283</v>
      </c>
      <c r="H514" s="33" t="s">
        <v>5281</v>
      </c>
    </row>
    <row r="515" spans="1:8" ht="15.6" x14ac:dyDescent="0.3">
      <c r="A515" s="27" t="s">
        <v>1856</v>
      </c>
      <c r="B515" s="28" t="str">
        <f>VLOOKUP(A515,'Customer Names'!$A$1:$D$2336,3,FALSE)</f>
        <v>Halfmann</v>
      </c>
      <c r="C515" s="28">
        <v>22</v>
      </c>
      <c r="D515" s="28">
        <v>51.37</v>
      </c>
      <c r="E515" s="28">
        <v>8.18</v>
      </c>
      <c r="F515" s="29">
        <v>4608.03</v>
      </c>
      <c r="G515" s="28" t="s">
        <v>5283</v>
      </c>
      <c r="H515" s="30" t="s">
        <v>5279</v>
      </c>
    </row>
    <row r="516" spans="1:8" ht="15.6" x14ac:dyDescent="0.3">
      <c r="A516" s="31" t="s">
        <v>1855</v>
      </c>
      <c r="B516" s="23" t="str">
        <f>VLOOKUP(A516,'Customer Names'!$A$1:$D$2336,3,FALSE)</f>
        <v>Klapper</v>
      </c>
      <c r="C516" s="23">
        <v>24</v>
      </c>
      <c r="D516" s="23">
        <v>36.19</v>
      </c>
      <c r="E516" s="23">
        <v>5.52</v>
      </c>
      <c r="F516" s="32">
        <v>4618.08</v>
      </c>
      <c r="G516" s="23" t="s">
        <v>5283</v>
      </c>
      <c r="H516" s="33" t="s">
        <v>5281</v>
      </c>
    </row>
    <row r="517" spans="1:8" ht="15.6" x14ac:dyDescent="0.3">
      <c r="A517" s="27" t="s">
        <v>1854</v>
      </c>
      <c r="B517" s="28" t="str">
        <f>VLOOKUP(A517,'Customer Names'!$A$1:$D$2336,3,FALSE)</f>
        <v>George</v>
      </c>
      <c r="C517" s="28">
        <v>37</v>
      </c>
      <c r="D517" s="28">
        <v>25.9</v>
      </c>
      <c r="E517" s="28">
        <v>4.84</v>
      </c>
      <c r="F517" s="29">
        <v>4646.76</v>
      </c>
      <c r="G517" s="28" t="s">
        <v>5284</v>
      </c>
      <c r="H517" s="30" t="s">
        <v>5281</v>
      </c>
    </row>
    <row r="518" spans="1:8" ht="15.6" x14ac:dyDescent="0.3">
      <c r="A518" s="31" t="s">
        <v>1853</v>
      </c>
      <c r="B518" s="23" t="str">
        <f>VLOOKUP(A518,'Customer Names'!$A$1:$D$2336,3,FALSE)</f>
        <v>Hicks</v>
      </c>
      <c r="C518" s="23">
        <v>26</v>
      </c>
      <c r="D518" s="23">
        <v>35.72</v>
      </c>
      <c r="E518" s="23">
        <v>4.08</v>
      </c>
      <c r="F518" s="32">
        <v>4661.29</v>
      </c>
      <c r="G518" s="23" t="s">
        <v>5283</v>
      </c>
      <c r="H518" s="33" t="s">
        <v>5281</v>
      </c>
    </row>
    <row r="519" spans="1:8" ht="15.6" x14ac:dyDescent="0.3">
      <c r="A519" s="27" t="s">
        <v>1852</v>
      </c>
      <c r="B519" s="28" t="str">
        <f>VLOOKUP(A519,'Customer Names'!$A$1:$D$2336,3,FALSE)</f>
        <v>Lockyer</v>
      </c>
      <c r="C519" s="28">
        <v>32</v>
      </c>
      <c r="D519" s="28">
        <v>27.94</v>
      </c>
      <c r="E519" s="28">
        <v>4.4800000000000004</v>
      </c>
      <c r="F519" s="29">
        <v>4667.6099999999997</v>
      </c>
      <c r="G519" s="28" t="s">
        <v>5284</v>
      </c>
      <c r="H519" s="30" t="s">
        <v>5281</v>
      </c>
    </row>
    <row r="520" spans="1:8" ht="15.6" x14ac:dyDescent="0.3">
      <c r="A520" s="31" t="s">
        <v>1851</v>
      </c>
      <c r="B520" s="23" t="str">
        <f>VLOOKUP(A520,'Customer Names'!$A$1:$D$2336,3,FALSE)</f>
        <v>Byrnes</v>
      </c>
      <c r="C520" s="23">
        <v>32</v>
      </c>
      <c r="D520" s="23">
        <v>27.1</v>
      </c>
      <c r="E520" s="23">
        <v>5.73</v>
      </c>
      <c r="F520" s="32">
        <v>4670.6400000000003</v>
      </c>
      <c r="G520" s="23" t="s">
        <v>5284</v>
      </c>
      <c r="H520" s="33" t="s">
        <v>5280</v>
      </c>
    </row>
    <row r="521" spans="1:8" ht="15.6" x14ac:dyDescent="0.3">
      <c r="A521" s="27" t="s">
        <v>1850</v>
      </c>
      <c r="B521" s="28" t="str">
        <f>VLOOKUP(A521,'Customer Names'!$A$1:$D$2336,3,FALSE)</f>
        <v>Norris</v>
      </c>
      <c r="C521" s="28">
        <v>32</v>
      </c>
      <c r="D521" s="28">
        <v>18.3</v>
      </c>
      <c r="E521" s="28">
        <v>5.46</v>
      </c>
      <c r="F521" s="29">
        <v>4673.3900000000003</v>
      </c>
      <c r="G521" s="28" t="s">
        <v>5286</v>
      </c>
      <c r="H521" s="30" t="s">
        <v>5281</v>
      </c>
    </row>
    <row r="522" spans="1:8" ht="15.6" x14ac:dyDescent="0.3">
      <c r="A522" s="31" t="s">
        <v>1849</v>
      </c>
      <c r="B522" s="23" t="str">
        <f>VLOOKUP(A522,'Customer Names'!$A$1:$D$2336,3,FALSE)</f>
        <v>Darda</v>
      </c>
      <c r="C522" s="23">
        <v>43</v>
      </c>
      <c r="D522" s="23">
        <v>25.3</v>
      </c>
      <c r="E522" s="23">
        <v>5.0199999999999996</v>
      </c>
      <c r="F522" s="32">
        <v>4674.2</v>
      </c>
      <c r="G522" s="23" t="s">
        <v>5284</v>
      </c>
      <c r="H522" s="33" t="s">
        <v>5281</v>
      </c>
    </row>
    <row r="523" spans="1:8" ht="15.6" x14ac:dyDescent="0.3">
      <c r="A523" s="27" t="s">
        <v>1848</v>
      </c>
      <c r="B523" s="28" t="str">
        <f>VLOOKUP(A523,'Customer Names'!$A$1:$D$2336,3,FALSE)</f>
        <v>Otstot</v>
      </c>
      <c r="C523" s="28">
        <v>19</v>
      </c>
      <c r="D523" s="28">
        <v>38.83</v>
      </c>
      <c r="E523" s="28">
        <v>6.36</v>
      </c>
      <c r="F523" s="29">
        <v>4678.8</v>
      </c>
      <c r="G523" s="28" t="s">
        <v>5283</v>
      </c>
      <c r="H523" s="30" t="s">
        <v>5280</v>
      </c>
    </row>
    <row r="524" spans="1:8" ht="15.6" x14ac:dyDescent="0.3">
      <c r="A524" s="31" t="s">
        <v>1847</v>
      </c>
      <c r="B524" s="23" t="str">
        <f>VLOOKUP(A524,'Customer Names'!$A$1:$D$2336,3,FALSE)</f>
        <v>Bowley</v>
      </c>
      <c r="C524" s="23">
        <v>32</v>
      </c>
      <c r="D524" s="23">
        <v>27.6</v>
      </c>
      <c r="E524" s="23">
        <v>5.36</v>
      </c>
      <c r="F524" s="32">
        <v>4686.3900000000003</v>
      </c>
      <c r="G524" s="23" t="s">
        <v>5284</v>
      </c>
      <c r="H524" s="33" t="s">
        <v>5281</v>
      </c>
    </row>
    <row r="525" spans="1:8" ht="15.6" x14ac:dyDescent="0.3">
      <c r="A525" s="27" t="s">
        <v>1846</v>
      </c>
      <c r="B525" s="28" t="str">
        <f>VLOOKUP(A525,'Customer Names'!$A$1:$D$2336,3,FALSE)</f>
        <v>Rogers</v>
      </c>
      <c r="C525" s="28">
        <v>19</v>
      </c>
      <c r="D525" s="28">
        <v>46.4</v>
      </c>
      <c r="E525" s="28">
        <v>8.3699999999999992</v>
      </c>
      <c r="F525" s="29">
        <v>4687.8</v>
      </c>
      <c r="G525" s="28" t="s">
        <v>5283</v>
      </c>
      <c r="H525" s="30" t="s">
        <v>5279</v>
      </c>
    </row>
    <row r="526" spans="1:8" ht="15.6" x14ac:dyDescent="0.3">
      <c r="A526" s="31" t="s">
        <v>1845</v>
      </c>
      <c r="B526" s="23" t="str">
        <f>VLOOKUP(A526,'Customer Names'!$A$1:$D$2336,3,FALSE)</f>
        <v>Mclaughlin</v>
      </c>
      <c r="C526" s="23">
        <v>45</v>
      </c>
      <c r="D526" s="23">
        <v>51.92</v>
      </c>
      <c r="E526" s="23">
        <v>5.18</v>
      </c>
      <c r="F526" s="32">
        <v>4699.47</v>
      </c>
      <c r="G526" s="23" t="s">
        <v>5283</v>
      </c>
      <c r="H526" s="33" t="s">
        <v>5281</v>
      </c>
    </row>
    <row r="527" spans="1:8" ht="15.6" x14ac:dyDescent="0.3">
      <c r="A527" s="27" t="s">
        <v>1844</v>
      </c>
      <c r="B527" s="28" t="str">
        <f>VLOOKUP(A527,'Customer Names'!$A$1:$D$2336,3,FALSE)</f>
        <v>Ziegler</v>
      </c>
      <c r="C527" s="28">
        <v>41</v>
      </c>
      <c r="D527" s="28">
        <v>32.395000000000003</v>
      </c>
      <c r="E527" s="28">
        <v>5.68</v>
      </c>
      <c r="F527" s="29">
        <v>4712.12</v>
      </c>
      <c r="G527" s="28" t="s">
        <v>5283</v>
      </c>
      <c r="H527" s="30" t="s">
        <v>5281</v>
      </c>
    </row>
    <row r="528" spans="1:8" ht="15.6" x14ac:dyDescent="0.3">
      <c r="A528" s="31" t="s">
        <v>1843</v>
      </c>
      <c r="B528" s="23" t="str">
        <f>VLOOKUP(A528,'Customer Names'!$A$1:$D$2336,3,FALSE)</f>
        <v>Hughey</v>
      </c>
      <c r="C528" s="23">
        <v>30</v>
      </c>
      <c r="D528" s="23">
        <v>46.19</v>
      </c>
      <c r="E528" s="23">
        <v>7.31</v>
      </c>
      <c r="F528" s="32">
        <v>4718.2</v>
      </c>
      <c r="G528" s="23" t="s">
        <v>5283</v>
      </c>
      <c r="H528" s="33" t="s">
        <v>5279</v>
      </c>
    </row>
    <row r="529" spans="1:8" ht="15.6" x14ac:dyDescent="0.3">
      <c r="A529" s="27" t="s">
        <v>1842</v>
      </c>
      <c r="B529" s="28" t="str">
        <f>VLOOKUP(A529,'Customer Names'!$A$1:$D$2336,3,FALSE)</f>
        <v>Knast</v>
      </c>
      <c r="C529" s="28">
        <v>30</v>
      </c>
      <c r="D529" s="28">
        <v>27.93</v>
      </c>
      <c r="E529" s="28">
        <v>4.67</v>
      </c>
      <c r="F529" s="29">
        <v>4719.5200000000004</v>
      </c>
      <c r="G529" s="28" t="s">
        <v>5284</v>
      </c>
      <c r="H529" s="30" t="s">
        <v>5281</v>
      </c>
    </row>
    <row r="530" spans="1:8" ht="15.6" x14ac:dyDescent="0.3">
      <c r="A530" s="31" t="s">
        <v>1841</v>
      </c>
      <c r="B530" s="23" t="str">
        <f>VLOOKUP(A530,'Customer Names'!$A$1:$D$2336,3,FALSE)</f>
        <v>Stob</v>
      </c>
      <c r="C530" s="23">
        <v>28</v>
      </c>
      <c r="D530" s="23">
        <v>45.62</v>
      </c>
      <c r="E530" s="23">
        <v>6.87</v>
      </c>
      <c r="F530" s="32">
        <v>4719.74</v>
      </c>
      <c r="G530" s="23" t="s">
        <v>5283</v>
      </c>
      <c r="H530" s="33" t="s">
        <v>5279</v>
      </c>
    </row>
    <row r="531" spans="1:8" ht="15.6" x14ac:dyDescent="0.3">
      <c r="A531" s="27" t="s">
        <v>1840</v>
      </c>
      <c r="B531" s="28" t="str">
        <f>VLOOKUP(A531,'Customer Names'!$A$1:$D$2336,3,FALSE)</f>
        <v>Jensen</v>
      </c>
      <c r="C531" s="28">
        <v>42</v>
      </c>
      <c r="D531" s="28">
        <v>35.31</v>
      </c>
      <c r="E531" s="28">
        <v>5.87</v>
      </c>
      <c r="F531" s="29">
        <v>4728.71</v>
      </c>
      <c r="G531" s="28" t="s">
        <v>5283</v>
      </c>
      <c r="H531" s="30" t="s">
        <v>5280</v>
      </c>
    </row>
    <row r="532" spans="1:8" ht="15.6" x14ac:dyDescent="0.3">
      <c r="A532" s="31" t="s">
        <v>1839</v>
      </c>
      <c r="B532" s="23" t="str">
        <f>VLOOKUP(A532,'Customer Names'!$A$1:$D$2336,3,FALSE)</f>
        <v>Mutter</v>
      </c>
      <c r="C532" s="23">
        <v>36</v>
      </c>
      <c r="D532" s="23">
        <v>30.4</v>
      </c>
      <c r="E532" s="23">
        <v>4.07</v>
      </c>
      <c r="F532" s="32">
        <v>4734.6400000000003</v>
      </c>
      <c r="G532" s="23" t="s">
        <v>5283</v>
      </c>
      <c r="H532" s="33" t="s">
        <v>5281</v>
      </c>
    </row>
    <row r="533" spans="1:8" ht="15.6" x14ac:dyDescent="0.3">
      <c r="A533" s="27" t="s">
        <v>1838</v>
      </c>
      <c r="B533" s="28" t="str">
        <f>VLOOKUP(A533,'Customer Names'!$A$1:$D$2336,3,FALSE)</f>
        <v>Ahern</v>
      </c>
      <c r="C533" s="28">
        <v>31</v>
      </c>
      <c r="D533" s="28">
        <v>20.13</v>
      </c>
      <c r="E533" s="28">
        <v>6.47</v>
      </c>
      <c r="F533" s="29">
        <v>4738.2700000000004</v>
      </c>
      <c r="G533" s="28" t="s">
        <v>5285</v>
      </c>
      <c r="H533" s="30" t="s">
        <v>5279</v>
      </c>
    </row>
    <row r="534" spans="1:8" ht="15.6" x14ac:dyDescent="0.3">
      <c r="A534" s="31" t="s">
        <v>1837</v>
      </c>
      <c r="B534" s="23" t="str">
        <f>VLOOKUP(A534,'Customer Names'!$A$1:$D$2336,3,FALSE)</f>
        <v>Chviruk</v>
      </c>
      <c r="C534" s="23">
        <v>18</v>
      </c>
      <c r="D534" s="23">
        <v>23.655000000000001</v>
      </c>
      <c r="E534" s="23">
        <v>5.14</v>
      </c>
      <c r="F534" s="32">
        <v>4740.78</v>
      </c>
      <c r="G534" s="23" t="s">
        <v>5285</v>
      </c>
      <c r="H534" s="33" t="s">
        <v>5281</v>
      </c>
    </row>
    <row r="535" spans="1:8" ht="15.6" x14ac:dyDescent="0.3">
      <c r="A535" s="27" t="s">
        <v>1836</v>
      </c>
      <c r="B535" s="28" t="str">
        <f>VLOOKUP(A535,'Customer Names'!$A$1:$D$2336,3,FALSE)</f>
        <v>Meehan</v>
      </c>
      <c r="C535" s="28">
        <v>36</v>
      </c>
      <c r="D535" s="28">
        <v>49.05</v>
      </c>
      <c r="E535" s="28">
        <v>9.77</v>
      </c>
      <c r="F535" s="29">
        <v>4746.34</v>
      </c>
      <c r="G535" s="28" t="s">
        <v>5283</v>
      </c>
      <c r="H535" s="30" t="s">
        <v>5279</v>
      </c>
    </row>
    <row r="536" spans="1:8" ht="15.6" x14ac:dyDescent="0.3">
      <c r="A536" s="31" t="s">
        <v>1835</v>
      </c>
      <c r="B536" s="23" t="str">
        <f>VLOOKUP(A536,'Customer Names'!$A$1:$D$2336,3,FALSE)</f>
        <v>Gammon</v>
      </c>
      <c r="C536" s="23">
        <v>35</v>
      </c>
      <c r="D536" s="23">
        <v>51.94</v>
      </c>
      <c r="E536" s="23">
        <v>8.8000000000000007</v>
      </c>
      <c r="F536" s="32">
        <v>4747.05</v>
      </c>
      <c r="G536" s="23" t="s">
        <v>5283</v>
      </c>
      <c r="H536" s="33" t="s">
        <v>5279</v>
      </c>
    </row>
    <row r="537" spans="1:8" ht="15.6" x14ac:dyDescent="0.3">
      <c r="A537" s="27" t="s">
        <v>1834</v>
      </c>
      <c r="B537" s="28" t="str">
        <f>VLOOKUP(A537,'Customer Names'!$A$1:$D$2336,3,FALSE)</f>
        <v>Lee</v>
      </c>
      <c r="C537" s="28">
        <v>35</v>
      </c>
      <c r="D537" s="28">
        <v>29.83</v>
      </c>
      <c r="E537" s="28">
        <v>5.84</v>
      </c>
      <c r="F537" s="29">
        <v>4751.07</v>
      </c>
      <c r="G537" s="28" t="s">
        <v>5284</v>
      </c>
      <c r="H537" s="30" t="s">
        <v>5280</v>
      </c>
    </row>
    <row r="538" spans="1:8" ht="15.6" x14ac:dyDescent="0.3">
      <c r="A538" s="31" t="s">
        <v>1833</v>
      </c>
      <c r="B538" s="23" t="str">
        <f>VLOOKUP(A538,'Customer Names'!$A$1:$D$2336,3,FALSE)</f>
        <v>Franco</v>
      </c>
      <c r="C538" s="23">
        <v>30</v>
      </c>
      <c r="D538" s="23">
        <v>22.6</v>
      </c>
      <c r="E538" s="23">
        <v>10.43</v>
      </c>
      <c r="F538" s="32">
        <v>4753.6400000000003</v>
      </c>
      <c r="G538" s="23" t="s">
        <v>5285</v>
      </c>
      <c r="H538" s="33" t="s">
        <v>5279</v>
      </c>
    </row>
    <row r="539" spans="1:8" ht="15.6" x14ac:dyDescent="0.3">
      <c r="A539" s="27" t="s">
        <v>1832</v>
      </c>
      <c r="B539" s="28" t="str">
        <f>VLOOKUP(A539,'Customer Names'!$A$1:$D$2336,3,FALSE)</f>
        <v>Patterson</v>
      </c>
      <c r="C539" s="28">
        <v>35</v>
      </c>
      <c r="D539" s="28">
        <v>46.69</v>
      </c>
      <c r="E539" s="28">
        <v>4.25</v>
      </c>
      <c r="F539" s="29">
        <v>4762.33</v>
      </c>
      <c r="G539" s="28" t="s">
        <v>5283</v>
      </c>
      <c r="H539" s="30" t="s">
        <v>5281</v>
      </c>
    </row>
    <row r="540" spans="1:8" ht="15.6" x14ac:dyDescent="0.3">
      <c r="A540" s="31" t="s">
        <v>1831</v>
      </c>
      <c r="B540" s="23" t="str">
        <f>VLOOKUP(A540,'Customer Names'!$A$1:$D$2336,3,FALSE)</f>
        <v>Valdes</v>
      </c>
      <c r="C540" s="23">
        <v>33</v>
      </c>
      <c r="D540" s="23">
        <v>28.49</v>
      </c>
      <c r="E540" s="23">
        <v>4.8899999999999997</v>
      </c>
      <c r="F540" s="32">
        <v>4766.0200000000004</v>
      </c>
      <c r="G540" s="23" t="s">
        <v>5284</v>
      </c>
      <c r="H540" s="33" t="s">
        <v>5281</v>
      </c>
    </row>
    <row r="541" spans="1:8" ht="15.6" x14ac:dyDescent="0.3">
      <c r="A541" s="27" t="s">
        <v>1830</v>
      </c>
      <c r="B541" s="28" t="str">
        <f>VLOOKUP(A541,'Customer Names'!$A$1:$D$2336,3,FALSE)</f>
        <v>Craig</v>
      </c>
      <c r="C541" s="28">
        <v>33</v>
      </c>
      <c r="D541" s="28">
        <v>28.5</v>
      </c>
      <c r="E541" s="28">
        <v>5.55</v>
      </c>
      <c r="F541" s="29">
        <v>4779.6000000000004</v>
      </c>
      <c r="G541" s="28" t="s">
        <v>5284</v>
      </c>
      <c r="H541" s="30" t="s">
        <v>5281</v>
      </c>
    </row>
    <row r="542" spans="1:8" ht="15.6" x14ac:dyDescent="0.3">
      <c r="A542" s="31" t="s">
        <v>1829</v>
      </c>
      <c r="B542" s="23" t="str">
        <f>VLOOKUP(A542,'Customer Names'!$A$1:$D$2336,3,FALSE)</f>
        <v>Whipple</v>
      </c>
      <c r="C542" s="23">
        <v>35</v>
      </c>
      <c r="D542" s="23">
        <v>24.4</v>
      </c>
      <c r="E542" s="23">
        <v>4.5199999999999996</v>
      </c>
      <c r="F542" s="32">
        <v>4787.42</v>
      </c>
      <c r="G542" s="23" t="s">
        <v>5285</v>
      </c>
      <c r="H542" s="33" t="s">
        <v>5281</v>
      </c>
    </row>
    <row r="543" spans="1:8" ht="15.6" x14ac:dyDescent="0.3">
      <c r="A543" s="27" t="s">
        <v>1828</v>
      </c>
      <c r="B543" s="28" t="str">
        <f>VLOOKUP(A543,'Customer Names'!$A$1:$D$2336,3,FALSE)</f>
        <v>Marton</v>
      </c>
      <c r="C543" s="28">
        <v>33</v>
      </c>
      <c r="D543" s="28">
        <v>29.15</v>
      </c>
      <c r="E543" s="28">
        <v>4.45</v>
      </c>
      <c r="F543" s="29">
        <v>4795.66</v>
      </c>
      <c r="G543" s="28" t="s">
        <v>5284</v>
      </c>
      <c r="H543" s="30" t="s">
        <v>5281</v>
      </c>
    </row>
    <row r="544" spans="1:8" ht="15.6" x14ac:dyDescent="0.3">
      <c r="A544" s="31" t="s">
        <v>1827</v>
      </c>
      <c r="B544" s="23" t="str">
        <f>VLOOKUP(A544,'Customer Names'!$A$1:$D$2336,3,FALSE)</f>
        <v>Hildebrandt</v>
      </c>
      <c r="C544" s="23">
        <v>44</v>
      </c>
      <c r="D544" s="23">
        <v>27.28</v>
      </c>
      <c r="E544" s="23">
        <v>4.72</v>
      </c>
      <c r="F544" s="32">
        <v>4812.34</v>
      </c>
      <c r="G544" s="23" t="s">
        <v>5284</v>
      </c>
      <c r="H544" s="33" t="s">
        <v>5281</v>
      </c>
    </row>
    <row r="545" spans="1:8" ht="15.6" x14ac:dyDescent="0.3">
      <c r="A545" s="27" t="s">
        <v>1826</v>
      </c>
      <c r="B545" s="28" t="str">
        <f>VLOOKUP(A545,'Customer Names'!$A$1:$D$2336,3,FALSE)</f>
        <v>Biggs</v>
      </c>
      <c r="C545" s="28">
        <v>41</v>
      </c>
      <c r="D545" s="28">
        <v>32.229999999999997</v>
      </c>
      <c r="E545" s="28">
        <v>4.6500000000000004</v>
      </c>
      <c r="F545" s="29">
        <v>4827.1000000000004</v>
      </c>
      <c r="G545" s="28" t="s">
        <v>5283</v>
      </c>
      <c r="H545" s="30" t="s">
        <v>5281</v>
      </c>
    </row>
    <row r="546" spans="1:8" ht="15.6" x14ac:dyDescent="0.3">
      <c r="A546" s="31" t="s">
        <v>1825</v>
      </c>
      <c r="B546" s="23" t="str">
        <f>VLOOKUP(A546,'Customer Names'!$A$1:$D$2336,3,FALSE)</f>
        <v>Shigezumi</v>
      </c>
      <c r="C546" s="23">
        <v>27</v>
      </c>
      <c r="D546" s="23">
        <v>44.2</v>
      </c>
      <c r="E546" s="23">
        <v>11.34</v>
      </c>
      <c r="F546" s="32">
        <v>4827.8999999999996</v>
      </c>
      <c r="G546" s="23" t="s">
        <v>5283</v>
      </c>
      <c r="H546" s="33" t="s">
        <v>5279</v>
      </c>
    </row>
    <row r="547" spans="1:8" ht="15.6" x14ac:dyDescent="0.3">
      <c r="A547" s="27" t="s">
        <v>1824</v>
      </c>
      <c r="B547" s="28" t="str">
        <f>VLOOKUP(A547,'Customer Names'!$A$1:$D$2336,3,FALSE)</f>
        <v>Meineke</v>
      </c>
      <c r="C547" s="28">
        <v>20</v>
      </c>
      <c r="D547" s="28">
        <v>29.734999999999999</v>
      </c>
      <c r="E547" s="28">
        <v>4.53</v>
      </c>
      <c r="F547" s="29">
        <v>4830.63</v>
      </c>
      <c r="G547" s="28" t="s">
        <v>5284</v>
      </c>
      <c r="H547" s="30" t="s">
        <v>5281</v>
      </c>
    </row>
    <row r="548" spans="1:8" ht="15.6" x14ac:dyDescent="0.3">
      <c r="A548" s="31" t="s">
        <v>1823</v>
      </c>
      <c r="B548" s="23" t="str">
        <f>VLOOKUP(A548,'Customer Names'!$A$1:$D$2336,3,FALSE)</f>
        <v>Ludington</v>
      </c>
      <c r="C548" s="23">
        <v>22</v>
      </c>
      <c r="D548" s="23">
        <v>28.31</v>
      </c>
      <c r="E548" s="23">
        <v>6.35</v>
      </c>
      <c r="F548" s="32">
        <v>4835.43</v>
      </c>
      <c r="G548" s="23" t="s">
        <v>5284</v>
      </c>
      <c r="H548" s="33" t="s">
        <v>5280</v>
      </c>
    </row>
    <row r="549" spans="1:8" ht="15.6" x14ac:dyDescent="0.3">
      <c r="A549" s="27" t="s">
        <v>1822</v>
      </c>
      <c r="B549" s="28" t="str">
        <f>VLOOKUP(A549,'Customer Names'!$A$1:$D$2336,3,FALSE)</f>
        <v>Perrich</v>
      </c>
      <c r="C549" s="28">
        <v>30</v>
      </c>
      <c r="D549" s="28">
        <v>46.62</v>
      </c>
      <c r="E549" s="28">
        <v>8.51</v>
      </c>
      <c r="F549" s="29">
        <v>4837.58</v>
      </c>
      <c r="G549" s="28" t="s">
        <v>5283</v>
      </c>
      <c r="H549" s="30" t="s">
        <v>5279</v>
      </c>
    </row>
    <row r="550" spans="1:8" ht="15.6" x14ac:dyDescent="0.3">
      <c r="A550" s="31" t="s">
        <v>1821</v>
      </c>
      <c r="B550" s="23" t="str">
        <f>VLOOKUP(A550,'Customer Names'!$A$1:$D$2336,3,FALSE)</f>
        <v>Cervantes</v>
      </c>
      <c r="C550" s="23">
        <v>38</v>
      </c>
      <c r="D550" s="23">
        <v>51.75</v>
      </c>
      <c r="E550" s="23">
        <v>8.59</v>
      </c>
      <c r="F550" s="32">
        <v>4839.18</v>
      </c>
      <c r="G550" s="23" t="s">
        <v>5283</v>
      </c>
      <c r="H550" s="33" t="s">
        <v>5279</v>
      </c>
    </row>
    <row r="551" spans="1:8" ht="15.6" x14ac:dyDescent="0.3">
      <c r="A551" s="27" t="s">
        <v>1820</v>
      </c>
      <c r="B551" s="28" t="str">
        <f>VLOOKUP(A551,'Customer Names'!$A$1:$D$2336,3,FALSE)</f>
        <v>Andrews</v>
      </c>
      <c r="C551" s="28">
        <v>27</v>
      </c>
      <c r="D551" s="28">
        <v>25.7</v>
      </c>
      <c r="E551" s="28">
        <v>4.13</v>
      </c>
      <c r="F551" s="29">
        <v>4840.95</v>
      </c>
      <c r="G551" s="28" t="s">
        <v>5284</v>
      </c>
      <c r="H551" s="30" t="s">
        <v>5281</v>
      </c>
    </row>
    <row r="552" spans="1:8" ht="15.6" x14ac:dyDescent="0.3">
      <c r="A552" s="31" t="s">
        <v>1819</v>
      </c>
      <c r="B552" s="23" t="str">
        <f>VLOOKUP(A552,'Customer Names'!$A$1:$D$2336,3,FALSE)</f>
        <v>Ruvalcaba</v>
      </c>
      <c r="C552" s="23">
        <v>43</v>
      </c>
      <c r="D552" s="23">
        <v>31.79</v>
      </c>
      <c r="E552" s="23">
        <v>4.55</v>
      </c>
      <c r="F552" s="32">
        <v>4843.79</v>
      </c>
      <c r="G552" s="23" t="s">
        <v>5283</v>
      </c>
      <c r="H552" s="33" t="s">
        <v>5281</v>
      </c>
    </row>
    <row r="553" spans="1:8" ht="15.6" x14ac:dyDescent="0.3">
      <c r="A553" s="27" t="s">
        <v>1818</v>
      </c>
      <c r="B553" s="28" t="str">
        <f>VLOOKUP(A553,'Customer Names'!$A$1:$D$2336,3,FALSE)</f>
        <v>King</v>
      </c>
      <c r="C553" s="28">
        <v>48</v>
      </c>
      <c r="D553" s="28">
        <v>24.795000000000002</v>
      </c>
      <c r="E553" s="28">
        <v>4.5199999999999996</v>
      </c>
      <c r="F553" s="29">
        <v>4844.67</v>
      </c>
      <c r="G553" s="28" t="s">
        <v>5285</v>
      </c>
      <c r="H553" s="30" t="s">
        <v>5281</v>
      </c>
    </row>
    <row r="554" spans="1:8" ht="15.6" x14ac:dyDescent="0.3">
      <c r="A554" s="31" t="s">
        <v>1817</v>
      </c>
      <c r="B554" s="23" t="str">
        <f>VLOOKUP(A554,'Customer Names'!$A$1:$D$2336,3,FALSE)</f>
        <v>Stone</v>
      </c>
      <c r="C554" s="23">
        <v>22</v>
      </c>
      <c r="D554" s="23">
        <v>53.98</v>
      </c>
      <c r="E554" s="23">
        <v>5.07</v>
      </c>
      <c r="F554" s="32">
        <v>4846.53</v>
      </c>
      <c r="G554" s="23" t="s">
        <v>5283</v>
      </c>
      <c r="H554" s="33" t="s">
        <v>5281</v>
      </c>
    </row>
    <row r="555" spans="1:8" ht="15.6" x14ac:dyDescent="0.3">
      <c r="A555" s="27" t="s">
        <v>1816</v>
      </c>
      <c r="B555" s="28" t="str">
        <f>VLOOKUP(A555,'Customer Names'!$A$1:$D$2336,3,FALSE)</f>
        <v>Campbell</v>
      </c>
      <c r="C555" s="28">
        <v>27</v>
      </c>
      <c r="D555" s="28">
        <v>41.325000000000003</v>
      </c>
      <c r="E555" s="28">
        <v>4.04</v>
      </c>
      <c r="F555" s="29">
        <v>4846.92</v>
      </c>
      <c r="G555" s="28" t="s">
        <v>5283</v>
      </c>
      <c r="H555" s="30" t="s">
        <v>5281</v>
      </c>
    </row>
    <row r="556" spans="1:8" ht="15.6" x14ac:dyDescent="0.3">
      <c r="A556" s="31" t="s">
        <v>1815</v>
      </c>
      <c r="B556" s="23" t="str">
        <f>VLOOKUP(A556,'Customer Names'!$A$1:$D$2336,3,FALSE)</f>
        <v>Asher</v>
      </c>
      <c r="C556" s="23">
        <v>33</v>
      </c>
      <c r="D556" s="23">
        <v>51.65</v>
      </c>
      <c r="E556" s="23">
        <v>5.3</v>
      </c>
      <c r="F556" s="32">
        <v>4859.8900000000003</v>
      </c>
      <c r="G556" s="23" t="s">
        <v>5283</v>
      </c>
      <c r="H556" s="33" t="s">
        <v>5281</v>
      </c>
    </row>
    <row r="557" spans="1:8" ht="15.6" x14ac:dyDescent="0.3">
      <c r="A557" s="27" t="s">
        <v>1814</v>
      </c>
      <c r="B557" s="28" t="str">
        <f>VLOOKUP(A557,'Customer Names'!$A$1:$D$2336,3,FALSE)</f>
        <v>Mazzotta</v>
      </c>
      <c r="C557" s="28">
        <v>25</v>
      </c>
      <c r="D557" s="28">
        <v>44.52</v>
      </c>
      <c r="E557" s="28">
        <v>8.64</v>
      </c>
      <c r="F557" s="29">
        <v>4877.9799999999996</v>
      </c>
      <c r="G557" s="28" t="s">
        <v>5283</v>
      </c>
      <c r="H557" s="30" t="s">
        <v>5279</v>
      </c>
    </row>
    <row r="558" spans="1:8" ht="15.6" x14ac:dyDescent="0.3">
      <c r="A558" s="31" t="s">
        <v>1813</v>
      </c>
      <c r="B558" s="23" t="str">
        <f>VLOOKUP(A558,'Customer Names'!$A$1:$D$2336,3,FALSE)</f>
        <v>Huttl</v>
      </c>
      <c r="C558" s="23">
        <v>36</v>
      </c>
      <c r="D558" s="23">
        <v>53.29</v>
      </c>
      <c r="E558" s="23">
        <v>4.03</v>
      </c>
      <c r="F558" s="32">
        <v>4883.87</v>
      </c>
      <c r="G558" s="23" t="s">
        <v>5283</v>
      </c>
      <c r="H558" s="33" t="s">
        <v>5281</v>
      </c>
    </row>
    <row r="559" spans="1:8" ht="15.6" x14ac:dyDescent="0.3">
      <c r="A559" s="27" t="s">
        <v>1812</v>
      </c>
      <c r="B559" s="28" t="str">
        <f>VLOOKUP(A559,'Customer Names'!$A$1:$D$2336,3,FALSE)</f>
        <v>Ferron</v>
      </c>
      <c r="C559" s="28">
        <v>36</v>
      </c>
      <c r="D559" s="28">
        <v>46.63</v>
      </c>
      <c r="E559" s="28">
        <v>4.26</v>
      </c>
      <c r="F559" s="29">
        <v>4889.04</v>
      </c>
      <c r="G559" s="28" t="s">
        <v>5283</v>
      </c>
      <c r="H559" s="30" t="s">
        <v>5281</v>
      </c>
    </row>
    <row r="560" spans="1:8" ht="15.6" x14ac:dyDescent="0.3">
      <c r="A560" s="31" t="s">
        <v>1811</v>
      </c>
      <c r="B560" s="23" t="str">
        <f>VLOOKUP(A560,'Customer Names'!$A$1:$D$2336,3,FALSE)</f>
        <v>Colarusso</v>
      </c>
      <c r="C560" s="23">
        <v>33</v>
      </c>
      <c r="D560" s="23">
        <v>28.88</v>
      </c>
      <c r="E560" s="23">
        <v>5.35</v>
      </c>
      <c r="F560" s="32">
        <v>4890</v>
      </c>
      <c r="G560" s="23" t="s">
        <v>5284</v>
      </c>
      <c r="H560" s="33" t="s">
        <v>5281</v>
      </c>
    </row>
    <row r="561" spans="1:8" ht="15.6" x14ac:dyDescent="0.3">
      <c r="A561" s="27" t="s">
        <v>1810</v>
      </c>
      <c r="B561" s="28" t="str">
        <f>VLOOKUP(A561,'Customer Names'!$A$1:$D$2336,3,FALSE)</f>
        <v>Pearlman</v>
      </c>
      <c r="C561" s="28">
        <v>32</v>
      </c>
      <c r="D561" s="28">
        <v>23.98</v>
      </c>
      <c r="E561" s="28">
        <v>4.9000000000000004</v>
      </c>
      <c r="F561" s="29">
        <v>4894.3900000000003</v>
      </c>
      <c r="G561" s="28" t="s">
        <v>5285</v>
      </c>
      <c r="H561" s="30" t="s">
        <v>5281</v>
      </c>
    </row>
    <row r="562" spans="1:8" ht="15.6" x14ac:dyDescent="0.3">
      <c r="A562" s="31" t="s">
        <v>1809</v>
      </c>
      <c r="B562" s="23" t="str">
        <f>VLOOKUP(A562,'Customer Names'!$A$1:$D$2336,3,FALSE)</f>
        <v>O'Mara</v>
      </c>
      <c r="C562" s="23">
        <v>34</v>
      </c>
      <c r="D562" s="23">
        <v>23.65</v>
      </c>
      <c r="E562" s="23">
        <v>4.5</v>
      </c>
      <c r="F562" s="32">
        <v>4894.75</v>
      </c>
      <c r="G562" s="23" t="s">
        <v>5285</v>
      </c>
      <c r="H562" s="33" t="s">
        <v>5281</v>
      </c>
    </row>
    <row r="563" spans="1:8" ht="15.6" x14ac:dyDescent="0.3">
      <c r="A563" s="27" t="s">
        <v>1808</v>
      </c>
      <c r="B563" s="28" t="str">
        <f>VLOOKUP(A563,'Customer Names'!$A$1:$D$2336,3,FALSE)</f>
        <v>Niska</v>
      </c>
      <c r="C563" s="28">
        <v>29</v>
      </c>
      <c r="D563" s="28">
        <v>49.09</v>
      </c>
      <c r="E563" s="28">
        <v>8.3800000000000008</v>
      </c>
      <c r="F563" s="29">
        <v>4906.41</v>
      </c>
      <c r="G563" s="28" t="s">
        <v>5283</v>
      </c>
      <c r="H563" s="30" t="s">
        <v>5279</v>
      </c>
    </row>
    <row r="564" spans="1:8" ht="15.6" x14ac:dyDescent="0.3">
      <c r="A564" s="31" t="s">
        <v>1807</v>
      </c>
      <c r="B564" s="23" t="str">
        <f>VLOOKUP(A564,'Customer Names'!$A$1:$D$2336,3,FALSE)</f>
        <v>Schlich</v>
      </c>
      <c r="C564" s="23">
        <v>41</v>
      </c>
      <c r="D564" s="23">
        <v>28.024999999999999</v>
      </c>
      <c r="E564" s="23">
        <v>7.03</v>
      </c>
      <c r="F564" s="32">
        <v>4911.8900000000003</v>
      </c>
      <c r="G564" s="23" t="s">
        <v>5284</v>
      </c>
      <c r="H564" s="33" t="s">
        <v>5279</v>
      </c>
    </row>
    <row r="565" spans="1:8" ht="15.6" x14ac:dyDescent="0.3">
      <c r="A565" s="27" t="s">
        <v>1806</v>
      </c>
      <c r="B565" s="28" t="str">
        <f>VLOOKUP(A565,'Customer Names'!$A$1:$D$2336,3,FALSE)</f>
        <v>Zidek</v>
      </c>
      <c r="C565" s="28">
        <v>20</v>
      </c>
      <c r="D565" s="28">
        <v>43.32</v>
      </c>
      <c r="E565" s="28">
        <v>8.75</v>
      </c>
      <c r="F565" s="29">
        <v>4915.0600000000004</v>
      </c>
      <c r="G565" s="28" t="s">
        <v>5283</v>
      </c>
      <c r="H565" s="30" t="s">
        <v>5279</v>
      </c>
    </row>
    <row r="566" spans="1:8" ht="15.6" x14ac:dyDescent="0.3">
      <c r="A566" s="31" t="s">
        <v>1805</v>
      </c>
      <c r="B566" s="23" t="str">
        <f>VLOOKUP(A566,'Customer Names'!$A$1:$D$2336,3,FALSE)</f>
        <v>Ellgass</v>
      </c>
      <c r="C566" s="23">
        <v>29</v>
      </c>
      <c r="D566" s="23">
        <v>45.92</v>
      </c>
      <c r="E566" s="23">
        <v>9.51</v>
      </c>
      <c r="F566" s="32">
        <v>4922.92</v>
      </c>
      <c r="G566" s="23" t="s">
        <v>5283</v>
      </c>
      <c r="H566" s="33" t="s">
        <v>5279</v>
      </c>
    </row>
    <row r="567" spans="1:8" ht="15.6" x14ac:dyDescent="0.3">
      <c r="A567" s="27" t="s">
        <v>1804</v>
      </c>
      <c r="B567" s="28" t="str">
        <f>VLOOKUP(A567,'Customer Names'!$A$1:$D$2336,3,FALSE)</f>
        <v>Lowe</v>
      </c>
      <c r="C567" s="28">
        <v>31</v>
      </c>
      <c r="D567" s="28">
        <v>44.03</v>
      </c>
      <c r="E567" s="28">
        <v>9.36</v>
      </c>
      <c r="F567" s="29">
        <v>4931.6499999999996</v>
      </c>
      <c r="G567" s="28" t="s">
        <v>5283</v>
      </c>
      <c r="H567" s="30" t="s">
        <v>5279</v>
      </c>
    </row>
    <row r="568" spans="1:8" ht="15.6" x14ac:dyDescent="0.3">
      <c r="A568" s="31" t="s">
        <v>1803</v>
      </c>
      <c r="B568" s="23" t="str">
        <f>VLOOKUP(A568,'Customer Names'!$A$1:$D$2336,3,FALSE)</f>
        <v>Malone</v>
      </c>
      <c r="C568" s="23">
        <v>31</v>
      </c>
      <c r="D568" s="23">
        <v>24.6</v>
      </c>
      <c r="E568" s="23">
        <v>4.8099999999999996</v>
      </c>
      <c r="F568" s="32">
        <v>4934.71</v>
      </c>
      <c r="G568" s="23" t="s">
        <v>5285</v>
      </c>
      <c r="H568" s="33" t="s">
        <v>5281</v>
      </c>
    </row>
    <row r="569" spans="1:8" ht="15.6" x14ac:dyDescent="0.3">
      <c r="A569" s="27" t="s">
        <v>1802</v>
      </c>
      <c r="B569" s="28" t="str">
        <f>VLOOKUP(A569,'Customer Names'!$A$1:$D$2336,3,FALSE)</f>
        <v>Dumke</v>
      </c>
      <c r="C569" s="28">
        <v>48</v>
      </c>
      <c r="D569" s="28">
        <v>49.15</v>
      </c>
      <c r="E569" s="28">
        <v>8.08</v>
      </c>
      <c r="F569" s="29">
        <v>4942.0600000000004</v>
      </c>
      <c r="G569" s="28" t="s">
        <v>5283</v>
      </c>
      <c r="H569" s="30" t="s">
        <v>5279</v>
      </c>
    </row>
    <row r="570" spans="1:8" ht="15.6" x14ac:dyDescent="0.3">
      <c r="A570" s="31" t="s">
        <v>1801</v>
      </c>
      <c r="B570" s="23" t="str">
        <f>VLOOKUP(A570,'Customer Names'!$A$1:$D$2336,3,FALSE)</f>
        <v>Strong</v>
      </c>
      <c r="C570" s="23">
        <v>31</v>
      </c>
      <c r="D570" s="23">
        <v>28.31</v>
      </c>
      <c r="E570" s="23">
        <v>6.29</v>
      </c>
      <c r="F570" s="32">
        <v>4949.76</v>
      </c>
      <c r="G570" s="23" t="s">
        <v>5284</v>
      </c>
      <c r="H570" s="33" t="s">
        <v>5280</v>
      </c>
    </row>
    <row r="571" spans="1:8" ht="15.6" x14ac:dyDescent="0.3">
      <c r="A571" s="27" t="s">
        <v>1800</v>
      </c>
      <c r="B571" s="28" t="str">
        <f>VLOOKUP(A571,'Customer Names'!$A$1:$D$2336,3,FALSE)</f>
        <v>Ferguson</v>
      </c>
      <c r="C571" s="28">
        <v>49</v>
      </c>
      <c r="D571" s="28">
        <v>22.99</v>
      </c>
      <c r="E571" s="28">
        <v>6.29</v>
      </c>
      <c r="F571" s="29">
        <v>4985.22</v>
      </c>
      <c r="G571" s="28" t="s">
        <v>5285</v>
      </c>
      <c r="H571" s="30" t="s">
        <v>5280</v>
      </c>
    </row>
    <row r="572" spans="1:8" ht="15.6" x14ac:dyDescent="0.3">
      <c r="A572" s="31" t="s">
        <v>1799</v>
      </c>
      <c r="B572" s="23" t="str">
        <f>VLOOKUP(A572,'Customer Names'!$A$1:$D$2336,3,FALSE)</f>
        <v>Klein</v>
      </c>
      <c r="C572" s="23">
        <v>34</v>
      </c>
      <c r="D572" s="23">
        <v>29.07</v>
      </c>
      <c r="E572" s="23">
        <v>5.12</v>
      </c>
      <c r="F572" s="32">
        <v>4992.38</v>
      </c>
      <c r="G572" s="23" t="s">
        <v>5284</v>
      </c>
      <c r="H572" s="33" t="s">
        <v>5281</v>
      </c>
    </row>
    <row r="573" spans="1:8" ht="15.6" x14ac:dyDescent="0.3">
      <c r="A573" s="27" t="s">
        <v>1798</v>
      </c>
      <c r="B573" s="28" t="str">
        <f>VLOOKUP(A573,'Customer Names'!$A$1:$D$2336,3,FALSE)</f>
        <v>Eusebio</v>
      </c>
      <c r="C573" s="28">
        <v>21</v>
      </c>
      <c r="D573" s="28">
        <v>42.02</v>
      </c>
      <c r="E573" s="28">
        <v>9.9499999999999993</v>
      </c>
      <c r="F573" s="29">
        <v>4999.04</v>
      </c>
      <c r="G573" s="28" t="s">
        <v>5283</v>
      </c>
      <c r="H573" s="30" t="s">
        <v>5279</v>
      </c>
    </row>
    <row r="574" spans="1:8" ht="15.6" x14ac:dyDescent="0.3">
      <c r="A574" s="31" t="s">
        <v>1797</v>
      </c>
      <c r="B574" s="23" t="str">
        <f>VLOOKUP(A574,'Customer Names'!$A$1:$D$2336,3,FALSE)</f>
        <v>Szolosi</v>
      </c>
      <c r="C574" s="23">
        <v>34</v>
      </c>
      <c r="D574" s="23">
        <v>49.07</v>
      </c>
      <c r="E574" s="23">
        <v>9.08</v>
      </c>
      <c r="F574" s="32">
        <v>5002.78</v>
      </c>
      <c r="G574" s="23" t="s">
        <v>5283</v>
      </c>
      <c r="H574" s="33" t="s">
        <v>5279</v>
      </c>
    </row>
    <row r="575" spans="1:8" ht="15.6" x14ac:dyDescent="0.3">
      <c r="A575" s="27" t="s">
        <v>1796</v>
      </c>
      <c r="B575" s="28" t="str">
        <f>VLOOKUP(A575,'Customer Names'!$A$1:$D$2336,3,FALSE)</f>
        <v>Butler</v>
      </c>
      <c r="C575" s="28">
        <v>45</v>
      </c>
      <c r="D575" s="28">
        <v>19.8</v>
      </c>
      <c r="E575" s="28">
        <v>4.82</v>
      </c>
      <c r="F575" s="29">
        <v>5003.7700000000004</v>
      </c>
      <c r="G575" s="28" t="s">
        <v>5285</v>
      </c>
      <c r="H575" s="30" t="s">
        <v>5281</v>
      </c>
    </row>
    <row r="576" spans="1:8" ht="15.6" x14ac:dyDescent="0.3">
      <c r="A576" s="31" t="s">
        <v>1795</v>
      </c>
      <c r="B576" s="23" t="str">
        <f>VLOOKUP(A576,'Customer Names'!$A$1:$D$2336,3,FALSE)</f>
        <v>Fukuchi</v>
      </c>
      <c r="C576" s="23">
        <v>34</v>
      </c>
      <c r="D576" s="23">
        <v>27.36</v>
      </c>
      <c r="E576" s="23">
        <v>4.6500000000000004</v>
      </c>
      <c r="F576" s="32">
        <v>5003.8500000000004</v>
      </c>
      <c r="G576" s="23" t="s">
        <v>5284</v>
      </c>
      <c r="H576" s="33" t="s">
        <v>5281</v>
      </c>
    </row>
    <row r="577" spans="1:8" ht="15.6" x14ac:dyDescent="0.3">
      <c r="A577" s="27" t="s">
        <v>1794</v>
      </c>
      <c r="B577" s="28" t="str">
        <f>VLOOKUP(A577,'Customer Names'!$A$1:$D$2336,3,FALSE)</f>
        <v>Drucker</v>
      </c>
      <c r="C577" s="28">
        <v>34</v>
      </c>
      <c r="D577" s="28">
        <v>42.95</v>
      </c>
      <c r="E577" s="28">
        <v>5.16</v>
      </c>
      <c r="F577" s="29">
        <v>5012.47</v>
      </c>
      <c r="G577" s="28" t="s">
        <v>5283</v>
      </c>
      <c r="H577" s="30" t="s">
        <v>5281</v>
      </c>
    </row>
    <row r="578" spans="1:8" ht="15.6" x14ac:dyDescent="0.3">
      <c r="A578" s="31" t="s">
        <v>1793</v>
      </c>
      <c r="B578" s="23" t="str">
        <f>VLOOKUP(A578,'Customer Names'!$A$1:$D$2336,3,FALSE)</f>
        <v>Aziz</v>
      </c>
      <c r="C578" s="23">
        <v>37</v>
      </c>
      <c r="D578" s="23">
        <v>42.66</v>
      </c>
      <c r="E578" s="23">
        <v>10.44</v>
      </c>
      <c r="F578" s="32">
        <v>5028.1499999999996</v>
      </c>
      <c r="G578" s="23" t="s">
        <v>5283</v>
      </c>
      <c r="H578" s="33" t="s">
        <v>5279</v>
      </c>
    </row>
    <row r="579" spans="1:8" ht="15.6" x14ac:dyDescent="0.3">
      <c r="A579" s="27" t="s">
        <v>1792</v>
      </c>
      <c r="B579" s="28" t="str">
        <f>VLOOKUP(A579,'Customer Names'!$A$1:$D$2336,3,FALSE)</f>
        <v>Pak</v>
      </c>
      <c r="C579" s="28">
        <v>31</v>
      </c>
      <c r="D579" s="28">
        <v>33.630000000000003</v>
      </c>
      <c r="E579" s="28">
        <v>5.69</v>
      </c>
      <c r="F579" s="29">
        <v>5031.2700000000004</v>
      </c>
      <c r="G579" s="28" t="s">
        <v>5283</v>
      </c>
      <c r="H579" s="30" t="s">
        <v>5281</v>
      </c>
    </row>
    <row r="580" spans="1:8" ht="15.6" x14ac:dyDescent="0.3">
      <c r="A580" s="31" t="s">
        <v>1791</v>
      </c>
      <c r="B580" s="23" t="str">
        <f>VLOOKUP(A580,'Customer Names'!$A$1:$D$2336,3,FALSE)</f>
        <v>Kieta</v>
      </c>
      <c r="C580" s="23">
        <v>36</v>
      </c>
      <c r="D580" s="23">
        <v>26.84</v>
      </c>
      <c r="E580" s="23">
        <v>6.5</v>
      </c>
      <c r="F580" s="32">
        <v>5034.1000000000004</v>
      </c>
      <c r="G580" s="23" t="s">
        <v>5284</v>
      </c>
      <c r="H580" s="33" t="s">
        <v>5279</v>
      </c>
    </row>
    <row r="581" spans="1:8" ht="15.6" x14ac:dyDescent="0.3">
      <c r="A581" s="27" t="s">
        <v>1790</v>
      </c>
      <c r="B581" s="28" t="str">
        <f>VLOOKUP(A581,'Customer Names'!$A$1:$D$2336,3,FALSE)</f>
        <v>Velez</v>
      </c>
      <c r="C581" s="28">
        <v>25</v>
      </c>
      <c r="D581" s="28">
        <v>28.3</v>
      </c>
      <c r="E581" s="28">
        <v>5.73</v>
      </c>
      <c r="F581" s="29">
        <v>5038.57</v>
      </c>
      <c r="G581" s="28" t="s">
        <v>5284</v>
      </c>
      <c r="H581" s="30" t="s">
        <v>5280</v>
      </c>
    </row>
    <row r="582" spans="1:8" ht="15.6" x14ac:dyDescent="0.3">
      <c r="A582" s="31" t="s">
        <v>1789</v>
      </c>
      <c r="B582" s="23" t="str">
        <f>VLOOKUP(A582,'Customer Names'!$A$1:$D$2336,3,FALSE)</f>
        <v>Bussiere</v>
      </c>
      <c r="C582" s="23">
        <v>21</v>
      </c>
      <c r="D582" s="23">
        <v>27.06</v>
      </c>
      <c r="E582" s="23">
        <v>5.74</v>
      </c>
      <c r="F582" s="32">
        <v>5043.13</v>
      </c>
      <c r="G582" s="23" t="s">
        <v>5284</v>
      </c>
      <c r="H582" s="33" t="s">
        <v>5280</v>
      </c>
    </row>
    <row r="583" spans="1:8" ht="15.6" x14ac:dyDescent="0.3">
      <c r="A583" s="27" t="s">
        <v>1788</v>
      </c>
      <c r="B583" s="28" t="str">
        <f>VLOOKUP(A583,'Customer Names'!$A$1:$D$2336,3,FALSE)</f>
        <v>McCartney</v>
      </c>
      <c r="C583" s="28">
        <v>25</v>
      </c>
      <c r="D583" s="28">
        <v>47.13</v>
      </c>
      <c r="E583" s="28">
        <v>8.6999999999999993</v>
      </c>
      <c r="F583" s="29">
        <v>5045.1499999999996</v>
      </c>
      <c r="G583" s="28" t="s">
        <v>5283</v>
      </c>
      <c r="H583" s="30" t="s">
        <v>5279</v>
      </c>
    </row>
    <row r="584" spans="1:8" ht="15.6" x14ac:dyDescent="0.3">
      <c r="A584" s="31" t="s">
        <v>1787</v>
      </c>
      <c r="B584" s="23" t="str">
        <f>VLOOKUP(A584,'Customer Names'!$A$1:$D$2336,3,FALSE)</f>
        <v>Bambauer</v>
      </c>
      <c r="C584" s="23">
        <v>42</v>
      </c>
      <c r="D584" s="23">
        <v>51.72</v>
      </c>
      <c r="E584" s="23">
        <v>5.09</v>
      </c>
      <c r="F584" s="32">
        <v>5054.05</v>
      </c>
      <c r="G584" s="23" t="s">
        <v>5283</v>
      </c>
      <c r="H584" s="33" t="s">
        <v>5281</v>
      </c>
    </row>
    <row r="585" spans="1:8" ht="15.6" x14ac:dyDescent="0.3">
      <c r="A585" s="27" t="s">
        <v>1786</v>
      </c>
      <c r="B585" s="28" t="str">
        <f>VLOOKUP(A585,'Customer Names'!$A$1:$D$2336,3,FALSE)</f>
        <v>Mertz</v>
      </c>
      <c r="C585" s="28">
        <v>29</v>
      </c>
      <c r="D585" s="28">
        <v>48.59</v>
      </c>
      <c r="E585" s="28">
        <v>5.57</v>
      </c>
      <c r="F585" s="29">
        <v>5059.5600000000004</v>
      </c>
      <c r="G585" s="28" t="s">
        <v>5283</v>
      </c>
      <c r="H585" s="30" t="s">
        <v>5281</v>
      </c>
    </row>
    <row r="586" spans="1:8" ht="15.6" x14ac:dyDescent="0.3">
      <c r="A586" s="31" t="s">
        <v>1785</v>
      </c>
      <c r="B586" s="23" t="str">
        <f>VLOOKUP(A586,'Customer Names'!$A$1:$D$2336,3,FALSE)</f>
        <v>Mason</v>
      </c>
      <c r="C586" s="23">
        <v>44</v>
      </c>
      <c r="D586" s="23">
        <v>45.18</v>
      </c>
      <c r="E586" s="23">
        <v>10.87</v>
      </c>
      <c r="F586" s="32">
        <v>5077.1899999999996</v>
      </c>
      <c r="G586" s="23" t="s">
        <v>5283</v>
      </c>
      <c r="H586" s="33" t="s">
        <v>5279</v>
      </c>
    </row>
    <row r="587" spans="1:8" ht="15.6" x14ac:dyDescent="0.3">
      <c r="A587" s="27" t="s">
        <v>1784</v>
      </c>
      <c r="B587" s="28" t="str">
        <f>VLOOKUP(A587,'Customer Names'!$A$1:$D$2336,3,FALSE)</f>
        <v>Rotich</v>
      </c>
      <c r="C587" s="28">
        <v>25</v>
      </c>
      <c r="D587" s="28">
        <v>27.9</v>
      </c>
      <c r="E587" s="28">
        <v>6.02</v>
      </c>
      <c r="F587" s="29">
        <v>5080.1000000000004</v>
      </c>
      <c r="G587" s="28" t="s">
        <v>5284</v>
      </c>
      <c r="H587" s="30" t="s">
        <v>5280</v>
      </c>
    </row>
    <row r="588" spans="1:8" ht="15.6" x14ac:dyDescent="0.3">
      <c r="A588" s="31" t="s">
        <v>1783</v>
      </c>
      <c r="B588" s="23" t="str">
        <f>VLOOKUP(A588,'Customer Names'!$A$1:$D$2336,3,FALSE)</f>
        <v>Fetzer</v>
      </c>
      <c r="C588" s="23">
        <v>23</v>
      </c>
      <c r="D588" s="23">
        <v>51.33</v>
      </c>
      <c r="E588" s="23">
        <v>7</v>
      </c>
      <c r="F588" s="32">
        <v>5087.92</v>
      </c>
      <c r="G588" s="23" t="s">
        <v>5283</v>
      </c>
      <c r="H588" s="33" t="s">
        <v>5279</v>
      </c>
    </row>
    <row r="589" spans="1:8" ht="15.6" x14ac:dyDescent="0.3">
      <c r="A589" s="27" t="s">
        <v>1782</v>
      </c>
      <c r="B589" s="28" t="str">
        <f>VLOOKUP(A589,'Customer Names'!$A$1:$D$2336,3,FALSE)</f>
        <v>Mattis</v>
      </c>
      <c r="C589" s="28">
        <v>35</v>
      </c>
      <c r="D589" s="28">
        <v>30.59</v>
      </c>
      <c r="E589" s="28">
        <v>5.56</v>
      </c>
      <c r="F589" s="29">
        <v>5116.5</v>
      </c>
      <c r="G589" s="28" t="s">
        <v>5283</v>
      </c>
      <c r="H589" s="30" t="s">
        <v>5281</v>
      </c>
    </row>
    <row r="590" spans="1:8" ht="15.6" x14ac:dyDescent="0.3">
      <c r="A590" s="31" t="s">
        <v>1781</v>
      </c>
      <c r="B590" s="23" t="str">
        <f>VLOOKUP(A590,'Customer Names'!$A$1:$D$2336,3,FALSE)</f>
        <v>Cochran</v>
      </c>
      <c r="C590" s="23">
        <v>34</v>
      </c>
      <c r="D590" s="23">
        <v>39.229999999999997</v>
      </c>
      <c r="E590" s="23">
        <v>8.4499999999999993</v>
      </c>
      <c r="F590" s="32">
        <v>5124.1899999999996</v>
      </c>
      <c r="G590" s="23" t="s">
        <v>5283</v>
      </c>
      <c r="H590" s="33" t="s">
        <v>5279</v>
      </c>
    </row>
    <row r="591" spans="1:8" ht="15.6" x14ac:dyDescent="0.3">
      <c r="A591" s="27" t="s">
        <v>1780</v>
      </c>
      <c r="B591" s="28" t="str">
        <f>VLOOKUP(A591,'Customer Names'!$A$1:$D$2336,3,FALSE)</f>
        <v>Balinsky</v>
      </c>
      <c r="C591" s="28">
        <v>35</v>
      </c>
      <c r="D591" s="28">
        <v>19.094999999999999</v>
      </c>
      <c r="E591" s="28">
        <v>6.19</v>
      </c>
      <c r="F591" s="29">
        <v>5125.22</v>
      </c>
      <c r="G591" s="28" t="s">
        <v>5285</v>
      </c>
      <c r="H591" s="30" t="s">
        <v>5280</v>
      </c>
    </row>
    <row r="592" spans="1:8" ht="15.6" x14ac:dyDescent="0.3">
      <c r="A592" s="31" t="s">
        <v>1779</v>
      </c>
      <c r="B592" s="23" t="str">
        <f>VLOOKUP(A592,'Customer Names'!$A$1:$D$2336,3,FALSE)</f>
        <v>Reilly</v>
      </c>
      <c r="C592" s="23">
        <v>34</v>
      </c>
      <c r="D592" s="23">
        <v>49.72</v>
      </c>
      <c r="E592" s="23">
        <v>7.71</v>
      </c>
      <c r="F592" s="32">
        <v>5136.75</v>
      </c>
      <c r="G592" s="23" t="s">
        <v>5283</v>
      </c>
      <c r="H592" s="33" t="s">
        <v>5279</v>
      </c>
    </row>
    <row r="593" spans="1:8" ht="15.6" x14ac:dyDescent="0.3">
      <c r="A593" s="27" t="s">
        <v>1778</v>
      </c>
      <c r="B593" s="28" t="str">
        <f>VLOOKUP(A593,'Customer Names'!$A$1:$D$2336,3,FALSE)</f>
        <v>Johnson</v>
      </c>
      <c r="C593" s="28">
        <v>29</v>
      </c>
      <c r="D593" s="28">
        <v>21.754999999999999</v>
      </c>
      <c r="E593" s="28">
        <v>4.63</v>
      </c>
      <c r="F593" s="29">
        <v>5138.26</v>
      </c>
      <c r="G593" s="28" t="s">
        <v>5285</v>
      </c>
      <c r="H593" s="30" t="s">
        <v>5281</v>
      </c>
    </row>
    <row r="594" spans="1:8" ht="15.6" x14ac:dyDescent="0.3">
      <c r="A594" s="31" t="s">
        <v>1777</v>
      </c>
      <c r="B594" s="23" t="str">
        <f>VLOOKUP(A594,'Customer Names'!$A$1:$D$2336,3,FALSE)</f>
        <v>Petry</v>
      </c>
      <c r="C594" s="23">
        <v>38</v>
      </c>
      <c r="D594" s="23">
        <v>48.39</v>
      </c>
      <c r="E594" s="23">
        <v>4.6100000000000003</v>
      </c>
      <c r="F594" s="32">
        <v>5144.18</v>
      </c>
      <c r="G594" s="23" t="s">
        <v>5283</v>
      </c>
      <c r="H594" s="33" t="s">
        <v>5281</v>
      </c>
    </row>
    <row r="595" spans="1:8" ht="15.6" x14ac:dyDescent="0.3">
      <c r="A595" s="27" t="s">
        <v>1776</v>
      </c>
      <c r="B595" s="28" t="str">
        <f>VLOOKUP(A595,'Customer Names'!$A$1:$D$2336,3,FALSE)</f>
        <v>Laleman</v>
      </c>
      <c r="C595" s="28">
        <v>32</v>
      </c>
      <c r="D595" s="28">
        <v>47.15</v>
      </c>
      <c r="E595" s="28">
        <v>9.5299999999999994</v>
      </c>
      <c r="F595" s="29">
        <v>5148.55</v>
      </c>
      <c r="G595" s="28" t="s">
        <v>5283</v>
      </c>
      <c r="H595" s="30" t="s">
        <v>5279</v>
      </c>
    </row>
    <row r="596" spans="1:8" ht="15.6" x14ac:dyDescent="0.3">
      <c r="A596" s="31" t="s">
        <v>1775</v>
      </c>
      <c r="B596" s="23" t="str">
        <f>VLOOKUP(A596,'Customer Names'!$A$1:$D$2336,3,FALSE)</f>
        <v>Colby</v>
      </c>
      <c r="C596" s="23">
        <v>32</v>
      </c>
      <c r="D596" s="23">
        <v>47.59</v>
      </c>
      <c r="E596" s="23">
        <v>11.43</v>
      </c>
      <c r="F596" s="32">
        <v>5152.13</v>
      </c>
      <c r="G596" s="23" t="s">
        <v>5283</v>
      </c>
      <c r="H596" s="33" t="s">
        <v>5279</v>
      </c>
    </row>
    <row r="597" spans="1:8" ht="15.6" x14ac:dyDescent="0.3">
      <c r="A597" s="27" t="s">
        <v>1774</v>
      </c>
      <c r="B597" s="28" t="str">
        <f>VLOOKUP(A597,'Customer Names'!$A$1:$D$2336,3,FALSE)</f>
        <v>Wathke</v>
      </c>
      <c r="C597" s="28">
        <v>31</v>
      </c>
      <c r="D597" s="28">
        <v>39.81</v>
      </c>
      <c r="E597" s="28">
        <v>7.65</v>
      </c>
      <c r="F597" s="29">
        <v>5166.96</v>
      </c>
      <c r="G597" s="28" t="s">
        <v>5283</v>
      </c>
      <c r="H597" s="30" t="s">
        <v>5279</v>
      </c>
    </row>
    <row r="598" spans="1:8" ht="15.6" x14ac:dyDescent="0.3">
      <c r="A598" s="31" t="s">
        <v>1773</v>
      </c>
      <c r="B598" s="23" t="str">
        <f>VLOOKUP(A598,'Customer Names'!$A$1:$D$2336,3,FALSE)</f>
        <v>Daly</v>
      </c>
      <c r="C598" s="23">
        <v>38</v>
      </c>
      <c r="D598" s="23">
        <v>31.02</v>
      </c>
      <c r="E598" s="23">
        <v>5.87</v>
      </c>
      <c r="F598" s="32">
        <v>5177.12</v>
      </c>
      <c r="G598" s="23" t="s">
        <v>5283</v>
      </c>
      <c r="H598" s="33" t="s">
        <v>5280</v>
      </c>
    </row>
    <row r="599" spans="1:8" ht="15.6" x14ac:dyDescent="0.3">
      <c r="A599" s="27" t="s">
        <v>1772</v>
      </c>
      <c r="B599" s="28" t="str">
        <f>VLOOKUP(A599,'Customer Names'!$A$1:$D$2336,3,FALSE)</f>
        <v>Dillon</v>
      </c>
      <c r="C599" s="28">
        <v>43</v>
      </c>
      <c r="D599" s="28">
        <v>24.75</v>
      </c>
      <c r="E599" s="28">
        <v>4.3600000000000003</v>
      </c>
      <c r="F599" s="29">
        <v>5195.58</v>
      </c>
      <c r="G599" s="28" t="s">
        <v>5285</v>
      </c>
      <c r="H599" s="30" t="s">
        <v>5281</v>
      </c>
    </row>
    <row r="600" spans="1:8" ht="15.6" x14ac:dyDescent="0.3">
      <c r="A600" s="31" t="s">
        <v>1771</v>
      </c>
      <c r="B600" s="23" t="str">
        <f>VLOOKUP(A600,'Customer Names'!$A$1:$D$2336,3,FALSE)</f>
        <v>Pontes</v>
      </c>
      <c r="C600" s="23">
        <v>19</v>
      </c>
      <c r="D600" s="23">
        <v>30.114999999999998</v>
      </c>
      <c r="E600" s="23">
        <v>10.119999999999999</v>
      </c>
      <c r="F600" s="32">
        <v>5198.6899999999996</v>
      </c>
      <c r="G600" s="23" t="s">
        <v>5283</v>
      </c>
      <c r="H600" s="33" t="s">
        <v>5279</v>
      </c>
    </row>
    <row r="601" spans="1:8" ht="15.6" x14ac:dyDescent="0.3">
      <c r="A601" s="27" t="s">
        <v>1770</v>
      </c>
      <c r="B601" s="28" t="str">
        <f>VLOOKUP(A601,'Customer Names'!$A$1:$D$2336,3,FALSE)</f>
        <v>Spies</v>
      </c>
      <c r="C601" s="28">
        <v>39</v>
      </c>
      <c r="D601" s="28">
        <v>26.03</v>
      </c>
      <c r="E601" s="28">
        <v>4.01</v>
      </c>
      <c r="F601" s="29">
        <v>5207.97</v>
      </c>
      <c r="G601" s="28" t="s">
        <v>5284</v>
      </c>
      <c r="H601" s="30" t="s">
        <v>5281</v>
      </c>
    </row>
    <row r="602" spans="1:8" ht="15.6" x14ac:dyDescent="0.3">
      <c r="A602" s="31" t="s">
        <v>1769</v>
      </c>
      <c r="B602" s="23" t="str">
        <f>VLOOKUP(A602,'Customer Names'!$A$1:$D$2336,3,FALSE)</f>
        <v>Greig</v>
      </c>
      <c r="C602" s="23">
        <v>29</v>
      </c>
      <c r="D602" s="23">
        <v>20.045000000000002</v>
      </c>
      <c r="E602" s="23">
        <v>4.7699999999999996</v>
      </c>
      <c r="F602" s="32">
        <v>5209.58</v>
      </c>
      <c r="G602" s="23" t="s">
        <v>5285</v>
      </c>
      <c r="H602" s="33" t="s">
        <v>5281</v>
      </c>
    </row>
    <row r="603" spans="1:8" ht="15.6" x14ac:dyDescent="0.3">
      <c r="A603" s="27" t="s">
        <v>1768</v>
      </c>
      <c r="B603" s="28" t="str">
        <f>VLOOKUP(A603,'Customer Names'!$A$1:$D$2336,3,FALSE)</f>
        <v>Scott</v>
      </c>
      <c r="C603" s="28">
        <v>23</v>
      </c>
      <c r="D603" s="28">
        <v>40.24</v>
      </c>
      <c r="E603" s="28">
        <v>6.83</v>
      </c>
      <c r="F603" s="29">
        <v>5213.22</v>
      </c>
      <c r="G603" s="28" t="s">
        <v>5283</v>
      </c>
      <c r="H603" s="30" t="s">
        <v>5279</v>
      </c>
    </row>
    <row r="604" spans="1:8" ht="15.6" x14ac:dyDescent="0.3">
      <c r="A604" s="31" t="s">
        <v>1767</v>
      </c>
      <c r="B604" s="23" t="str">
        <f>VLOOKUP(A604,'Customer Names'!$A$1:$D$2336,3,FALSE)</f>
        <v>Erlandson</v>
      </c>
      <c r="C604" s="23">
        <v>28</v>
      </c>
      <c r="D604" s="23">
        <v>43.15</v>
      </c>
      <c r="E604" s="23">
        <v>6.14</v>
      </c>
      <c r="F604" s="32">
        <v>5216.4799999999996</v>
      </c>
      <c r="G604" s="23" t="s">
        <v>5283</v>
      </c>
      <c r="H604" s="33" t="s">
        <v>5280</v>
      </c>
    </row>
    <row r="605" spans="1:8" ht="15.6" x14ac:dyDescent="0.3">
      <c r="A605" s="27" t="s">
        <v>1766</v>
      </c>
      <c r="B605" s="28" t="str">
        <f>VLOOKUP(A605,'Customer Names'!$A$1:$D$2336,3,FALSE)</f>
        <v>Autrey</v>
      </c>
      <c r="C605" s="28">
        <v>35</v>
      </c>
      <c r="D605" s="28">
        <v>27.7</v>
      </c>
      <c r="E605" s="28">
        <v>5.6</v>
      </c>
      <c r="F605" s="29">
        <v>5227.99</v>
      </c>
      <c r="G605" s="28" t="s">
        <v>5284</v>
      </c>
      <c r="H605" s="30" t="s">
        <v>5281</v>
      </c>
    </row>
    <row r="606" spans="1:8" ht="15.6" x14ac:dyDescent="0.3">
      <c r="A606" s="31" t="s">
        <v>1765</v>
      </c>
      <c r="B606" s="23" t="str">
        <f>VLOOKUP(A606,'Customer Names'!$A$1:$D$2336,3,FALSE)</f>
        <v>Alleman</v>
      </c>
      <c r="C606" s="23">
        <v>35</v>
      </c>
      <c r="D606" s="23">
        <v>45.68</v>
      </c>
      <c r="E606" s="23">
        <v>4.8</v>
      </c>
      <c r="F606" s="32">
        <v>5240.7700000000004</v>
      </c>
      <c r="G606" s="23" t="s">
        <v>5283</v>
      </c>
      <c r="H606" s="33" t="s">
        <v>5281</v>
      </c>
    </row>
    <row r="607" spans="1:8" ht="15.6" x14ac:dyDescent="0.3">
      <c r="A607" s="27" t="s">
        <v>1764</v>
      </c>
      <c r="B607" s="28" t="str">
        <f>VLOOKUP(A607,'Customer Names'!$A$1:$D$2336,3,FALSE)</f>
        <v>Michalski</v>
      </c>
      <c r="C607" s="28">
        <v>35</v>
      </c>
      <c r="D607" s="28">
        <v>27.3</v>
      </c>
      <c r="E607" s="28">
        <v>11.89</v>
      </c>
      <c r="F607" s="29">
        <v>5245.23</v>
      </c>
      <c r="G607" s="28" t="s">
        <v>5284</v>
      </c>
      <c r="H607" s="30" t="s">
        <v>5279</v>
      </c>
    </row>
    <row r="608" spans="1:8" ht="15.6" x14ac:dyDescent="0.3">
      <c r="A608" s="31" t="s">
        <v>1763</v>
      </c>
      <c r="B608" s="23" t="str">
        <f>VLOOKUP(A608,'Customer Names'!$A$1:$D$2336,3,FALSE)</f>
        <v>Grillo</v>
      </c>
      <c r="C608" s="23">
        <v>35</v>
      </c>
      <c r="D608" s="23">
        <v>54.45</v>
      </c>
      <c r="E608" s="23">
        <v>4.7300000000000004</v>
      </c>
      <c r="F608" s="32">
        <v>5246.05</v>
      </c>
      <c r="G608" s="23" t="s">
        <v>5283</v>
      </c>
      <c r="H608" s="33" t="s">
        <v>5281</v>
      </c>
    </row>
    <row r="609" spans="1:8" ht="15.6" x14ac:dyDescent="0.3">
      <c r="A609" s="27" t="s">
        <v>1762</v>
      </c>
      <c r="B609" s="28" t="str">
        <f>VLOOKUP(A609,'Customer Names'!$A$1:$D$2336,3,FALSE)</f>
        <v>Coronado</v>
      </c>
      <c r="C609" s="28">
        <v>32</v>
      </c>
      <c r="D609" s="28">
        <v>54.43</v>
      </c>
      <c r="E609" s="28">
        <v>4.6100000000000003</v>
      </c>
      <c r="F609" s="29">
        <v>5253.52</v>
      </c>
      <c r="G609" s="28" t="s">
        <v>5283</v>
      </c>
      <c r="H609" s="30" t="s">
        <v>5281</v>
      </c>
    </row>
    <row r="610" spans="1:8" ht="15.6" x14ac:dyDescent="0.3">
      <c r="A610" s="31" t="s">
        <v>1761</v>
      </c>
      <c r="B610" s="23" t="str">
        <f>VLOOKUP(A610,'Customer Names'!$A$1:$D$2336,3,FALSE)</f>
        <v>Dewine</v>
      </c>
      <c r="C610" s="23">
        <v>33</v>
      </c>
      <c r="D610" s="23">
        <v>48.01</v>
      </c>
      <c r="E610" s="23">
        <v>7.3</v>
      </c>
      <c r="F610" s="32">
        <v>5257.51</v>
      </c>
      <c r="G610" s="23" t="s">
        <v>5283</v>
      </c>
      <c r="H610" s="33" t="s">
        <v>5279</v>
      </c>
    </row>
    <row r="611" spans="1:8" ht="15.6" x14ac:dyDescent="0.3">
      <c r="A611" s="27" t="s">
        <v>1760</v>
      </c>
      <c r="B611" s="28" t="str">
        <f>VLOOKUP(A611,'Customer Names'!$A$1:$D$2336,3,FALSE)</f>
        <v>Carman</v>
      </c>
      <c r="C611" s="28">
        <v>33</v>
      </c>
      <c r="D611" s="28">
        <v>48.32</v>
      </c>
      <c r="E611" s="28">
        <v>5.88</v>
      </c>
      <c r="F611" s="29">
        <v>5261.47</v>
      </c>
      <c r="G611" s="28" t="s">
        <v>5283</v>
      </c>
      <c r="H611" s="30" t="s">
        <v>5280</v>
      </c>
    </row>
    <row r="612" spans="1:8" ht="15.6" x14ac:dyDescent="0.3">
      <c r="A612" s="31" t="s">
        <v>1759</v>
      </c>
      <c r="B612" s="23" t="str">
        <f>VLOOKUP(A612,'Customer Names'!$A$1:$D$2336,3,FALSE)</f>
        <v>Neems</v>
      </c>
      <c r="C612" s="23">
        <v>36</v>
      </c>
      <c r="D612" s="23">
        <v>22.895</v>
      </c>
      <c r="E612" s="23">
        <v>4.0599999999999996</v>
      </c>
      <c r="F612" s="32">
        <v>5266.37</v>
      </c>
      <c r="G612" s="23" t="s">
        <v>5285</v>
      </c>
      <c r="H612" s="33" t="s">
        <v>5281</v>
      </c>
    </row>
    <row r="613" spans="1:8" ht="15.6" x14ac:dyDescent="0.3">
      <c r="A613" s="27" t="s">
        <v>1758</v>
      </c>
      <c r="B613" s="28" t="str">
        <f>VLOOKUP(A613,'Customer Names'!$A$1:$D$2336,3,FALSE)</f>
        <v>Pesyna</v>
      </c>
      <c r="C613" s="28">
        <v>36</v>
      </c>
      <c r="D613" s="28">
        <v>54.85</v>
      </c>
      <c r="E613" s="28">
        <v>4.9000000000000004</v>
      </c>
      <c r="F613" s="29">
        <v>5267.82</v>
      </c>
      <c r="G613" s="28" t="s">
        <v>5283</v>
      </c>
      <c r="H613" s="30" t="s">
        <v>5281</v>
      </c>
    </row>
    <row r="614" spans="1:8" ht="15.6" x14ac:dyDescent="0.3">
      <c r="A614" s="31" t="s">
        <v>1757</v>
      </c>
      <c r="B614" s="23" t="str">
        <f>VLOOKUP(A614,'Customer Names'!$A$1:$D$2336,3,FALSE)</f>
        <v>Meling</v>
      </c>
      <c r="C614" s="23">
        <v>36</v>
      </c>
      <c r="D614" s="23">
        <v>21.85</v>
      </c>
      <c r="E614" s="23">
        <v>5.52</v>
      </c>
      <c r="F614" s="32">
        <v>5272.18</v>
      </c>
      <c r="G614" s="23" t="s">
        <v>5285</v>
      </c>
      <c r="H614" s="33" t="s">
        <v>5281</v>
      </c>
    </row>
    <row r="615" spans="1:8" ht="15.6" x14ac:dyDescent="0.3">
      <c r="A615" s="27" t="s">
        <v>1756</v>
      </c>
      <c r="B615" s="28" t="str">
        <f>VLOOKUP(A615,'Customer Names'!$A$1:$D$2336,3,FALSE)</f>
        <v>Widlowski</v>
      </c>
      <c r="C615" s="28">
        <v>35</v>
      </c>
      <c r="D615" s="28">
        <v>51.86</v>
      </c>
      <c r="E615" s="28">
        <v>5.2</v>
      </c>
      <c r="F615" s="29">
        <v>5275.86</v>
      </c>
      <c r="G615" s="28" t="s">
        <v>5283</v>
      </c>
      <c r="H615" s="30" t="s">
        <v>5281</v>
      </c>
    </row>
    <row r="616" spans="1:8" ht="15.6" x14ac:dyDescent="0.3">
      <c r="A616" s="31" t="s">
        <v>1755</v>
      </c>
      <c r="B616" s="23" t="str">
        <f>VLOOKUP(A616,'Customer Names'!$A$1:$D$2336,3,FALSE)</f>
        <v>Nadar</v>
      </c>
      <c r="C616" s="23">
        <v>48</v>
      </c>
      <c r="D616" s="23">
        <v>39.049999999999997</v>
      </c>
      <c r="E616" s="23">
        <v>7.59</v>
      </c>
      <c r="F616" s="32">
        <v>5291.71</v>
      </c>
      <c r="G616" s="23" t="s">
        <v>5283</v>
      </c>
      <c r="H616" s="33" t="s">
        <v>5279</v>
      </c>
    </row>
    <row r="617" spans="1:8" ht="15.6" x14ac:dyDescent="0.3">
      <c r="A617" s="27" t="s">
        <v>1754</v>
      </c>
      <c r="B617" s="28" t="str">
        <f>VLOOKUP(A617,'Customer Names'!$A$1:$D$2336,3,FALSE)</f>
        <v>Turner</v>
      </c>
      <c r="C617" s="28">
        <v>18</v>
      </c>
      <c r="D617" s="28">
        <v>31.824999999999999</v>
      </c>
      <c r="E617" s="28">
        <v>8.2799999999999994</v>
      </c>
      <c r="F617" s="29">
        <v>5293.67</v>
      </c>
      <c r="G617" s="28" t="s">
        <v>5283</v>
      </c>
      <c r="H617" s="30" t="s">
        <v>5279</v>
      </c>
    </row>
    <row r="618" spans="1:8" ht="15.6" x14ac:dyDescent="0.3">
      <c r="A618" s="31" t="s">
        <v>1753</v>
      </c>
      <c r="B618" s="23" t="str">
        <f>VLOOKUP(A618,'Customer Names'!$A$1:$D$2336,3,FALSE)</f>
        <v>Walker</v>
      </c>
      <c r="C618" s="23">
        <v>22</v>
      </c>
      <c r="D618" s="23">
        <v>46.43</v>
      </c>
      <c r="E618" s="23">
        <v>6.72</v>
      </c>
      <c r="F618" s="32">
        <v>5306.7</v>
      </c>
      <c r="G618" s="23" t="s">
        <v>5283</v>
      </c>
      <c r="H618" s="33" t="s">
        <v>5279</v>
      </c>
    </row>
    <row r="619" spans="1:8" ht="15.6" x14ac:dyDescent="0.3">
      <c r="A619" s="27" t="s">
        <v>1752</v>
      </c>
      <c r="B619" s="28" t="str">
        <f>VLOOKUP(A619,'Customer Names'!$A$1:$D$2336,3,FALSE)</f>
        <v>Leedham</v>
      </c>
      <c r="C619" s="28">
        <v>28</v>
      </c>
      <c r="D619" s="28">
        <v>53.63</v>
      </c>
      <c r="E619" s="28">
        <v>5.47</v>
      </c>
      <c r="F619" s="29">
        <v>5312.17</v>
      </c>
      <c r="G619" s="28" t="s">
        <v>5283</v>
      </c>
      <c r="H619" s="30" t="s">
        <v>5281</v>
      </c>
    </row>
    <row r="620" spans="1:8" ht="15.6" x14ac:dyDescent="0.3">
      <c r="A620" s="31" t="s">
        <v>1751</v>
      </c>
      <c r="B620" s="23" t="str">
        <f>VLOOKUP(A620,'Customer Names'!$A$1:$D$2336,3,FALSE)</f>
        <v>Haglund</v>
      </c>
      <c r="C620" s="23">
        <v>48</v>
      </c>
      <c r="D620" s="23">
        <v>48.7</v>
      </c>
      <c r="E620" s="23">
        <v>4.71</v>
      </c>
      <c r="F620" s="32">
        <v>5322.24</v>
      </c>
      <c r="G620" s="23" t="s">
        <v>5283</v>
      </c>
      <c r="H620" s="33" t="s">
        <v>5281</v>
      </c>
    </row>
    <row r="621" spans="1:8" ht="15.6" x14ac:dyDescent="0.3">
      <c r="A621" s="27" t="s">
        <v>1750</v>
      </c>
      <c r="B621" s="28" t="str">
        <f>VLOOKUP(A621,'Customer Names'!$A$1:$D$2336,3,FALSE)</f>
        <v>Mills</v>
      </c>
      <c r="C621" s="28">
        <v>30</v>
      </c>
      <c r="D621" s="28">
        <v>48.81</v>
      </c>
      <c r="E621" s="28">
        <v>5.49</v>
      </c>
      <c r="F621" s="29">
        <v>5325.65</v>
      </c>
      <c r="G621" s="28" t="s">
        <v>5283</v>
      </c>
      <c r="H621" s="30" t="s">
        <v>5281</v>
      </c>
    </row>
    <row r="622" spans="1:8" ht="15.6" x14ac:dyDescent="0.3">
      <c r="A622" s="31" t="s">
        <v>1749</v>
      </c>
      <c r="B622" s="23" t="str">
        <f>VLOOKUP(A622,'Customer Names'!$A$1:$D$2336,3,FALSE)</f>
        <v>Drnjevich</v>
      </c>
      <c r="C622" s="23">
        <v>31</v>
      </c>
      <c r="D622" s="23">
        <v>47.53</v>
      </c>
      <c r="E622" s="23">
        <v>4.72</v>
      </c>
      <c r="F622" s="32">
        <v>5327.4</v>
      </c>
      <c r="G622" s="23" t="s">
        <v>5283</v>
      </c>
      <c r="H622" s="33" t="s">
        <v>5281</v>
      </c>
    </row>
    <row r="623" spans="1:8" ht="15.6" x14ac:dyDescent="0.3">
      <c r="A623" s="27" t="s">
        <v>1748</v>
      </c>
      <c r="B623" s="28" t="str">
        <f>VLOOKUP(A623,'Customer Names'!$A$1:$D$2336,3,FALSE)</f>
        <v>Clay</v>
      </c>
      <c r="C623" s="28">
        <v>50</v>
      </c>
      <c r="D623" s="28">
        <v>36.85</v>
      </c>
      <c r="E623" s="28">
        <v>6.7</v>
      </c>
      <c r="F623" s="29">
        <v>5344.81</v>
      </c>
      <c r="G623" s="28" t="s">
        <v>5283</v>
      </c>
      <c r="H623" s="30" t="s">
        <v>5279</v>
      </c>
    </row>
    <row r="624" spans="1:8" ht="15.6" x14ac:dyDescent="0.3">
      <c r="A624" s="31" t="s">
        <v>1747</v>
      </c>
      <c r="B624" s="23" t="str">
        <f>VLOOKUP(A624,'Customer Names'!$A$1:$D$2336,3,FALSE)</f>
        <v>Marbury</v>
      </c>
      <c r="C624" s="23">
        <v>33</v>
      </c>
      <c r="D624" s="23">
        <v>29.3</v>
      </c>
      <c r="E624" s="23">
        <v>5.5</v>
      </c>
      <c r="F624" s="32">
        <v>5354.07</v>
      </c>
      <c r="G624" s="23" t="s">
        <v>5284</v>
      </c>
      <c r="H624" s="33" t="s">
        <v>5281</v>
      </c>
    </row>
    <row r="625" spans="1:8" ht="15.6" x14ac:dyDescent="0.3">
      <c r="A625" s="27" t="s">
        <v>1746</v>
      </c>
      <c r="B625" s="28" t="str">
        <f>VLOOKUP(A625,'Customer Names'!$A$1:$D$2336,3,FALSE)</f>
        <v>Coon</v>
      </c>
      <c r="C625" s="28">
        <v>28</v>
      </c>
      <c r="D625" s="28">
        <v>19.3</v>
      </c>
      <c r="E625" s="28">
        <v>4.46</v>
      </c>
      <c r="F625" s="29">
        <v>5364.66</v>
      </c>
      <c r="G625" s="28" t="s">
        <v>5285</v>
      </c>
      <c r="H625" s="30" t="s">
        <v>5281</v>
      </c>
    </row>
    <row r="626" spans="1:8" ht="15.6" x14ac:dyDescent="0.3">
      <c r="A626" s="31" t="s">
        <v>1745</v>
      </c>
      <c r="B626" s="23" t="str">
        <f>VLOOKUP(A626,'Customer Names'!$A$1:$D$2336,3,FALSE)</f>
        <v>Vanttinen</v>
      </c>
      <c r="C626" s="23">
        <v>37</v>
      </c>
      <c r="D626" s="23">
        <v>24.13</v>
      </c>
      <c r="E626" s="23">
        <v>5.29</v>
      </c>
      <c r="F626" s="32">
        <v>5373.36</v>
      </c>
      <c r="G626" s="23" t="s">
        <v>5285</v>
      </c>
      <c r="H626" s="33" t="s">
        <v>5281</v>
      </c>
    </row>
    <row r="627" spans="1:8" ht="15.6" x14ac:dyDescent="0.3">
      <c r="A627" s="27" t="s">
        <v>1744</v>
      </c>
      <c r="B627" s="28" t="str">
        <f>VLOOKUP(A627,'Customer Names'!$A$1:$D$2336,3,FALSE)</f>
        <v>Garges</v>
      </c>
      <c r="C627" s="28">
        <v>33</v>
      </c>
      <c r="D627" s="28">
        <v>46.7</v>
      </c>
      <c r="E627" s="28">
        <v>10.99</v>
      </c>
      <c r="F627" s="29">
        <v>5375.04</v>
      </c>
      <c r="G627" s="28" t="s">
        <v>5283</v>
      </c>
      <c r="H627" s="30" t="s">
        <v>5279</v>
      </c>
    </row>
    <row r="628" spans="1:8" ht="15.6" x14ac:dyDescent="0.3">
      <c r="A628" s="31" t="s">
        <v>1743</v>
      </c>
      <c r="B628" s="23" t="str">
        <f>VLOOKUP(A628,'Customer Names'!$A$1:$D$2336,3,FALSE)</f>
        <v>Rivel</v>
      </c>
      <c r="C628" s="23">
        <v>36</v>
      </c>
      <c r="D628" s="23">
        <v>45.27</v>
      </c>
      <c r="E628" s="23">
        <v>5.2</v>
      </c>
      <c r="F628" s="32">
        <v>5377.46</v>
      </c>
      <c r="G628" s="23" t="s">
        <v>5283</v>
      </c>
      <c r="H628" s="33" t="s">
        <v>5281</v>
      </c>
    </row>
    <row r="629" spans="1:8" ht="15.6" x14ac:dyDescent="0.3">
      <c r="A629" s="27" t="s">
        <v>1742</v>
      </c>
      <c r="B629" s="28" t="str">
        <f>VLOOKUP(A629,'Customer Names'!$A$1:$D$2336,3,FALSE)</f>
        <v>Lawson</v>
      </c>
      <c r="C629" s="28">
        <v>39</v>
      </c>
      <c r="D629" s="28">
        <v>44.29</v>
      </c>
      <c r="E629" s="28">
        <v>9.66</v>
      </c>
      <c r="F629" s="29">
        <v>5383.54</v>
      </c>
      <c r="G629" s="28" t="s">
        <v>5283</v>
      </c>
      <c r="H629" s="30" t="s">
        <v>5279</v>
      </c>
    </row>
    <row r="630" spans="1:8" ht="15.6" x14ac:dyDescent="0.3">
      <c r="A630" s="31" t="s">
        <v>1741</v>
      </c>
      <c r="B630" s="23" t="str">
        <f>VLOOKUP(A630,'Customer Names'!$A$1:$D$2336,3,FALSE)</f>
        <v>Cale</v>
      </c>
      <c r="C630" s="23">
        <v>34</v>
      </c>
      <c r="D630" s="23">
        <v>54.59</v>
      </c>
      <c r="E630" s="23">
        <v>4.22</v>
      </c>
      <c r="F630" s="32">
        <v>5385.34</v>
      </c>
      <c r="G630" s="23" t="s">
        <v>5283</v>
      </c>
      <c r="H630" s="33" t="s">
        <v>5281</v>
      </c>
    </row>
    <row r="631" spans="1:8" ht="15.6" x14ac:dyDescent="0.3">
      <c r="A631" s="27" t="s">
        <v>1740</v>
      </c>
      <c r="B631" s="28" t="str">
        <f>VLOOKUP(A631,'Customer Names'!$A$1:$D$2336,3,FALSE)</f>
        <v>Phillips</v>
      </c>
      <c r="C631" s="28">
        <v>33</v>
      </c>
      <c r="D631" s="28">
        <v>32.965000000000003</v>
      </c>
      <c r="E631" s="28">
        <v>11.78</v>
      </c>
      <c r="F631" s="29">
        <v>5396.44</v>
      </c>
      <c r="G631" s="28" t="s">
        <v>5283</v>
      </c>
      <c r="H631" s="30" t="s">
        <v>5279</v>
      </c>
    </row>
    <row r="632" spans="1:8" ht="15.6" x14ac:dyDescent="0.3">
      <c r="A632" s="31" t="s">
        <v>1739</v>
      </c>
      <c r="B632" s="23" t="str">
        <f>VLOOKUP(A632,'Customer Names'!$A$1:$D$2336,3,FALSE)</f>
        <v>Stewart</v>
      </c>
      <c r="C632" s="23">
        <v>38</v>
      </c>
      <c r="D632" s="23">
        <v>38.049999999999997</v>
      </c>
      <c r="E632" s="23">
        <v>9.6199999999999992</v>
      </c>
      <c r="F632" s="32">
        <v>5397.62</v>
      </c>
      <c r="G632" s="23" t="s">
        <v>5283</v>
      </c>
      <c r="H632" s="33" t="s">
        <v>5279</v>
      </c>
    </row>
    <row r="633" spans="1:8" ht="15.6" x14ac:dyDescent="0.3">
      <c r="A633" s="27" t="s">
        <v>1738</v>
      </c>
      <c r="B633" s="28" t="str">
        <f>VLOOKUP(A633,'Customer Names'!$A$1:$D$2336,3,FALSE)</f>
        <v>Drotz</v>
      </c>
      <c r="C633" s="28">
        <v>38</v>
      </c>
      <c r="D633" s="28">
        <v>46.14</v>
      </c>
      <c r="E633" s="28">
        <v>10.78</v>
      </c>
      <c r="F633" s="29">
        <v>5400.98</v>
      </c>
      <c r="G633" s="28" t="s">
        <v>5283</v>
      </c>
      <c r="H633" s="30" t="s">
        <v>5279</v>
      </c>
    </row>
    <row r="634" spans="1:8" ht="15.6" x14ac:dyDescent="0.3">
      <c r="A634" s="31" t="s">
        <v>1737</v>
      </c>
      <c r="B634" s="23" t="str">
        <f>VLOOKUP(A634,'Customer Names'!$A$1:$D$2336,3,FALSE)</f>
        <v>Mutai</v>
      </c>
      <c r="C634" s="23">
        <v>37</v>
      </c>
      <c r="D634" s="23">
        <v>41.325000000000003</v>
      </c>
      <c r="E634" s="23">
        <v>5.1100000000000003</v>
      </c>
      <c r="F634" s="32">
        <v>5402.89</v>
      </c>
      <c r="G634" s="23" t="s">
        <v>5283</v>
      </c>
      <c r="H634" s="33" t="s">
        <v>5281</v>
      </c>
    </row>
    <row r="635" spans="1:8" ht="15.6" x14ac:dyDescent="0.3">
      <c r="A635" s="27" t="s">
        <v>1736</v>
      </c>
      <c r="B635" s="28" t="str">
        <f>VLOOKUP(A635,'Customer Names'!$A$1:$D$2336,3,FALSE)</f>
        <v>Lovlien</v>
      </c>
      <c r="C635" s="28">
        <v>47</v>
      </c>
      <c r="D635" s="28">
        <v>44.64</v>
      </c>
      <c r="E635" s="28">
        <v>7.18</v>
      </c>
      <c r="F635" s="29">
        <v>5411.99</v>
      </c>
      <c r="G635" s="28" t="s">
        <v>5283</v>
      </c>
      <c r="H635" s="30" t="s">
        <v>5279</v>
      </c>
    </row>
    <row r="636" spans="1:8" ht="15.6" x14ac:dyDescent="0.3">
      <c r="A636" s="31" t="s">
        <v>1735</v>
      </c>
      <c r="B636" s="23" t="str">
        <f>VLOOKUP(A636,'Customer Names'!$A$1:$D$2336,3,FALSE)</f>
        <v>Bruns</v>
      </c>
      <c r="C636" s="23">
        <v>40</v>
      </c>
      <c r="D636" s="23">
        <v>25.175000000000001</v>
      </c>
      <c r="E636" s="23">
        <v>4.96</v>
      </c>
      <c r="F636" s="32">
        <v>5415.66</v>
      </c>
      <c r="G636" s="23" t="s">
        <v>5284</v>
      </c>
      <c r="H636" s="33" t="s">
        <v>5281</v>
      </c>
    </row>
    <row r="637" spans="1:8" ht="15.6" x14ac:dyDescent="0.3">
      <c r="A637" s="27" t="s">
        <v>1734</v>
      </c>
      <c r="B637" s="28" t="str">
        <f>VLOOKUP(A637,'Customer Names'!$A$1:$D$2336,3,FALSE)</f>
        <v>Stoney</v>
      </c>
      <c r="C637" s="28">
        <v>31</v>
      </c>
      <c r="D637" s="28">
        <v>43.11</v>
      </c>
      <c r="E637" s="28">
        <v>4.67</v>
      </c>
      <c r="F637" s="29">
        <v>5425.02</v>
      </c>
      <c r="G637" s="28" t="s">
        <v>5283</v>
      </c>
      <c r="H637" s="30" t="s">
        <v>5281</v>
      </c>
    </row>
    <row r="638" spans="1:8" ht="15.6" x14ac:dyDescent="0.3">
      <c r="A638" s="31" t="s">
        <v>1733</v>
      </c>
      <c r="B638" s="23" t="str">
        <f>VLOOKUP(A638,'Customer Names'!$A$1:$D$2336,3,FALSE)</f>
        <v>Markert</v>
      </c>
      <c r="C638" s="23">
        <v>30</v>
      </c>
      <c r="D638" s="23">
        <v>53.32</v>
      </c>
      <c r="E638" s="23">
        <v>5.0599999999999996</v>
      </c>
      <c r="F638" s="32">
        <v>5428.73</v>
      </c>
      <c r="G638" s="23" t="s">
        <v>5283</v>
      </c>
      <c r="H638" s="33" t="s">
        <v>5281</v>
      </c>
    </row>
    <row r="639" spans="1:8" ht="15.6" x14ac:dyDescent="0.3">
      <c r="A639" s="27" t="s">
        <v>1732</v>
      </c>
      <c r="B639" s="28" t="str">
        <f>VLOOKUP(A639,'Customer Names'!$A$1:$D$2336,3,FALSE)</f>
        <v>McLucas</v>
      </c>
      <c r="C639" s="28">
        <v>45</v>
      </c>
      <c r="D639" s="28">
        <v>38.04</v>
      </c>
      <c r="E639" s="28">
        <v>5.0199999999999996</v>
      </c>
      <c r="F639" s="29">
        <v>5428.98</v>
      </c>
      <c r="G639" s="28" t="s">
        <v>5283</v>
      </c>
      <c r="H639" s="30" t="s">
        <v>5281</v>
      </c>
    </row>
    <row r="640" spans="1:8" ht="15.6" x14ac:dyDescent="0.3">
      <c r="A640" s="31" t="s">
        <v>1731</v>
      </c>
      <c r="B640" s="23" t="str">
        <f>VLOOKUP(A640,'Customer Names'!$A$1:$D$2336,3,FALSE)</f>
        <v>Erwin</v>
      </c>
      <c r="C640" s="23">
        <v>40</v>
      </c>
      <c r="D640" s="23">
        <v>37.9</v>
      </c>
      <c r="E640" s="23">
        <v>7.76</v>
      </c>
      <c r="F640" s="32">
        <v>5438.75</v>
      </c>
      <c r="G640" s="23" t="s">
        <v>5283</v>
      </c>
      <c r="H640" s="33" t="s">
        <v>5279</v>
      </c>
    </row>
    <row r="641" spans="1:8" ht="15.6" x14ac:dyDescent="0.3">
      <c r="A641" s="27" t="s">
        <v>1730</v>
      </c>
      <c r="B641" s="28" t="str">
        <f>VLOOKUP(A641,'Customer Names'!$A$1:$D$2336,3,FALSE)</f>
        <v>Osborne</v>
      </c>
      <c r="C641" s="28">
        <v>36</v>
      </c>
      <c r="D641" s="28">
        <v>39.6</v>
      </c>
      <c r="E641" s="28">
        <v>9.32</v>
      </c>
      <c r="F641" s="29">
        <v>5458.05</v>
      </c>
      <c r="G641" s="28" t="s">
        <v>5283</v>
      </c>
      <c r="H641" s="30" t="s">
        <v>5279</v>
      </c>
    </row>
    <row r="642" spans="1:8" ht="15.6" x14ac:dyDescent="0.3">
      <c r="A642" s="31" t="s">
        <v>1729</v>
      </c>
      <c r="B642" s="23" t="str">
        <f>VLOOKUP(A642,'Customer Names'!$A$1:$D$2336,3,FALSE)</f>
        <v>Otsuka</v>
      </c>
      <c r="C642" s="23">
        <v>49</v>
      </c>
      <c r="D642" s="23">
        <v>50.92</v>
      </c>
      <c r="E642" s="23">
        <v>5.31</v>
      </c>
      <c r="F642" s="32">
        <v>5466.88</v>
      </c>
      <c r="G642" s="23" t="s">
        <v>5283</v>
      </c>
      <c r="H642" s="33" t="s">
        <v>5281</v>
      </c>
    </row>
    <row r="643" spans="1:8" ht="15.6" x14ac:dyDescent="0.3">
      <c r="A643" s="27" t="s">
        <v>1728</v>
      </c>
      <c r="B643" s="28" t="str">
        <f>VLOOKUP(A643,'Customer Names'!$A$1:$D$2336,3,FALSE)</f>
        <v>Smith</v>
      </c>
      <c r="C643" s="28">
        <v>36</v>
      </c>
      <c r="D643" s="28">
        <v>21.85</v>
      </c>
      <c r="E643" s="28">
        <v>5.56</v>
      </c>
      <c r="F643" s="29">
        <v>5469.01</v>
      </c>
      <c r="G643" s="28" t="s">
        <v>5285</v>
      </c>
      <c r="H643" s="30" t="s">
        <v>5281</v>
      </c>
    </row>
    <row r="644" spans="1:8" ht="15.6" x14ac:dyDescent="0.3">
      <c r="A644" s="31" t="s">
        <v>1727</v>
      </c>
      <c r="B644" s="23" t="str">
        <f>VLOOKUP(A644,'Customer Names'!$A$1:$D$2336,3,FALSE)</f>
        <v>Myers</v>
      </c>
      <c r="C644" s="23">
        <v>36</v>
      </c>
      <c r="D644" s="23">
        <v>36.08</v>
      </c>
      <c r="E644" s="23">
        <v>7.11</v>
      </c>
      <c r="F644" s="32">
        <v>5472.45</v>
      </c>
      <c r="G644" s="23" t="s">
        <v>5283</v>
      </c>
      <c r="H644" s="33" t="s">
        <v>5279</v>
      </c>
    </row>
    <row r="645" spans="1:8" ht="15.6" x14ac:dyDescent="0.3">
      <c r="A645" s="27" t="s">
        <v>1726</v>
      </c>
      <c r="B645" s="28" t="str">
        <f>VLOOKUP(A645,'Customer Names'!$A$1:$D$2336,3,FALSE)</f>
        <v>Cote</v>
      </c>
      <c r="C645" s="28">
        <v>36</v>
      </c>
      <c r="D645" s="28">
        <v>40.44</v>
      </c>
      <c r="E645" s="28">
        <v>5.13</v>
      </c>
      <c r="F645" s="29">
        <v>5478.04</v>
      </c>
      <c r="G645" s="28" t="s">
        <v>5283</v>
      </c>
      <c r="H645" s="30" t="s">
        <v>5281</v>
      </c>
    </row>
    <row r="646" spans="1:8" ht="15.6" x14ac:dyDescent="0.3">
      <c r="A646" s="31" t="s">
        <v>1725</v>
      </c>
      <c r="B646" s="23" t="str">
        <f>VLOOKUP(A646,'Customer Names'!$A$1:$D$2336,3,FALSE)</f>
        <v>Ehrhardt</v>
      </c>
      <c r="C646" s="23">
        <v>38</v>
      </c>
      <c r="D646" s="23">
        <v>38.094999999999999</v>
      </c>
      <c r="E646" s="23">
        <v>10.199999999999999</v>
      </c>
      <c r="F646" s="32">
        <v>5484.47</v>
      </c>
      <c r="G646" s="23" t="s">
        <v>5283</v>
      </c>
      <c r="H646" s="33" t="s">
        <v>5279</v>
      </c>
    </row>
    <row r="647" spans="1:8" ht="15.6" x14ac:dyDescent="0.3">
      <c r="A647" s="27" t="s">
        <v>1724</v>
      </c>
      <c r="B647" s="28" t="str">
        <f>VLOOKUP(A647,'Customer Names'!$A$1:$D$2336,3,FALSE)</f>
        <v>Petersen</v>
      </c>
      <c r="C647" s="28">
        <v>38</v>
      </c>
      <c r="D647" s="28">
        <v>44.95</v>
      </c>
      <c r="E647" s="28">
        <v>10.4</v>
      </c>
      <c r="F647" s="29">
        <v>5488.26</v>
      </c>
      <c r="G647" s="28" t="s">
        <v>5283</v>
      </c>
      <c r="H647" s="30" t="s">
        <v>5279</v>
      </c>
    </row>
    <row r="648" spans="1:8" ht="15.6" x14ac:dyDescent="0.3">
      <c r="A648" s="31" t="s">
        <v>1723</v>
      </c>
      <c r="B648" s="23" t="str">
        <f>VLOOKUP(A648,'Customer Names'!$A$1:$D$2336,3,FALSE)</f>
        <v>Ertel</v>
      </c>
      <c r="C648" s="23">
        <v>34</v>
      </c>
      <c r="D648" s="23">
        <v>35.54</v>
      </c>
      <c r="E648" s="23">
        <v>10.67</v>
      </c>
      <c r="F648" s="32">
        <v>5503.36</v>
      </c>
      <c r="G648" s="23" t="s">
        <v>5283</v>
      </c>
      <c r="H648" s="33" t="s">
        <v>5279</v>
      </c>
    </row>
    <row r="649" spans="1:8" ht="15.6" x14ac:dyDescent="0.3">
      <c r="A649" s="27" t="s">
        <v>1722</v>
      </c>
      <c r="B649" s="28" t="str">
        <f>VLOOKUP(A649,'Customer Names'!$A$1:$D$2336,3,FALSE)</f>
        <v>Lanza</v>
      </c>
      <c r="C649" s="28">
        <v>41</v>
      </c>
      <c r="D649" s="28">
        <v>39.799999999999997</v>
      </c>
      <c r="E649" s="28">
        <v>4.6500000000000004</v>
      </c>
      <c r="F649" s="29">
        <v>5539.4</v>
      </c>
      <c r="G649" s="28" t="s">
        <v>5283</v>
      </c>
      <c r="H649" s="30" t="s">
        <v>5281</v>
      </c>
    </row>
    <row r="650" spans="1:8" ht="15.6" x14ac:dyDescent="0.3">
      <c r="A650" s="31" t="s">
        <v>1721</v>
      </c>
      <c r="B650" s="23" t="str">
        <f>VLOOKUP(A650,'Customer Names'!$A$1:$D$2336,3,FALSE)</f>
        <v>Picklesimer</v>
      </c>
      <c r="C650" s="23">
        <v>42</v>
      </c>
      <c r="D650" s="23">
        <v>33.659999999999997</v>
      </c>
      <c r="E650" s="23">
        <v>5.65</v>
      </c>
      <c r="F650" s="32">
        <v>5540.35</v>
      </c>
      <c r="G650" s="23" t="s">
        <v>5283</v>
      </c>
      <c r="H650" s="33" t="s">
        <v>5281</v>
      </c>
    </row>
    <row r="651" spans="1:8" ht="15.6" x14ac:dyDescent="0.3">
      <c r="A651" s="27" t="s">
        <v>1720</v>
      </c>
      <c r="B651" s="28" t="str">
        <f>VLOOKUP(A651,'Customer Names'!$A$1:$D$2336,3,FALSE)</f>
        <v>Giles</v>
      </c>
      <c r="C651" s="28">
        <v>23</v>
      </c>
      <c r="D651" s="28">
        <v>35.5</v>
      </c>
      <c r="E651" s="28">
        <v>11.97</v>
      </c>
      <c r="F651" s="29">
        <v>5552.61</v>
      </c>
      <c r="G651" s="28" t="s">
        <v>5283</v>
      </c>
      <c r="H651" s="30" t="s">
        <v>5279</v>
      </c>
    </row>
    <row r="652" spans="1:8" ht="15.6" x14ac:dyDescent="0.3">
      <c r="A652" s="31" t="s">
        <v>1719</v>
      </c>
      <c r="B652" s="23" t="str">
        <f>VLOOKUP(A652,'Customer Names'!$A$1:$D$2336,3,FALSE)</f>
        <v>Harmon</v>
      </c>
      <c r="C652" s="23">
        <v>48</v>
      </c>
      <c r="D652" s="23">
        <v>41.63</v>
      </c>
      <c r="E652" s="23">
        <v>6.71</v>
      </c>
      <c r="F652" s="32">
        <v>5576.35</v>
      </c>
      <c r="G652" s="23" t="s">
        <v>5283</v>
      </c>
      <c r="H652" s="33" t="s">
        <v>5279</v>
      </c>
    </row>
    <row r="653" spans="1:8" ht="15.6" x14ac:dyDescent="0.3">
      <c r="A653" s="27" t="s">
        <v>1718</v>
      </c>
      <c r="B653" s="28" t="str">
        <f>VLOOKUP(A653,'Customer Names'!$A$1:$D$2336,3,FALSE)</f>
        <v>Pennings</v>
      </c>
      <c r="C653" s="28">
        <v>37</v>
      </c>
      <c r="D653" s="28">
        <v>46.49</v>
      </c>
      <c r="E653" s="28">
        <v>11.92</v>
      </c>
      <c r="F653" s="29">
        <v>5582.95</v>
      </c>
      <c r="G653" s="28" t="s">
        <v>5283</v>
      </c>
      <c r="H653" s="30" t="s">
        <v>5279</v>
      </c>
    </row>
    <row r="654" spans="1:8" ht="15.6" x14ac:dyDescent="0.3">
      <c r="A654" s="31" t="s">
        <v>1717</v>
      </c>
      <c r="B654" s="23" t="str">
        <f>VLOOKUP(A654,'Customer Names'!$A$1:$D$2336,3,FALSE)</f>
        <v>Tseronis</v>
      </c>
      <c r="C654" s="23">
        <v>36</v>
      </c>
      <c r="D654" s="23">
        <v>43.29</v>
      </c>
      <c r="E654" s="23">
        <v>5.35</v>
      </c>
      <c r="F654" s="32">
        <v>5584.31</v>
      </c>
      <c r="G654" s="23" t="s">
        <v>5283</v>
      </c>
      <c r="H654" s="33" t="s">
        <v>5281</v>
      </c>
    </row>
    <row r="655" spans="1:8" ht="15.6" x14ac:dyDescent="0.3">
      <c r="A655" s="27" t="s">
        <v>1716</v>
      </c>
      <c r="B655" s="28" t="str">
        <f>VLOOKUP(A655,'Customer Names'!$A$1:$D$2336,3,FALSE)</f>
        <v>Aliff</v>
      </c>
      <c r="C655" s="28">
        <v>39</v>
      </c>
      <c r="D655" s="28">
        <v>43.08</v>
      </c>
      <c r="E655" s="28">
        <v>8.9600000000000009</v>
      </c>
      <c r="F655" s="29">
        <v>5587.59</v>
      </c>
      <c r="G655" s="28" t="s">
        <v>5283</v>
      </c>
      <c r="H655" s="30" t="s">
        <v>5279</v>
      </c>
    </row>
    <row r="656" spans="1:8" ht="15.6" x14ac:dyDescent="0.3">
      <c r="A656" s="31" t="s">
        <v>1715</v>
      </c>
      <c r="B656" s="23" t="str">
        <f>VLOOKUP(A656,'Customer Names'!$A$1:$D$2336,3,FALSE)</f>
        <v>Willenberg</v>
      </c>
      <c r="C656" s="23">
        <v>34</v>
      </c>
      <c r="D656" s="23">
        <v>39.07</v>
      </c>
      <c r="E656" s="23">
        <v>11.93</v>
      </c>
      <c r="F656" s="32">
        <v>5594.85</v>
      </c>
      <c r="G656" s="23" t="s">
        <v>5283</v>
      </c>
      <c r="H656" s="33" t="s">
        <v>5279</v>
      </c>
    </row>
    <row r="657" spans="1:8" ht="15.6" x14ac:dyDescent="0.3">
      <c r="A657" s="27" t="s">
        <v>1714</v>
      </c>
      <c r="B657" s="28" t="str">
        <f>VLOOKUP(A657,'Customer Names'!$A$1:$D$2336,3,FALSE)</f>
        <v>Millett</v>
      </c>
      <c r="C657" s="28">
        <v>44</v>
      </c>
      <c r="D657" s="28">
        <v>41.3</v>
      </c>
      <c r="E657" s="28">
        <v>9.59</v>
      </c>
      <c r="F657" s="29">
        <v>5612.83</v>
      </c>
      <c r="G657" s="28" t="s">
        <v>5283</v>
      </c>
      <c r="H657" s="30" t="s">
        <v>5279</v>
      </c>
    </row>
    <row r="658" spans="1:8" ht="15.6" x14ac:dyDescent="0.3">
      <c r="A658" s="31" t="s">
        <v>1713</v>
      </c>
      <c r="B658" s="23" t="str">
        <f>VLOOKUP(A658,'Customer Names'!$A$1:$D$2336,3,FALSE)</f>
        <v>Haley</v>
      </c>
      <c r="C658" s="23">
        <v>28</v>
      </c>
      <c r="D658" s="23">
        <v>42.95</v>
      </c>
      <c r="E658" s="23">
        <v>11.88</v>
      </c>
      <c r="F658" s="32">
        <v>5615.37</v>
      </c>
      <c r="G658" s="23" t="s">
        <v>5283</v>
      </c>
      <c r="H658" s="33" t="s">
        <v>5279</v>
      </c>
    </row>
    <row r="659" spans="1:8" ht="15.6" x14ac:dyDescent="0.3">
      <c r="A659" s="27" t="s">
        <v>1712</v>
      </c>
      <c r="B659" s="28" t="str">
        <f>VLOOKUP(A659,'Customer Names'!$A$1:$D$2336,3,FALSE)</f>
        <v>Ackerman</v>
      </c>
      <c r="C659" s="28">
        <v>35</v>
      </c>
      <c r="D659" s="28">
        <v>46.96</v>
      </c>
      <c r="E659" s="28">
        <v>4.6399999999999997</v>
      </c>
      <c r="F659" s="29">
        <v>5630.46</v>
      </c>
      <c r="G659" s="28" t="s">
        <v>5283</v>
      </c>
      <c r="H659" s="30" t="s">
        <v>5281</v>
      </c>
    </row>
    <row r="660" spans="1:8" ht="15.6" x14ac:dyDescent="0.3">
      <c r="A660" s="31" t="s">
        <v>1711</v>
      </c>
      <c r="B660" s="23" t="str">
        <f>VLOOKUP(A660,'Customer Names'!$A$1:$D$2336,3,FALSE)</f>
        <v>Valdez</v>
      </c>
      <c r="C660" s="23">
        <v>40</v>
      </c>
      <c r="D660" s="23">
        <v>30.495000000000001</v>
      </c>
      <c r="E660" s="23">
        <v>9.5299999999999994</v>
      </c>
      <c r="F660" s="32">
        <v>5649.72</v>
      </c>
      <c r="G660" s="23" t="s">
        <v>5283</v>
      </c>
      <c r="H660" s="33" t="s">
        <v>5279</v>
      </c>
    </row>
    <row r="661" spans="1:8" ht="15.6" x14ac:dyDescent="0.3">
      <c r="A661" s="27" t="s">
        <v>1710</v>
      </c>
      <c r="B661" s="28" t="str">
        <f>VLOOKUP(A661,'Customer Names'!$A$1:$D$2336,3,FALSE)</f>
        <v>Michaud</v>
      </c>
      <c r="C661" s="28">
        <v>44</v>
      </c>
      <c r="D661" s="28">
        <v>17.954999999999998</v>
      </c>
      <c r="E661" s="28">
        <v>5.29</v>
      </c>
      <c r="F661" s="29">
        <v>5650.14</v>
      </c>
      <c r="G661" s="28" t="s">
        <v>5286</v>
      </c>
      <c r="H661" s="30" t="s">
        <v>5281</v>
      </c>
    </row>
    <row r="662" spans="1:8" ht="15.6" x14ac:dyDescent="0.3">
      <c r="A662" s="31" t="s">
        <v>1709</v>
      </c>
      <c r="B662" s="23" t="str">
        <f>VLOOKUP(A662,'Customer Names'!$A$1:$D$2336,3,FALSE)</f>
        <v>Gunnink</v>
      </c>
      <c r="C662" s="23">
        <v>39</v>
      </c>
      <c r="D662" s="23">
        <v>25.6</v>
      </c>
      <c r="E662" s="23">
        <v>10.95</v>
      </c>
      <c r="F662" s="32">
        <v>5662.23</v>
      </c>
      <c r="G662" s="23" t="s">
        <v>5284</v>
      </c>
      <c r="H662" s="33" t="s">
        <v>5279</v>
      </c>
    </row>
    <row r="663" spans="1:8" ht="15.6" x14ac:dyDescent="0.3">
      <c r="A663" s="27" t="s">
        <v>1708</v>
      </c>
      <c r="B663" s="28" t="str">
        <f>VLOOKUP(A663,'Customer Names'!$A$1:$D$2336,3,FALSE)</f>
        <v>Knight</v>
      </c>
      <c r="C663" s="28">
        <v>38</v>
      </c>
      <c r="D663" s="28">
        <v>34.21</v>
      </c>
      <c r="E663" s="28">
        <v>9.17</v>
      </c>
      <c r="F663" s="29">
        <v>5679.13</v>
      </c>
      <c r="G663" s="28" t="s">
        <v>5283</v>
      </c>
      <c r="H663" s="30" t="s">
        <v>5279</v>
      </c>
    </row>
    <row r="664" spans="1:8" ht="15.6" x14ac:dyDescent="0.3">
      <c r="A664" s="31" t="s">
        <v>1707</v>
      </c>
      <c r="B664" s="23" t="str">
        <f>VLOOKUP(A664,'Customer Names'!$A$1:$D$2336,3,FALSE)</f>
        <v>Grosscup</v>
      </c>
      <c r="C664" s="23">
        <v>50</v>
      </c>
      <c r="D664" s="23">
        <v>39.74</v>
      </c>
      <c r="E664" s="23">
        <v>7.39</v>
      </c>
      <c r="F664" s="32">
        <v>5690.79</v>
      </c>
      <c r="G664" s="23" t="s">
        <v>5283</v>
      </c>
      <c r="H664" s="33" t="s">
        <v>5279</v>
      </c>
    </row>
    <row r="665" spans="1:8" ht="15.6" x14ac:dyDescent="0.3">
      <c r="A665" s="27" t="s">
        <v>1706</v>
      </c>
      <c r="B665" s="28" t="str">
        <f>VLOOKUP(A665,'Customer Names'!$A$1:$D$2336,3,FALSE)</f>
        <v>Koniuch</v>
      </c>
      <c r="C665" s="28">
        <v>30</v>
      </c>
      <c r="D665" s="28">
        <v>49.53</v>
      </c>
      <c r="E665" s="28">
        <v>9.1300000000000008</v>
      </c>
      <c r="F665" s="29">
        <v>5693.43</v>
      </c>
      <c r="G665" s="28" t="s">
        <v>5283</v>
      </c>
      <c r="H665" s="30" t="s">
        <v>5279</v>
      </c>
    </row>
    <row r="666" spans="1:8" ht="15.6" x14ac:dyDescent="0.3">
      <c r="A666" s="31" t="s">
        <v>1705</v>
      </c>
      <c r="B666" s="23" t="str">
        <f>VLOOKUP(A666,'Customer Names'!$A$1:$D$2336,3,FALSE)</f>
        <v>Heitzman</v>
      </c>
      <c r="C666" s="23">
        <v>48</v>
      </c>
      <c r="D666" s="23">
        <v>39.33</v>
      </c>
      <c r="E666" s="23">
        <v>10.4</v>
      </c>
      <c r="F666" s="32">
        <v>5698.74</v>
      </c>
      <c r="G666" s="23" t="s">
        <v>5283</v>
      </c>
      <c r="H666" s="33" t="s">
        <v>5279</v>
      </c>
    </row>
    <row r="667" spans="1:8" ht="15.6" x14ac:dyDescent="0.3">
      <c r="A667" s="27" t="s">
        <v>1704</v>
      </c>
      <c r="B667" s="28" t="str">
        <f>VLOOKUP(A667,'Customer Names'!$A$1:$D$2336,3,FALSE)</f>
        <v>Tatton</v>
      </c>
      <c r="C667" s="28">
        <v>41</v>
      </c>
      <c r="D667" s="28">
        <v>39.979999999999997</v>
      </c>
      <c r="E667" s="28">
        <v>9.4600000000000009</v>
      </c>
      <c r="F667" s="29">
        <v>5699.84</v>
      </c>
      <c r="G667" s="28" t="s">
        <v>5283</v>
      </c>
      <c r="H667" s="30" t="s">
        <v>5279</v>
      </c>
    </row>
    <row r="668" spans="1:8" ht="15.6" x14ac:dyDescent="0.3">
      <c r="A668" s="31" t="s">
        <v>1703</v>
      </c>
      <c r="B668" s="23" t="str">
        <f>VLOOKUP(A668,'Customer Names'!$A$1:$D$2336,3,FALSE)</f>
        <v>Flanagan</v>
      </c>
      <c r="C668" s="23">
        <v>29</v>
      </c>
      <c r="D668" s="23">
        <v>46.51</v>
      </c>
      <c r="E668" s="23">
        <v>8.69</v>
      </c>
      <c r="F668" s="32">
        <v>5708.87</v>
      </c>
      <c r="G668" s="23" t="s">
        <v>5283</v>
      </c>
      <c r="H668" s="33" t="s">
        <v>5279</v>
      </c>
    </row>
    <row r="669" spans="1:8" ht="15.6" x14ac:dyDescent="0.3">
      <c r="A669" s="27" t="s">
        <v>1702</v>
      </c>
      <c r="B669" s="28" t="str">
        <f>VLOOKUP(A669,'Customer Names'!$A$1:$D$2336,3,FALSE)</f>
        <v>Funk</v>
      </c>
      <c r="C669" s="28">
        <v>41</v>
      </c>
      <c r="D669" s="28">
        <v>43.58</v>
      </c>
      <c r="E669" s="28">
        <v>4.2300000000000004</v>
      </c>
      <c r="F669" s="29">
        <v>5709.16</v>
      </c>
      <c r="G669" s="28" t="s">
        <v>5283</v>
      </c>
      <c r="H669" s="30" t="s">
        <v>5281</v>
      </c>
    </row>
    <row r="670" spans="1:8" ht="15.6" x14ac:dyDescent="0.3">
      <c r="A670" s="31" t="s">
        <v>1701</v>
      </c>
      <c r="B670" s="23" t="str">
        <f>VLOOKUP(A670,'Customer Names'!$A$1:$D$2336,3,FALSE)</f>
        <v>Davenport</v>
      </c>
      <c r="C670" s="23">
        <v>51</v>
      </c>
      <c r="D670" s="23">
        <v>42.28</v>
      </c>
      <c r="E670" s="23">
        <v>9.16</v>
      </c>
      <c r="F670" s="32">
        <v>5720.38</v>
      </c>
      <c r="G670" s="23" t="s">
        <v>5283</v>
      </c>
      <c r="H670" s="33" t="s">
        <v>5279</v>
      </c>
    </row>
    <row r="671" spans="1:8" ht="15.6" x14ac:dyDescent="0.3">
      <c r="A671" s="27" t="s">
        <v>1700</v>
      </c>
      <c r="B671" s="28" t="str">
        <f>VLOOKUP(A671,'Customer Names'!$A$1:$D$2336,3,FALSE)</f>
        <v>Nicholson</v>
      </c>
      <c r="C671" s="28">
        <v>35</v>
      </c>
      <c r="D671" s="28">
        <v>35.520000000000003</v>
      </c>
      <c r="E671" s="28">
        <v>8.26</v>
      </c>
      <c r="F671" s="29">
        <v>5729.01</v>
      </c>
      <c r="G671" s="28" t="s">
        <v>5283</v>
      </c>
      <c r="H671" s="30" t="s">
        <v>5279</v>
      </c>
    </row>
    <row r="672" spans="1:8" ht="15.6" x14ac:dyDescent="0.3">
      <c r="A672" s="31" t="s">
        <v>1699</v>
      </c>
      <c r="B672" s="23" t="str">
        <f>VLOOKUP(A672,'Customer Names'!$A$1:$D$2336,3,FALSE)</f>
        <v>Lindbloom</v>
      </c>
      <c r="C672" s="23">
        <v>50</v>
      </c>
      <c r="D672" s="23">
        <v>33.6</v>
      </c>
      <c r="E672" s="23">
        <v>11.25</v>
      </c>
      <c r="F672" s="32">
        <v>5741.67</v>
      </c>
      <c r="G672" s="23" t="s">
        <v>5283</v>
      </c>
      <c r="H672" s="33" t="s">
        <v>5279</v>
      </c>
    </row>
    <row r="673" spans="1:8" ht="15.6" x14ac:dyDescent="0.3">
      <c r="A673" s="27" t="s">
        <v>1698</v>
      </c>
      <c r="B673" s="28" t="str">
        <f>VLOOKUP(A673,'Customer Names'!$A$1:$D$2336,3,FALSE)</f>
        <v>Wijayaratne</v>
      </c>
      <c r="C673" s="28">
        <v>29</v>
      </c>
      <c r="D673" s="28">
        <v>22.42</v>
      </c>
      <c r="E673" s="28">
        <v>6.74</v>
      </c>
      <c r="F673" s="29">
        <v>5748.13</v>
      </c>
      <c r="G673" s="28" t="s">
        <v>5285</v>
      </c>
      <c r="H673" s="30" t="s">
        <v>5279</v>
      </c>
    </row>
    <row r="674" spans="1:8" ht="15.6" x14ac:dyDescent="0.3">
      <c r="A674" s="31" t="s">
        <v>1697</v>
      </c>
      <c r="B674" s="23" t="str">
        <f>VLOOKUP(A674,'Customer Names'!$A$1:$D$2336,3,FALSE)</f>
        <v>Ainsworth</v>
      </c>
      <c r="C674" s="23">
        <v>39</v>
      </c>
      <c r="D674" s="23">
        <v>46.86</v>
      </c>
      <c r="E674" s="23">
        <v>4.87</v>
      </c>
      <c r="F674" s="32">
        <v>5757.41</v>
      </c>
      <c r="G674" s="23" t="s">
        <v>5283</v>
      </c>
      <c r="H674" s="33" t="s">
        <v>5281</v>
      </c>
    </row>
    <row r="675" spans="1:8" ht="15.6" x14ac:dyDescent="0.3">
      <c r="A675" s="27" t="s">
        <v>1696</v>
      </c>
      <c r="B675" s="28" t="str">
        <f>VLOOKUP(A675,'Customer Names'!$A$1:$D$2336,3,FALSE)</f>
        <v>Gayagoy</v>
      </c>
      <c r="C675" s="28">
        <v>18</v>
      </c>
      <c r="D675" s="28">
        <v>32.965000000000003</v>
      </c>
      <c r="E675" s="28">
        <v>6.68</v>
      </c>
      <c r="F675" s="29">
        <v>5778.71</v>
      </c>
      <c r="G675" s="28" t="s">
        <v>5283</v>
      </c>
      <c r="H675" s="30" t="s">
        <v>5279</v>
      </c>
    </row>
    <row r="676" spans="1:8" ht="15.6" x14ac:dyDescent="0.3">
      <c r="A676" s="31" t="s">
        <v>1695</v>
      </c>
      <c r="B676" s="23" t="str">
        <f>VLOOKUP(A676,'Customer Names'!$A$1:$D$2336,3,FALSE)</f>
        <v>Fitzmaurice</v>
      </c>
      <c r="C676" s="23">
        <v>42</v>
      </c>
      <c r="D676" s="23">
        <v>39.340000000000003</v>
      </c>
      <c r="E676" s="23">
        <v>5.0199999999999996</v>
      </c>
      <c r="F676" s="32">
        <v>5807.06</v>
      </c>
      <c r="G676" s="23" t="s">
        <v>5283</v>
      </c>
      <c r="H676" s="33" t="s">
        <v>5281</v>
      </c>
    </row>
    <row r="677" spans="1:8" ht="15.6" x14ac:dyDescent="0.3">
      <c r="A677" s="27" t="s">
        <v>1694</v>
      </c>
      <c r="B677" s="28" t="str">
        <f>VLOOKUP(A677,'Customer Names'!$A$1:$D$2336,3,FALSE)</f>
        <v>Rodriguez</v>
      </c>
      <c r="C677" s="28">
        <v>50</v>
      </c>
      <c r="D677" s="28">
        <v>47</v>
      </c>
      <c r="E677" s="28">
        <v>10.64</v>
      </c>
      <c r="F677" s="29">
        <v>5812.9</v>
      </c>
      <c r="G677" s="28" t="s">
        <v>5283</v>
      </c>
      <c r="H677" s="30" t="s">
        <v>5279</v>
      </c>
    </row>
    <row r="678" spans="1:8" ht="15.6" x14ac:dyDescent="0.3">
      <c r="A678" s="31" t="s">
        <v>1693</v>
      </c>
      <c r="B678" s="23" t="str">
        <f>VLOOKUP(A678,'Customer Names'!$A$1:$D$2336,3,FALSE)</f>
        <v>Tsoucas</v>
      </c>
      <c r="C678" s="23">
        <v>20</v>
      </c>
      <c r="D678" s="23">
        <v>36.71</v>
      </c>
      <c r="E678" s="23">
        <v>8.74</v>
      </c>
      <c r="F678" s="32">
        <v>5816.58</v>
      </c>
      <c r="G678" s="23" t="s">
        <v>5283</v>
      </c>
      <c r="H678" s="33" t="s">
        <v>5279</v>
      </c>
    </row>
    <row r="679" spans="1:8" ht="15.6" x14ac:dyDescent="0.3">
      <c r="A679" s="27" t="s">
        <v>1692</v>
      </c>
      <c r="B679" s="28" t="str">
        <f>VLOOKUP(A679,'Customer Names'!$A$1:$D$2336,3,FALSE)</f>
        <v>Muhly</v>
      </c>
      <c r="C679" s="28">
        <v>51</v>
      </c>
      <c r="D679" s="28">
        <v>53.48</v>
      </c>
      <c r="E679" s="28">
        <v>5.64</v>
      </c>
      <c r="F679" s="29">
        <v>5832.6</v>
      </c>
      <c r="G679" s="28" t="s">
        <v>5283</v>
      </c>
      <c r="H679" s="30" t="s">
        <v>5281</v>
      </c>
    </row>
    <row r="680" spans="1:8" ht="15.6" x14ac:dyDescent="0.3">
      <c r="A680" s="31" t="s">
        <v>1691</v>
      </c>
      <c r="B680" s="23" t="str">
        <f>VLOOKUP(A680,'Customer Names'!$A$1:$D$2336,3,FALSE)</f>
        <v>Lund</v>
      </c>
      <c r="C680" s="23">
        <v>35</v>
      </c>
      <c r="D680" s="23">
        <v>35.5</v>
      </c>
      <c r="E680" s="23">
        <v>10.37</v>
      </c>
      <c r="F680" s="32">
        <v>5836.52</v>
      </c>
      <c r="G680" s="23" t="s">
        <v>5283</v>
      </c>
      <c r="H680" s="33" t="s">
        <v>5279</v>
      </c>
    </row>
    <row r="681" spans="1:8" ht="15.6" x14ac:dyDescent="0.3">
      <c r="A681" s="27" t="s">
        <v>1690</v>
      </c>
      <c r="B681" s="28" t="str">
        <f>VLOOKUP(A681,'Customer Names'!$A$1:$D$2336,3,FALSE)</f>
        <v>Battaglino</v>
      </c>
      <c r="C681" s="28">
        <v>27</v>
      </c>
      <c r="D681" s="28">
        <v>36.979999999999997</v>
      </c>
      <c r="E681" s="28">
        <v>9.56</v>
      </c>
      <c r="F681" s="29">
        <v>5843.99</v>
      </c>
      <c r="G681" s="28" t="s">
        <v>5283</v>
      </c>
      <c r="H681" s="30" t="s">
        <v>5279</v>
      </c>
    </row>
    <row r="682" spans="1:8" ht="15.6" x14ac:dyDescent="0.3">
      <c r="A682" s="31" t="s">
        <v>1689</v>
      </c>
      <c r="B682" s="23" t="str">
        <f>VLOOKUP(A682,'Customer Names'!$A$1:$D$2336,3,FALSE)</f>
        <v>Pena</v>
      </c>
      <c r="C682" s="23">
        <v>35</v>
      </c>
      <c r="D682" s="23">
        <v>32.395000000000003</v>
      </c>
      <c r="E682" s="23">
        <v>8.23</v>
      </c>
      <c r="F682" s="32">
        <v>5846.92</v>
      </c>
      <c r="G682" s="23" t="s">
        <v>5283</v>
      </c>
      <c r="H682" s="33" t="s">
        <v>5279</v>
      </c>
    </row>
    <row r="683" spans="1:8" ht="15.6" x14ac:dyDescent="0.3">
      <c r="A683" s="27" t="s">
        <v>1688</v>
      </c>
      <c r="B683" s="28" t="str">
        <f>VLOOKUP(A683,'Customer Names'!$A$1:$D$2336,3,FALSE)</f>
        <v>Thomason</v>
      </c>
      <c r="C683" s="28">
        <v>37</v>
      </c>
      <c r="D683" s="28">
        <v>32.729999999999997</v>
      </c>
      <c r="E683" s="28">
        <v>7.03</v>
      </c>
      <c r="F683" s="29">
        <v>5847.24</v>
      </c>
      <c r="G683" s="28" t="s">
        <v>5283</v>
      </c>
      <c r="H683" s="30" t="s">
        <v>5279</v>
      </c>
    </row>
    <row r="684" spans="1:8" ht="15.6" x14ac:dyDescent="0.3">
      <c r="A684" s="31" t="s">
        <v>1687</v>
      </c>
      <c r="B684" s="23" t="str">
        <f>VLOOKUP(A684,'Customer Names'!$A$1:$D$2336,3,FALSE)</f>
        <v>Hancox</v>
      </c>
      <c r="C684" s="23">
        <v>38</v>
      </c>
      <c r="D684" s="23">
        <v>20.52</v>
      </c>
      <c r="E684" s="23">
        <v>5.45</v>
      </c>
      <c r="F684" s="32">
        <v>5855.9</v>
      </c>
      <c r="G684" s="23" t="s">
        <v>5285</v>
      </c>
      <c r="H684" s="33" t="s">
        <v>5281</v>
      </c>
    </row>
    <row r="685" spans="1:8" ht="15.6" x14ac:dyDescent="0.3">
      <c r="A685" s="27" t="s">
        <v>1686</v>
      </c>
      <c r="B685" s="28" t="str">
        <f>VLOOKUP(A685,'Customer Names'!$A$1:$D$2336,3,FALSE)</f>
        <v>Canarecci</v>
      </c>
      <c r="C685" s="28">
        <v>29</v>
      </c>
      <c r="D685" s="28">
        <v>51.72</v>
      </c>
      <c r="E685" s="28">
        <v>5.76</v>
      </c>
      <c r="F685" s="29">
        <v>5877.02</v>
      </c>
      <c r="G685" s="28" t="s">
        <v>5283</v>
      </c>
      <c r="H685" s="30" t="s">
        <v>5280</v>
      </c>
    </row>
    <row r="686" spans="1:8" ht="15.6" x14ac:dyDescent="0.3">
      <c r="A686" s="31" t="s">
        <v>1685</v>
      </c>
      <c r="B686" s="23" t="str">
        <f>VLOOKUP(A686,'Customer Names'!$A$1:$D$2336,3,FALSE)</f>
        <v>Toupin</v>
      </c>
      <c r="C686" s="23">
        <v>40</v>
      </c>
      <c r="D686" s="23">
        <v>50.2</v>
      </c>
      <c r="E686" s="23">
        <v>5.4</v>
      </c>
      <c r="F686" s="32">
        <v>5910.94</v>
      </c>
      <c r="G686" s="23" t="s">
        <v>5283</v>
      </c>
      <c r="H686" s="33" t="s">
        <v>5281</v>
      </c>
    </row>
    <row r="687" spans="1:8" ht="15.6" x14ac:dyDescent="0.3">
      <c r="A687" s="27" t="s">
        <v>1684</v>
      </c>
      <c r="B687" s="28" t="str">
        <f>VLOOKUP(A687,'Customer Names'!$A$1:$D$2336,3,FALSE)</f>
        <v>Mulley</v>
      </c>
      <c r="C687" s="28">
        <v>40</v>
      </c>
      <c r="D687" s="28">
        <v>25.52</v>
      </c>
      <c r="E687" s="28">
        <v>6.35</v>
      </c>
      <c r="F687" s="29">
        <v>5920.1</v>
      </c>
      <c r="G687" s="28" t="s">
        <v>5284</v>
      </c>
      <c r="H687" s="30" t="s">
        <v>5280</v>
      </c>
    </row>
    <row r="688" spans="1:8" ht="15.6" x14ac:dyDescent="0.3">
      <c r="A688" s="31" t="s">
        <v>1683</v>
      </c>
      <c r="B688" s="23" t="str">
        <f>VLOOKUP(A688,'Customer Names'!$A$1:$D$2336,3,FALSE)</f>
        <v>Parry</v>
      </c>
      <c r="C688" s="23">
        <v>35</v>
      </c>
      <c r="D688" s="23">
        <v>35.200000000000003</v>
      </c>
      <c r="E688" s="23">
        <v>6.26</v>
      </c>
      <c r="F688" s="32">
        <v>5926.85</v>
      </c>
      <c r="G688" s="23" t="s">
        <v>5283</v>
      </c>
      <c r="H688" s="33" t="s">
        <v>5280</v>
      </c>
    </row>
    <row r="689" spans="1:8" ht="15.6" x14ac:dyDescent="0.3">
      <c r="A689" s="27" t="s">
        <v>1682</v>
      </c>
      <c r="B689" s="28" t="str">
        <f>VLOOKUP(A689,'Customer Names'!$A$1:$D$2336,3,FALSE)</f>
        <v>Mason</v>
      </c>
      <c r="C689" s="28">
        <v>29</v>
      </c>
      <c r="D689" s="28">
        <v>41.26</v>
      </c>
      <c r="E689" s="28">
        <v>5.97</v>
      </c>
      <c r="F689" s="29">
        <v>5926.93</v>
      </c>
      <c r="G689" s="28" t="s">
        <v>5283</v>
      </c>
      <c r="H689" s="30" t="s">
        <v>5280</v>
      </c>
    </row>
    <row r="690" spans="1:8" ht="15.6" x14ac:dyDescent="0.3">
      <c r="A690" s="31" t="s">
        <v>1681</v>
      </c>
      <c r="B690" s="23" t="str">
        <f>VLOOKUP(A690,'Customer Names'!$A$1:$D$2336,3,FALSE)</f>
        <v>Thompson</v>
      </c>
      <c r="C690" s="23">
        <v>28</v>
      </c>
      <c r="D690" s="23">
        <v>17.195</v>
      </c>
      <c r="E690" s="23">
        <v>5.29</v>
      </c>
      <c r="F690" s="32">
        <v>5927.65</v>
      </c>
      <c r="G690" s="23" t="s">
        <v>5286</v>
      </c>
      <c r="H690" s="33" t="s">
        <v>5281</v>
      </c>
    </row>
    <row r="691" spans="1:8" ht="15.6" x14ac:dyDescent="0.3">
      <c r="A691" s="27" t="s">
        <v>1680</v>
      </c>
      <c r="B691" s="28" t="str">
        <f>VLOOKUP(A691,'Customer Names'!$A$1:$D$2336,3,FALSE)</f>
        <v>Nelson</v>
      </c>
      <c r="C691" s="28">
        <v>35</v>
      </c>
      <c r="D691" s="28">
        <v>23.085000000000001</v>
      </c>
      <c r="E691" s="28">
        <v>4.2699999999999996</v>
      </c>
      <c r="F691" s="29">
        <v>5934.38</v>
      </c>
      <c r="G691" s="28" t="s">
        <v>5285</v>
      </c>
      <c r="H691" s="30" t="s">
        <v>5281</v>
      </c>
    </row>
    <row r="692" spans="1:8" ht="15.6" x14ac:dyDescent="0.3">
      <c r="A692" s="31" t="s">
        <v>1679</v>
      </c>
      <c r="B692" s="23" t="str">
        <f>VLOOKUP(A692,'Customer Names'!$A$1:$D$2336,3,FALSE)</f>
        <v>Forte</v>
      </c>
      <c r="C692" s="23">
        <v>19</v>
      </c>
      <c r="D692" s="23">
        <v>21.66</v>
      </c>
      <c r="E692" s="23">
        <v>5.2</v>
      </c>
      <c r="F692" s="32">
        <v>5957.35</v>
      </c>
      <c r="G692" s="23" t="s">
        <v>5285</v>
      </c>
      <c r="H692" s="33" t="s">
        <v>5281</v>
      </c>
    </row>
    <row r="693" spans="1:8" ht="15.6" x14ac:dyDescent="0.3">
      <c r="A693" s="27" t="s">
        <v>1678</v>
      </c>
      <c r="B693" s="28" t="str">
        <f>VLOOKUP(A693,'Customer Names'!$A$1:$D$2336,3,FALSE)</f>
        <v>Corona</v>
      </c>
      <c r="C693" s="28">
        <v>18</v>
      </c>
      <c r="D693" s="28">
        <v>36.47</v>
      </c>
      <c r="E693" s="28">
        <v>8.23</v>
      </c>
      <c r="F693" s="29">
        <v>5960.91</v>
      </c>
      <c r="G693" s="28" t="s">
        <v>5283</v>
      </c>
      <c r="H693" s="30" t="s">
        <v>5279</v>
      </c>
    </row>
    <row r="694" spans="1:8" ht="15.6" x14ac:dyDescent="0.3">
      <c r="A694" s="31" t="s">
        <v>1677</v>
      </c>
      <c r="B694" s="23" t="str">
        <f>VLOOKUP(A694,'Customer Names'!$A$1:$D$2336,3,FALSE)</f>
        <v>McCollum</v>
      </c>
      <c r="C694" s="23">
        <v>42</v>
      </c>
      <c r="D694" s="23">
        <v>36.08</v>
      </c>
      <c r="E694" s="23">
        <v>10.33</v>
      </c>
      <c r="F694" s="32">
        <v>5966.89</v>
      </c>
      <c r="G694" s="23" t="s">
        <v>5283</v>
      </c>
      <c r="H694" s="33" t="s">
        <v>5279</v>
      </c>
    </row>
    <row r="695" spans="1:8" ht="15.6" x14ac:dyDescent="0.3">
      <c r="A695" s="27" t="s">
        <v>1676</v>
      </c>
      <c r="B695" s="28" t="str">
        <f>VLOOKUP(A695,'Customer Names'!$A$1:$D$2336,3,FALSE)</f>
        <v>Hevner</v>
      </c>
      <c r="C695" s="28">
        <v>42</v>
      </c>
      <c r="D695" s="28">
        <v>23.18</v>
      </c>
      <c r="E695" s="28">
        <v>6.13</v>
      </c>
      <c r="F695" s="29">
        <v>5969.72</v>
      </c>
      <c r="G695" s="28" t="s">
        <v>5285</v>
      </c>
      <c r="H695" s="30" t="s">
        <v>5280</v>
      </c>
    </row>
    <row r="696" spans="1:8" ht="15.6" x14ac:dyDescent="0.3">
      <c r="A696" s="31" t="s">
        <v>1675</v>
      </c>
      <c r="B696" s="23" t="str">
        <f>VLOOKUP(A696,'Customer Names'!$A$1:$D$2336,3,FALSE)</f>
        <v>Looi</v>
      </c>
      <c r="C696" s="23">
        <v>33</v>
      </c>
      <c r="D696" s="23">
        <v>39.159999999999997</v>
      </c>
      <c r="E696" s="23">
        <v>8.08</v>
      </c>
      <c r="F696" s="32">
        <v>5972.38</v>
      </c>
      <c r="G696" s="23" t="s">
        <v>5283</v>
      </c>
      <c r="H696" s="33" t="s">
        <v>5279</v>
      </c>
    </row>
    <row r="697" spans="1:8" ht="15.6" x14ac:dyDescent="0.3">
      <c r="A697" s="27" t="s">
        <v>1674</v>
      </c>
      <c r="B697" s="28" t="str">
        <f>VLOOKUP(A697,'Customer Names'!$A$1:$D$2336,3,FALSE)</f>
        <v>Power</v>
      </c>
      <c r="C697" s="28">
        <v>38</v>
      </c>
      <c r="D697" s="28">
        <v>38.19</v>
      </c>
      <c r="E697" s="28">
        <v>10.49</v>
      </c>
      <c r="F697" s="29">
        <v>5974.38</v>
      </c>
      <c r="G697" s="28" t="s">
        <v>5283</v>
      </c>
      <c r="H697" s="30" t="s">
        <v>5279</v>
      </c>
    </row>
    <row r="698" spans="1:8" ht="15.6" x14ac:dyDescent="0.3">
      <c r="A698" s="31" t="s">
        <v>1673</v>
      </c>
      <c r="B698" s="23" t="str">
        <f>VLOOKUP(A698,'Customer Names'!$A$1:$D$2336,3,FALSE)</f>
        <v>Routon</v>
      </c>
      <c r="C698" s="23">
        <v>38</v>
      </c>
      <c r="D698" s="23">
        <v>26.41</v>
      </c>
      <c r="E698" s="23">
        <v>8.11</v>
      </c>
      <c r="F698" s="32">
        <v>5976.83</v>
      </c>
      <c r="G698" s="23" t="s">
        <v>5284</v>
      </c>
      <c r="H698" s="33" t="s">
        <v>5279</v>
      </c>
    </row>
    <row r="699" spans="1:8" ht="15.6" x14ac:dyDescent="0.3">
      <c r="A699" s="27" t="s">
        <v>1672</v>
      </c>
      <c r="B699" s="28" t="str">
        <f>VLOOKUP(A699,'Customer Names'!$A$1:$D$2336,3,FALSE)</f>
        <v>Dochelli</v>
      </c>
      <c r="C699" s="28">
        <v>52</v>
      </c>
      <c r="D699" s="28">
        <v>28.785</v>
      </c>
      <c r="E699" s="28">
        <v>6.6</v>
      </c>
      <c r="F699" s="29">
        <v>5979.66</v>
      </c>
      <c r="G699" s="28" t="s">
        <v>5284</v>
      </c>
      <c r="H699" s="30" t="s">
        <v>5279</v>
      </c>
    </row>
    <row r="700" spans="1:8" ht="15.6" x14ac:dyDescent="0.3">
      <c r="A700" s="31" t="s">
        <v>1671</v>
      </c>
      <c r="B700" s="23" t="str">
        <f>VLOOKUP(A700,'Customer Names'!$A$1:$D$2336,3,FALSE)</f>
        <v>Gillespie</v>
      </c>
      <c r="C700" s="23">
        <v>42</v>
      </c>
      <c r="D700" s="23">
        <v>26.695</v>
      </c>
      <c r="E700" s="23">
        <v>10.14</v>
      </c>
      <c r="F700" s="32">
        <v>5979.73</v>
      </c>
      <c r="G700" s="23" t="s">
        <v>5284</v>
      </c>
      <c r="H700" s="33" t="s">
        <v>5279</v>
      </c>
    </row>
    <row r="701" spans="1:8" ht="15.6" x14ac:dyDescent="0.3">
      <c r="A701" s="27" t="s">
        <v>1670</v>
      </c>
      <c r="B701" s="28" t="str">
        <f>VLOOKUP(A701,'Customer Names'!$A$1:$D$2336,3,FALSE)</f>
        <v>Oskvig</v>
      </c>
      <c r="C701" s="28">
        <v>48</v>
      </c>
      <c r="D701" s="28">
        <v>32.799999999999997</v>
      </c>
      <c r="E701" s="28">
        <v>6.06</v>
      </c>
      <c r="F701" s="29">
        <v>5979.99</v>
      </c>
      <c r="G701" s="28" t="s">
        <v>5283</v>
      </c>
      <c r="H701" s="30" t="s">
        <v>5280</v>
      </c>
    </row>
    <row r="702" spans="1:8" ht="15.6" x14ac:dyDescent="0.3">
      <c r="A702" s="31" t="s">
        <v>1669</v>
      </c>
      <c r="B702" s="23" t="str">
        <f>VLOOKUP(A702,'Customer Names'!$A$1:$D$2336,3,FALSE)</f>
        <v>Holland-Stergar</v>
      </c>
      <c r="C702" s="23">
        <v>34</v>
      </c>
      <c r="D702" s="23">
        <v>35.869999999999997</v>
      </c>
      <c r="E702" s="23">
        <v>9.91</v>
      </c>
      <c r="F702" s="32">
        <v>5989.52</v>
      </c>
      <c r="G702" s="23" t="s">
        <v>5283</v>
      </c>
      <c r="H702" s="33" t="s">
        <v>5279</v>
      </c>
    </row>
    <row r="703" spans="1:8" ht="15.6" x14ac:dyDescent="0.3">
      <c r="A703" s="27" t="s">
        <v>1668</v>
      </c>
      <c r="B703" s="28" t="str">
        <f>VLOOKUP(A703,'Customer Names'!$A$1:$D$2336,3,FALSE)</f>
        <v>Arai</v>
      </c>
      <c r="C703" s="28">
        <v>48</v>
      </c>
      <c r="D703" s="28">
        <v>21.66</v>
      </c>
      <c r="E703" s="28">
        <v>4.1399999999999997</v>
      </c>
      <c r="F703" s="29">
        <v>5990.17</v>
      </c>
      <c r="G703" s="28" t="s">
        <v>5285</v>
      </c>
      <c r="H703" s="30" t="s">
        <v>5281</v>
      </c>
    </row>
    <row r="704" spans="1:8" ht="15.6" x14ac:dyDescent="0.3">
      <c r="A704" s="31" t="s">
        <v>1667</v>
      </c>
      <c r="B704" s="23" t="str">
        <f>VLOOKUP(A704,'Customer Names'!$A$1:$D$2336,3,FALSE)</f>
        <v>Olausson</v>
      </c>
      <c r="C704" s="23">
        <v>42</v>
      </c>
      <c r="D704" s="23">
        <v>37.72</v>
      </c>
      <c r="E704" s="23">
        <v>4.38</v>
      </c>
      <c r="F704" s="32">
        <v>5993.62</v>
      </c>
      <c r="G704" s="23" t="s">
        <v>5283</v>
      </c>
      <c r="H704" s="33" t="s">
        <v>5281</v>
      </c>
    </row>
    <row r="705" spans="1:8" ht="15.6" x14ac:dyDescent="0.3">
      <c r="A705" s="27" t="s">
        <v>1666</v>
      </c>
      <c r="B705" s="28" t="str">
        <f>VLOOKUP(A705,'Customer Names'!$A$1:$D$2336,3,FALSE)</f>
        <v>Wagner</v>
      </c>
      <c r="C705" s="28">
        <v>33</v>
      </c>
      <c r="D705" s="28">
        <v>39.700000000000003</v>
      </c>
      <c r="E705" s="28">
        <v>9.83</v>
      </c>
      <c r="F705" s="29">
        <v>6059.17</v>
      </c>
      <c r="G705" s="28" t="s">
        <v>5283</v>
      </c>
      <c r="H705" s="30" t="s">
        <v>5279</v>
      </c>
    </row>
    <row r="706" spans="1:8" ht="15.6" x14ac:dyDescent="0.3">
      <c r="A706" s="31" t="s">
        <v>1665</v>
      </c>
      <c r="B706" s="23" t="str">
        <f>VLOOKUP(A706,'Customer Names'!$A$1:$D$2336,3,FALSE)</f>
        <v>Delong</v>
      </c>
      <c r="C706" s="23">
        <v>26</v>
      </c>
      <c r="D706" s="23">
        <v>35.97</v>
      </c>
      <c r="E706" s="23">
        <v>11.08</v>
      </c>
      <c r="F706" s="32">
        <v>6061.8</v>
      </c>
      <c r="G706" s="23" t="s">
        <v>5283</v>
      </c>
      <c r="H706" s="33" t="s">
        <v>5279</v>
      </c>
    </row>
    <row r="707" spans="1:8" ht="15.6" x14ac:dyDescent="0.3">
      <c r="A707" s="27" t="s">
        <v>1664</v>
      </c>
      <c r="B707" s="28" t="str">
        <f>VLOOKUP(A707,'Customer Names'!$A$1:$D$2336,3,FALSE)</f>
        <v>Mehech</v>
      </c>
      <c r="C707" s="28">
        <v>28</v>
      </c>
      <c r="D707" s="28">
        <v>37.85</v>
      </c>
      <c r="E707" s="28">
        <v>11.01</v>
      </c>
      <c r="F707" s="29">
        <v>6064.37</v>
      </c>
      <c r="G707" s="28" t="s">
        <v>5283</v>
      </c>
      <c r="H707" s="30" t="s">
        <v>5279</v>
      </c>
    </row>
    <row r="708" spans="1:8" ht="15.6" x14ac:dyDescent="0.3">
      <c r="A708" s="31" t="s">
        <v>1663</v>
      </c>
      <c r="B708" s="23" t="str">
        <f>VLOOKUP(A708,'Customer Names'!$A$1:$D$2336,3,FALSE)</f>
        <v>Machiela</v>
      </c>
      <c r="C708" s="23">
        <v>38</v>
      </c>
      <c r="D708" s="23">
        <v>21.66</v>
      </c>
      <c r="E708" s="23">
        <v>4.37</v>
      </c>
      <c r="F708" s="32">
        <v>6067.13</v>
      </c>
      <c r="G708" s="23" t="s">
        <v>5285</v>
      </c>
      <c r="H708" s="33" t="s">
        <v>5281</v>
      </c>
    </row>
    <row r="709" spans="1:8" ht="15.6" x14ac:dyDescent="0.3">
      <c r="A709" s="27" t="s">
        <v>1662</v>
      </c>
      <c r="B709" s="28" t="str">
        <f>VLOOKUP(A709,'Customer Names'!$A$1:$D$2336,3,FALSE)</f>
        <v>Young</v>
      </c>
      <c r="C709" s="28">
        <v>43</v>
      </c>
      <c r="D709" s="28">
        <v>39.369999999999997</v>
      </c>
      <c r="E709" s="28">
        <v>5.91</v>
      </c>
      <c r="F709" s="29">
        <v>6074.37</v>
      </c>
      <c r="G709" s="28" t="s">
        <v>5283</v>
      </c>
      <c r="H709" s="30" t="s">
        <v>5280</v>
      </c>
    </row>
    <row r="710" spans="1:8" ht="15.6" x14ac:dyDescent="0.3">
      <c r="A710" s="31" t="s">
        <v>1661</v>
      </c>
      <c r="B710" s="23" t="str">
        <f>VLOOKUP(A710,'Customer Names'!$A$1:$D$2336,3,FALSE)</f>
        <v>Dupere</v>
      </c>
      <c r="C710" s="23">
        <v>38</v>
      </c>
      <c r="D710" s="23">
        <v>40.880000000000003</v>
      </c>
      <c r="E710" s="23">
        <v>7.65</v>
      </c>
      <c r="F710" s="32">
        <v>6079.67</v>
      </c>
      <c r="G710" s="23" t="s">
        <v>5283</v>
      </c>
      <c r="H710" s="33" t="s">
        <v>5279</v>
      </c>
    </row>
    <row r="711" spans="1:8" ht="15.6" x14ac:dyDescent="0.3">
      <c r="A711" s="27" t="s">
        <v>1660</v>
      </c>
      <c r="B711" s="28" t="str">
        <f>VLOOKUP(A711,'Customer Names'!$A$1:$D$2336,3,FALSE)</f>
        <v>Iandolo</v>
      </c>
      <c r="C711" s="28">
        <v>38</v>
      </c>
      <c r="D711" s="28">
        <v>26.22</v>
      </c>
      <c r="E711" s="28">
        <v>5.37</v>
      </c>
      <c r="F711" s="29">
        <v>6082.41</v>
      </c>
      <c r="G711" s="28" t="s">
        <v>5284</v>
      </c>
      <c r="H711" s="30" t="s">
        <v>5281</v>
      </c>
    </row>
    <row r="712" spans="1:8" ht="15.6" x14ac:dyDescent="0.3">
      <c r="A712" s="31" t="s">
        <v>1659</v>
      </c>
      <c r="B712" s="23" t="str">
        <f>VLOOKUP(A712,'Customer Names'!$A$1:$D$2336,3,FALSE)</f>
        <v>Ito</v>
      </c>
      <c r="C712" s="23">
        <v>52</v>
      </c>
      <c r="D712" s="23">
        <v>25.08</v>
      </c>
      <c r="E712" s="23">
        <v>5.75</v>
      </c>
      <c r="F712" s="32">
        <v>6098.38</v>
      </c>
      <c r="G712" s="23" t="s">
        <v>5284</v>
      </c>
      <c r="H712" s="33" t="s">
        <v>5280</v>
      </c>
    </row>
    <row r="713" spans="1:8" ht="15.6" x14ac:dyDescent="0.3">
      <c r="A713" s="27" t="s">
        <v>1658</v>
      </c>
      <c r="B713" s="28" t="str">
        <f>VLOOKUP(A713,'Customer Names'!$A$1:$D$2336,3,FALSE)</f>
        <v>Barry</v>
      </c>
      <c r="C713" s="28">
        <v>27</v>
      </c>
      <c r="D713" s="28">
        <v>39.1</v>
      </c>
      <c r="E713" s="28">
        <v>6.79</v>
      </c>
      <c r="F713" s="29">
        <v>6111.95</v>
      </c>
      <c r="G713" s="28" t="s">
        <v>5283</v>
      </c>
      <c r="H713" s="30" t="s">
        <v>5279</v>
      </c>
    </row>
    <row r="714" spans="1:8" ht="15.6" x14ac:dyDescent="0.3">
      <c r="A714" s="31" t="s">
        <v>1657</v>
      </c>
      <c r="B714" s="23" t="str">
        <f>VLOOKUP(A714,'Customer Names'!$A$1:$D$2336,3,FALSE)</f>
        <v>Boyce</v>
      </c>
      <c r="C714" s="23">
        <v>37</v>
      </c>
      <c r="D714" s="23">
        <v>37.905000000000001</v>
      </c>
      <c r="E714" s="23">
        <v>7.03</v>
      </c>
      <c r="F714" s="32">
        <v>6112.35</v>
      </c>
      <c r="G714" s="23" t="s">
        <v>5283</v>
      </c>
      <c r="H714" s="33" t="s">
        <v>5279</v>
      </c>
    </row>
    <row r="715" spans="1:8" ht="15.6" x14ac:dyDescent="0.3">
      <c r="A715" s="27" t="s">
        <v>1656</v>
      </c>
      <c r="B715" s="28" t="str">
        <f>VLOOKUP(A715,'Customer Names'!$A$1:$D$2336,3,FALSE)</f>
        <v>Lin</v>
      </c>
      <c r="C715" s="28">
        <v>31</v>
      </c>
      <c r="D715" s="28">
        <v>43.35</v>
      </c>
      <c r="E715" s="28">
        <v>5.41</v>
      </c>
      <c r="F715" s="29">
        <v>6113.23</v>
      </c>
      <c r="G715" s="28" t="s">
        <v>5283</v>
      </c>
      <c r="H715" s="30" t="s">
        <v>5281</v>
      </c>
    </row>
    <row r="716" spans="1:8" ht="15.6" x14ac:dyDescent="0.3">
      <c r="A716" s="31" t="s">
        <v>1655</v>
      </c>
      <c r="B716" s="23" t="str">
        <f>VLOOKUP(A716,'Customer Names'!$A$1:$D$2336,3,FALSE)</f>
        <v>Smith</v>
      </c>
      <c r="C716" s="23">
        <v>39</v>
      </c>
      <c r="D716" s="23">
        <v>36.15</v>
      </c>
      <c r="E716" s="23">
        <v>8.0500000000000007</v>
      </c>
      <c r="F716" s="32">
        <v>6117.49</v>
      </c>
      <c r="G716" s="23" t="s">
        <v>5283</v>
      </c>
      <c r="H716" s="33" t="s">
        <v>5279</v>
      </c>
    </row>
    <row r="717" spans="1:8" ht="15.6" x14ac:dyDescent="0.3">
      <c r="A717" s="27" t="s">
        <v>1654</v>
      </c>
      <c r="B717" s="28" t="str">
        <f>VLOOKUP(A717,'Customer Names'!$A$1:$D$2336,3,FALSE)</f>
        <v>Nalven</v>
      </c>
      <c r="C717" s="28">
        <v>39</v>
      </c>
      <c r="D717" s="28">
        <v>44.98</v>
      </c>
      <c r="E717" s="28">
        <v>5.94</v>
      </c>
      <c r="F717" s="29">
        <v>6123.57</v>
      </c>
      <c r="G717" s="28" t="s">
        <v>5283</v>
      </c>
      <c r="H717" s="30" t="s">
        <v>5280</v>
      </c>
    </row>
    <row r="718" spans="1:8" ht="15.6" x14ac:dyDescent="0.3">
      <c r="A718" s="31" t="s">
        <v>1653</v>
      </c>
      <c r="B718" s="23" t="str">
        <f>VLOOKUP(A718,'Customer Names'!$A$1:$D$2336,3,FALSE)</f>
        <v>Bourgeois</v>
      </c>
      <c r="C718" s="23">
        <v>32</v>
      </c>
      <c r="D718" s="23">
        <v>38.28</v>
      </c>
      <c r="E718" s="23">
        <v>5.51</v>
      </c>
      <c r="F718" s="32">
        <v>6128.8</v>
      </c>
      <c r="G718" s="23" t="s">
        <v>5283</v>
      </c>
      <c r="H718" s="33" t="s">
        <v>5281</v>
      </c>
    </row>
    <row r="719" spans="1:8" ht="15.6" x14ac:dyDescent="0.3">
      <c r="A719" s="27" t="s">
        <v>1652</v>
      </c>
      <c r="B719" s="28" t="str">
        <f>VLOOKUP(A719,'Customer Names'!$A$1:$D$2336,3,FALSE)</f>
        <v>Orloff</v>
      </c>
      <c r="C719" s="28">
        <v>53</v>
      </c>
      <c r="D719" s="28">
        <v>32.299999999999997</v>
      </c>
      <c r="E719" s="28">
        <v>6.55</v>
      </c>
      <c r="F719" s="29">
        <v>6138.5</v>
      </c>
      <c r="G719" s="28" t="s">
        <v>5283</v>
      </c>
      <c r="H719" s="30" t="s">
        <v>5279</v>
      </c>
    </row>
    <row r="720" spans="1:8" ht="15.6" x14ac:dyDescent="0.3">
      <c r="A720" s="31" t="s">
        <v>1651</v>
      </c>
      <c r="B720" s="23" t="str">
        <f>VLOOKUP(A720,'Customer Names'!$A$1:$D$2336,3,FALSE)</f>
        <v>Ramirez</v>
      </c>
      <c r="C720" s="23">
        <v>44</v>
      </c>
      <c r="D720" s="23">
        <v>39.51</v>
      </c>
      <c r="E720" s="23">
        <v>5.79</v>
      </c>
      <c r="F720" s="32">
        <v>6138.58</v>
      </c>
      <c r="G720" s="23" t="s">
        <v>5283</v>
      </c>
      <c r="H720" s="33" t="s">
        <v>5280</v>
      </c>
    </row>
    <row r="721" spans="1:8" ht="15.6" x14ac:dyDescent="0.3">
      <c r="A721" s="27" t="s">
        <v>1650</v>
      </c>
      <c r="B721" s="28" t="str">
        <f>VLOOKUP(A721,'Customer Names'!$A$1:$D$2336,3,FALSE)</f>
        <v>Fouquet</v>
      </c>
      <c r="C721" s="28">
        <v>46</v>
      </c>
      <c r="D721" s="28">
        <v>50.46</v>
      </c>
      <c r="E721" s="28">
        <v>4.5599999999999996</v>
      </c>
      <c r="F721" s="29">
        <v>6139.14</v>
      </c>
      <c r="G721" s="28" t="s">
        <v>5283</v>
      </c>
      <c r="H721" s="30" t="s">
        <v>5281</v>
      </c>
    </row>
    <row r="722" spans="1:8" ht="15.6" x14ac:dyDescent="0.3">
      <c r="A722" s="31" t="s">
        <v>1649</v>
      </c>
      <c r="B722" s="23" t="str">
        <f>VLOOKUP(A722,'Customer Names'!$A$1:$D$2336,3,FALSE)</f>
        <v>McPhillips</v>
      </c>
      <c r="C722" s="23">
        <v>52</v>
      </c>
      <c r="D722" s="23">
        <v>31.73</v>
      </c>
      <c r="E722" s="23">
        <v>7</v>
      </c>
      <c r="F722" s="32">
        <v>6147.12</v>
      </c>
      <c r="G722" s="23" t="s">
        <v>5283</v>
      </c>
      <c r="H722" s="33" t="s">
        <v>5279</v>
      </c>
    </row>
    <row r="723" spans="1:8" ht="15.6" x14ac:dyDescent="0.3">
      <c r="A723" s="27" t="s">
        <v>1648</v>
      </c>
      <c r="B723" s="28" t="str">
        <f>VLOOKUP(A723,'Customer Names'!$A$1:$D$2336,3,FALSE)</f>
        <v>Burgin</v>
      </c>
      <c r="C723" s="28">
        <v>49</v>
      </c>
      <c r="D723" s="28">
        <v>32.1</v>
      </c>
      <c r="E723" s="28">
        <v>6.57</v>
      </c>
      <c r="F723" s="29">
        <v>6152.05</v>
      </c>
      <c r="G723" s="28" t="s">
        <v>5283</v>
      </c>
      <c r="H723" s="30" t="s">
        <v>5279</v>
      </c>
    </row>
    <row r="724" spans="1:8" ht="15.6" x14ac:dyDescent="0.3">
      <c r="A724" s="31" t="s">
        <v>1647</v>
      </c>
      <c r="B724" s="23" t="str">
        <f>VLOOKUP(A724,'Customer Names'!$A$1:$D$2336,3,FALSE)</f>
        <v>Roberts</v>
      </c>
      <c r="C724" s="23">
        <v>37</v>
      </c>
      <c r="D724" s="23">
        <v>27.83</v>
      </c>
      <c r="E724" s="23">
        <v>11.61</v>
      </c>
      <c r="F724" s="32">
        <v>6159.57</v>
      </c>
      <c r="G724" s="23" t="s">
        <v>5284</v>
      </c>
      <c r="H724" s="33" t="s">
        <v>5279</v>
      </c>
    </row>
    <row r="725" spans="1:8" ht="15.6" x14ac:dyDescent="0.3">
      <c r="A725" s="27" t="s">
        <v>1646</v>
      </c>
      <c r="B725" s="28" t="str">
        <f>VLOOKUP(A725,'Customer Names'!$A$1:$D$2336,3,FALSE)</f>
        <v>Nemec</v>
      </c>
      <c r="C725" s="28">
        <v>38</v>
      </c>
      <c r="D725" s="28">
        <v>27.72</v>
      </c>
      <c r="E725" s="28">
        <v>8.16</v>
      </c>
      <c r="F725" s="29">
        <v>6170.96</v>
      </c>
      <c r="G725" s="28" t="s">
        <v>5284</v>
      </c>
      <c r="H725" s="30" t="s">
        <v>5279</v>
      </c>
    </row>
    <row r="726" spans="1:8" ht="15.6" x14ac:dyDescent="0.3">
      <c r="A726" s="31" t="s">
        <v>1645</v>
      </c>
      <c r="B726" s="23" t="str">
        <f>VLOOKUP(A726,'Customer Names'!$A$1:$D$2336,3,FALSE)</f>
        <v>Appman</v>
      </c>
      <c r="C726" s="23">
        <v>37</v>
      </c>
      <c r="D726" s="23">
        <v>36.765000000000001</v>
      </c>
      <c r="E726" s="23">
        <v>4.4800000000000004</v>
      </c>
      <c r="F726" s="32">
        <v>6183.32</v>
      </c>
      <c r="G726" s="23" t="s">
        <v>5283</v>
      </c>
      <c r="H726" s="33" t="s">
        <v>5281</v>
      </c>
    </row>
    <row r="727" spans="1:8" ht="15.6" x14ac:dyDescent="0.3">
      <c r="A727" s="27" t="s">
        <v>1644</v>
      </c>
      <c r="B727" s="28" t="str">
        <f>VLOOKUP(A727,'Customer Names'!$A$1:$D$2336,3,FALSE)</f>
        <v>Driscoll</v>
      </c>
      <c r="C727" s="28">
        <v>52</v>
      </c>
      <c r="D727" s="28">
        <v>48.36</v>
      </c>
      <c r="E727" s="28">
        <v>4.08</v>
      </c>
      <c r="F727" s="29">
        <v>6183.46</v>
      </c>
      <c r="G727" s="28" t="s">
        <v>5283</v>
      </c>
      <c r="H727" s="30" t="s">
        <v>5281</v>
      </c>
    </row>
    <row r="728" spans="1:8" ht="15.6" x14ac:dyDescent="0.3">
      <c r="A728" s="31" t="s">
        <v>1643</v>
      </c>
      <c r="B728" s="23" t="str">
        <f>VLOOKUP(A728,'Customer Names'!$A$1:$D$2336,3,FALSE)</f>
        <v>Glotzbach</v>
      </c>
      <c r="C728" s="23">
        <v>34</v>
      </c>
      <c r="D728" s="23">
        <v>31.445</v>
      </c>
      <c r="E728" s="23">
        <v>4.4000000000000004</v>
      </c>
      <c r="F728" s="32">
        <v>6184.3</v>
      </c>
      <c r="G728" s="23" t="s">
        <v>5283</v>
      </c>
      <c r="H728" s="33" t="s">
        <v>5281</v>
      </c>
    </row>
    <row r="729" spans="1:8" ht="15.6" x14ac:dyDescent="0.3">
      <c r="A729" s="27" t="s">
        <v>1642</v>
      </c>
      <c r="B729" s="28" t="str">
        <f>VLOOKUP(A729,'Customer Names'!$A$1:$D$2336,3,FALSE)</f>
        <v>Tenforde</v>
      </c>
      <c r="C729" s="28">
        <v>41</v>
      </c>
      <c r="D729" s="28">
        <v>27.55</v>
      </c>
      <c r="E729" s="28">
        <v>9.02</v>
      </c>
      <c r="F729" s="29">
        <v>6185.32</v>
      </c>
      <c r="G729" s="28" t="s">
        <v>5284</v>
      </c>
      <c r="H729" s="30" t="s">
        <v>5279</v>
      </c>
    </row>
    <row r="730" spans="1:8" ht="15.6" x14ac:dyDescent="0.3">
      <c r="A730" s="31" t="s">
        <v>1641</v>
      </c>
      <c r="B730" s="23" t="str">
        <f>VLOOKUP(A730,'Customer Names'!$A$1:$D$2336,3,FALSE)</f>
        <v>Ramirez</v>
      </c>
      <c r="C730" s="23">
        <v>41</v>
      </c>
      <c r="D730" s="23">
        <v>33.11</v>
      </c>
      <c r="E730" s="23">
        <v>8.06</v>
      </c>
      <c r="F730" s="32">
        <v>6186.13</v>
      </c>
      <c r="G730" s="23" t="s">
        <v>5283</v>
      </c>
      <c r="H730" s="33" t="s">
        <v>5279</v>
      </c>
    </row>
    <row r="731" spans="1:8" ht="15.6" x14ac:dyDescent="0.3">
      <c r="A731" s="27" t="s">
        <v>1640</v>
      </c>
      <c r="B731" s="28" t="str">
        <f>VLOOKUP(A731,'Customer Names'!$A$1:$D$2336,3,FALSE)</f>
        <v>Stanley</v>
      </c>
      <c r="C731" s="28">
        <v>34</v>
      </c>
      <c r="D731" s="28">
        <v>36.85</v>
      </c>
      <c r="E731" s="28">
        <v>6.21</v>
      </c>
      <c r="F731" s="29">
        <v>6196.45</v>
      </c>
      <c r="G731" s="28" t="s">
        <v>5283</v>
      </c>
      <c r="H731" s="30" t="s">
        <v>5280</v>
      </c>
    </row>
    <row r="732" spans="1:8" ht="15.6" x14ac:dyDescent="0.3">
      <c r="A732" s="31" t="s">
        <v>1639</v>
      </c>
      <c r="B732" s="23" t="str">
        <f>VLOOKUP(A732,'Customer Names'!$A$1:$D$2336,3,FALSE)</f>
        <v>Vandongen</v>
      </c>
      <c r="C732" s="23">
        <v>37</v>
      </c>
      <c r="D732" s="23">
        <v>36.299999999999997</v>
      </c>
      <c r="E732" s="23">
        <v>5.79</v>
      </c>
      <c r="F732" s="32">
        <v>6198.75</v>
      </c>
      <c r="G732" s="23" t="s">
        <v>5283</v>
      </c>
      <c r="H732" s="33" t="s">
        <v>5280</v>
      </c>
    </row>
    <row r="733" spans="1:8" ht="15.6" x14ac:dyDescent="0.3">
      <c r="A733" s="27" t="s">
        <v>1638</v>
      </c>
      <c r="B733" s="28" t="str">
        <f>VLOOKUP(A733,'Customer Names'!$A$1:$D$2336,3,FALSE)</f>
        <v>Liebald</v>
      </c>
      <c r="C733" s="28">
        <v>37</v>
      </c>
      <c r="D733" s="28">
        <v>45.34</v>
      </c>
      <c r="E733" s="28">
        <v>5.69</v>
      </c>
      <c r="F733" s="29">
        <v>6203.9</v>
      </c>
      <c r="G733" s="28" t="s">
        <v>5283</v>
      </c>
      <c r="H733" s="30" t="s">
        <v>5281</v>
      </c>
    </row>
    <row r="734" spans="1:8" ht="15.6" x14ac:dyDescent="0.3">
      <c r="A734" s="31" t="s">
        <v>1637</v>
      </c>
      <c r="B734" s="23" t="str">
        <f>VLOOKUP(A734,'Customer Names'!$A$1:$D$2336,3,FALSE)</f>
        <v>Holte</v>
      </c>
      <c r="C734" s="23">
        <v>37</v>
      </c>
      <c r="D734" s="23">
        <v>31.8</v>
      </c>
      <c r="E734" s="23">
        <v>5.36</v>
      </c>
      <c r="F734" s="32">
        <v>6203.9</v>
      </c>
      <c r="G734" s="23" t="s">
        <v>5283</v>
      </c>
      <c r="H734" s="33" t="s">
        <v>5281</v>
      </c>
    </row>
    <row r="735" spans="1:8" ht="15.6" x14ac:dyDescent="0.3">
      <c r="A735" s="27" t="s">
        <v>1636</v>
      </c>
      <c r="B735" s="28" t="str">
        <f>VLOOKUP(A735,'Customer Names'!$A$1:$D$2336,3,FALSE)</f>
        <v>Johnson</v>
      </c>
      <c r="C735" s="28">
        <v>23</v>
      </c>
      <c r="D735" s="28">
        <v>41.02</v>
      </c>
      <c r="E735" s="28">
        <v>11.37</v>
      </c>
      <c r="F735" s="29">
        <v>6207.26</v>
      </c>
      <c r="G735" s="28" t="s">
        <v>5283</v>
      </c>
      <c r="H735" s="30" t="s">
        <v>5279</v>
      </c>
    </row>
    <row r="736" spans="1:8" ht="15.6" x14ac:dyDescent="0.3">
      <c r="A736" s="31" t="s">
        <v>1635</v>
      </c>
      <c r="B736" s="23" t="str">
        <f>VLOOKUP(A736,'Customer Names'!$A$1:$D$2336,3,FALSE)</f>
        <v>Bartlett</v>
      </c>
      <c r="C736" s="23">
        <v>30</v>
      </c>
      <c r="D736" s="23">
        <v>32.68</v>
      </c>
      <c r="E736" s="23">
        <v>11.87</v>
      </c>
      <c r="F736" s="32">
        <v>6208.5</v>
      </c>
      <c r="G736" s="23" t="s">
        <v>5283</v>
      </c>
      <c r="H736" s="33" t="s">
        <v>5279</v>
      </c>
    </row>
    <row r="737" spans="1:8" ht="15.6" x14ac:dyDescent="0.3">
      <c r="A737" s="27" t="s">
        <v>1634</v>
      </c>
      <c r="B737" s="28" t="str">
        <f>VLOOKUP(A737,'Customer Names'!$A$1:$D$2336,3,FALSE)</f>
        <v>Bergman</v>
      </c>
      <c r="C737" s="28">
        <v>50</v>
      </c>
      <c r="D737" s="28">
        <v>21.7</v>
      </c>
      <c r="E737" s="28">
        <v>4.9000000000000004</v>
      </c>
      <c r="F737" s="29">
        <v>6219.93</v>
      </c>
      <c r="G737" s="28" t="s">
        <v>5285</v>
      </c>
      <c r="H737" s="30" t="s">
        <v>5281</v>
      </c>
    </row>
    <row r="738" spans="1:8" ht="15.6" x14ac:dyDescent="0.3">
      <c r="A738" s="31" t="s">
        <v>1633</v>
      </c>
      <c r="B738" s="23" t="str">
        <f>VLOOKUP(A738,'Customer Names'!$A$1:$D$2336,3,FALSE)</f>
        <v>Aitken</v>
      </c>
      <c r="C738" s="23">
        <v>44</v>
      </c>
      <c r="D738" s="23">
        <v>40.479999999999997</v>
      </c>
      <c r="E738" s="23">
        <v>6.7</v>
      </c>
      <c r="F738" s="32">
        <v>6236.95</v>
      </c>
      <c r="G738" s="23" t="s">
        <v>5283</v>
      </c>
      <c r="H738" s="33" t="s">
        <v>5279</v>
      </c>
    </row>
    <row r="739" spans="1:8" ht="15.6" x14ac:dyDescent="0.3">
      <c r="A739" s="27" t="s">
        <v>1632</v>
      </c>
      <c r="B739" s="28" t="str">
        <f>VLOOKUP(A739,'Customer Names'!$A$1:$D$2336,3,FALSE)</f>
        <v>Berger</v>
      </c>
      <c r="C739" s="28">
        <v>39</v>
      </c>
      <c r="D739" s="28">
        <v>34.5</v>
      </c>
      <c r="E739" s="28">
        <v>10.3</v>
      </c>
      <c r="F739" s="29">
        <v>6238.3</v>
      </c>
      <c r="G739" s="28" t="s">
        <v>5283</v>
      </c>
      <c r="H739" s="30" t="s">
        <v>5279</v>
      </c>
    </row>
    <row r="740" spans="1:8" ht="15.6" x14ac:dyDescent="0.3">
      <c r="A740" s="31" t="s">
        <v>1631</v>
      </c>
      <c r="B740" s="23" t="str">
        <f>VLOOKUP(A740,'Customer Names'!$A$1:$D$2336,3,FALSE)</f>
        <v>Richey</v>
      </c>
      <c r="C740" s="23">
        <v>43</v>
      </c>
      <c r="D740" s="23">
        <v>45.9</v>
      </c>
      <c r="E740" s="23">
        <v>11.14</v>
      </c>
      <c r="F740" s="32">
        <v>6250.44</v>
      </c>
      <c r="G740" s="23" t="s">
        <v>5283</v>
      </c>
      <c r="H740" s="33" t="s">
        <v>5279</v>
      </c>
    </row>
    <row r="741" spans="1:8" ht="15.6" x14ac:dyDescent="0.3">
      <c r="A741" s="27" t="s">
        <v>1630</v>
      </c>
      <c r="B741" s="28" t="str">
        <f>VLOOKUP(A741,'Customer Names'!$A$1:$D$2336,3,FALSE)</f>
        <v>Trotter</v>
      </c>
      <c r="C741" s="28">
        <v>50</v>
      </c>
      <c r="D741" s="28">
        <v>33.479999999999997</v>
      </c>
      <c r="E741" s="28">
        <v>4.74</v>
      </c>
      <c r="F741" s="29">
        <v>6253.85</v>
      </c>
      <c r="G741" s="28" t="s">
        <v>5283</v>
      </c>
      <c r="H741" s="30" t="s">
        <v>5281</v>
      </c>
    </row>
    <row r="742" spans="1:8" ht="15.6" x14ac:dyDescent="0.3">
      <c r="A742" s="31" t="s">
        <v>1629</v>
      </c>
      <c r="B742" s="23" t="str">
        <f>VLOOKUP(A742,'Customer Names'!$A$1:$D$2336,3,FALSE)</f>
        <v>Chavez</v>
      </c>
      <c r="C742" s="23">
        <v>50</v>
      </c>
      <c r="D742" s="23">
        <v>28.31</v>
      </c>
      <c r="E742" s="23">
        <v>5.96</v>
      </c>
      <c r="F742" s="32">
        <v>6254.13</v>
      </c>
      <c r="G742" s="23" t="s">
        <v>5284</v>
      </c>
      <c r="H742" s="33" t="s">
        <v>5280</v>
      </c>
    </row>
    <row r="743" spans="1:8" ht="15.6" x14ac:dyDescent="0.3">
      <c r="A743" s="27" t="s">
        <v>1628</v>
      </c>
      <c r="B743" s="28" t="str">
        <f>VLOOKUP(A743,'Customer Names'!$A$1:$D$2336,3,FALSE)</f>
        <v>Orifice</v>
      </c>
      <c r="C743" s="28">
        <v>52</v>
      </c>
      <c r="D743" s="28">
        <v>21.565000000000001</v>
      </c>
      <c r="E743" s="28">
        <v>4.95</v>
      </c>
      <c r="F743" s="29">
        <v>6255.38</v>
      </c>
      <c r="G743" s="28" t="s">
        <v>5285</v>
      </c>
      <c r="H743" s="30" t="s">
        <v>5281</v>
      </c>
    </row>
    <row r="744" spans="1:8" ht="15.6" x14ac:dyDescent="0.3">
      <c r="A744" s="31" t="s">
        <v>1627</v>
      </c>
      <c r="B744" s="23" t="str">
        <f>VLOOKUP(A744,'Customer Names'!$A$1:$D$2336,3,FALSE)</f>
        <v>Farkash</v>
      </c>
      <c r="C744" s="23">
        <v>27</v>
      </c>
      <c r="D744" s="23">
        <v>35.590000000000003</v>
      </c>
      <c r="E744" s="23">
        <v>5.21</v>
      </c>
      <c r="F744" s="32">
        <v>6261.2</v>
      </c>
      <c r="G744" s="23" t="s">
        <v>5283</v>
      </c>
      <c r="H744" s="33" t="s">
        <v>5281</v>
      </c>
    </row>
    <row r="745" spans="1:8" ht="15.6" x14ac:dyDescent="0.3">
      <c r="A745" s="27" t="s">
        <v>1626</v>
      </c>
      <c r="B745" s="28" t="str">
        <f>VLOOKUP(A745,'Customer Names'!$A$1:$D$2336,3,FALSE)</f>
        <v>Hribar</v>
      </c>
      <c r="C745" s="28">
        <v>38</v>
      </c>
      <c r="D745" s="28">
        <v>43.44</v>
      </c>
      <c r="E745" s="28">
        <v>4.8600000000000003</v>
      </c>
      <c r="F745" s="29">
        <v>6269.33</v>
      </c>
      <c r="G745" s="28" t="s">
        <v>5283</v>
      </c>
      <c r="H745" s="30" t="s">
        <v>5281</v>
      </c>
    </row>
    <row r="746" spans="1:8" ht="15.6" x14ac:dyDescent="0.3">
      <c r="A746" s="31" t="s">
        <v>1625</v>
      </c>
      <c r="B746" s="23" t="str">
        <f>VLOOKUP(A746,'Customer Names'!$A$1:$D$2336,3,FALSE)</f>
        <v>Crawford</v>
      </c>
      <c r="C746" s="23">
        <v>41</v>
      </c>
      <c r="D746" s="23">
        <v>21.754999999999999</v>
      </c>
      <c r="E746" s="23">
        <v>7.79</v>
      </c>
      <c r="F746" s="32">
        <v>6272.48</v>
      </c>
      <c r="G746" s="23" t="s">
        <v>5285</v>
      </c>
      <c r="H746" s="33" t="s">
        <v>5279</v>
      </c>
    </row>
    <row r="747" spans="1:8" ht="15.6" x14ac:dyDescent="0.3">
      <c r="A747" s="27" t="s">
        <v>1624</v>
      </c>
      <c r="B747" s="28" t="str">
        <f>VLOOKUP(A747,'Customer Names'!$A$1:$D$2336,3,FALSE)</f>
        <v>Sittlington</v>
      </c>
      <c r="C747" s="28">
        <v>29</v>
      </c>
      <c r="D747" s="28">
        <v>44.55</v>
      </c>
      <c r="E747" s="28">
        <v>7.12</v>
      </c>
      <c r="F747" s="29">
        <v>6276.3</v>
      </c>
      <c r="G747" s="28" t="s">
        <v>5283</v>
      </c>
      <c r="H747" s="30" t="s">
        <v>5279</v>
      </c>
    </row>
    <row r="748" spans="1:8" ht="15.6" x14ac:dyDescent="0.3">
      <c r="A748" s="31" t="s">
        <v>1623</v>
      </c>
      <c r="B748" s="23" t="str">
        <f>VLOOKUP(A748,'Customer Names'!$A$1:$D$2336,3,FALSE)</f>
        <v>Silbert</v>
      </c>
      <c r="C748" s="23">
        <v>41</v>
      </c>
      <c r="D748" s="23">
        <v>43.32</v>
      </c>
      <c r="E748" s="23">
        <v>4.67</v>
      </c>
      <c r="F748" s="32">
        <v>6282.24</v>
      </c>
      <c r="G748" s="23" t="s">
        <v>5283</v>
      </c>
      <c r="H748" s="33" t="s">
        <v>5281</v>
      </c>
    </row>
    <row r="749" spans="1:8" ht="15.6" x14ac:dyDescent="0.3">
      <c r="A749" s="27" t="s">
        <v>1622</v>
      </c>
      <c r="B749" s="28" t="str">
        <f>VLOOKUP(A749,'Customer Names'!$A$1:$D$2336,3,FALSE)</f>
        <v>Carrique</v>
      </c>
      <c r="C749" s="28">
        <v>41</v>
      </c>
      <c r="D749" s="28">
        <v>31.23</v>
      </c>
      <c r="E749" s="28">
        <v>9.1199999999999992</v>
      </c>
      <c r="F749" s="29">
        <v>6289.75</v>
      </c>
      <c r="G749" s="28" t="s">
        <v>5283</v>
      </c>
      <c r="H749" s="30" t="s">
        <v>5279</v>
      </c>
    </row>
    <row r="750" spans="1:8" ht="15.6" x14ac:dyDescent="0.3">
      <c r="A750" s="31" t="s">
        <v>1621</v>
      </c>
      <c r="B750" s="23" t="str">
        <f>VLOOKUP(A750,'Customer Names'!$A$1:$D$2336,3,FALSE)</f>
        <v>Kosla</v>
      </c>
      <c r="C750" s="23">
        <v>26</v>
      </c>
      <c r="D750" s="23">
        <v>42.81</v>
      </c>
      <c r="E750" s="23">
        <v>4.1500000000000004</v>
      </c>
      <c r="F750" s="32">
        <v>6293.63</v>
      </c>
      <c r="G750" s="23" t="s">
        <v>5283</v>
      </c>
      <c r="H750" s="33" t="s">
        <v>5281</v>
      </c>
    </row>
    <row r="751" spans="1:8" ht="15.6" x14ac:dyDescent="0.3">
      <c r="A751" s="27" t="s">
        <v>1620</v>
      </c>
      <c r="B751" s="28" t="str">
        <f>VLOOKUP(A751,'Customer Names'!$A$1:$D$2336,3,FALSE)</f>
        <v>Parker</v>
      </c>
      <c r="C751" s="28">
        <v>48</v>
      </c>
      <c r="D751" s="28">
        <v>35.909999999999997</v>
      </c>
      <c r="E751" s="28">
        <v>6.72</v>
      </c>
      <c r="F751" s="29">
        <v>6302.23</v>
      </c>
      <c r="G751" s="28" t="s">
        <v>5283</v>
      </c>
      <c r="H751" s="30" t="s">
        <v>5279</v>
      </c>
    </row>
    <row r="752" spans="1:8" ht="15.6" x14ac:dyDescent="0.3">
      <c r="A752" s="31" t="s">
        <v>1619</v>
      </c>
      <c r="B752" s="23" t="str">
        <f>VLOOKUP(A752,'Customer Names'!$A$1:$D$2336,3,FALSE)</f>
        <v>Horton</v>
      </c>
      <c r="C752" s="23">
        <v>53</v>
      </c>
      <c r="D752" s="23">
        <v>36.65</v>
      </c>
      <c r="E752" s="23">
        <v>5.01</v>
      </c>
      <c r="F752" s="32">
        <v>6305.61</v>
      </c>
      <c r="G752" s="23" t="s">
        <v>5283</v>
      </c>
      <c r="H752" s="33" t="s">
        <v>5281</v>
      </c>
    </row>
    <row r="753" spans="1:8" ht="15.6" x14ac:dyDescent="0.3">
      <c r="A753" s="27" t="s">
        <v>1618</v>
      </c>
      <c r="B753" s="28" t="str">
        <f>VLOOKUP(A753,'Customer Names'!$A$1:$D$2336,3,FALSE)</f>
        <v>Boller</v>
      </c>
      <c r="C753" s="28">
        <v>18</v>
      </c>
      <c r="D753" s="28">
        <v>22.04</v>
      </c>
      <c r="E753" s="28">
        <v>10.9</v>
      </c>
      <c r="F753" s="29">
        <v>6311.11</v>
      </c>
      <c r="G753" s="28" t="s">
        <v>5285</v>
      </c>
      <c r="H753" s="30" t="s">
        <v>5279</v>
      </c>
    </row>
    <row r="754" spans="1:8" ht="15.6" x14ac:dyDescent="0.3">
      <c r="A754" s="31" t="s">
        <v>1617</v>
      </c>
      <c r="B754" s="23" t="str">
        <f>VLOOKUP(A754,'Customer Names'!$A$1:$D$2336,3,FALSE)</f>
        <v>Olaru</v>
      </c>
      <c r="C754" s="23">
        <v>37</v>
      </c>
      <c r="D754" s="23">
        <v>31.824999999999999</v>
      </c>
      <c r="E754" s="23">
        <v>5.52</v>
      </c>
      <c r="F754" s="32">
        <v>6311.95</v>
      </c>
      <c r="G754" s="23" t="s">
        <v>5283</v>
      </c>
      <c r="H754" s="33" t="s">
        <v>5281</v>
      </c>
    </row>
    <row r="755" spans="1:8" ht="15.6" x14ac:dyDescent="0.3">
      <c r="A755" s="27" t="s">
        <v>1616</v>
      </c>
      <c r="B755" s="28" t="str">
        <f>VLOOKUP(A755,'Customer Names'!$A$1:$D$2336,3,FALSE)</f>
        <v>Prescott</v>
      </c>
      <c r="C755" s="28">
        <v>37</v>
      </c>
      <c r="D755" s="28">
        <v>53.58</v>
      </c>
      <c r="E755" s="28">
        <v>4.55</v>
      </c>
      <c r="F755" s="29">
        <v>6313.76</v>
      </c>
      <c r="G755" s="28" t="s">
        <v>5283</v>
      </c>
      <c r="H755" s="30" t="s">
        <v>5281</v>
      </c>
    </row>
    <row r="756" spans="1:8" ht="15.6" x14ac:dyDescent="0.3">
      <c r="A756" s="31" t="s">
        <v>1615</v>
      </c>
      <c r="B756" s="23" t="str">
        <f>VLOOKUP(A756,'Customer Names'!$A$1:$D$2336,3,FALSE)</f>
        <v>Hines</v>
      </c>
      <c r="C756" s="23">
        <v>32</v>
      </c>
      <c r="D756" s="23">
        <v>34.299999999999997</v>
      </c>
      <c r="E756" s="23">
        <v>11.76</v>
      </c>
      <c r="F756" s="32">
        <v>6334.34</v>
      </c>
      <c r="G756" s="23" t="s">
        <v>5283</v>
      </c>
      <c r="H756" s="33" t="s">
        <v>5279</v>
      </c>
    </row>
    <row r="757" spans="1:8" ht="15.6" x14ac:dyDescent="0.3">
      <c r="A757" s="27" t="s">
        <v>1614</v>
      </c>
      <c r="B757" s="28" t="str">
        <f>VLOOKUP(A757,'Customer Names'!$A$1:$D$2336,3,FALSE)</f>
        <v>Blanton</v>
      </c>
      <c r="C757" s="28">
        <v>36</v>
      </c>
      <c r="D757" s="28">
        <v>32.11</v>
      </c>
      <c r="E757" s="28">
        <v>7.06</v>
      </c>
      <c r="F757" s="29">
        <v>6335.64</v>
      </c>
      <c r="G757" s="28" t="s">
        <v>5283</v>
      </c>
      <c r="H757" s="30" t="s">
        <v>5279</v>
      </c>
    </row>
    <row r="758" spans="1:8" ht="15.6" x14ac:dyDescent="0.3">
      <c r="A758" s="31" t="s">
        <v>1613</v>
      </c>
      <c r="B758" s="23" t="str">
        <f>VLOOKUP(A758,'Customer Names'!$A$1:$D$2336,3,FALSE)</f>
        <v>Bustamante</v>
      </c>
      <c r="C758" s="23">
        <v>39</v>
      </c>
      <c r="D758" s="23">
        <v>31.78</v>
      </c>
      <c r="E758" s="23">
        <v>11.35</v>
      </c>
      <c r="F758" s="32">
        <v>6338.08</v>
      </c>
      <c r="G758" s="23" t="s">
        <v>5283</v>
      </c>
      <c r="H758" s="33" t="s">
        <v>5279</v>
      </c>
    </row>
    <row r="759" spans="1:8" ht="15.6" x14ac:dyDescent="0.3">
      <c r="A759" s="27" t="s">
        <v>1612</v>
      </c>
      <c r="B759" s="28" t="str">
        <f>VLOOKUP(A759,'Customer Names'!$A$1:$D$2336,3,FALSE)</f>
        <v>McCann</v>
      </c>
      <c r="C759" s="28">
        <v>39</v>
      </c>
      <c r="D759" s="28">
        <v>46.89</v>
      </c>
      <c r="E759" s="28">
        <v>5.52</v>
      </c>
      <c r="F759" s="29">
        <v>6356.27</v>
      </c>
      <c r="G759" s="28" t="s">
        <v>5283</v>
      </c>
      <c r="H759" s="30" t="s">
        <v>5281</v>
      </c>
    </row>
    <row r="760" spans="1:8" ht="15.6" x14ac:dyDescent="0.3">
      <c r="A760" s="31" t="s">
        <v>1611</v>
      </c>
      <c r="B760" s="23" t="str">
        <f>VLOOKUP(A760,'Customer Names'!$A$1:$D$2336,3,FALSE)</f>
        <v>Schmole</v>
      </c>
      <c r="C760" s="23">
        <v>42</v>
      </c>
      <c r="D760" s="23">
        <v>39.35</v>
      </c>
      <c r="E760" s="23">
        <v>7.86</v>
      </c>
      <c r="F760" s="32">
        <v>6358.78</v>
      </c>
      <c r="G760" s="23" t="s">
        <v>5283</v>
      </c>
      <c r="H760" s="33" t="s">
        <v>5279</v>
      </c>
    </row>
    <row r="761" spans="1:8" ht="15.6" x14ac:dyDescent="0.3">
      <c r="A761" s="27" t="s">
        <v>1610</v>
      </c>
      <c r="B761" s="28" t="str">
        <f>VLOOKUP(A761,'Customer Names'!$A$1:$D$2336,3,FALSE)</f>
        <v>Barber</v>
      </c>
      <c r="C761" s="28">
        <v>33</v>
      </c>
      <c r="D761" s="28">
        <v>39.200000000000003</v>
      </c>
      <c r="E761" s="28">
        <v>11.38</v>
      </c>
      <c r="F761" s="29">
        <v>6360.99</v>
      </c>
      <c r="G761" s="28" t="s">
        <v>5283</v>
      </c>
      <c r="H761" s="30" t="s">
        <v>5279</v>
      </c>
    </row>
    <row r="762" spans="1:8" ht="15.6" x14ac:dyDescent="0.3">
      <c r="A762" s="31" t="s">
        <v>1609</v>
      </c>
      <c r="B762" s="23" t="str">
        <f>VLOOKUP(A762,'Customer Names'!$A$1:$D$2336,3,FALSE)</f>
        <v>Reichmann</v>
      </c>
      <c r="C762" s="23">
        <v>26</v>
      </c>
      <c r="D762" s="23">
        <v>39.159999999999997</v>
      </c>
      <c r="E762" s="23">
        <v>10.48</v>
      </c>
      <c r="F762" s="32">
        <v>6361.47</v>
      </c>
      <c r="G762" s="23" t="s">
        <v>5283</v>
      </c>
      <c r="H762" s="33" t="s">
        <v>5279</v>
      </c>
    </row>
    <row r="763" spans="1:8" ht="15.6" x14ac:dyDescent="0.3">
      <c r="A763" s="27" t="s">
        <v>1608</v>
      </c>
      <c r="B763" s="28" t="str">
        <f>VLOOKUP(A763,'Customer Names'!$A$1:$D$2336,3,FALSE)</f>
        <v>Cavatorta</v>
      </c>
      <c r="C763" s="28">
        <v>52</v>
      </c>
      <c r="D763" s="28">
        <v>44.1</v>
      </c>
      <c r="E763" s="28">
        <v>5.04</v>
      </c>
      <c r="F763" s="29">
        <v>6367.31</v>
      </c>
      <c r="G763" s="28" t="s">
        <v>5283</v>
      </c>
      <c r="H763" s="30" t="s">
        <v>5281</v>
      </c>
    </row>
    <row r="764" spans="1:8" ht="15.6" x14ac:dyDescent="0.3">
      <c r="A764" s="31" t="s">
        <v>1607</v>
      </c>
      <c r="B764" s="23" t="str">
        <f>VLOOKUP(A764,'Customer Names'!$A$1:$D$2336,3,FALSE)</f>
        <v>Yaeger</v>
      </c>
      <c r="C764" s="23">
        <v>38</v>
      </c>
      <c r="D764" s="23">
        <v>33.200000000000003</v>
      </c>
      <c r="E764" s="23">
        <v>9.06</v>
      </c>
      <c r="F764" s="32">
        <v>6373.56</v>
      </c>
      <c r="G764" s="23" t="s">
        <v>5283</v>
      </c>
      <c r="H764" s="33" t="s">
        <v>5279</v>
      </c>
    </row>
    <row r="765" spans="1:8" ht="15.6" x14ac:dyDescent="0.3">
      <c r="A765" s="27" t="s">
        <v>1606</v>
      </c>
      <c r="B765" s="28" t="str">
        <f>VLOOKUP(A765,'Customer Names'!$A$1:$D$2336,3,FALSE)</f>
        <v>Hughes</v>
      </c>
      <c r="C765" s="28">
        <v>46</v>
      </c>
      <c r="D765" s="28">
        <v>29.92</v>
      </c>
      <c r="E765" s="28">
        <v>11.07</v>
      </c>
      <c r="F765" s="29">
        <v>6374.16</v>
      </c>
      <c r="G765" s="28" t="s">
        <v>5283</v>
      </c>
      <c r="H765" s="30" t="s">
        <v>5279</v>
      </c>
    </row>
    <row r="766" spans="1:8" ht="15.6" x14ac:dyDescent="0.3">
      <c r="A766" s="31" t="s">
        <v>1605</v>
      </c>
      <c r="B766" s="23" t="str">
        <f>VLOOKUP(A766,'Customer Names'!$A$1:$D$2336,3,FALSE)</f>
        <v>Donahue</v>
      </c>
      <c r="C766" s="23">
        <v>40</v>
      </c>
      <c r="D766" s="23">
        <v>25</v>
      </c>
      <c r="E766" s="23">
        <v>10.45</v>
      </c>
      <c r="F766" s="32">
        <v>6389.38</v>
      </c>
      <c r="G766" s="23" t="s">
        <v>5284</v>
      </c>
      <c r="H766" s="33" t="s">
        <v>5279</v>
      </c>
    </row>
    <row r="767" spans="1:8" ht="15.6" x14ac:dyDescent="0.3">
      <c r="A767" s="27" t="s">
        <v>1604</v>
      </c>
      <c r="B767" s="28" t="str">
        <f>VLOOKUP(A767,'Customer Names'!$A$1:$D$2336,3,FALSE)</f>
        <v>Greenwell</v>
      </c>
      <c r="C767" s="28">
        <v>25</v>
      </c>
      <c r="D767" s="28">
        <v>38.869999999999997</v>
      </c>
      <c r="E767" s="28">
        <v>8.6300000000000008</v>
      </c>
      <c r="F767" s="29">
        <v>6389.53</v>
      </c>
      <c r="G767" s="28" t="s">
        <v>5283</v>
      </c>
      <c r="H767" s="30" t="s">
        <v>5279</v>
      </c>
    </row>
    <row r="768" spans="1:8" ht="15.6" x14ac:dyDescent="0.3">
      <c r="A768" s="31" t="s">
        <v>1603</v>
      </c>
      <c r="B768" s="23" t="str">
        <f>VLOOKUP(A768,'Customer Names'!$A$1:$D$2336,3,FALSE)</f>
        <v>Steele</v>
      </c>
      <c r="C768" s="23">
        <v>40</v>
      </c>
      <c r="D768" s="23">
        <v>32.299999999999997</v>
      </c>
      <c r="E768" s="23">
        <v>5.28</v>
      </c>
      <c r="F768" s="32">
        <v>6393.6</v>
      </c>
      <c r="G768" s="23" t="s">
        <v>5283</v>
      </c>
      <c r="H768" s="33" t="s">
        <v>5281</v>
      </c>
    </row>
    <row r="769" spans="1:8" ht="15.6" x14ac:dyDescent="0.3">
      <c r="A769" s="27" t="s">
        <v>1602</v>
      </c>
      <c r="B769" s="28" t="str">
        <f>VLOOKUP(A769,'Customer Names'!$A$1:$D$2336,3,FALSE)</f>
        <v>Gunter</v>
      </c>
      <c r="C769" s="28">
        <v>35</v>
      </c>
      <c r="D769" s="28">
        <v>31.16</v>
      </c>
      <c r="E769" s="28">
        <v>7.49</v>
      </c>
      <c r="F769" s="29">
        <v>6402.29</v>
      </c>
      <c r="G769" s="28" t="s">
        <v>5283</v>
      </c>
      <c r="H769" s="30" t="s">
        <v>5279</v>
      </c>
    </row>
    <row r="770" spans="1:8" ht="15.6" x14ac:dyDescent="0.3">
      <c r="A770" s="31" t="s">
        <v>1601</v>
      </c>
      <c r="B770" s="23" t="str">
        <f>VLOOKUP(A770,'Customer Names'!$A$1:$D$2336,3,FALSE)</f>
        <v>McDonough</v>
      </c>
      <c r="C770" s="23">
        <v>37</v>
      </c>
      <c r="D770" s="23">
        <v>54.59</v>
      </c>
      <c r="E770" s="23">
        <v>4.2699999999999996</v>
      </c>
      <c r="F770" s="32">
        <v>6406.41</v>
      </c>
      <c r="G770" s="23" t="s">
        <v>5283</v>
      </c>
      <c r="H770" s="33" t="s">
        <v>5281</v>
      </c>
    </row>
    <row r="771" spans="1:8" ht="15.6" x14ac:dyDescent="0.3">
      <c r="A771" s="27" t="s">
        <v>1600</v>
      </c>
      <c r="B771" s="28" t="str">
        <f>VLOOKUP(A771,'Customer Names'!$A$1:$D$2336,3,FALSE)</f>
        <v>Sweetland</v>
      </c>
      <c r="C771" s="28">
        <v>52</v>
      </c>
      <c r="D771" s="28">
        <v>21.09</v>
      </c>
      <c r="E771" s="28">
        <v>9.2200000000000006</v>
      </c>
      <c r="F771" s="29">
        <v>6407.05</v>
      </c>
      <c r="G771" s="28" t="s">
        <v>5285</v>
      </c>
      <c r="H771" s="30" t="s">
        <v>5279</v>
      </c>
    </row>
    <row r="772" spans="1:8" ht="15.6" x14ac:dyDescent="0.3">
      <c r="A772" s="31" t="s">
        <v>1599</v>
      </c>
      <c r="B772" s="23" t="str">
        <f>VLOOKUP(A772,'Customer Names'!$A$1:$D$2336,3,FALSE)</f>
        <v>Hammersmith</v>
      </c>
      <c r="C772" s="23">
        <v>51</v>
      </c>
      <c r="D772" s="23">
        <v>52.41</v>
      </c>
      <c r="E772" s="23">
        <v>5.99</v>
      </c>
      <c r="F772" s="32">
        <v>6412.34</v>
      </c>
      <c r="G772" s="23" t="s">
        <v>5283</v>
      </c>
      <c r="H772" s="33" t="s">
        <v>5280</v>
      </c>
    </row>
    <row r="773" spans="1:8" ht="15.6" x14ac:dyDescent="0.3">
      <c r="A773" s="27" t="s">
        <v>1598</v>
      </c>
      <c r="B773" s="28" t="str">
        <f>VLOOKUP(A773,'Customer Names'!$A$1:$D$2336,3,FALSE)</f>
        <v>French</v>
      </c>
      <c r="C773" s="28">
        <v>35</v>
      </c>
      <c r="D773" s="28">
        <v>41.47</v>
      </c>
      <c r="E773" s="28">
        <v>5.86</v>
      </c>
      <c r="F773" s="29">
        <v>6414.18</v>
      </c>
      <c r="G773" s="28" t="s">
        <v>5283</v>
      </c>
      <c r="H773" s="30" t="s">
        <v>5280</v>
      </c>
    </row>
    <row r="774" spans="1:8" ht="15.6" x14ac:dyDescent="0.3">
      <c r="A774" s="31" t="s">
        <v>1597</v>
      </c>
      <c r="B774" s="23" t="str">
        <f>VLOOKUP(A774,'Customer Names'!$A$1:$D$2336,3,FALSE)</f>
        <v>Garbe</v>
      </c>
      <c r="C774" s="23">
        <v>46</v>
      </c>
      <c r="D774" s="23">
        <v>33.1</v>
      </c>
      <c r="E774" s="23">
        <v>5.19</v>
      </c>
      <c r="F774" s="32">
        <v>6417.28</v>
      </c>
      <c r="G774" s="23" t="s">
        <v>5283</v>
      </c>
      <c r="H774" s="33" t="s">
        <v>5281</v>
      </c>
    </row>
    <row r="775" spans="1:8" ht="15.6" x14ac:dyDescent="0.3">
      <c r="A775" s="27" t="s">
        <v>1596</v>
      </c>
      <c r="B775" s="28" t="str">
        <f>VLOOKUP(A775,'Customer Names'!$A$1:$D$2336,3,FALSE)</f>
        <v>Duncan</v>
      </c>
      <c r="C775" s="28">
        <v>47</v>
      </c>
      <c r="D775" s="28">
        <v>30.8</v>
      </c>
      <c r="E775" s="28">
        <v>4.37</v>
      </c>
      <c r="F775" s="29">
        <v>6423.48</v>
      </c>
      <c r="G775" s="28" t="s">
        <v>5283</v>
      </c>
      <c r="H775" s="30" t="s">
        <v>5281</v>
      </c>
    </row>
    <row r="776" spans="1:8" ht="15.6" x14ac:dyDescent="0.3">
      <c r="A776" s="31" t="s">
        <v>1595</v>
      </c>
      <c r="B776" s="23" t="str">
        <f>VLOOKUP(A776,'Customer Names'!$A$1:$D$2336,3,FALSE)</f>
        <v>Wallace</v>
      </c>
      <c r="C776" s="23">
        <v>37</v>
      </c>
      <c r="D776" s="23">
        <v>42.06</v>
      </c>
      <c r="E776" s="23">
        <v>5.32</v>
      </c>
      <c r="F776" s="32">
        <v>6435.62</v>
      </c>
      <c r="G776" s="23" t="s">
        <v>5283</v>
      </c>
      <c r="H776" s="33" t="s">
        <v>5281</v>
      </c>
    </row>
    <row r="777" spans="1:8" ht="15.6" x14ac:dyDescent="0.3">
      <c r="A777" s="27" t="s">
        <v>1594</v>
      </c>
      <c r="B777" s="28" t="str">
        <f>VLOOKUP(A777,'Customer Names'!$A$1:$D$2336,3,FALSE)</f>
        <v>Tillman</v>
      </c>
      <c r="C777" s="28">
        <v>38</v>
      </c>
      <c r="D777" s="28">
        <v>39.270000000000003</v>
      </c>
      <c r="E777" s="28">
        <v>5.64</v>
      </c>
      <c r="F777" s="29">
        <v>6455.86</v>
      </c>
      <c r="G777" s="28" t="s">
        <v>5283</v>
      </c>
      <c r="H777" s="30" t="s">
        <v>5281</v>
      </c>
    </row>
    <row r="778" spans="1:8" ht="15.6" x14ac:dyDescent="0.3">
      <c r="A778" s="31" t="s">
        <v>1593</v>
      </c>
      <c r="B778" s="23" t="str">
        <f>VLOOKUP(A778,'Customer Names'!$A$1:$D$2336,3,FALSE)</f>
        <v>Lee</v>
      </c>
      <c r="C778" s="23">
        <v>38</v>
      </c>
      <c r="D778" s="23">
        <v>30.71</v>
      </c>
      <c r="E778" s="23">
        <v>5.59</v>
      </c>
      <c r="F778" s="32">
        <v>6457.84</v>
      </c>
      <c r="G778" s="23" t="s">
        <v>5283</v>
      </c>
      <c r="H778" s="33" t="s">
        <v>5281</v>
      </c>
    </row>
    <row r="779" spans="1:8" ht="15.6" x14ac:dyDescent="0.3">
      <c r="A779" s="27" t="s">
        <v>1592</v>
      </c>
      <c r="B779" s="28" t="str">
        <f>VLOOKUP(A779,'Customer Names'!$A$1:$D$2336,3,FALSE)</f>
        <v>Taylor</v>
      </c>
      <c r="C779" s="28">
        <v>41</v>
      </c>
      <c r="D779" s="28">
        <v>47.19</v>
      </c>
      <c r="E779" s="28">
        <v>5.29</v>
      </c>
      <c r="F779" s="29">
        <v>6473.15</v>
      </c>
      <c r="G779" s="28" t="s">
        <v>5283</v>
      </c>
      <c r="H779" s="30" t="s">
        <v>5281</v>
      </c>
    </row>
    <row r="780" spans="1:8" ht="15.6" x14ac:dyDescent="0.3">
      <c r="A780" s="31" t="s">
        <v>1591</v>
      </c>
      <c r="B780" s="23" t="str">
        <f>VLOOKUP(A780,'Customer Names'!$A$1:$D$2336,3,FALSE)</f>
        <v>McSween</v>
      </c>
      <c r="C780" s="23">
        <v>43</v>
      </c>
      <c r="D780" s="23">
        <v>30.02</v>
      </c>
      <c r="E780" s="23">
        <v>6.65</v>
      </c>
      <c r="F780" s="32">
        <v>6474.01</v>
      </c>
      <c r="G780" s="23" t="s">
        <v>5283</v>
      </c>
      <c r="H780" s="33" t="s">
        <v>5279</v>
      </c>
    </row>
    <row r="781" spans="1:8" ht="15.6" x14ac:dyDescent="0.3">
      <c r="A781" s="27" t="s">
        <v>1590</v>
      </c>
      <c r="B781" s="28" t="str">
        <f>VLOOKUP(A781,'Customer Names'!$A$1:$D$2336,3,FALSE)</f>
        <v>Schubert</v>
      </c>
      <c r="C781" s="28">
        <v>52</v>
      </c>
      <c r="D781" s="28">
        <v>37.909999999999997</v>
      </c>
      <c r="E781" s="28">
        <v>5.68</v>
      </c>
      <c r="F781" s="29">
        <v>6481.67</v>
      </c>
      <c r="G781" s="28" t="s">
        <v>5283</v>
      </c>
      <c r="H781" s="30" t="s">
        <v>5281</v>
      </c>
    </row>
    <row r="782" spans="1:8" ht="15.6" x14ac:dyDescent="0.3">
      <c r="A782" s="31" t="s">
        <v>1589</v>
      </c>
      <c r="B782" s="23" t="str">
        <f>VLOOKUP(A782,'Customer Names'!$A$1:$D$2336,3,FALSE)</f>
        <v>Lalanne</v>
      </c>
      <c r="C782" s="23">
        <v>40</v>
      </c>
      <c r="D782" s="23">
        <v>54.61</v>
      </c>
      <c r="E782" s="23">
        <v>4.49</v>
      </c>
      <c r="F782" s="32">
        <v>6496.89</v>
      </c>
      <c r="G782" s="23" t="s">
        <v>5283</v>
      </c>
      <c r="H782" s="33" t="s">
        <v>5281</v>
      </c>
    </row>
    <row r="783" spans="1:8" ht="15.6" x14ac:dyDescent="0.3">
      <c r="A783" s="27" t="s">
        <v>1588</v>
      </c>
      <c r="B783" s="28" t="str">
        <f>VLOOKUP(A783,'Customer Names'!$A$1:$D$2336,3,FALSE)</f>
        <v>Flanagan</v>
      </c>
      <c r="C783" s="28">
        <v>40</v>
      </c>
      <c r="D783" s="28">
        <v>36.005000000000003</v>
      </c>
      <c r="E783" s="28">
        <v>6.9</v>
      </c>
      <c r="F783" s="29">
        <v>6500.24</v>
      </c>
      <c r="G783" s="28" t="s">
        <v>5283</v>
      </c>
      <c r="H783" s="30" t="s">
        <v>5279</v>
      </c>
    </row>
    <row r="784" spans="1:8" ht="15.6" x14ac:dyDescent="0.3">
      <c r="A784" s="31" t="s">
        <v>1587</v>
      </c>
      <c r="B784" s="23" t="str">
        <f>VLOOKUP(A784,'Customer Names'!$A$1:$D$2336,3,FALSE)</f>
        <v>Arellano</v>
      </c>
      <c r="C784" s="23">
        <v>28</v>
      </c>
      <c r="D784" s="23">
        <v>28.7</v>
      </c>
      <c r="E784" s="23">
        <v>11.52</v>
      </c>
      <c r="F784" s="32">
        <v>6512.24</v>
      </c>
      <c r="G784" s="23" t="s">
        <v>5284</v>
      </c>
      <c r="H784" s="33" t="s">
        <v>5279</v>
      </c>
    </row>
    <row r="785" spans="1:8" ht="15.6" x14ac:dyDescent="0.3">
      <c r="A785" s="27" t="s">
        <v>1586</v>
      </c>
      <c r="B785" s="28" t="str">
        <f>VLOOKUP(A785,'Customer Names'!$A$1:$D$2336,3,FALSE)</f>
        <v>Charette</v>
      </c>
      <c r="C785" s="28">
        <v>46</v>
      </c>
      <c r="D785" s="28">
        <v>34.295000000000002</v>
      </c>
      <c r="E785" s="28">
        <v>11.24</v>
      </c>
      <c r="F785" s="29">
        <v>6529.21</v>
      </c>
      <c r="G785" s="28" t="s">
        <v>5283</v>
      </c>
      <c r="H785" s="30" t="s">
        <v>5279</v>
      </c>
    </row>
    <row r="786" spans="1:8" ht="15.6" x14ac:dyDescent="0.3">
      <c r="A786" s="31" t="s">
        <v>1585</v>
      </c>
      <c r="B786" s="23" t="str">
        <f>VLOOKUP(A786,'Customer Names'!$A$1:$D$2336,3,FALSE)</f>
        <v>Pena</v>
      </c>
      <c r="C786" s="23">
        <v>40</v>
      </c>
      <c r="D786" s="23">
        <v>27.55</v>
      </c>
      <c r="E786" s="23">
        <v>10.98</v>
      </c>
      <c r="F786" s="32">
        <v>6532.04</v>
      </c>
      <c r="G786" s="23" t="s">
        <v>5284</v>
      </c>
      <c r="H786" s="33" t="s">
        <v>5279</v>
      </c>
    </row>
    <row r="787" spans="1:8" ht="15.6" x14ac:dyDescent="0.3">
      <c r="A787" s="27" t="s">
        <v>1584</v>
      </c>
      <c r="B787" s="28" t="str">
        <f>VLOOKUP(A787,'Customer Names'!$A$1:$D$2336,3,FALSE)</f>
        <v>Broderick</v>
      </c>
      <c r="C787" s="28">
        <v>40</v>
      </c>
      <c r="D787" s="28">
        <v>40.700000000000003</v>
      </c>
      <c r="E787" s="28">
        <v>5.42</v>
      </c>
      <c r="F787" s="29">
        <v>6536.68</v>
      </c>
      <c r="G787" s="28" t="s">
        <v>5283</v>
      </c>
      <c r="H787" s="30" t="s">
        <v>5281</v>
      </c>
    </row>
    <row r="788" spans="1:8" ht="15.6" x14ac:dyDescent="0.3">
      <c r="A788" s="31" t="s">
        <v>1583</v>
      </c>
      <c r="B788" s="23" t="str">
        <f>VLOOKUP(A788,'Customer Names'!$A$1:$D$2336,3,FALSE)</f>
        <v>Summers</v>
      </c>
      <c r="C788" s="23">
        <v>53</v>
      </c>
      <c r="D788" s="23">
        <v>18.335000000000001</v>
      </c>
      <c r="E788" s="23">
        <v>10.97</v>
      </c>
      <c r="F788" s="32">
        <v>6546.16</v>
      </c>
      <c r="G788" s="23" t="s">
        <v>5286</v>
      </c>
      <c r="H788" s="33" t="s">
        <v>5279</v>
      </c>
    </row>
    <row r="789" spans="1:8" ht="15.6" x14ac:dyDescent="0.3">
      <c r="A789" s="27" t="s">
        <v>1582</v>
      </c>
      <c r="B789" s="28" t="str">
        <f>VLOOKUP(A789,'Customer Names'!$A$1:$D$2336,3,FALSE)</f>
        <v>Fisher</v>
      </c>
      <c r="C789" s="28">
        <v>36</v>
      </c>
      <c r="D789" s="28">
        <v>33.914999999999999</v>
      </c>
      <c r="E789" s="28">
        <v>9.56</v>
      </c>
      <c r="F789" s="29">
        <v>6548.2</v>
      </c>
      <c r="G789" s="28" t="s">
        <v>5283</v>
      </c>
      <c r="H789" s="30" t="s">
        <v>5279</v>
      </c>
    </row>
    <row r="790" spans="1:8" ht="15.6" x14ac:dyDescent="0.3">
      <c r="A790" s="31" t="s">
        <v>1581</v>
      </c>
      <c r="B790" s="23" t="str">
        <f>VLOOKUP(A790,'Customer Names'!$A$1:$D$2336,3,FALSE)</f>
        <v>Zhou</v>
      </c>
      <c r="C790" s="23">
        <v>33</v>
      </c>
      <c r="D790" s="23">
        <v>33.534999999999997</v>
      </c>
      <c r="E790" s="23">
        <v>9.4</v>
      </c>
      <c r="F790" s="32">
        <v>6551.75</v>
      </c>
      <c r="G790" s="23" t="s">
        <v>5283</v>
      </c>
      <c r="H790" s="33" t="s">
        <v>5279</v>
      </c>
    </row>
    <row r="791" spans="1:8" ht="15.6" x14ac:dyDescent="0.3">
      <c r="A791" s="27" t="s">
        <v>1580</v>
      </c>
      <c r="B791" s="28" t="str">
        <f>VLOOKUP(A791,'Customer Names'!$A$1:$D$2336,3,FALSE)</f>
        <v>Clarke-Ames</v>
      </c>
      <c r="C791" s="28">
        <v>54</v>
      </c>
      <c r="D791" s="28">
        <v>23.655000000000001</v>
      </c>
      <c r="E791" s="28">
        <v>8.48</v>
      </c>
      <c r="F791" s="29">
        <v>6552.01</v>
      </c>
      <c r="G791" s="28" t="s">
        <v>5285</v>
      </c>
      <c r="H791" s="30" t="s">
        <v>5279</v>
      </c>
    </row>
    <row r="792" spans="1:8" ht="15.6" x14ac:dyDescent="0.3">
      <c r="A792" s="31" t="s">
        <v>1579</v>
      </c>
      <c r="B792" s="23" t="str">
        <f>VLOOKUP(A792,'Customer Names'!$A$1:$D$2336,3,FALSE)</f>
        <v>Staton</v>
      </c>
      <c r="C792" s="23">
        <v>38</v>
      </c>
      <c r="D792" s="23">
        <v>28</v>
      </c>
      <c r="E792" s="23">
        <v>5.57</v>
      </c>
      <c r="F792" s="32">
        <v>6555.07</v>
      </c>
      <c r="G792" s="23" t="s">
        <v>5284</v>
      </c>
      <c r="H792" s="33" t="s">
        <v>5281</v>
      </c>
    </row>
    <row r="793" spans="1:8" ht="15.6" x14ac:dyDescent="0.3">
      <c r="A793" s="27" t="s">
        <v>1578</v>
      </c>
      <c r="B793" s="28" t="str">
        <f>VLOOKUP(A793,'Customer Names'!$A$1:$D$2336,3,FALSE)</f>
        <v>Forster</v>
      </c>
      <c r="C793" s="28">
        <v>41</v>
      </c>
      <c r="D793" s="28">
        <v>30.23</v>
      </c>
      <c r="E793" s="28">
        <v>6.94</v>
      </c>
      <c r="F793" s="29">
        <v>6571.02</v>
      </c>
      <c r="G793" s="28" t="s">
        <v>5283</v>
      </c>
      <c r="H793" s="30" t="s">
        <v>5279</v>
      </c>
    </row>
    <row r="794" spans="1:8" ht="15.6" x14ac:dyDescent="0.3">
      <c r="A794" s="31" t="s">
        <v>1577</v>
      </c>
      <c r="B794" s="23" t="str">
        <f>VLOOKUP(A794,'Customer Names'!$A$1:$D$2336,3,FALSE)</f>
        <v>Monaghan</v>
      </c>
      <c r="C794" s="23">
        <v>38</v>
      </c>
      <c r="D794" s="23">
        <v>51.14</v>
      </c>
      <c r="E794" s="23">
        <v>4.05</v>
      </c>
      <c r="F794" s="32">
        <v>6571.54</v>
      </c>
      <c r="G794" s="23" t="s">
        <v>5283</v>
      </c>
      <c r="H794" s="33" t="s">
        <v>5281</v>
      </c>
    </row>
    <row r="795" spans="1:8" ht="15.6" x14ac:dyDescent="0.3">
      <c r="A795" s="27" t="s">
        <v>1576</v>
      </c>
      <c r="B795" s="28" t="str">
        <f>VLOOKUP(A795,'Customer Names'!$A$1:$D$2336,3,FALSE)</f>
        <v>Kawamoto</v>
      </c>
      <c r="C795" s="28">
        <v>40</v>
      </c>
      <c r="D795" s="28">
        <v>24.32</v>
      </c>
      <c r="E795" s="28">
        <v>10.220000000000001</v>
      </c>
      <c r="F795" s="29">
        <v>6593.51</v>
      </c>
      <c r="G795" s="28" t="s">
        <v>5285</v>
      </c>
      <c r="H795" s="30" t="s">
        <v>5279</v>
      </c>
    </row>
    <row r="796" spans="1:8" ht="15.6" x14ac:dyDescent="0.3">
      <c r="A796" s="31" t="s">
        <v>1575</v>
      </c>
      <c r="B796" s="23" t="str">
        <f>VLOOKUP(A796,'Customer Names'!$A$1:$D$2336,3,FALSE)</f>
        <v>Dicharry</v>
      </c>
      <c r="C796" s="23">
        <v>40</v>
      </c>
      <c r="D796" s="23">
        <v>38.06</v>
      </c>
      <c r="E796" s="23">
        <v>9.24</v>
      </c>
      <c r="F796" s="32">
        <v>6600.21</v>
      </c>
      <c r="G796" s="23" t="s">
        <v>5283</v>
      </c>
      <c r="H796" s="33" t="s">
        <v>5279</v>
      </c>
    </row>
    <row r="797" spans="1:8" ht="15.6" x14ac:dyDescent="0.3">
      <c r="A797" s="27" t="s">
        <v>1574</v>
      </c>
      <c r="B797" s="28" t="str">
        <f>VLOOKUP(A797,'Customer Names'!$A$1:$D$2336,3,FALSE)</f>
        <v>Berry</v>
      </c>
      <c r="C797" s="28">
        <v>40</v>
      </c>
      <c r="D797" s="28">
        <v>37.700000000000003</v>
      </c>
      <c r="E797" s="28">
        <v>8.6</v>
      </c>
      <c r="F797" s="29">
        <v>6600.36</v>
      </c>
      <c r="G797" s="28" t="s">
        <v>5283</v>
      </c>
      <c r="H797" s="30" t="s">
        <v>5279</v>
      </c>
    </row>
    <row r="798" spans="1:8" ht="15.6" x14ac:dyDescent="0.3">
      <c r="A798" s="31" t="s">
        <v>1573</v>
      </c>
      <c r="B798" s="23" t="str">
        <f>VLOOKUP(A798,'Customer Names'!$A$1:$D$2336,3,FALSE)</f>
        <v>Porfirio</v>
      </c>
      <c r="C798" s="23">
        <v>40</v>
      </c>
      <c r="D798" s="23">
        <v>44</v>
      </c>
      <c r="E798" s="23">
        <v>9.32</v>
      </c>
      <c r="F798" s="32">
        <v>6610.11</v>
      </c>
      <c r="G798" s="23" t="s">
        <v>5283</v>
      </c>
      <c r="H798" s="33" t="s">
        <v>5279</v>
      </c>
    </row>
    <row r="799" spans="1:8" ht="15.6" x14ac:dyDescent="0.3">
      <c r="A799" s="27" t="s">
        <v>1572</v>
      </c>
      <c r="B799" s="28" t="str">
        <f>VLOOKUP(A799,'Customer Names'!$A$1:$D$2336,3,FALSE)</f>
        <v>Thind</v>
      </c>
      <c r="C799" s="28">
        <v>49</v>
      </c>
      <c r="D799" s="28">
        <v>41.45</v>
      </c>
      <c r="E799" s="28">
        <v>6.12</v>
      </c>
      <c r="F799" s="29">
        <v>6630.31</v>
      </c>
      <c r="G799" s="28" t="s">
        <v>5283</v>
      </c>
      <c r="H799" s="30" t="s">
        <v>5280</v>
      </c>
    </row>
    <row r="800" spans="1:8" ht="15.6" x14ac:dyDescent="0.3">
      <c r="A800" s="31" t="s">
        <v>1571</v>
      </c>
      <c r="B800" s="23" t="str">
        <f>VLOOKUP(A800,'Customer Names'!$A$1:$D$2336,3,FALSE)</f>
        <v>Ryan</v>
      </c>
      <c r="C800" s="23">
        <v>19</v>
      </c>
      <c r="D800" s="23">
        <v>25.364999999999998</v>
      </c>
      <c r="E800" s="23">
        <v>9.19</v>
      </c>
      <c r="F800" s="32">
        <v>6638.16</v>
      </c>
      <c r="G800" s="23" t="s">
        <v>5284</v>
      </c>
      <c r="H800" s="33" t="s">
        <v>5279</v>
      </c>
    </row>
    <row r="801" spans="1:8" ht="15.6" x14ac:dyDescent="0.3">
      <c r="A801" s="27" t="s">
        <v>1570</v>
      </c>
      <c r="B801" s="28" t="str">
        <f>VLOOKUP(A801,'Customer Names'!$A$1:$D$2336,3,FALSE)</f>
        <v>Horn</v>
      </c>
      <c r="C801" s="28">
        <v>33</v>
      </c>
      <c r="D801" s="28">
        <v>34.56</v>
      </c>
      <c r="E801" s="28">
        <v>5.84</v>
      </c>
      <c r="F801" s="29">
        <v>6639.3</v>
      </c>
      <c r="G801" s="28" t="s">
        <v>5283</v>
      </c>
      <c r="H801" s="30" t="s">
        <v>5280</v>
      </c>
    </row>
    <row r="802" spans="1:8" ht="15.6" x14ac:dyDescent="0.3">
      <c r="A802" s="31" t="s">
        <v>1569</v>
      </c>
      <c r="B802" s="23" t="str">
        <f>VLOOKUP(A802,'Customer Names'!$A$1:$D$2336,3,FALSE)</f>
        <v>Sabadosa</v>
      </c>
      <c r="C802" s="23">
        <v>38</v>
      </c>
      <c r="D802" s="23">
        <v>28.2</v>
      </c>
      <c r="E802" s="23">
        <v>7.19</v>
      </c>
      <c r="F802" s="32">
        <v>6640.54</v>
      </c>
      <c r="G802" s="23" t="s">
        <v>5284</v>
      </c>
      <c r="H802" s="33" t="s">
        <v>5279</v>
      </c>
    </row>
    <row r="803" spans="1:8" ht="15.6" x14ac:dyDescent="0.3">
      <c r="A803" s="27" t="s">
        <v>1568</v>
      </c>
      <c r="B803" s="28" t="str">
        <f>VLOOKUP(A803,'Customer Names'!$A$1:$D$2336,3,FALSE)</f>
        <v>Casady</v>
      </c>
      <c r="C803" s="28">
        <v>52</v>
      </c>
      <c r="D803" s="28">
        <v>30.43</v>
      </c>
      <c r="E803" s="28">
        <v>9.39</v>
      </c>
      <c r="F803" s="29">
        <v>6651.26</v>
      </c>
      <c r="G803" s="28" t="s">
        <v>5283</v>
      </c>
      <c r="H803" s="30" t="s">
        <v>5279</v>
      </c>
    </row>
    <row r="804" spans="1:8" ht="15.6" x14ac:dyDescent="0.3">
      <c r="A804" s="31" t="s">
        <v>1567</v>
      </c>
      <c r="B804" s="23" t="str">
        <f>VLOOKUP(A804,'Customer Names'!$A$1:$D$2336,3,FALSE)</f>
        <v>Phillips</v>
      </c>
      <c r="C804" s="23">
        <v>38</v>
      </c>
      <c r="D804" s="23">
        <v>32.395000000000003</v>
      </c>
      <c r="E804" s="23">
        <v>4.2699999999999996</v>
      </c>
      <c r="F804" s="32">
        <v>6652.53</v>
      </c>
      <c r="G804" s="23" t="s">
        <v>5283</v>
      </c>
      <c r="H804" s="33" t="s">
        <v>5281</v>
      </c>
    </row>
    <row r="805" spans="1:8" ht="15.6" x14ac:dyDescent="0.3">
      <c r="A805" s="27" t="s">
        <v>1566</v>
      </c>
      <c r="B805" s="28" t="str">
        <f>VLOOKUP(A805,'Customer Names'!$A$1:$D$2336,3,FALSE)</f>
        <v>Ahokas</v>
      </c>
      <c r="C805" s="28">
        <v>33</v>
      </c>
      <c r="D805" s="28">
        <v>24.035</v>
      </c>
      <c r="E805" s="28">
        <v>11.71</v>
      </c>
      <c r="F805" s="29">
        <v>6653.79</v>
      </c>
      <c r="G805" s="28" t="s">
        <v>5285</v>
      </c>
      <c r="H805" s="30" t="s">
        <v>5279</v>
      </c>
    </row>
    <row r="806" spans="1:8" ht="15.6" x14ac:dyDescent="0.3">
      <c r="A806" s="31" t="s">
        <v>1565</v>
      </c>
      <c r="B806" s="23" t="str">
        <f>VLOOKUP(A806,'Customer Names'!$A$1:$D$2336,3,FALSE)</f>
        <v>Hebert</v>
      </c>
      <c r="C806" s="23">
        <v>40</v>
      </c>
      <c r="D806" s="23">
        <v>37.119999999999997</v>
      </c>
      <c r="E806" s="23">
        <v>5.29</v>
      </c>
      <c r="F806" s="32">
        <v>6664.32</v>
      </c>
      <c r="G806" s="23" t="s">
        <v>5283</v>
      </c>
      <c r="H806" s="33" t="s">
        <v>5281</v>
      </c>
    </row>
    <row r="807" spans="1:8" ht="15.6" x14ac:dyDescent="0.3">
      <c r="A807" s="27" t="s">
        <v>1564</v>
      </c>
      <c r="B807" s="28" t="str">
        <f>VLOOKUP(A807,'Customer Names'!$A$1:$D$2336,3,FALSE)</f>
        <v>Fair</v>
      </c>
      <c r="C807" s="28">
        <v>41</v>
      </c>
      <c r="D807" s="28">
        <v>34.840000000000003</v>
      </c>
      <c r="E807" s="28">
        <v>6</v>
      </c>
      <c r="F807" s="29">
        <v>6664.69</v>
      </c>
      <c r="G807" s="28" t="s">
        <v>5283</v>
      </c>
      <c r="H807" s="30" t="s">
        <v>5280</v>
      </c>
    </row>
    <row r="808" spans="1:8" ht="15.6" x14ac:dyDescent="0.3">
      <c r="A808" s="31" t="s">
        <v>1563</v>
      </c>
      <c r="B808" s="23" t="str">
        <f>VLOOKUP(A808,'Customer Names'!$A$1:$D$2336,3,FALSE)</f>
        <v>Swenson</v>
      </c>
      <c r="C808" s="23">
        <v>33</v>
      </c>
      <c r="D808" s="23">
        <v>29.53</v>
      </c>
      <c r="E808" s="23">
        <v>10.64</v>
      </c>
      <c r="F808" s="32">
        <v>6666.24</v>
      </c>
      <c r="G808" s="23" t="s">
        <v>5284</v>
      </c>
      <c r="H808" s="33" t="s">
        <v>5279</v>
      </c>
    </row>
    <row r="809" spans="1:8" ht="15.6" x14ac:dyDescent="0.3">
      <c r="A809" s="27" t="s">
        <v>1562</v>
      </c>
      <c r="B809" s="28" t="str">
        <f>VLOOKUP(A809,'Customer Names'!$A$1:$D$2336,3,FALSE)</f>
        <v>Revenis</v>
      </c>
      <c r="C809" s="28">
        <v>37</v>
      </c>
      <c r="D809" s="28">
        <v>42.51</v>
      </c>
      <c r="E809" s="28">
        <v>8.2100000000000009</v>
      </c>
      <c r="F809" s="29">
        <v>6686.43</v>
      </c>
      <c r="G809" s="28" t="s">
        <v>5283</v>
      </c>
      <c r="H809" s="30" t="s">
        <v>5279</v>
      </c>
    </row>
    <row r="810" spans="1:8" ht="15.6" x14ac:dyDescent="0.3">
      <c r="A810" s="31" t="s">
        <v>1561</v>
      </c>
      <c r="B810" s="23" t="str">
        <f>VLOOKUP(A810,'Customer Names'!$A$1:$D$2336,3,FALSE)</f>
        <v>Engnes</v>
      </c>
      <c r="C810" s="23">
        <v>54</v>
      </c>
      <c r="D810" s="23">
        <v>38.14</v>
      </c>
      <c r="E810" s="23">
        <v>5.58</v>
      </c>
      <c r="F810" s="32">
        <v>6700.56</v>
      </c>
      <c r="G810" s="23" t="s">
        <v>5283</v>
      </c>
      <c r="H810" s="33" t="s">
        <v>5281</v>
      </c>
    </row>
    <row r="811" spans="1:8" ht="15.6" x14ac:dyDescent="0.3">
      <c r="A811" s="27" t="s">
        <v>1560</v>
      </c>
      <c r="B811" s="28" t="str">
        <f>VLOOKUP(A811,'Customer Names'!$A$1:$D$2336,3,FALSE)</f>
        <v>Wiltse</v>
      </c>
      <c r="C811" s="28">
        <v>51</v>
      </c>
      <c r="D811" s="28">
        <v>39.93</v>
      </c>
      <c r="E811" s="28">
        <v>8.75</v>
      </c>
      <c r="F811" s="29">
        <v>6706.47</v>
      </c>
      <c r="G811" s="28" t="s">
        <v>5283</v>
      </c>
      <c r="H811" s="30" t="s">
        <v>5279</v>
      </c>
    </row>
    <row r="812" spans="1:8" ht="15.6" x14ac:dyDescent="0.3">
      <c r="A812" s="31" t="s">
        <v>1559</v>
      </c>
      <c r="B812" s="23" t="str">
        <f>VLOOKUP(A812,'Customer Names'!$A$1:$D$2336,3,FALSE)</f>
        <v>Fernandez</v>
      </c>
      <c r="C812" s="23">
        <v>39</v>
      </c>
      <c r="D812" s="23">
        <v>38.83</v>
      </c>
      <c r="E812" s="23">
        <v>11.86</v>
      </c>
      <c r="F812" s="32">
        <v>6710.19</v>
      </c>
      <c r="G812" s="23" t="s">
        <v>5283</v>
      </c>
      <c r="H812" s="33" t="s">
        <v>5279</v>
      </c>
    </row>
    <row r="813" spans="1:8" ht="15.6" x14ac:dyDescent="0.3">
      <c r="A813" s="27" t="s">
        <v>1558</v>
      </c>
      <c r="B813" s="28" t="str">
        <f>VLOOKUP(A813,'Customer Names'!$A$1:$D$2336,3,FALSE)</f>
        <v>Edwards</v>
      </c>
      <c r="C813" s="28">
        <v>28</v>
      </c>
      <c r="D813" s="28">
        <v>37.4</v>
      </c>
      <c r="E813" s="28">
        <v>11.46</v>
      </c>
      <c r="F813" s="29">
        <v>6721.37</v>
      </c>
      <c r="G813" s="28" t="s">
        <v>5283</v>
      </c>
      <c r="H813" s="30" t="s">
        <v>5279</v>
      </c>
    </row>
    <row r="814" spans="1:8" ht="15.6" x14ac:dyDescent="0.3">
      <c r="A814" s="31" t="s">
        <v>1557</v>
      </c>
      <c r="B814" s="23" t="str">
        <f>VLOOKUP(A814,'Customer Names'!$A$1:$D$2336,3,FALSE)</f>
        <v>Pinney</v>
      </c>
      <c r="C814" s="23">
        <v>44</v>
      </c>
      <c r="D814" s="23">
        <v>21.4</v>
      </c>
      <c r="E814" s="23">
        <v>9.0299999999999994</v>
      </c>
      <c r="F814" s="32">
        <v>6737.98</v>
      </c>
      <c r="G814" s="23" t="s">
        <v>5285</v>
      </c>
      <c r="H814" s="33" t="s">
        <v>5279</v>
      </c>
    </row>
    <row r="815" spans="1:8" ht="15.6" x14ac:dyDescent="0.3">
      <c r="A815" s="27" t="s">
        <v>1556</v>
      </c>
      <c r="B815" s="28" t="str">
        <f>VLOOKUP(A815,'Customer Names'!$A$1:$D$2336,3,FALSE)</f>
        <v>Levy</v>
      </c>
      <c r="C815" s="28">
        <v>54</v>
      </c>
      <c r="D815" s="28">
        <v>38.380000000000003</v>
      </c>
      <c r="E815" s="28">
        <v>8.26</v>
      </c>
      <c r="F815" s="29">
        <v>6738.84</v>
      </c>
      <c r="G815" s="28" t="s">
        <v>5283</v>
      </c>
      <c r="H815" s="30" t="s">
        <v>5279</v>
      </c>
    </row>
    <row r="816" spans="1:8" ht="15.6" x14ac:dyDescent="0.3">
      <c r="A816" s="31" t="s">
        <v>1555</v>
      </c>
      <c r="B816" s="23" t="str">
        <f>VLOOKUP(A816,'Customer Names'!$A$1:$D$2336,3,FALSE)</f>
        <v>Takeda</v>
      </c>
      <c r="C816" s="23">
        <v>36</v>
      </c>
      <c r="D816" s="23">
        <v>33.659999999999997</v>
      </c>
      <c r="E816" s="23">
        <v>5.42</v>
      </c>
      <c r="F816" s="32">
        <v>6746.74</v>
      </c>
      <c r="G816" s="23" t="s">
        <v>5283</v>
      </c>
      <c r="H816" s="33" t="s">
        <v>5281</v>
      </c>
    </row>
    <row r="817" spans="1:8" ht="15.6" x14ac:dyDescent="0.3">
      <c r="A817" s="27" t="s">
        <v>1554</v>
      </c>
      <c r="B817" s="28" t="str">
        <f>VLOOKUP(A817,'Customer Names'!$A$1:$D$2336,3,FALSE)</f>
        <v>Burke</v>
      </c>
      <c r="C817" s="28">
        <v>37</v>
      </c>
      <c r="D817" s="28">
        <v>31.79</v>
      </c>
      <c r="E817" s="28">
        <v>11.33</v>
      </c>
      <c r="F817" s="29">
        <v>6748.59</v>
      </c>
      <c r="G817" s="28" t="s">
        <v>5283</v>
      </c>
      <c r="H817" s="30" t="s">
        <v>5279</v>
      </c>
    </row>
    <row r="818" spans="1:8" ht="15.6" x14ac:dyDescent="0.3">
      <c r="A818" s="31" t="s">
        <v>1553</v>
      </c>
      <c r="B818" s="23" t="str">
        <f>VLOOKUP(A818,'Customer Names'!$A$1:$D$2336,3,FALSE)</f>
        <v>Duarte</v>
      </c>
      <c r="C818" s="23">
        <v>52</v>
      </c>
      <c r="D818" s="23">
        <v>29.7</v>
      </c>
      <c r="E818" s="23">
        <v>7.69</v>
      </c>
      <c r="F818" s="32">
        <v>6749.63</v>
      </c>
      <c r="G818" s="23" t="s">
        <v>5284</v>
      </c>
      <c r="H818" s="33" t="s">
        <v>5279</v>
      </c>
    </row>
    <row r="819" spans="1:8" ht="15.6" x14ac:dyDescent="0.3">
      <c r="A819" s="27" t="s">
        <v>1552</v>
      </c>
      <c r="B819" s="28" t="str">
        <f>VLOOKUP(A819,'Customer Names'!$A$1:$D$2336,3,FALSE)</f>
        <v>Clark</v>
      </c>
      <c r="C819" s="28">
        <v>56</v>
      </c>
      <c r="D819" s="28">
        <v>25.46</v>
      </c>
      <c r="E819" s="28">
        <v>8.77</v>
      </c>
      <c r="F819" s="29">
        <v>6750.27</v>
      </c>
      <c r="G819" s="28" t="s">
        <v>5284</v>
      </c>
      <c r="H819" s="30" t="s">
        <v>5279</v>
      </c>
    </row>
    <row r="820" spans="1:8" ht="15.6" x14ac:dyDescent="0.3">
      <c r="A820" s="31" t="s">
        <v>1551</v>
      </c>
      <c r="B820" s="23" t="str">
        <f>VLOOKUP(A820,'Customer Names'!$A$1:$D$2336,3,FALSE)</f>
        <v>Nice</v>
      </c>
      <c r="C820" s="23">
        <v>34</v>
      </c>
      <c r="D820" s="23">
        <v>39.14</v>
      </c>
      <c r="E820" s="23">
        <v>4.91</v>
      </c>
      <c r="F820" s="32">
        <v>6753.04</v>
      </c>
      <c r="G820" s="23" t="s">
        <v>5283</v>
      </c>
      <c r="H820" s="33" t="s">
        <v>5281</v>
      </c>
    </row>
    <row r="821" spans="1:8" ht="15.6" x14ac:dyDescent="0.3">
      <c r="A821" s="27" t="s">
        <v>1550</v>
      </c>
      <c r="B821" s="28" t="str">
        <f>VLOOKUP(A821,'Customer Names'!$A$1:$D$2336,3,FALSE)</f>
        <v>Windler</v>
      </c>
      <c r="C821" s="28">
        <v>41</v>
      </c>
      <c r="D821" s="28">
        <v>41.2</v>
      </c>
      <c r="E821" s="28">
        <v>4.95</v>
      </c>
      <c r="F821" s="29">
        <v>6770.19</v>
      </c>
      <c r="G821" s="28" t="s">
        <v>5283</v>
      </c>
      <c r="H821" s="30" t="s">
        <v>5281</v>
      </c>
    </row>
    <row r="822" spans="1:8" ht="15.6" x14ac:dyDescent="0.3">
      <c r="A822" s="31" t="s">
        <v>1549</v>
      </c>
      <c r="B822" s="23" t="str">
        <f>VLOOKUP(A822,'Customer Names'!$A$1:$D$2336,3,FALSE)</f>
        <v>Jones</v>
      </c>
      <c r="C822" s="23">
        <v>41</v>
      </c>
      <c r="D822" s="23">
        <v>28.81</v>
      </c>
      <c r="E822" s="23">
        <v>10.8</v>
      </c>
      <c r="F822" s="32">
        <v>6775.96</v>
      </c>
      <c r="G822" s="23" t="s">
        <v>5284</v>
      </c>
      <c r="H822" s="33" t="s">
        <v>5279</v>
      </c>
    </row>
    <row r="823" spans="1:8" ht="15.6" x14ac:dyDescent="0.3">
      <c r="A823" s="27" t="s">
        <v>1548</v>
      </c>
      <c r="B823" s="28" t="str">
        <f>VLOOKUP(A823,'Customer Names'!$A$1:$D$2336,3,FALSE)</f>
        <v>Stevenson</v>
      </c>
      <c r="C823" s="28">
        <v>41</v>
      </c>
      <c r="D823" s="28">
        <v>37.409999999999997</v>
      </c>
      <c r="E823" s="28">
        <v>7.21</v>
      </c>
      <c r="F823" s="29">
        <v>6781.35</v>
      </c>
      <c r="G823" s="28" t="s">
        <v>5283</v>
      </c>
      <c r="H823" s="30" t="s">
        <v>5279</v>
      </c>
    </row>
    <row r="824" spans="1:8" ht="15.6" x14ac:dyDescent="0.3">
      <c r="A824" s="31" t="s">
        <v>1547</v>
      </c>
      <c r="B824" s="23" t="str">
        <f>VLOOKUP(A824,'Customer Names'!$A$1:$D$2336,3,FALSE)</f>
        <v>Humphrey</v>
      </c>
      <c r="C824" s="23">
        <v>42</v>
      </c>
      <c r="D824" s="23">
        <v>52.54</v>
      </c>
      <c r="E824" s="23">
        <v>5.12</v>
      </c>
      <c r="F824" s="32">
        <v>6781.52</v>
      </c>
      <c r="G824" s="23" t="s">
        <v>5283</v>
      </c>
      <c r="H824" s="33" t="s">
        <v>5281</v>
      </c>
    </row>
    <row r="825" spans="1:8" ht="15.6" x14ac:dyDescent="0.3">
      <c r="A825" s="27" t="s">
        <v>1546</v>
      </c>
      <c r="B825" s="28" t="str">
        <f>VLOOKUP(A825,'Customer Names'!$A$1:$D$2336,3,FALSE)</f>
        <v>Nelson</v>
      </c>
      <c r="C825" s="28">
        <v>37</v>
      </c>
      <c r="D825" s="28">
        <v>17.29</v>
      </c>
      <c r="E825" s="28">
        <v>4.62</v>
      </c>
      <c r="F825" s="29">
        <v>6796.86</v>
      </c>
      <c r="G825" s="28" t="s">
        <v>5286</v>
      </c>
      <c r="H825" s="30" t="s">
        <v>5281</v>
      </c>
    </row>
    <row r="826" spans="1:8" ht="15.6" x14ac:dyDescent="0.3">
      <c r="A826" s="31" t="s">
        <v>1545</v>
      </c>
      <c r="B826" s="23" t="str">
        <f>VLOOKUP(A826,'Customer Names'!$A$1:$D$2336,3,FALSE)</f>
        <v>Payne</v>
      </c>
      <c r="C826" s="23">
        <v>31</v>
      </c>
      <c r="D826" s="23">
        <v>31.74</v>
      </c>
      <c r="E826" s="23">
        <v>7.68</v>
      </c>
      <c r="F826" s="32">
        <v>6799.46</v>
      </c>
      <c r="G826" s="23" t="s">
        <v>5283</v>
      </c>
      <c r="H826" s="33" t="s">
        <v>5279</v>
      </c>
    </row>
    <row r="827" spans="1:8" ht="15.6" x14ac:dyDescent="0.3">
      <c r="A827" s="27" t="s">
        <v>1544</v>
      </c>
      <c r="B827" s="28" t="str">
        <f>VLOOKUP(A827,'Customer Names'!$A$1:$D$2336,3,FALSE)</f>
        <v>Hails</v>
      </c>
      <c r="C827" s="28">
        <v>47</v>
      </c>
      <c r="D827" s="28">
        <v>26.504999999999999</v>
      </c>
      <c r="E827" s="28">
        <v>6.79</v>
      </c>
      <c r="F827" s="29">
        <v>6809.46</v>
      </c>
      <c r="G827" s="28" t="s">
        <v>5284</v>
      </c>
      <c r="H827" s="30" t="s">
        <v>5279</v>
      </c>
    </row>
    <row r="828" spans="1:8" ht="15.6" x14ac:dyDescent="0.3">
      <c r="A828" s="31" t="s">
        <v>1543</v>
      </c>
      <c r="B828" s="23" t="str">
        <f>VLOOKUP(A828,'Customer Names'!$A$1:$D$2336,3,FALSE)</f>
        <v>Proctor</v>
      </c>
      <c r="C828" s="23">
        <v>28</v>
      </c>
      <c r="D828" s="23">
        <v>36.479999999999997</v>
      </c>
      <c r="E828" s="23">
        <v>11.09</v>
      </c>
      <c r="F828" s="32">
        <v>6827.69</v>
      </c>
      <c r="G828" s="23" t="s">
        <v>5283</v>
      </c>
      <c r="H828" s="33" t="s">
        <v>5279</v>
      </c>
    </row>
    <row r="829" spans="1:8" ht="15.6" x14ac:dyDescent="0.3">
      <c r="A829" s="27" t="s">
        <v>1542</v>
      </c>
      <c r="B829" s="28" t="str">
        <f>VLOOKUP(A829,'Customer Names'!$A$1:$D$2336,3,FALSE)</f>
        <v>Ryan</v>
      </c>
      <c r="C829" s="28">
        <v>43</v>
      </c>
      <c r="D829" s="28">
        <v>39.159999999999997</v>
      </c>
      <c r="E829" s="28">
        <v>5.24</v>
      </c>
      <c r="F829" s="29">
        <v>6837.37</v>
      </c>
      <c r="G829" s="28" t="s">
        <v>5283</v>
      </c>
      <c r="H829" s="30" t="s">
        <v>5281</v>
      </c>
    </row>
    <row r="830" spans="1:8" ht="15.6" x14ac:dyDescent="0.3">
      <c r="A830" s="31" t="s">
        <v>1541</v>
      </c>
      <c r="B830" s="23" t="str">
        <f>VLOOKUP(A830,'Customer Names'!$A$1:$D$2336,3,FALSE)</f>
        <v>Watson</v>
      </c>
      <c r="C830" s="23">
        <v>22</v>
      </c>
      <c r="D830" s="23">
        <v>28.22</v>
      </c>
      <c r="E830" s="23">
        <v>7.51</v>
      </c>
      <c r="F830" s="32">
        <v>6842.28</v>
      </c>
      <c r="G830" s="23" t="s">
        <v>5284</v>
      </c>
      <c r="H830" s="33" t="s">
        <v>5279</v>
      </c>
    </row>
    <row r="831" spans="1:8" ht="15.6" x14ac:dyDescent="0.3">
      <c r="A831" s="27" t="s">
        <v>1540</v>
      </c>
      <c r="B831" s="28" t="str">
        <f>VLOOKUP(A831,'Customer Names'!$A$1:$D$2336,3,FALSE)</f>
        <v>Gresh</v>
      </c>
      <c r="C831" s="28">
        <v>45</v>
      </c>
      <c r="D831" s="28">
        <v>35</v>
      </c>
      <c r="E831" s="28">
        <v>4.13</v>
      </c>
      <c r="F831" s="29">
        <v>6843.17</v>
      </c>
      <c r="G831" s="28" t="s">
        <v>5283</v>
      </c>
      <c r="H831" s="30" t="s">
        <v>5281</v>
      </c>
    </row>
    <row r="832" spans="1:8" ht="15.6" x14ac:dyDescent="0.3">
      <c r="A832" s="31" t="s">
        <v>1539</v>
      </c>
      <c r="B832" s="23" t="str">
        <f>VLOOKUP(A832,'Customer Names'!$A$1:$D$2336,3,FALSE)</f>
        <v>Anis</v>
      </c>
      <c r="C832" s="23">
        <v>43</v>
      </c>
      <c r="D832" s="23">
        <v>36.24</v>
      </c>
      <c r="E832" s="23">
        <v>8.3800000000000008</v>
      </c>
      <c r="F832" s="32">
        <v>6849.03</v>
      </c>
      <c r="G832" s="23" t="s">
        <v>5283</v>
      </c>
      <c r="H832" s="33" t="s">
        <v>5279</v>
      </c>
    </row>
    <row r="833" spans="1:8" ht="15.6" x14ac:dyDescent="0.3">
      <c r="A833" s="27" t="s">
        <v>1538</v>
      </c>
      <c r="B833" s="28" t="str">
        <f>VLOOKUP(A833,'Customer Names'!$A$1:$D$2336,3,FALSE)</f>
        <v>Swartz</v>
      </c>
      <c r="C833" s="28">
        <v>41</v>
      </c>
      <c r="D833" s="28">
        <v>36.954999999999998</v>
      </c>
      <c r="E833" s="28">
        <v>8.07</v>
      </c>
      <c r="F833" s="29">
        <v>6858.48</v>
      </c>
      <c r="G833" s="28" t="s">
        <v>5283</v>
      </c>
      <c r="H833" s="30" t="s">
        <v>5279</v>
      </c>
    </row>
    <row r="834" spans="1:8" ht="15.6" x14ac:dyDescent="0.3">
      <c r="A834" s="31" t="s">
        <v>1537</v>
      </c>
      <c r="B834" s="23" t="str">
        <f>VLOOKUP(A834,'Customer Names'!$A$1:$D$2336,3,FALSE)</f>
        <v>Schluneker</v>
      </c>
      <c r="C834" s="23">
        <v>44</v>
      </c>
      <c r="D834" s="23">
        <v>29.64</v>
      </c>
      <c r="E834" s="23">
        <v>8.9499999999999993</v>
      </c>
      <c r="F834" s="32">
        <v>6863.49</v>
      </c>
      <c r="G834" s="23" t="s">
        <v>5284</v>
      </c>
      <c r="H834" s="33" t="s">
        <v>5279</v>
      </c>
    </row>
    <row r="835" spans="1:8" ht="15.6" x14ac:dyDescent="0.3">
      <c r="A835" s="27" t="s">
        <v>1536</v>
      </c>
      <c r="B835" s="28" t="str">
        <f>VLOOKUP(A835,'Customer Names'!$A$1:$D$2336,3,FALSE)</f>
        <v>Bellemare</v>
      </c>
      <c r="C835" s="28">
        <v>53</v>
      </c>
      <c r="D835" s="28">
        <v>42.74</v>
      </c>
      <c r="E835" s="28">
        <v>6.31</v>
      </c>
      <c r="F835" s="29">
        <v>6868.39</v>
      </c>
      <c r="G835" s="28" t="s">
        <v>5283</v>
      </c>
      <c r="H835" s="30" t="s">
        <v>5280</v>
      </c>
    </row>
    <row r="836" spans="1:8" ht="15.6" x14ac:dyDescent="0.3">
      <c r="A836" s="31" t="s">
        <v>1535</v>
      </c>
      <c r="B836" s="23" t="str">
        <f>VLOOKUP(A836,'Customer Names'!$A$1:$D$2336,3,FALSE)</f>
        <v>Vitalo</v>
      </c>
      <c r="C836" s="23">
        <v>41</v>
      </c>
      <c r="D836" s="23">
        <v>36.130000000000003</v>
      </c>
      <c r="E836" s="23">
        <v>7.19</v>
      </c>
      <c r="F836" s="32">
        <v>6875.96</v>
      </c>
      <c r="G836" s="23" t="s">
        <v>5283</v>
      </c>
      <c r="H836" s="33" t="s">
        <v>5279</v>
      </c>
    </row>
    <row r="837" spans="1:8" ht="15.6" x14ac:dyDescent="0.3">
      <c r="A837" s="27" t="s">
        <v>1534</v>
      </c>
      <c r="B837" s="28" t="str">
        <f>VLOOKUP(A837,'Customer Names'!$A$1:$D$2336,3,FALSE)</f>
        <v>Hamilton</v>
      </c>
      <c r="C837" s="28">
        <v>18</v>
      </c>
      <c r="D837" s="28">
        <v>31.55</v>
      </c>
      <c r="E837" s="28">
        <v>6.11</v>
      </c>
      <c r="F837" s="29">
        <v>6876.53</v>
      </c>
      <c r="G837" s="28" t="s">
        <v>5283</v>
      </c>
      <c r="H837" s="30" t="s">
        <v>5280</v>
      </c>
    </row>
    <row r="838" spans="1:8" ht="15.6" x14ac:dyDescent="0.3">
      <c r="A838" s="31" t="s">
        <v>1533</v>
      </c>
      <c r="B838" s="23" t="str">
        <f>VLOOKUP(A838,'Customer Names'!$A$1:$D$2336,3,FALSE)</f>
        <v>Marshall</v>
      </c>
      <c r="C838" s="23">
        <v>37</v>
      </c>
      <c r="D838" s="23">
        <v>52.75</v>
      </c>
      <c r="E838" s="23">
        <v>6.02</v>
      </c>
      <c r="F838" s="32">
        <v>6877.98</v>
      </c>
      <c r="G838" s="23" t="s">
        <v>5283</v>
      </c>
      <c r="H838" s="33" t="s">
        <v>5280</v>
      </c>
    </row>
    <row r="839" spans="1:8" ht="15.6" x14ac:dyDescent="0.3">
      <c r="A839" s="27" t="s">
        <v>1532</v>
      </c>
      <c r="B839" s="28" t="str">
        <f>VLOOKUP(A839,'Customer Names'!$A$1:$D$2336,3,FALSE)</f>
        <v>Cale</v>
      </c>
      <c r="C839" s="28">
        <v>33</v>
      </c>
      <c r="D839" s="28">
        <v>36.67</v>
      </c>
      <c r="E839" s="28">
        <v>11.86</v>
      </c>
      <c r="F839" s="29">
        <v>6895.19</v>
      </c>
      <c r="G839" s="28" t="s">
        <v>5283</v>
      </c>
      <c r="H839" s="30" t="s">
        <v>5279</v>
      </c>
    </row>
    <row r="840" spans="1:8" ht="15.6" x14ac:dyDescent="0.3">
      <c r="A840" s="31" t="s">
        <v>1531</v>
      </c>
      <c r="B840" s="23" t="str">
        <f>VLOOKUP(A840,'Customer Names'!$A$1:$D$2336,3,FALSE)</f>
        <v>Pittaway</v>
      </c>
      <c r="C840" s="23">
        <v>38</v>
      </c>
      <c r="D840" s="23">
        <v>38.06</v>
      </c>
      <c r="E840" s="23">
        <v>8.25</v>
      </c>
      <c r="F840" s="32">
        <v>6933.24</v>
      </c>
      <c r="G840" s="23" t="s">
        <v>5283</v>
      </c>
      <c r="H840" s="33" t="s">
        <v>5279</v>
      </c>
    </row>
    <row r="841" spans="1:8" ht="15.6" x14ac:dyDescent="0.3">
      <c r="A841" s="27" t="s">
        <v>1530</v>
      </c>
      <c r="B841" s="28" t="str">
        <f>VLOOKUP(A841,'Customer Names'!$A$1:$D$2336,3,FALSE)</f>
        <v>Bill</v>
      </c>
      <c r="C841" s="28">
        <v>44</v>
      </c>
      <c r="D841" s="28">
        <v>38</v>
      </c>
      <c r="E841" s="28">
        <v>8.1300000000000008</v>
      </c>
      <c r="F841" s="29">
        <v>6938.11</v>
      </c>
      <c r="G841" s="28" t="s">
        <v>5283</v>
      </c>
      <c r="H841" s="30" t="s">
        <v>5279</v>
      </c>
    </row>
    <row r="842" spans="1:8" ht="15.6" x14ac:dyDescent="0.3">
      <c r="A842" s="31" t="s">
        <v>1529</v>
      </c>
      <c r="B842" s="23" t="str">
        <f>VLOOKUP(A842,'Customer Names'!$A$1:$D$2336,3,FALSE)</f>
        <v>Antrim</v>
      </c>
      <c r="C842" s="23">
        <v>42</v>
      </c>
      <c r="D842" s="23">
        <v>35.1</v>
      </c>
      <c r="E842" s="23">
        <v>10.1</v>
      </c>
      <c r="F842" s="32">
        <v>6940.91</v>
      </c>
      <c r="G842" s="23" t="s">
        <v>5283</v>
      </c>
      <c r="H842" s="33" t="s">
        <v>5279</v>
      </c>
    </row>
    <row r="843" spans="1:8" ht="15.6" x14ac:dyDescent="0.3">
      <c r="A843" s="27" t="s">
        <v>1528</v>
      </c>
      <c r="B843" s="28" t="str">
        <f>VLOOKUP(A843,'Customer Names'!$A$1:$D$2336,3,FALSE)</f>
        <v>Doolittle-Crider</v>
      </c>
      <c r="C843" s="28">
        <v>42</v>
      </c>
      <c r="D843" s="28">
        <v>33.82</v>
      </c>
      <c r="E843" s="28">
        <v>5.89</v>
      </c>
      <c r="F843" s="29">
        <v>6940.94</v>
      </c>
      <c r="G843" s="28" t="s">
        <v>5283</v>
      </c>
      <c r="H843" s="30" t="s">
        <v>5280</v>
      </c>
    </row>
    <row r="844" spans="1:8" ht="15.6" x14ac:dyDescent="0.3">
      <c r="A844" s="31" t="s">
        <v>1527</v>
      </c>
      <c r="B844" s="23" t="str">
        <f>VLOOKUP(A844,'Customer Names'!$A$1:$D$2336,3,FALSE)</f>
        <v>Ruhlman</v>
      </c>
      <c r="C844" s="23">
        <v>44</v>
      </c>
      <c r="D844" s="23">
        <v>37.43</v>
      </c>
      <c r="E844" s="23">
        <v>4.97</v>
      </c>
      <c r="F844" s="32">
        <v>6948.7</v>
      </c>
      <c r="G844" s="23" t="s">
        <v>5283</v>
      </c>
      <c r="H844" s="33" t="s">
        <v>5281</v>
      </c>
    </row>
    <row r="845" spans="1:8" ht="15.6" x14ac:dyDescent="0.3">
      <c r="A845" s="27" t="s">
        <v>1526</v>
      </c>
      <c r="B845" s="28" t="str">
        <f>VLOOKUP(A845,'Customer Names'!$A$1:$D$2336,3,FALSE)</f>
        <v>Anderson</v>
      </c>
      <c r="C845" s="28">
        <v>42</v>
      </c>
      <c r="D845" s="28">
        <v>30.5</v>
      </c>
      <c r="E845" s="28">
        <v>9.9</v>
      </c>
      <c r="F845" s="29">
        <v>6951.12</v>
      </c>
      <c r="G845" s="28" t="s">
        <v>5283</v>
      </c>
      <c r="H845" s="30" t="s">
        <v>5279</v>
      </c>
    </row>
    <row r="846" spans="1:8" ht="15.6" x14ac:dyDescent="0.3">
      <c r="A846" s="31" t="s">
        <v>1525</v>
      </c>
      <c r="B846" s="23" t="str">
        <f>VLOOKUP(A846,'Customer Names'!$A$1:$D$2336,3,FALSE)</f>
        <v>Uchiyama</v>
      </c>
      <c r="C846" s="23">
        <v>48</v>
      </c>
      <c r="D846" s="23">
        <v>24.53</v>
      </c>
      <c r="E846" s="23">
        <v>9.0500000000000007</v>
      </c>
      <c r="F846" s="32">
        <v>6965.21</v>
      </c>
      <c r="G846" s="23" t="s">
        <v>5285</v>
      </c>
      <c r="H846" s="33" t="s">
        <v>5279</v>
      </c>
    </row>
    <row r="847" spans="1:8" ht="15.6" x14ac:dyDescent="0.3">
      <c r="A847" s="27" t="s">
        <v>1524</v>
      </c>
      <c r="B847" s="28" t="str">
        <f>VLOOKUP(A847,'Customer Names'!$A$1:$D$2336,3,FALSE)</f>
        <v>Desota</v>
      </c>
      <c r="C847" s="28">
        <v>37</v>
      </c>
      <c r="D847" s="28">
        <v>25.74</v>
      </c>
      <c r="E847" s="28">
        <v>10.93</v>
      </c>
      <c r="F847" s="29">
        <v>6985.51</v>
      </c>
      <c r="G847" s="28" t="s">
        <v>5284</v>
      </c>
      <c r="H847" s="30" t="s">
        <v>5279</v>
      </c>
    </row>
    <row r="848" spans="1:8" ht="15.6" x14ac:dyDescent="0.3">
      <c r="A848" s="31" t="s">
        <v>1523</v>
      </c>
      <c r="B848" s="23" t="str">
        <f>VLOOKUP(A848,'Customer Names'!$A$1:$D$2336,3,FALSE)</f>
        <v>Edmonds</v>
      </c>
      <c r="C848" s="23">
        <v>40</v>
      </c>
      <c r="D848" s="23">
        <v>34.08</v>
      </c>
      <c r="E848" s="23">
        <v>7.58</v>
      </c>
      <c r="F848" s="32">
        <v>6986.7</v>
      </c>
      <c r="G848" s="23" t="s">
        <v>5283</v>
      </c>
      <c r="H848" s="33" t="s">
        <v>5279</v>
      </c>
    </row>
    <row r="849" spans="1:8" ht="15.6" x14ac:dyDescent="0.3">
      <c r="A849" s="27" t="s">
        <v>1522</v>
      </c>
      <c r="B849" s="28" t="str">
        <f>VLOOKUP(A849,'Customer Names'!$A$1:$D$2336,3,FALSE)</f>
        <v>Otto</v>
      </c>
      <c r="C849" s="28">
        <v>40</v>
      </c>
      <c r="D849" s="28">
        <v>31.35</v>
      </c>
      <c r="E849" s="28">
        <v>11</v>
      </c>
      <c r="F849" s="29">
        <v>6989.95</v>
      </c>
      <c r="G849" s="28" t="s">
        <v>5283</v>
      </c>
      <c r="H849" s="30" t="s">
        <v>5279</v>
      </c>
    </row>
    <row r="850" spans="1:8" ht="15.6" x14ac:dyDescent="0.3">
      <c r="A850" s="31" t="s">
        <v>1521</v>
      </c>
      <c r="B850" s="23" t="str">
        <f>VLOOKUP(A850,'Customer Names'!$A$1:$D$2336,3,FALSE)</f>
        <v>Kurt</v>
      </c>
      <c r="C850" s="23">
        <v>53</v>
      </c>
      <c r="D850" s="23">
        <v>26.79</v>
      </c>
      <c r="E850" s="23">
        <v>5.0599999999999996</v>
      </c>
      <c r="F850" s="32">
        <v>7003.1</v>
      </c>
      <c r="G850" s="23" t="s">
        <v>5284</v>
      </c>
      <c r="H850" s="33" t="s">
        <v>5281</v>
      </c>
    </row>
    <row r="851" spans="1:8" ht="15.6" x14ac:dyDescent="0.3">
      <c r="A851" s="27" t="s">
        <v>1520</v>
      </c>
      <c r="B851" s="28" t="str">
        <f>VLOOKUP(A851,'Customer Names'!$A$1:$D$2336,3,FALSE)</f>
        <v>Duhaime</v>
      </c>
      <c r="C851" s="28">
        <v>45</v>
      </c>
      <c r="D851" s="28">
        <v>42.78</v>
      </c>
      <c r="E851" s="28">
        <v>6.11</v>
      </c>
      <c r="F851" s="29">
        <v>7033.08</v>
      </c>
      <c r="G851" s="28" t="s">
        <v>5283</v>
      </c>
      <c r="H851" s="30" t="s">
        <v>5280</v>
      </c>
    </row>
    <row r="852" spans="1:8" ht="15.6" x14ac:dyDescent="0.3">
      <c r="A852" s="31" t="s">
        <v>1519</v>
      </c>
      <c r="B852" s="23" t="str">
        <f>VLOOKUP(A852,'Customer Names'!$A$1:$D$2336,3,FALSE)</f>
        <v>Swann</v>
      </c>
      <c r="C852" s="23">
        <v>27</v>
      </c>
      <c r="D852" s="23">
        <v>46.75</v>
      </c>
      <c r="E852" s="23">
        <v>6.66</v>
      </c>
      <c r="F852" s="32">
        <v>7042.11</v>
      </c>
      <c r="G852" s="23" t="s">
        <v>5283</v>
      </c>
      <c r="H852" s="33" t="s">
        <v>5279</v>
      </c>
    </row>
    <row r="853" spans="1:8" ht="15.6" x14ac:dyDescent="0.3">
      <c r="A853" s="27" t="s">
        <v>1518</v>
      </c>
      <c r="B853" s="28" t="str">
        <f>VLOOKUP(A853,'Customer Names'!$A$1:$D$2336,3,FALSE)</f>
        <v>Burton</v>
      </c>
      <c r="C853" s="28">
        <v>42</v>
      </c>
      <c r="D853" s="28">
        <v>32.15</v>
      </c>
      <c r="E853" s="28">
        <v>4.0199999999999996</v>
      </c>
      <c r="F853" s="29">
        <v>7045.5</v>
      </c>
      <c r="G853" s="28" t="s">
        <v>5283</v>
      </c>
      <c r="H853" s="30" t="s">
        <v>5281</v>
      </c>
    </row>
    <row r="854" spans="1:8" ht="15.6" x14ac:dyDescent="0.3">
      <c r="A854" s="31" t="s">
        <v>1517</v>
      </c>
      <c r="B854" s="23" t="str">
        <f>VLOOKUP(A854,'Customer Names'!$A$1:$D$2336,3,FALSE)</f>
        <v>Ricardi</v>
      </c>
      <c r="C854" s="23">
        <v>42</v>
      </c>
      <c r="D854" s="23">
        <v>43.4</v>
      </c>
      <c r="E854" s="23">
        <v>8.81</v>
      </c>
      <c r="F854" s="32">
        <v>7046.72</v>
      </c>
      <c r="G854" s="23" t="s">
        <v>5283</v>
      </c>
      <c r="H854" s="33" t="s">
        <v>5279</v>
      </c>
    </row>
    <row r="855" spans="1:8" ht="15.6" x14ac:dyDescent="0.3">
      <c r="A855" s="27" t="s">
        <v>1516</v>
      </c>
      <c r="B855" s="28" t="str">
        <f>VLOOKUP(A855,'Customer Names'!$A$1:$D$2336,3,FALSE)</f>
        <v>Joslyn</v>
      </c>
      <c r="C855" s="28">
        <v>42</v>
      </c>
      <c r="D855" s="28">
        <v>31.57</v>
      </c>
      <c r="E855" s="28">
        <v>7.92</v>
      </c>
      <c r="F855" s="29">
        <v>7050.02</v>
      </c>
      <c r="G855" s="28" t="s">
        <v>5283</v>
      </c>
      <c r="H855" s="30" t="s">
        <v>5279</v>
      </c>
    </row>
    <row r="856" spans="1:8" ht="15.6" x14ac:dyDescent="0.3">
      <c r="A856" s="31" t="s">
        <v>1515</v>
      </c>
      <c r="B856" s="23" t="str">
        <f>VLOOKUP(A856,'Customer Names'!$A$1:$D$2336,3,FALSE)</f>
        <v>Bennie</v>
      </c>
      <c r="C856" s="23">
        <v>42</v>
      </c>
      <c r="D856" s="23">
        <v>24.32</v>
      </c>
      <c r="E856" s="23">
        <v>7.48</v>
      </c>
      <c r="F856" s="32">
        <v>7050.64</v>
      </c>
      <c r="G856" s="23" t="s">
        <v>5285</v>
      </c>
      <c r="H856" s="33" t="s">
        <v>5279</v>
      </c>
    </row>
    <row r="857" spans="1:8" ht="15.6" x14ac:dyDescent="0.3">
      <c r="A857" s="27" t="s">
        <v>1514</v>
      </c>
      <c r="B857" s="28" t="str">
        <f>VLOOKUP(A857,'Customer Names'!$A$1:$D$2336,3,FALSE)</f>
        <v>Kanyane</v>
      </c>
      <c r="C857" s="28">
        <v>44</v>
      </c>
      <c r="D857" s="28">
        <v>31.07</v>
      </c>
      <c r="E857" s="28">
        <v>4.62</v>
      </c>
      <c r="F857" s="29">
        <v>7054.41</v>
      </c>
      <c r="G857" s="28" t="s">
        <v>5283</v>
      </c>
      <c r="H857" s="30" t="s">
        <v>5281</v>
      </c>
    </row>
    <row r="858" spans="1:8" ht="15.6" x14ac:dyDescent="0.3">
      <c r="A858" s="31" t="s">
        <v>1513</v>
      </c>
      <c r="B858" s="23" t="str">
        <f>VLOOKUP(A858,'Customer Names'!$A$1:$D$2336,3,FALSE)</f>
        <v>McFadden</v>
      </c>
      <c r="C858" s="23">
        <v>40</v>
      </c>
      <c r="D858" s="23">
        <v>35.814999999999998</v>
      </c>
      <c r="E858" s="23">
        <v>8.4700000000000006</v>
      </c>
      <c r="F858" s="32">
        <v>7077.19</v>
      </c>
      <c r="G858" s="23" t="s">
        <v>5283</v>
      </c>
      <c r="H858" s="33" t="s">
        <v>5279</v>
      </c>
    </row>
    <row r="859" spans="1:8" ht="15.6" x14ac:dyDescent="0.3">
      <c r="A859" s="27" t="s">
        <v>1512</v>
      </c>
      <c r="B859" s="28" t="str">
        <f>VLOOKUP(A859,'Customer Names'!$A$1:$D$2336,3,FALSE)</f>
        <v>Connolly</v>
      </c>
      <c r="C859" s="28">
        <v>30</v>
      </c>
      <c r="D859" s="28">
        <v>40.81</v>
      </c>
      <c r="E859" s="28">
        <v>10.58</v>
      </c>
      <c r="F859" s="29">
        <v>7096.98</v>
      </c>
      <c r="G859" s="28" t="s">
        <v>5283</v>
      </c>
      <c r="H859" s="30" t="s">
        <v>5279</v>
      </c>
    </row>
    <row r="860" spans="1:8" ht="15.6" x14ac:dyDescent="0.3">
      <c r="A860" s="31" t="s">
        <v>1511</v>
      </c>
      <c r="B860" s="23" t="str">
        <f>VLOOKUP(A860,'Customer Names'!$A$1:$D$2336,3,FALSE)</f>
        <v>Merino</v>
      </c>
      <c r="C860" s="23">
        <v>35</v>
      </c>
      <c r="D860" s="23">
        <v>24.605</v>
      </c>
      <c r="E860" s="23">
        <v>7.48</v>
      </c>
      <c r="F860" s="32">
        <v>7106.81</v>
      </c>
      <c r="G860" s="23" t="s">
        <v>5285</v>
      </c>
      <c r="H860" s="33" t="s">
        <v>5279</v>
      </c>
    </row>
    <row r="861" spans="1:8" ht="15.6" x14ac:dyDescent="0.3">
      <c r="A861" s="27" t="s">
        <v>1510</v>
      </c>
      <c r="B861" s="28" t="str">
        <f>VLOOKUP(A861,'Customer Names'!$A$1:$D$2336,3,FALSE)</f>
        <v>Baird</v>
      </c>
      <c r="C861" s="28">
        <v>54</v>
      </c>
      <c r="D861" s="28">
        <v>21.47</v>
      </c>
      <c r="E861" s="28">
        <v>7.82</v>
      </c>
      <c r="F861" s="29">
        <v>7125.25</v>
      </c>
      <c r="G861" s="28" t="s">
        <v>5285</v>
      </c>
      <c r="H861" s="30" t="s">
        <v>5279</v>
      </c>
    </row>
    <row r="862" spans="1:8" ht="15.6" x14ac:dyDescent="0.3">
      <c r="A862" s="31" t="s">
        <v>1509</v>
      </c>
      <c r="B862" s="23" t="str">
        <f>VLOOKUP(A862,'Customer Names'!$A$1:$D$2336,3,FALSE)</f>
        <v>Locatelli</v>
      </c>
      <c r="C862" s="23">
        <v>29</v>
      </c>
      <c r="D862" s="23">
        <v>52.89</v>
      </c>
      <c r="E862" s="23">
        <v>4.96</v>
      </c>
      <c r="F862" s="32">
        <v>7128.64</v>
      </c>
      <c r="G862" s="23" t="s">
        <v>5283</v>
      </c>
      <c r="H862" s="33" t="s">
        <v>5281</v>
      </c>
    </row>
    <row r="863" spans="1:8" ht="15.6" x14ac:dyDescent="0.3">
      <c r="A863" s="27" t="s">
        <v>1508</v>
      </c>
      <c r="B863" s="28" t="str">
        <f>VLOOKUP(A863,'Customer Names'!$A$1:$D$2336,3,FALSE)</f>
        <v>Brake</v>
      </c>
      <c r="C863" s="28">
        <v>38</v>
      </c>
      <c r="D863" s="28">
        <v>32.965000000000003</v>
      </c>
      <c r="E863" s="28">
        <v>6.15</v>
      </c>
      <c r="F863" s="29">
        <v>7133.9</v>
      </c>
      <c r="G863" s="28" t="s">
        <v>5283</v>
      </c>
      <c r="H863" s="30" t="s">
        <v>5280</v>
      </c>
    </row>
    <row r="864" spans="1:8" ht="15.6" x14ac:dyDescent="0.3">
      <c r="A864" s="31" t="s">
        <v>1507</v>
      </c>
      <c r="B864" s="23" t="str">
        <f>VLOOKUP(A864,'Customer Names'!$A$1:$D$2336,3,FALSE)</f>
        <v>Jacobs</v>
      </c>
      <c r="C864" s="23">
        <v>23</v>
      </c>
      <c r="D864" s="23">
        <v>36.799999999999997</v>
      </c>
      <c r="E864" s="23">
        <v>4.62</v>
      </c>
      <c r="F864" s="32">
        <v>7144.4</v>
      </c>
      <c r="G864" s="23" t="s">
        <v>5283</v>
      </c>
      <c r="H864" s="33" t="s">
        <v>5281</v>
      </c>
    </row>
    <row r="865" spans="1:8" ht="15.6" x14ac:dyDescent="0.3">
      <c r="A865" s="27" t="s">
        <v>1506</v>
      </c>
      <c r="B865" s="28" t="str">
        <f>VLOOKUP(A865,'Customer Names'!$A$1:$D$2336,3,FALSE)</f>
        <v>Vaught</v>
      </c>
      <c r="C865" s="28">
        <v>38</v>
      </c>
      <c r="D865" s="28">
        <v>34.299999999999997</v>
      </c>
      <c r="E865" s="28">
        <v>4.87</v>
      </c>
      <c r="F865" s="29">
        <v>7144.86</v>
      </c>
      <c r="G865" s="28" t="s">
        <v>5283</v>
      </c>
      <c r="H865" s="30" t="s">
        <v>5281</v>
      </c>
    </row>
    <row r="866" spans="1:8" ht="15.6" x14ac:dyDescent="0.3">
      <c r="A866" s="31" t="s">
        <v>1505</v>
      </c>
      <c r="B866" s="23" t="str">
        <f>VLOOKUP(A866,'Customer Names'!$A$1:$D$2336,3,FALSE)</f>
        <v>Monteleone</v>
      </c>
      <c r="C866" s="23">
        <v>46</v>
      </c>
      <c r="D866" s="23">
        <v>35.244999999999997</v>
      </c>
      <c r="E866" s="23">
        <v>4.63</v>
      </c>
      <c r="F866" s="32">
        <v>7147.11</v>
      </c>
      <c r="G866" s="23" t="s">
        <v>5283</v>
      </c>
      <c r="H866" s="33" t="s">
        <v>5281</v>
      </c>
    </row>
    <row r="867" spans="1:8" ht="15.6" x14ac:dyDescent="0.3">
      <c r="A867" s="27" t="s">
        <v>1504</v>
      </c>
      <c r="B867" s="28" t="str">
        <f>VLOOKUP(A867,'Customer Names'!$A$1:$D$2336,3,FALSE)</f>
        <v>Verdugo</v>
      </c>
      <c r="C867" s="28">
        <v>44</v>
      </c>
      <c r="D867" s="28">
        <v>26.23</v>
      </c>
      <c r="E867" s="28">
        <v>11.93</v>
      </c>
      <c r="F867" s="29">
        <v>7147.47</v>
      </c>
      <c r="G867" s="28" t="s">
        <v>5284</v>
      </c>
      <c r="H867" s="30" t="s">
        <v>5279</v>
      </c>
    </row>
    <row r="868" spans="1:8" ht="15.6" x14ac:dyDescent="0.3">
      <c r="A868" s="31" t="s">
        <v>1503</v>
      </c>
      <c r="B868" s="23" t="str">
        <f>VLOOKUP(A868,'Customer Names'!$A$1:$D$2336,3,FALSE)</f>
        <v>Sellers</v>
      </c>
      <c r="C868" s="23">
        <v>38</v>
      </c>
      <c r="D868" s="23">
        <v>36.1</v>
      </c>
      <c r="E868" s="23">
        <v>5.65</v>
      </c>
      <c r="F868" s="32">
        <v>7151.09</v>
      </c>
      <c r="G868" s="23" t="s">
        <v>5283</v>
      </c>
      <c r="H868" s="33" t="s">
        <v>5281</v>
      </c>
    </row>
    <row r="869" spans="1:8" ht="15.6" x14ac:dyDescent="0.3">
      <c r="A869" s="27" t="s">
        <v>1502</v>
      </c>
      <c r="B869" s="28" t="str">
        <f>VLOOKUP(A869,'Customer Names'!$A$1:$D$2336,3,FALSE)</f>
        <v>Bowman</v>
      </c>
      <c r="C869" s="28">
        <v>44</v>
      </c>
      <c r="D869" s="28">
        <v>37.1</v>
      </c>
      <c r="E869" s="28">
        <v>11.21</v>
      </c>
      <c r="F869" s="29">
        <v>7152.67</v>
      </c>
      <c r="G869" s="28" t="s">
        <v>5283</v>
      </c>
      <c r="H869" s="30" t="s">
        <v>5279</v>
      </c>
    </row>
    <row r="870" spans="1:8" ht="15.6" x14ac:dyDescent="0.3">
      <c r="A870" s="31" t="s">
        <v>1501</v>
      </c>
      <c r="B870" s="23" t="str">
        <f>VLOOKUP(A870,'Customer Names'!$A$1:$D$2336,3,FALSE)</f>
        <v>Marley</v>
      </c>
      <c r="C870" s="23">
        <v>41</v>
      </c>
      <c r="D870" s="23">
        <v>27.5</v>
      </c>
      <c r="E870" s="23">
        <v>10.62</v>
      </c>
      <c r="F870" s="32">
        <v>7153.55</v>
      </c>
      <c r="G870" s="23" t="s">
        <v>5284</v>
      </c>
      <c r="H870" s="33" t="s">
        <v>5279</v>
      </c>
    </row>
    <row r="871" spans="1:8" ht="15.6" x14ac:dyDescent="0.3">
      <c r="A871" s="27" t="s">
        <v>1500</v>
      </c>
      <c r="B871" s="28" t="str">
        <f>VLOOKUP(A871,'Customer Names'!$A$1:$D$2336,3,FALSE)</f>
        <v>Grey</v>
      </c>
      <c r="C871" s="28">
        <v>42</v>
      </c>
      <c r="D871" s="28">
        <v>24.7</v>
      </c>
      <c r="E871" s="28">
        <v>10.7</v>
      </c>
      <c r="F871" s="29">
        <v>7160.09</v>
      </c>
      <c r="G871" s="28" t="s">
        <v>5285</v>
      </c>
      <c r="H871" s="30" t="s">
        <v>5279</v>
      </c>
    </row>
    <row r="872" spans="1:8" ht="15.6" x14ac:dyDescent="0.3">
      <c r="A872" s="31" t="s">
        <v>1499</v>
      </c>
      <c r="B872" s="23" t="str">
        <f>VLOOKUP(A872,'Customer Names'!$A$1:$D$2336,3,FALSE)</f>
        <v>O'Rourke</v>
      </c>
      <c r="C872" s="23">
        <v>42</v>
      </c>
      <c r="D872" s="23">
        <v>26.78</v>
      </c>
      <c r="E872" s="23">
        <v>10.02</v>
      </c>
      <c r="F872" s="32">
        <v>7160.33</v>
      </c>
      <c r="G872" s="23" t="s">
        <v>5284</v>
      </c>
      <c r="H872" s="33" t="s">
        <v>5279</v>
      </c>
    </row>
    <row r="873" spans="1:8" ht="15.6" x14ac:dyDescent="0.3">
      <c r="A873" s="27" t="s">
        <v>1498</v>
      </c>
      <c r="B873" s="28" t="str">
        <f>VLOOKUP(A873,'Customer Names'!$A$1:$D$2336,3,FALSE)</f>
        <v>Fatehali</v>
      </c>
      <c r="C873" s="28">
        <v>42</v>
      </c>
      <c r="D873" s="28">
        <v>45.8</v>
      </c>
      <c r="E873" s="28">
        <v>4.8499999999999996</v>
      </c>
      <c r="F873" s="29">
        <v>7162.01</v>
      </c>
      <c r="G873" s="28" t="s">
        <v>5283</v>
      </c>
      <c r="H873" s="30" t="s">
        <v>5281</v>
      </c>
    </row>
    <row r="874" spans="1:8" ht="15.6" x14ac:dyDescent="0.3">
      <c r="A874" s="31" t="s">
        <v>1497</v>
      </c>
      <c r="B874" s="23" t="str">
        <f>VLOOKUP(A874,'Customer Names'!$A$1:$D$2336,3,FALSE)</f>
        <v>Piza-Taylor</v>
      </c>
      <c r="C874" s="23">
        <v>40</v>
      </c>
      <c r="D874" s="23">
        <v>29</v>
      </c>
      <c r="E874" s="23">
        <v>4.3899999999999997</v>
      </c>
      <c r="F874" s="32">
        <v>7173.36</v>
      </c>
      <c r="G874" s="23" t="s">
        <v>5284</v>
      </c>
      <c r="H874" s="33" t="s">
        <v>5281</v>
      </c>
    </row>
    <row r="875" spans="1:8" ht="15.6" x14ac:dyDescent="0.3">
      <c r="A875" s="27" t="s">
        <v>1496</v>
      </c>
      <c r="B875" s="28" t="str">
        <f>VLOOKUP(A875,'Customer Names'!$A$1:$D$2336,3,FALSE)</f>
        <v>Cavanaugh</v>
      </c>
      <c r="C875" s="28">
        <v>47</v>
      </c>
      <c r="D875" s="28">
        <v>33.534999999999997</v>
      </c>
      <c r="E875" s="28">
        <v>8.24</v>
      </c>
      <c r="F875" s="29">
        <v>7175.51</v>
      </c>
      <c r="G875" s="28" t="s">
        <v>5283</v>
      </c>
      <c r="H875" s="30" t="s">
        <v>5279</v>
      </c>
    </row>
    <row r="876" spans="1:8" ht="15.6" x14ac:dyDescent="0.3">
      <c r="A876" s="31" t="s">
        <v>1495</v>
      </c>
      <c r="B876" s="23" t="str">
        <f>VLOOKUP(A876,'Customer Names'!$A$1:$D$2336,3,FALSE)</f>
        <v>Amako</v>
      </c>
      <c r="C876" s="23">
        <v>54</v>
      </c>
      <c r="D876" s="23">
        <v>32.774999999999999</v>
      </c>
      <c r="E876" s="23">
        <v>9.77</v>
      </c>
      <c r="F876" s="32">
        <v>7179.52</v>
      </c>
      <c r="G876" s="23" t="s">
        <v>5283</v>
      </c>
      <c r="H876" s="33" t="s">
        <v>5279</v>
      </c>
    </row>
    <row r="877" spans="1:8" ht="15.6" x14ac:dyDescent="0.3">
      <c r="A877" s="27" t="s">
        <v>1494</v>
      </c>
      <c r="B877" s="28" t="str">
        <f>VLOOKUP(A877,'Customer Names'!$A$1:$D$2336,3,FALSE)</f>
        <v>Musa</v>
      </c>
      <c r="C877" s="28">
        <v>40</v>
      </c>
      <c r="D877" s="28">
        <v>37.51</v>
      </c>
      <c r="E877" s="28">
        <v>5.5</v>
      </c>
      <c r="F877" s="29">
        <v>7196.87</v>
      </c>
      <c r="G877" s="28" t="s">
        <v>5283</v>
      </c>
      <c r="H877" s="30" t="s">
        <v>5281</v>
      </c>
    </row>
    <row r="878" spans="1:8" ht="15.6" x14ac:dyDescent="0.3">
      <c r="A878" s="31" t="s">
        <v>1493</v>
      </c>
      <c r="B878" s="23" t="str">
        <f>VLOOKUP(A878,'Customer Names'!$A$1:$D$2336,3,FALSE)</f>
        <v>Phillippi</v>
      </c>
      <c r="C878" s="23">
        <v>39</v>
      </c>
      <c r="D878" s="23">
        <v>39.86</v>
      </c>
      <c r="E878" s="23">
        <v>11.84</v>
      </c>
      <c r="F878" s="32">
        <v>7201.7</v>
      </c>
      <c r="G878" s="23" t="s">
        <v>5283</v>
      </c>
      <c r="H878" s="33" t="s">
        <v>5279</v>
      </c>
    </row>
    <row r="879" spans="1:8" ht="15.6" x14ac:dyDescent="0.3">
      <c r="A879" s="27" t="s">
        <v>1492</v>
      </c>
      <c r="B879" s="28" t="str">
        <f>VLOOKUP(A879,'Customer Names'!$A$1:$D$2336,3,FALSE)</f>
        <v>Hoskins</v>
      </c>
      <c r="C879" s="28">
        <v>39</v>
      </c>
      <c r="D879" s="28">
        <v>42.13</v>
      </c>
      <c r="E879" s="28">
        <v>4.66</v>
      </c>
      <c r="F879" s="29">
        <v>7209.49</v>
      </c>
      <c r="G879" s="28" t="s">
        <v>5283</v>
      </c>
      <c r="H879" s="30" t="s">
        <v>5281</v>
      </c>
    </row>
    <row r="880" spans="1:8" ht="15.6" x14ac:dyDescent="0.3">
      <c r="A880" s="31" t="s">
        <v>1491</v>
      </c>
      <c r="B880" s="23" t="str">
        <f>VLOOKUP(A880,'Customer Names'!$A$1:$D$2336,3,FALSE)</f>
        <v>Imbalzano</v>
      </c>
      <c r="C880" s="23">
        <v>31</v>
      </c>
      <c r="D880" s="23">
        <v>35.99</v>
      </c>
      <c r="E880" s="23">
        <v>11.11</v>
      </c>
      <c r="F880" s="32">
        <v>7220.25</v>
      </c>
      <c r="G880" s="23" t="s">
        <v>5283</v>
      </c>
      <c r="H880" s="33" t="s">
        <v>5279</v>
      </c>
    </row>
    <row r="881" spans="1:8" ht="15.6" x14ac:dyDescent="0.3">
      <c r="A881" s="27" t="s">
        <v>1490</v>
      </c>
      <c r="B881" s="28" t="str">
        <f>VLOOKUP(A881,'Customer Names'!$A$1:$D$2336,3,FALSE)</f>
        <v>Triedman</v>
      </c>
      <c r="C881" s="28">
        <v>45</v>
      </c>
      <c r="D881" s="28">
        <v>35.200000000000003</v>
      </c>
      <c r="E881" s="28">
        <v>7.72</v>
      </c>
      <c r="F881" s="29">
        <v>7222.79</v>
      </c>
      <c r="G881" s="28" t="s">
        <v>5283</v>
      </c>
      <c r="H881" s="30" t="s">
        <v>5279</v>
      </c>
    </row>
    <row r="882" spans="1:8" ht="15.6" x14ac:dyDescent="0.3">
      <c r="A882" s="31" t="s">
        <v>1489</v>
      </c>
      <c r="B882" s="23" t="str">
        <f>VLOOKUP(A882,'Customer Names'!$A$1:$D$2336,3,FALSE)</f>
        <v>Lovuolo</v>
      </c>
      <c r="C882" s="23">
        <v>36</v>
      </c>
      <c r="D882" s="23">
        <v>29.91</v>
      </c>
      <c r="E882" s="23">
        <v>5.55</v>
      </c>
      <c r="F882" s="32">
        <v>7228.22</v>
      </c>
      <c r="G882" s="23" t="s">
        <v>5283</v>
      </c>
      <c r="H882" s="33" t="s">
        <v>5281</v>
      </c>
    </row>
    <row r="883" spans="1:8" ht="15.6" x14ac:dyDescent="0.3">
      <c r="A883" s="27" t="s">
        <v>1488</v>
      </c>
      <c r="B883" s="28" t="str">
        <f>VLOOKUP(A883,'Customer Names'!$A$1:$D$2336,3,FALSE)</f>
        <v>Chung</v>
      </c>
      <c r="C883" s="28">
        <v>36</v>
      </c>
      <c r="D883" s="28">
        <v>36.479999999999997</v>
      </c>
      <c r="E883" s="28">
        <v>5.05</v>
      </c>
      <c r="F883" s="29">
        <v>7243.81</v>
      </c>
      <c r="G883" s="28" t="s">
        <v>5283</v>
      </c>
      <c r="H883" s="30" t="s">
        <v>5281</v>
      </c>
    </row>
    <row r="884" spans="1:8" ht="15.6" x14ac:dyDescent="0.3">
      <c r="A884" s="31" t="s">
        <v>1487</v>
      </c>
      <c r="B884" s="23" t="str">
        <f>VLOOKUP(A884,'Customer Names'!$A$1:$D$2336,3,FALSE)</f>
        <v>Newsom</v>
      </c>
      <c r="C884" s="23">
        <v>40</v>
      </c>
      <c r="D884" s="23">
        <v>27.5</v>
      </c>
      <c r="E884" s="23">
        <v>8.69</v>
      </c>
      <c r="F884" s="32">
        <v>7248.71</v>
      </c>
      <c r="G884" s="23" t="s">
        <v>5284</v>
      </c>
      <c r="H884" s="33" t="s">
        <v>5279</v>
      </c>
    </row>
    <row r="885" spans="1:8" ht="15.6" x14ac:dyDescent="0.3">
      <c r="A885" s="27" t="s">
        <v>1486</v>
      </c>
      <c r="B885" s="28" t="str">
        <f>VLOOKUP(A885,'Customer Names'!$A$1:$D$2336,3,FALSE)</f>
        <v>Harrington</v>
      </c>
      <c r="C885" s="28">
        <v>41</v>
      </c>
      <c r="D885" s="28">
        <v>33.44</v>
      </c>
      <c r="E885" s="28">
        <v>5.9</v>
      </c>
      <c r="F885" s="29">
        <v>7256.72</v>
      </c>
      <c r="G885" s="28" t="s">
        <v>5283</v>
      </c>
      <c r="H885" s="30" t="s">
        <v>5280</v>
      </c>
    </row>
    <row r="886" spans="1:8" ht="15.6" x14ac:dyDescent="0.3">
      <c r="A886" s="31" t="s">
        <v>1485</v>
      </c>
      <c r="B886" s="23" t="str">
        <f>VLOOKUP(A886,'Customer Names'!$A$1:$D$2336,3,FALSE)</f>
        <v>Hoffman</v>
      </c>
      <c r="C886" s="23">
        <v>41</v>
      </c>
      <c r="D886" s="23">
        <v>28.215</v>
      </c>
      <c r="E886" s="23">
        <v>6.29</v>
      </c>
      <c r="F886" s="32">
        <v>7261.74</v>
      </c>
      <c r="G886" s="23" t="s">
        <v>5284</v>
      </c>
      <c r="H886" s="33" t="s">
        <v>5280</v>
      </c>
    </row>
    <row r="887" spans="1:8" ht="15.6" x14ac:dyDescent="0.3">
      <c r="A887" s="27" t="s">
        <v>1484</v>
      </c>
      <c r="B887" s="28" t="str">
        <f>VLOOKUP(A887,'Customer Names'!$A$1:$D$2336,3,FALSE)</f>
        <v>Van</v>
      </c>
      <c r="C887" s="28">
        <v>49</v>
      </c>
      <c r="D887" s="28">
        <v>27.17</v>
      </c>
      <c r="E887" s="28">
        <v>5.84</v>
      </c>
      <c r="F887" s="29">
        <v>7265.58</v>
      </c>
      <c r="G887" s="28" t="s">
        <v>5284</v>
      </c>
      <c r="H887" s="30" t="s">
        <v>5280</v>
      </c>
    </row>
    <row r="888" spans="1:8" ht="15.6" x14ac:dyDescent="0.3">
      <c r="A888" s="31" t="s">
        <v>1483</v>
      </c>
      <c r="B888" s="23" t="str">
        <f>VLOOKUP(A888,'Customer Names'!$A$1:$D$2336,3,FALSE)</f>
        <v>Feehley</v>
      </c>
      <c r="C888" s="23">
        <v>41</v>
      </c>
      <c r="D888" s="23">
        <v>35.380000000000003</v>
      </c>
      <c r="E888" s="23">
        <v>6.12</v>
      </c>
      <c r="F888" s="32">
        <v>7265.7</v>
      </c>
      <c r="G888" s="23" t="s">
        <v>5283</v>
      </c>
      <c r="H888" s="33" t="s">
        <v>5280</v>
      </c>
    </row>
    <row r="889" spans="1:8" ht="15.6" x14ac:dyDescent="0.3">
      <c r="A889" s="27" t="s">
        <v>1482</v>
      </c>
      <c r="B889" s="28" t="str">
        <f>VLOOKUP(A889,'Customer Names'!$A$1:$D$2336,3,FALSE)</f>
        <v>Ashworth</v>
      </c>
      <c r="C889" s="28">
        <v>46</v>
      </c>
      <c r="D889" s="28">
        <v>43.48</v>
      </c>
      <c r="E889" s="28">
        <v>6.24</v>
      </c>
      <c r="F889" s="29">
        <v>7273.02</v>
      </c>
      <c r="G889" s="28" t="s">
        <v>5283</v>
      </c>
      <c r="H889" s="30" t="s">
        <v>5280</v>
      </c>
    </row>
    <row r="890" spans="1:8" ht="15.6" x14ac:dyDescent="0.3">
      <c r="A890" s="31" t="s">
        <v>1481</v>
      </c>
      <c r="B890" s="23" t="str">
        <f>VLOOKUP(A890,'Customer Names'!$A$1:$D$2336,3,FALSE)</f>
        <v>Hansen</v>
      </c>
      <c r="C890" s="23">
        <v>37</v>
      </c>
      <c r="D890" s="23">
        <v>41.73</v>
      </c>
      <c r="E890" s="23">
        <v>6.25</v>
      </c>
      <c r="F890" s="32">
        <v>7281.51</v>
      </c>
      <c r="G890" s="23" t="s">
        <v>5283</v>
      </c>
      <c r="H890" s="33" t="s">
        <v>5280</v>
      </c>
    </row>
    <row r="891" spans="1:8" ht="15.6" x14ac:dyDescent="0.3">
      <c r="A891" s="27" t="s">
        <v>1480</v>
      </c>
      <c r="B891" s="28" t="str">
        <f>VLOOKUP(A891,'Customer Names'!$A$1:$D$2336,3,FALSE)</f>
        <v>Czyz</v>
      </c>
      <c r="C891" s="28">
        <v>56</v>
      </c>
      <c r="D891" s="28">
        <v>28.9</v>
      </c>
      <c r="E891" s="28">
        <v>11.96</v>
      </c>
      <c r="F891" s="29">
        <v>7302.46</v>
      </c>
      <c r="G891" s="28" t="s">
        <v>5284</v>
      </c>
      <c r="H891" s="30" t="s">
        <v>5279</v>
      </c>
    </row>
    <row r="892" spans="1:8" ht="15.6" x14ac:dyDescent="0.3">
      <c r="A892" s="31" t="s">
        <v>1479</v>
      </c>
      <c r="B892" s="23" t="str">
        <f>VLOOKUP(A892,'Customer Names'!$A$1:$D$2336,3,FALSE)</f>
        <v>Bauder</v>
      </c>
      <c r="C892" s="23">
        <v>58</v>
      </c>
      <c r="D892" s="23">
        <v>25.74</v>
      </c>
      <c r="E892" s="23">
        <v>7.69</v>
      </c>
      <c r="F892" s="32">
        <v>7304.65</v>
      </c>
      <c r="G892" s="23" t="s">
        <v>5284</v>
      </c>
      <c r="H892" s="33" t="s">
        <v>5279</v>
      </c>
    </row>
    <row r="893" spans="1:8" ht="15.6" x14ac:dyDescent="0.3">
      <c r="A893" s="27" t="s">
        <v>1478</v>
      </c>
      <c r="B893" s="28" t="str">
        <f>VLOOKUP(A893,'Customer Names'!$A$1:$D$2336,3,FALSE)</f>
        <v>Mendoza</v>
      </c>
      <c r="C893" s="28">
        <v>57</v>
      </c>
      <c r="D893" s="28">
        <v>36.06</v>
      </c>
      <c r="E893" s="28">
        <v>8.83</v>
      </c>
      <c r="F893" s="29">
        <v>7318.21</v>
      </c>
      <c r="G893" s="28" t="s">
        <v>5283</v>
      </c>
      <c r="H893" s="30" t="s">
        <v>5279</v>
      </c>
    </row>
    <row r="894" spans="1:8" ht="15.6" x14ac:dyDescent="0.3">
      <c r="A894" s="31" t="s">
        <v>1477</v>
      </c>
      <c r="B894" s="23" t="str">
        <f>VLOOKUP(A894,'Customer Names'!$A$1:$D$2336,3,FALSE)</f>
        <v>Glass</v>
      </c>
      <c r="C894" s="23">
        <v>50</v>
      </c>
      <c r="D894" s="23">
        <v>43.28</v>
      </c>
      <c r="E894" s="23">
        <v>4.41</v>
      </c>
      <c r="F894" s="32">
        <v>7318.22</v>
      </c>
      <c r="G894" s="23" t="s">
        <v>5283</v>
      </c>
      <c r="H894" s="33" t="s">
        <v>5281</v>
      </c>
    </row>
    <row r="895" spans="1:8" ht="15.6" x14ac:dyDescent="0.3">
      <c r="A895" s="27" t="s">
        <v>1476</v>
      </c>
      <c r="B895" s="28" t="str">
        <f>VLOOKUP(A895,'Customer Names'!$A$1:$D$2336,3,FALSE)</f>
        <v>Butcher</v>
      </c>
      <c r="C895" s="28">
        <v>57</v>
      </c>
      <c r="D895" s="28">
        <v>28.785</v>
      </c>
      <c r="E895" s="28">
        <v>9.1</v>
      </c>
      <c r="F895" s="29">
        <v>7322.86</v>
      </c>
      <c r="G895" s="28" t="s">
        <v>5284</v>
      </c>
      <c r="H895" s="30" t="s">
        <v>5279</v>
      </c>
    </row>
    <row r="896" spans="1:8" ht="15.6" x14ac:dyDescent="0.3">
      <c r="A896" s="31" t="s">
        <v>1475</v>
      </c>
      <c r="B896" s="23" t="str">
        <f>VLOOKUP(A896,'Customer Names'!$A$1:$D$2336,3,FALSE)</f>
        <v>Traiser</v>
      </c>
      <c r="C896" s="23">
        <v>18</v>
      </c>
      <c r="D896" s="23">
        <v>25.46</v>
      </c>
      <c r="E896" s="23">
        <v>11.52</v>
      </c>
      <c r="F896" s="32">
        <v>7323.73</v>
      </c>
      <c r="G896" s="23" t="s">
        <v>5284</v>
      </c>
      <c r="H896" s="33" t="s">
        <v>5279</v>
      </c>
    </row>
    <row r="897" spans="1:8" ht="15.6" x14ac:dyDescent="0.3">
      <c r="A897" s="27" t="s">
        <v>1474</v>
      </c>
      <c r="B897" s="28" t="str">
        <f>VLOOKUP(A897,'Customer Names'!$A$1:$D$2336,3,FALSE)</f>
        <v>Mudy-Mader</v>
      </c>
      <c r="C897" s="28">
        <v>43</v>
      </c>
      <c r="D897" s="28">
        <v>30.8</v>
      </c>
      <c r="E897" s="28">
        <v>10.95</v>
      </c>
      <c r="F897" s="29">
        <v>7325.05</v>
      </c>
      <c r="G897" s="28" t="s">
        <v>5283</v>
      </c>
      <c r="H897" s="30" t="s">
        <v>5279</v>
      </c>
    </row>
    <row r="898" spans="1:8" ht="15.6" x14ac:dyDescent="0.3">
      <c r="A898" s="31" t="s">
        <v>1473</v>
      </c>
      <c r="B898" s="23" t="str">
        <f>VLOOKUP(A898,'Customer Names'!$A$1:$D$2336,3,FALSE)</f>
        <v>Rogers</v>
      </c>
      <c r="C898" s="23">
        <v>38</v>
      </c>
      <c r="D898" s="23">
        <v>28.88</v>
      </c>
      <c r="E898" s="23">
        <v>11.5</v>
      </c>
      <c r="F898" s="32">
        <v>7325.47</v>
      </c>
      <c r="G898" s="23" t="s">
        <v>5284</v>
      </c>
      <c r="H898" s="33" t="s">
        <v>5279</v>
      </c>
    </row>
    <row r="899" spans="1:8" ht="15.6" x14ac:dyDescent="0.3">
      <c r="A899" s="27" t="s">
        <v>1472</v>
      </c>
      <c r="B899" s="28" t="str">
        <f>VLOOKUP(A899,'Customer Names'!$A$1:$D$2336,3,FALSE)</f>
        <v>Woo</v>
      </c>
      <c r="C899" s="28">
        <v>43</v>
      </c>
      <c r="D899" s="28">
        <v>23</v>
      </c>
      <c r="E899" s="28">
        <v>9.8800000000000008</v>
      </c>
      <c r="F899" s="29">
        <v>7337.75</v>
      </c>
      <c r="G899" s="28" t="s">
        <v>5285</v>
      </c>
      <c r="H899" s="30" t="s">
        <v>5279</v>
      </c>
    </row>
    <row r="900" spans="1:8" ht="15.6" x14ac:dyDescent="0.3">
      <c r="A900" s="31" t="s">
        <v>1471</v>
      </c>
      <c r="B900" s="23" t="str">
        <f>VLOOKUP(A900,'Customer Names'!$A$1:$D$2336,3,FALSE)</f>
        <v>Walsh</v>
      </c>
      <c r="C900" s="23">
        <v>36</v>
      </c>
      <c r="D900" s="23">
        <v>38.25</v>
      </c>
      <c r="E900" s="23">
        <v>6.2</v>
      </c>
      <c r="F900" s="32">
        <v>7339.93</v>
      </c>
      <c r="G900" s="23" t="s">
        <v>5283</v>
      </c>
      <c r="H900" s="33" t="s">
        <v>5280</v>
      </c>
    </row>
    <row r="901" spans="1:8" ht="15.6" x14ac:dyDescent="0.3">
      <c r="A901" s="27" t="s">
        <v>1470</v>
      </c>
      <c r="B901" s="28" t="str">
        <f>VLOOKUP(A901,'Customer Names'!$A$1:$D$2336,3,FALSE)</f>
        <v>White</v>
      </c>
      <c r="C901" s="28">
        <v>45</v>
      </c>
      <c r="D901" s="28">
        <v>39.25</v>
      </c>
      <c r="E901" s="28">
        <v>8.41</v>
      </c>
      <c r="F901" s="29">
        <v>7345.08</v>
      </c>
      <c r="G901" s="28" t="s">
        <v>5283</v>
      </c>
      <c r="H901" s="30" t="s">
        <v>5279</v>
      </c>
    </row>
    <row r="902" spans="1:8" ht="15.6" x14ac:dyDescent="0.3">
      <c r="A902" s="31" t="s">
        <v>1469</v>
      </c>
      <c r="B902" s="23" t="str">
        <f>VLOOKUP(A902,'Customer Names'!$A$1:$D$2336,3,FALSE)</f>
        <v>Sheppard</v>
      </c>
      <c r="C902" s="23">
        <v>43</v>
      </c>
      <c r="D902" s="23">
        <v>26.6</v>
      </c>
      <c r="E902" s="23">
        <v>5.07</v>
      </c>
      <c r="F902" s="32">
        <v>7345.73</v>
      </c>
      <c r="G902" s="23" t="s">
        <v>5284</v>
      </c>
      <c r="H902" s="33" t="s">
        <v>5281</v>
      </c>
    </row>
    <row r="903" spans="1:8" ht="15.6" x14ac:dyDescent="0.3">
      <c r="A903" s="27" t="s">
        <v>1468</v>
      </c>
      <c r="B903" s="28" t="str">
        <f>VLOOKUP(A903,'Customer Names'!$A$1:$D$2336,3,FALSE)</f>
        <v>Doran</v>
      </c>
      <c r="C903" s="28">
        <v>45</v>
      </c>
      <c r="D903" s="28">
        <v>35.700000000000003</v>
      </c>
      <c r="E903" s="28">
        <v>4.0599999999999996</v>
      </c>
      <c r="F903" s="29">
        <v>7348.14</v>
      </c>
      <c r="G903" s="28" t="s">
        <v>5283</v>
      </c>
      <c r="H903" s="30" t="s">
        <v>5281</v>
      </c>
    </row>
    <row r="904" spans="1:8" ht="15.6" x14ac:dyDescent="0.3">
      <c r="A904" s="31" t="s">
        <v>1467</v>
      </c>
      <c r="B904" s="23" t="str">
        <f>VLOOKUP(A904,'Customer Names'!$A$1:$D$2336,3,FALSE)</f>
        <v>Labrosse</v>
      </c>
      <c r="C904" s="23">
        <v>29</v>
      </c>
      <c r="D904" s="23">
        <v>20.100000000000001</v>
      </c>
      <c r="E904" s="23">
        <v>10.52</v>
      </c>
      <c r="F904" s="32">
        <v>7349.12</v>
      </c>
      <c r="G904" s="23" t="s">
        <v>5285</v>
      </c>
      <c r="H904" s="33" t="s">
        <v>5279</v>
      </c>
    </row>
    <row r="905" spans="1:8" ht="15.6" x14ac:dyDescent="0.3">
      <c r="A905" s="27" t="s">
        <v>1466</v>
      </c>
      <c r="B905" s="28" t="str">
        <f>VLOOKUP(A905,'Customer Names'!$A$1:$D$2336,3,FALSE)</f>
        <v>Thomas</v>
      </c>
      <c r="C905" s="28">
        <v>39</v>
      </c>
      <c r="D905" s="28">
        <v>22.23</v>
      </c>
      <c r="E905" s="28">
        <v>9.65</v>
      </c>
      <c r="F905" s="29">
        <v>7357.49</v>
      </c>
      <c r="G905" s="28" t="s">
        <v>5285</v>
      </c>
      <c r="H905" s="30" t="s">
        <v>5279</v>
      </c>
    </row>
    <row r="906" spans="1:8" ht="15.6" x14ac:dyDescent="0.3">
      <c r="A906" s="31" t="s">
        <v>1465</v>
      </c>
      <c r="B906" s="23" t="str">
        <f>VLOOKUP(A906,'Customer Names'!$A$1:$D$2336,3,FALSE)</f>
        <v>Lesniak</v>
      </c>
      <c r="C906" s="23">
        <v>41</v>
      </c>
      <c r="D906" s="23">
        <v>36.47</v>
      </c>
      <c r="E906" s="23">
        <v>6.21</v>
      </c>
      <c r="F906" s="32">
        <v>7358.18</v>
      </c>
      <c r="G906" s="23" t="s">
        <v>5283</v>
      </c>
      <c r="H906" s="33" t="s">
        <v>5280</v>
      </c>
    </row>
    <row r="907" spans="1:8" ht="15.6" x14ac:dyDescent="0.3">
      <c r="A907" s="27" t="s">
        <v>1464</v>
      </c>
      <c r="B907" s="28" t="str">
        <f>VLOOKUP(A907,'Customer Names'!$A$1:$D$2336,3,FALSE)</f>
        <v>Prowse</v>
      </c>
      <c r="C907" s="28">
        <v>57</v>
      </c>
      <c r="D907" s="28">
        <v>49.64</v>
      </c>
      <c r="E907" s="28">
        <v>4.76</v>
      </c>
      <c r="F907" s="29">
        <v>7362.31</v>
      </c>
      <c r="G907" s="28" t="s">
        <v>5283</v>
      </c>
      <c r="H907" s="30" t="s">
        <v>5281</v>
      </c>
    </row>
    <row r="908" spans="1:8" ht="15.6" x14ac:dyDescent="0.3">
      <c r="A908" s="31" t="s">
        <v>1463</v>
      </c>
      <c r="B908" s="23" t="str">
        <f>VLOOKUP(A908,'Customer Names'!$A$1:$D$2336,3,FALSE)</f>
        <v>Seigel</v>
      </c>
      <c r="C908" s="23">
        <v>41</v>
      </c>
      <c r="D908" s="23">
        <v>36.799999999999997</v>
      </c>
      <c r="E908" s="23">
        <v>5.73</v>
      </c>
      <c r="F908" s="32">
        <v>7371.77</v>
      </c>
      <c r="G908" s="23" t="s">
        <v>5283</v>
      </c>
      <c r="H908" s="33" t="s">
        <v>5280</v>
      </c>
    </row>
    <row r="909" spans="1:8" ht="15.6" x14ac:dyDescent="0.3">
      <c r="A909" s="27" t="s">
        <v>1462</v>
      </c>
      <c r="B909" s="28" t="str">
        <f>VLOOKUP(A909,'Customer Names'!$A$1:$D$2336,3,FALSE)</f>
        <v>Blas</v>
      </c>
      <c r="C909" s="28">
        <v>29</v>
      </c>
      <c r="D909" s="28">
        <v>33.880000000000003</v>
      </c>
      <c r="E909" s="28">
        <v>10.78</v>
      </c>
      <c r="F909" s="29">
        <v>7388.85</v>
      </c>
      <c r="G909" s="28" t="s">
        <v>5283</v>
      </c>
      <c r="H909" s="30" t="s">
        <v>5279</v>
      </c>
    </row>
    <row r="910" spans="1:8" ht="15.6" x14ac:dyDescent="0.3">
      <c r="A910" s="31" t="s">
        <v>1461</v>
      </c>
      <c r="B910" s="23" t="str">
        <f>VLOOKUP(A910,'Customer Names'!$A$1:$D$2336,3,FALSE)</f>
        <v>Simpson</v>
      </c>
      <c r="C910" s="23">
        <v>57</v>
      </c>
      <c r="D910" s="23">
        <v>32.01</v>
      </c>
      <c r="E910" s="23">
        <v>5.08</v>
      </c>
      <c r="F910" s="32">
        <v>7403.98</v>
      </c>
      <c r="G910" s="23" t="s">
        <v>5283</v>
      </c>
      <c r="H910" s="33" t="s">
        <v>5281</v>
      </c>
    </row>
    <row r="911" spans="1:8" ht="15.6" x14ac:dyDescent="0.3">
      <c r="A911" s="27" t="s">
        <v>1460</v>
      </c>
      <c r="B911" s="28" t="str">
        <f>VLOOKUP(A911,'Customer Names'!$A$1:$D$2336,3,FALSE)</f>
        <v>Gierman</v>
      </c>
      <c r="C911" s="28">
        <v>39</v>
      </c>
      <c r="D911" s="28">
        <v>33.630000000000003</v>
      </c>
      <c r="E911" s="28">
        <v>11.39</v>
      </c>
      <c r="F911" s="29">
        <v>7418.52</v>
      </c>
      <c r="G911" s="28" t="s">
        <v>5283</v>
      </c>
      <c r="H911" s="30" t="s">
        <v>5279</v>
      </c>
    </row>
    <row r="912" spans="1:8" ht="15.6" x14ac:dyDescent="0.3">
      <c r="A912" s="31" t="s">
        <v>1459</v>
      </c>
      <c r="B912" s="23" t="str">
        <f>VLOOKUP(A912,'Customer Names'!$A$1:$D$2336,3,FALSE)</f>
        <v>Jeuland</v>
      </c>
      <c r="C912" s="23">
        <v>44</v>
      </c>
      <c r="D912" s="23">
        <v>34.865000000000002</v>
      </c>
      <c r="E912" s="23">
        <v>5.35</v>
      </c>
      <c r="F912" s="32">
        <v>7419.48</v>
      </c>
      <c r="G912" s="23" t="s">
        <v>5283</v>
      </c>
      <c r="H912" s="33" t="s">
        <v>5281</v>
      </c>
    </row>
    <row r="913" spans="1:8" ht="15.6" x14ac:dyDescent="0.3">
      <c r="A913" s="27" t="s">
        <v>1458</v>
      </c>
      <c r="B913" s="28" t="str">
        <f>VLOOKUP(A913,'Customer Names'!$A$1:$D$2336,3,FALSE)</f>
        <v>Chorney</v>
      </c>
      <c r="C913" s="28">
        <v>44</v>
      </c>
      <c r="D913" s="28">
        <v>43.11</v>
      </c>
      <c r="E913" s="28">
        <v>5.6</v>
      </c>
      <c r="F913" s="29">
        <v>7421.19</v>
      </c>
      <c r="G913" s="28" t="s">
        <v>5283</v>
      </c>
      <c r="H913" s="30" t="s">
        <v>5281</v>
      </c>
    </row>
    <row r="914" spans="1:8" ht="15.6" x14ac:dyDescent="0.3">
      <c r="A914" s="31" t="s">
        <v>1457</v>
      </c>
      <c r="B914" s="23" t="str">
        <f>VLOOKUP(A914,'Customer Names'!$A$1:$D$2336,3,FALSE)</f>
        <v>Rook</v>
      </c>
      <c r="C914" s="23">
        <v>45</v>
      </c>
      <c r="D914" s="23">
        <v>30.305</v>
      </c>
      <c r="E914" s="23">
        <v>4.2699999999999996</v>
      </c>
      <c r="F914" s="32">
        <v>7441.05</v>
      </c>
      <c r="G914" s="23" t="s">
        <v>5283</v>
      </c>
      <c r="H914" s="33" t="s">
        <v>5281</v>
      </c>
    </row>
    <row r="915" spans="1:8" ht="15.6" x14ac:dyDescent="0.3">
      <c r="A915" s="27" t="s">
        <v>1456</v>
      </c>
      <c r="B915" s="28" t="str">
        <f>VLOOKUP(A915,'Customer Names'!$A$1:$D$2336,3,FALSE)</f>
        <v>Wright</v>
      </c>
      <c r="C915" s="28">
        <v>43</v>
      </c>
      <c r="D915" s="28">
        <v>25.175000000000001</v>
      </c>
      <c r="E915" s="28">
        <v>5.57</v>
      </c>
      <c r="F915" s="29">
        <v>7441.5</v>
      </c>
      <c r="G915" s="28" t="s">
        <v>5284</v>
      </c>
      <c r="H915" s="30" t="s">
        <v>5281</v>
      </c>
    </row>
    <row r="916" spans="1:8" ht="15.6" x14ac:dyDescent="0.3">
      <c r="A916" s="31" t="s">
        <v>1455</v>
      </c>
      <c r="B916" s="23" t="str">
        <f>VLOOKUP(A916,'Customer Names'!$A$1:$D$2336,3,FALSE)</f>
        <v>Chin</v>
      </c>
      <c r="C916" s="23">
        <v>42</v>
      </c>
      <c r="D916" s="23">
        <v>26.8</v>
      </c>
      <c r="E916" s="23">
        <v>5.68</v>
      </c>
      <c r="F916" s="32">
        <v>7443.64</v>
      </c>
      <c r="G916" s="23" t="s">
        <v>5284</v>
      </c>
      <c r="H916" s="33" t="s">
        <v>5281</v>
      </c>
    </row>
    <row r="917" spans="1:8" ht="15.6" x14ac:dyDescent="0.3">
      <c r="A917" s="27" t="s">
        <v>1454</v>
      </c>
      <c r="B917" s="28" t="str">
        <f>VLOOKUP(A917,'Customer Names'!$A$1:$D$2336,3,FALSE)</f>
        <v>White</v>
      </c>
      <c r="C917" s="28">
        <v>45</v>
      </c>
      <c r="D917" s="28">
        <v>21.78</v>
      </c>
      <c r="E917" s="28">
        <v>5.3</v>
      </c>
      <c r="F917" s="29">
        <v>7445.92</v>
      </c>
      <c r="G917" s="28" t="s">
        <v>5285</v>
      </c>
      <c r="H917" s="30" t="s">
        <v>5281</v>
      </c>
    </row>
    <row r="918" spans="1:8" ht="15.6" x14ac:dyDescent="0.3">
      <c r="A918" s="31" t="s">
        <v>1453</v>
      </c>
      <c r="B918" s="23" t="str">
        <f>VLOOKUP(A918,'Customer Names'!$A$1:$D$2336,3,FALSE)</f>
        <v>Savage</v>
      </c>
      <c r="C918" s="23">
        <v>45</v>
      </c>
      <c r="D918" s="23">
        <v>30.14</v>
      </c>
      <c r="E918" s="23">
        <v>9.4499999999999993</v>
      </c>
      <c r="F918" s="32">
        <v>7448.4</v>
      </c>
      <c r="G918" s="23" t="s">
        <v>5283</v>
      </c>
      <c r="H918" s="33" t="s">
        <v>5279</v>
      </c>
    </row>
    <row r="919" spans="1:8" ht="15.6" x14ac:dyDescent="0.3">
      <c r="A919" s="27" t="s">
        <v>1452</v>
      </c>
      <c r="B919" s="28" t="str">
        <f>VLOOKUP(A919,'Customer Names'!$A$1:$D$2336,3,FALSE)</f>
        <v>Hitchings</v>
      </c>
      <c r="C919" s="28">
        <v>22</v>
      </c>
      <c r="D919" s="28">
        <v>29.7</v>
      </c>
      <c r="E919" s="28">
        <v>6.79</v>
      </c>
      <c r="F919" s="29">
        <v>7450.36</v>
      </c>
      <c r="G919" s="28" t="s">
        <v>5284</v>
      </c>
      <c r="H919" s="30" t="s">
        <v>5279</v>
      </c>
    </row>
    <row r="920" spans="1:8" ht="15.6" x14ac:dyDescent="0.3">
      <c r="A920" s="31" t="s">
        <v>1451</v>
      </c>
      <c r="B920" s="23" t="str">
        <f>VLOOKUP(A920,'Customer Names'!$A$1:$D$2336,3,FALSE)</f>
        <v>Truitt</v>
      </c>
      <c r="C920" s="23">
        <v>55</v>
      </c>
      <c r="D920" s="23">
        <v>32.395000000000003</v>
      </c>
      <c r="E920" s="23">
        <v>11.1</v>
      </c>
      <c r="F920" s="32">
        <v>7463.51</v>
      </c>
      <c r="G920" s="23" t="s">
        <v>5283</v>
      </c>
      <c r="H920" s="33" t="s">
        <v>5279</v>
      </c>
    </row>
    <row r="921" spans="1:8" ht="15.6" x14ac:dyDescent="0.3">
      <c r="A921" s="27" t="s">
        <v>1450</v>
      </c>
      <c r="B921" s="28" t="str">
        <f>VLOOKUP(A921,'Customer Names'!$A$1:$D$2336,3,FALSE)</f>
        <v>Chang</v>
      </c>
      <c r="C921" s="28">
        <v>26</v>
      </c>
      <c r="D921" s="28">
        <v>36.64</v>
      </c>
      <c r="E921" s="28">
        <v>7.26</v>
      </c>
      <c r="F921" s="29">
        <v>7487.38</v>
      </c>
      <c r="G921" s="28" t="s">
        <v>5283</v>
      </c>
      <c r="H921" s="30" t="s">
        <v>5279</v>
      </c>
    </row>
    <row r="922" spans="1:8" ht="15.6" x14ac:dyDescent="0.3">
      <c r="A922" s="31" t="s">
        <v>1449</v>
      </c>
      <c r="B922" s="23" t="str">
        <f>VLOOKUP(A922,'Customer Names'!$A$1:$D$2336,3,FALSE)</f>
        <v>Frey</v>
      </c>
      <c r="C922" s="23">
        <v>34</v>
      </c>
      <c r="D922" s="23">
        <v>39.049999999999997</v>
      </c>
      <c r="E922" s="23">
        <v>5.27</v>
      </c>
      <c r="F922" s="32">
        <v>7494.63</v>
      </c>
      <c r="G922" s="23" t="s">
        <v>5283</v>
      </c>
      <c r="H922" s="33" t="s">
        <v>5281</v>
      </c>
    </row>
    <row r="923" spans="1:8" ht="15.6" x14ac:dyDescent="0.3">
      <c r="A923" s="27" t="s">
        <v>1448</v>
      </c>
      <c r="B923" s="28" t="str">
        <f>VLOOKUP(A923,'Customer Names'!$A$1:$D$2336,3,FALSE)</f>
        <v>Krishna</v>
      </c>
      <c r="C923" s="28">
        <v>25</v>
      </c>
      <c r="D923" s="28">
        <v>33.1</v>
      </c>
      <c r="E923" s="28">
        <v>5.46</v>
      </c>
      <c r="F923" s="29">
        <v>7504.3</v>
      </c>
      <c r="G923" s="28" t="s">
        <v>5283</v>
      </c>
      <c r="H923" s="30" t="s">
        <v>5281</v>
      </c>
    </row>
    <row r="924" spans="1:8" ht="15.6" x14ac:dyDescent="0.3">
      <c r="A924" s="31" t="s">
        <v>1447</v>
      </c>
      <c r="B924" s="23" t="str">
        <f>VLOOKUP(A924,'Customer Names'!$A$1:$D$2336,3,FALSE)</f>
        <v>Maher</v>
      </c>
      <c r="C924" s="23">
        <v>39</v>
      </c>
      <c r="D924" s="23">
        <v>31.824999999999999</v>
      </c>
      <c r="E924" s="23">
        <v>8.1300000000000008</v>
      </c>
      <c r="F924" s="32">
        <v>7512.27</v>
      </c>
      <c r="G924" s="23" t="s">
        <v>5283</v>
      </c>
      <c r="H924" s="33" t="s">
        <v>5279</v>
      </c>
    </row>
    <row r="925" spans="1:8" ht="15.6" x14ac:dyDescent="0.3">
      <c r="A925" s="27" t="s">
        <v>1446</v>
      </c>
      <c r="B925" s="28" t="str">
        <f>VLOOKUP(A925,'Customer Names'!$A$1:$D$2336,3,FALSE)</f>
        <v>Boivin</v>
      </c>
      <c r="C925" s="28">
        <v>44</v>
      </c>
      <c r="D925" s="28">
        <v>29</v>
      </c>
      <c r="E925" s="28">
        <v>4.25</v>
      </c>
      <c r="F925" s="29">
        <v>7518.03</v>
      </c>
      <c r="G925" s="28" t="s">
        <v>5284</v>
      </c>
      <c r="H925" s="30" t="s">
        <v>5281</v>
      </c>
    </row>
    <row r="926" spans="1:8" ht="15.6" x14ac:dyDescent="0.3">
      <c r="A926" s="31" t="s">
        <v>1445</v>
      </c>
      <c r="B926" s="23" t="str">
        <f>VLOOKUP(A926,'Customer Names'!$A$1:$D$2336,3,FALSE)</f>
        <v>McAlister</v>
      </c>
      <c r="C926" s="23">
        <v>46</v>
      </c>
      <c r="D926" s="23">
        <v>30.495000000000001</v>
      </c>
      <c r="E926" s="23">
        <v>8.68</v>
      </c>
      <c r="F926" s="32">
        <v>7526.71</v>
      </c>
      <c r="G926" s="23" t="s">
        <v>5283</v>
      </c>
      <c r="H926" s="33" t="s">
        <v>5279</v>
      </c>
    </row>
    <row r="927" spans="1:8" ht="15.6" x14ac:dyDescent="0.3">
      <c r="A927" s="27" t="s">
        <v>1444</v>
      </c>
      <c r="B927" s="28" t="str">
        <f>VLOOKUP(A927,'Customer Names'!$A$1:$D$2336,3,FALSE)</f>
        <v>Akhmedova</v>
      </c>
      <c r="C927" s="28">
        <v>44</v>
      </c>
      <c r="D927" s="28">
        <v>25.2</v>
      </c>
      <c r="E927" s="28">
        <v>6.25</v>
      </c>
      <c r="F927" s="29">
        <v>7531.7</v>
      </c>
      <c r="G927" s="28" t="s">
        <v>5284</v>
      </c>
      <c r="H927" s="30" t="s">
        <v>5280</v>
      </c>
    </row>
    <row r="928" spans="1:8" ht="15.6" x14ac:dyDescent="0.3">
      <c r="A928" s="31" t="s">
        <v>1443</v>
      </c>
      <c r="B928" s="23" t="str">
        <f>VLOOKUP(A928,'Customer Names'!$A$1:$D$2336,3,FALSE)</f>
        <v>Tucker</v>
      </c>
      <c r="C928" s="23">
        <v>38</v>
      </c>
      <c r="D928" s="23">
        <v>22.77</v>
      </c>
      <c r="E928" s="23">
        <v>4.47</v>
      </c>
      <c r="F928" s="32">
        <v>7537.16</v>
      </c>
      <c r="G928" s="23" t="s">
        <v>5285</v>
      </c>
      <c r="H928" s="33" t="s">
        <v>5281</v>
      </c>
    </row>
    <row r="929" spans="1:8" ht="15.6" x14ac:dyDescent="0.3">
      <c r="A929" s="27" t="s">
        <v>1442</v>
      </c>
      <c r="B929" s="28" t="str">
        <f>VLOOKUP(A929,'Customer Names'!$A$1:$D$2336,3,FALSE)</f>
        <v>Gramelspacher</v>
      </c>
      <c r="C929" s="28">
        <v>34</v>
      </c>
      <c r="D929" s="28">
        <v>23.18</v>
      </c>
      <c r="E929" s="28">
        <v>8.31</v>
      </c>
      <c r="F929" s="29">
        <v>7538.52</v>
      </c>
      <c r="G929" s="28" t="s">
        <v>5285</v>
      </c>
      <c r="H929" s="30" t="s">
        <v>5279</v>
      </c>
    </row>
    <row r="930" spans="1:8" ht="15.6" x14ac:dyDescent="0.3">
      <c r="A930" s="31" t="s">
        <v>1441</v>
      </c>
      <c r="B930" s="23" t="str">
        <f>VLOOKUP(A930,'Customer Names'!$A$1:$D$2336,3,FALSE)</f>
        <v>Goldsmith</v>
      </c>
      <c r="C930" s="23">
        <v>28</v>
      </c>
      <c r="D930" s="23">
        <v>35.409999999999997</v>
      </c>
      <c r="E930" s="23">
        <v>5.68</v>
      </c>
      <c r="F930" s="32">
        <v>7567.13</v>
      </c>
      <c r="G930" s="23" t="s">
        <v>5283</v>
      </c>
      <c r="H930" s="33" t="s">
        <v>5281</v>
      </c>
    </row>
    <row r="931" spans="1:8" ht="15.6" x14ac:dyDescent="0.3">
      <c r="A931" s="27" t="s">
        <v>1440</v>
      </c>
      <c r="B931" s="28" t="str">
        <f>VLOOKUP(A931,'Customer Names'!$A$1:$D$2336,3,FALSE)</f>
        <v>Tranter</v>
      </c>
      <c r="C931" s="28">
        <v>55</v>
      </c>
      <c r="D931" s="28">
        <v>32.11</v>
      </c>
      <c r="E931" s="28">
        <v>4.75</v>
      </c>
      <c r="F931" s="29">
        <v>7585.62</v>
      </c>
      <c r="G931" s="28" t="s">
        <v>5283</v>
      </c>
      <c r="H931" s="30" t="s">
        <v>5281</v>
      </c>
    </row>
    <row r="932" spans="1:8" ht="15.6" x14ac:dyDescent="0.3">
      <c r="A932" s="31" t="s">
        <v>1439</v>
      </c>
      <c r="B932" s="23" t="str">
        <f>VLOOKUP(A932,'Customer Names'!$A$1:$D$2336,3,FALSE)</f>
        <v>Tu</v>
      </c>
      <c r="C932" s="23">
        <v>25</v>
      </c>
      <c r="D932" s="23">
        <v>34.479999999999997</v>
      </c>
      <c r="E932" s="23">
        <v>6.31</v>
      </c>
      <c r="F932" s="32">
        <v>7607.03</v>
      </c>
      <c r="G932" s="23" t="s">
        <v>5283</v>
      </c>
      <c r="H932" s="33" t="s">
        <v>5280</v>
      </c>
    </row>
    <row r="933" spans="1:8" ht="15.6" x14ac:dyDescent="0.3">
      <c r="A933" s="27" t="s">
        <v>1438</v>
      </c>
      <c r="B933" s="28" t="str">
        <f>VLOOKUP(A933,'Customer Names'!$A$1:$D$2336,3,FALSE)</f>
        <v>Kaczka</v>
      </c>
      <c r="C933" s="28">
        <v>54</v>
      </c>
      <c r="D933" s="28">
        <v>34.39</v>
      </c>
      <c r="E933" s="28">
        <v>6.28</v>
      </c>
      <c r="F933" s="29">
        <v>7609.6</v>
      </c>
      <c r="G933" s="28" t="s">
        <v>5283</v>
      </c>
      <c r="H933" s="30" t="s">
        <v>5280</v>
      </c>
    </row>
    <row r="934" spans="1:8" ht="15.6" x14ac:dyDescent="0.3">
      <c r="A934" s="31" t="s">
        <v>1437</v>
      </c>
      <c r="B934" s="23" t="str">
        <f>VLOOKUP(A934,'Customer Names'!$A$1:$D$2336,3,FALSE)</f>
        <v>Hunter</v>
      </c>
      <c r="C934" s="23">
        <v>26</v>
      </c>
      <c r="D934" s="23">
        <v>26.4</v>
      </c>
      <c r="E934" s="23">
        <v>9.2899999999999991</v>
      </c>
      <c r="F934" s="32">
        <v>7623.13</v>
      </c>
      <c r="G934" s="23" t="s">
        <v>5284</v>
      </c>
      <c r="H934" s="33" t="s">
        <v>5279</v>
      </c>
    </row>
    <row r="935" spans="1:8" ht="15.6" x14ac:dyDescent="0.3">
      <c r="A935" s="27" t="s">
        <v>1436</v>
      </c>
      <c r="B935" s="28" t="str">
        <f>VLOOKUP(A935,'Customer Names'!$A$1:$D$2336,3,FALSE)</f>
        <v>Moran</v>
      </c>
      <c r="C935" s="28">
        <v>44</v>
      </c>
      <c r="D935" s="28">
        <v>28.1</v>
      </c>
      <c r="E935" s="28">
        <v>5.79</v>
      </c>
      <c r="F935" s="29">
        <v>7623.52</v>
      </c>
      <c r="G935" s="28" t="s">
        <v>5284</v>
      </c>
      <c r="H935" s="30" t="s">
        <v>5280</v>
      </c>
    </row>
    <row r="936" spans="1:8" ht="15.6" x14ac:dyDescent="0.3">
      <c r="A936" s="31" t="s">
        <v>1435</v>
      </c>
      <c r="B936" s="23" t="str">
        <f>VLOOKUP(A936,'Customer Names'!$A$1:$D$2336,3,FALSE)</f>
        <v>Ashby</v>
      </c>
      <c r="C936" s="23">
        <v>44</v>
      </c>
      <c r="D936" s="23">
        <v>27</v>
      </c>
      <c r="E936" s="23">
        <v>4.54</v>
      </c>
      <c r="F936" s="32">
        <v>7624.63</v>
      </c>
      <c r="G936" s="23" t="s">
        <v>5284</v>
      </c>
      <c r="H936" s="33" t="s">
        <v>5281</v>
      </c>
    </row>
    <row r="937" spans="1:8" ht="15.6" x14ac:dyDescent="0.3">
      <c r="A937" s="27" t="s">
        <v>1434</v>
      </c>
      <c r="B937" s="28" t="str">
        <f>VLOOKUP(A937,'Customer Names'!$A$1:$D$2336,3,FALSE)</f>
        <v>Ausen</v>
      </c>
      <c r="C937" s="28">
        <v>44</v>
      </c>
      <c r="D937" s="28">
        <v>28.594999999999999</v>
      </c>
      <c r="E937" s="28">
        <v>4.68</v>
      </c>
      <c r="F937" s="29">
        <v>7626.99</v>
      </c>
      <c r="G937" s="28" t="s">
        <v>5284</v>
      </c>
      <c r="H937" s="30" t="s">
        <v>5281</v>
      </c>
    </row>
    <row r="938" spans="1:8" ht="15.6" x14ac:dyDescent="0.3">
      <c r="A938" s="31" t="s">
        <v>1433</v>
      </c>
      <c r="B938" s="23" t="str">
        <f>VLOOKUP(A938,'Customer Names'!$A$1:$D$2336,3,FALSE)</f>
        <v>Savage</v>
      </c>
      <c r="C938" s="23">
        <v>44</v>
      </c>
      <c r="D938" s="23">
        <v>36.799999999999997</v>
      </c>
      <c r="E938" s="23">
        <v>5.88</v>
      </c>
      <c r="F938" s="32">
        <v>7633.72</v>
      </c>
      <c r="G938" s="23" t="s">
        <v>5283</v>
      </c>
      <c r="H938" s="33" t="s">
        <v>5280</v>
      </c>
    </row>
    <row r="939" spans="1:8" ht="15.6" x14ac:dyDescent="0.3">
      <c r="A939" s="27" t="s">
        <v>1432</v>
      </c>
      <c r="B939" s="28" t="str">
        <f>VLOOKUP(A939,'Customer Names'!$A$1:$D$2336,3,FALSE)</f>
        <v>O'Leary</v>
      </c>
      <c r="C939" s="28">
        <v>21</v>
      </c>
      <c r="D939" s="28">
        <v>23.75</v>
      </c>
      <c r="E939" s="28">
        <v>5.42</v>
      </c>
      <c r="F939" s="29">
        <v>7636.92</v>
      </c>
      <c r="G939" s="28" t="s">
        <v>5285</v>
      </c>
      <c r="H939" s="30" t="s">
        <v>5281</v>
      </c>
    </row>
    <row r="940" spans="1:8" ht="15.6" x14ac:dyDescent="0.3">
      <c r="A940" s="31" t="s">
        <v>1431</v>
      </c>
      <c r="B940" s="23" t="str">
        <f>VLOOKUP(A940,'Customer Names'!$A$1:$D$2336,3,FALSE)</f>
        <v>Scoville</v>
      </c>
      <c r="C940" s="23">
        <v>42</v>
      </c>
      <c r="D940" s="23">
        <v>35.619999999999997</v>
      </c>
      <c r="E940" s="23">
        <v>4.16</v>
      </c>
      <c r="F940" s="32">
        <v>7639.42</v>
      </c>
      <c r="G940" s="23" t="s">
        <v>5283</v>
      </c>
      <c r="H940" s="33" t="s">
        <v>5281</v>
      </c>
    </row>
    <row r="941" spans="1:8" ht="15.6" x14ac:dyDescent="0.3">
      <c r="A941" s="27" t="s">
        <v>1430</v>
      </c>
      <c r="B941" s="28" t="str">
        <f>VLOOKUP(A941,'Customer Names'!$A$1:$D$2336,3,FALSE)</f>
        <v>Kaus</v>
      </c>
      <c r="C941" s="28">
        <v>42</v>
      </c>
      <c r="D941" s="28">
        <v>30.69</v>
      </c>
      <c r="E941" s="28">
        <v>7.05</v>
      </c>
      <c r="F941" s="29">
        <v>7640.31</v>
      </c>
      <c r="G941" s="28" t="s">
        <v>5283</v>
      </c>
      <c r="H941" s="30" t="s">
        <v>5279</v>
      </c>
    </row>
    <row r="942" spans="1:8" ht="15.6" x14ac:dyDescent="0.3">
      <c r="A942" s="31" t="s">
        <v>1429</v>
      </c>
      <c r="B942" s="23" t="str">
        <f>VLOOKUP(A942,'Customer Names'!$A$1:$D$2336,3,FALSE)</f>
        <v>Rainey</v>
      </c>
      <c r="C942" s="23">
        <v>23</v>
      </c>
      <c r="D942" s="23">
        <v>35.799999999999997</v>
      </c>
      <c r="E942" s="23">
        <v>5.63</v>
      </c>
      <c r="F942" s="32">
        <v>7642.05</v>
      </c>
      <c r="G942" s="23" t="s">
        <v>5283</v>
      </c>
      <c r="H942" s="33" t="s">
        <v>5281</v>
      </c>
    </row>
    <row r="943" spans="1:8" ht="15.6" x14ac:dyDescent="0.3">
      <c r="A943" s="27" t="s">
        <v>1428</v>
      </c>
      <c r="B943" s="28" t="str">
        <f>VLOOKUP(A943,'Customer Names'!$A$1:$D$2336,3,FALSE)</f>
        <v>Rasch</v>
      </c>
      <c r="C943" s="28">
        <v>42</v>
      </c>
      <c r="D943" s="28">
        <v>28.785</v>
      </c>
      <c r="E943" s="28">
        <v>4.24</v>
      </c>
      <c r="F943" s="29">
        <v>7650.77</v>
      </c>
      <c r="G943" s="28" t="s">
        <v>5284</v>
      </c>
      <c r="H943" s="30" t="s">
        <v>5281</v>
      </c>
    </row>
    <row r="944" spans="1:8" ht="15.6" x14ac:dyDescent="0.3">
      <c r="A944" s="31" t="s">
        <v>1427</v>
      </c>
      <c r="B944" s="23" t="str">
        <f>VLOOKUP(A944,'Customer Names'!$A$1:$D$2336,3,FALSE)</f>
        <v>Plunkett</v>
      </c>
      <c r="C944" s="23">
        <v>29</v>
      </c>
      <c r="D944" s="23">
        <v>28.594999999999999</v>
      </c>
      <c r="E944" s="23">
        <v>4.96</v>
      </c>
      <c r="F944" s="32">
        <v>7650.8</v>
      </c>
      <c r="G944" s="23" t="s">
        <v>5284</v>
      </c>
      <c r="H944" s="33" t="s">
        <v>5281</v>
      </c>
    </row>
    <row r="945" spans="1:8" ht="15.6" x14ac:dyDescent="0.3">
      <c r="A945" s="27" t="s">
        <v>1426</v>
      </c>
      <c r="B945" s="28" t="str">
        <f>VLOOKUP(A945,'Customer Names'!$A$1:$D$2336,3,FALSE)</f>
        <v>Murphy</v>
      </c>
      <c r="C945" s="28">
        <v>24</v>
      </c>
      <c r="D945" s="28">
        <v>48.75</v>
      </c>
      <c r="E945" s="28">
        <v>4.34</v>
      </c>
      <c r="F945" s="29">
        <v>7652.26</v>
      </c>
      <c r="G945" s="28" t="s">
        <v>5283</v>
      </c>
      <c r="H945" s="30" t="s">
        <v>5281</v>
      </c>
    </row>
    <row r="946" spans="1:8" ht="15.6" x14ac:dyDescent="0.3">
      <c r="A946" s="31" t="s">
        <v>1425</v>
      </c>
      <c r="B946" s="23" t="str">
        <f>VLOOKUP(A946,'Customer Names'!$A$1:$D$2336,3,FALSE)</f>
        <v>Gusmer</v>
      </c>
      <c r="C946" s="23">
        <v>57</v>
      </c>
      <c r="D946" s="23">
        <v>28.31</v>
      </c>
      <c r="E946" s="23">
        <v>5.43</v>
      </c>
      <c r="F946" s="32">
        <v>7657.69</v>
      </c>
      <c r="G946" s="23" t="s">
        <v>5284</v>
      </c>
      <c r="H946" s="33" t="s">
        <v>5281</v>
      </c>
    </row>
    <row r="947" spans="1:8" ht="15.6" x14ac:dyDescent="0.3">
      <c r="A947" s="27" t="s">
        <v>1424</v>
      </c>
      <c r="B947" s="28" t="str">
        <f>VLOOKUP(A947,'Customer Names'!$A$1:$D$2336,3,FALSE)</f>
        <v>Loftus</v>
      </c>
      <c r="C947" s="28">
        <v>46</v>
      </c>
      <c r="D947" s="28">
        <v>38.39</v>
      </c>
      <c r="E947" s="28">
        <v>8.33</v>
      </c>
      <c r="F947" s="29">
        <v>7662.47</v>
      </c>
      <c r="G947" s="28" t="s">
        <v>5283</v>
      </c>
      <c r="H947" s="30" t="s">
        <v>5279</v>
      </c>
    </row>
    <row r="948" spans="1:8" ht="15.6" x14ac:dyDescent="0.3">
      <c r="A948" s="31" t="s">
        <v>1423</v>
      </c>
      <c r="B948" s="23" t="str">
        <f>VLOOKUP(A948,'Customer Names'!$A$1:$D$2336,3,FALSE)</f>
        <v>Scott</v>
      </c>
      <c r="C948" s="23">
        <v>26</v>
      </c>
      <c r="D948" s="23">
        <v>25.87</v>
      </c>
      <c r="E948" s="23">
        <v>5.63</v>
      </c>
      <c r="F948" s="32">
        <v>7670.75</v>
      </c>
      <c r="G948" s="23" t="s">
        <v>5284</v>
      </c>
      <c r="H948" s="33" t="s">
        <v>5281</v>
      </c>
    </row>
    <row r="949" spans="1:8" ht="15.6" x14ac:dyDescent="0.3">
      <c r="A949" s="27" t="s">
        <v>1422</v>
      </c>
      <c r="B949" s="28" t="str">
        <f>VLOOKUP(A949,'Customer Names'!$A$1:$D$2336,3,FALSE)</f>
        <v>Alvarez</v>
      </c>
      <c r="C949" s="28">
        <v>27</v>
      </c>
      <c r="D949" s="28">
        <v>43.7</v>
      </c>
      <c r="E949" s="28">
        <v>7.23</v>
      </c>
      <c r="F949" s="29">
        <v>7676.4</v>
      </c>
      <c r="G949" s="28" t="s">
        <v>5283</v>
      </c>
      <c r="H949" s="30" t="s">
        <v>5279</v>
      </c>
    </row>
    <row r="950" spans="1:8" ht="15.6" x14ac:dyDescent="0.3">
      <c r="A950" s="31" t="s">
        <v>1421</v>
      </c>
      <c r="B950" s="23" t="str">
        <f>VLOOKUP(A950,'Customer Names'!$A$1:$D$2336,3,FALSE)</f>
        <v>Petersson</v>
      </c>
      <c r="C950" s="23">
        <v>51</v>
      </c>
      <c r="D950" s="23">
        <v>40.945</v>
      </c>
      <c r="E950" s="23">
        <v>10.57</v>
      </c>
      <c r="F950" s="32">
        <v>7680.92</v>
      </c>
      <c r="G950" s="23" t="s">
        <v>5283</v>
      </c>
      <c r="H950" s="33" t="s">
        <v>5279</v>
      </c>
    </row>
    <row r="951" spans="1:8" ht="15.6" x14ac:dyDescent="0.3">
      <c r="A951" s="27" t="s">
        <v>1420</v>
      </c>
      <c r="B951" s="28" t="str">
        <f>VLOOKUP(A951,'Customer Names'!$A$1:$D$2336,3,FALSE)</f>
        <v>Liaw</v>
      </c>
      <c r="C951" s="28">
        <v>41</v>
      </c>
      <c r="D951" s="28">
        <v>27.94</v>
      </c>
      <c r="E951" s="28">
        <v>7.92</v>
      </c>
      <c r="F951" s="29">
        <v>7681.17</v>
      </c>
      <c r="G951" s="28" t="s">
        <v>5284</v>
      </c>
      <c r="H951" s="30" t="s">
        <v>5279</v>
      </c>
    </row>
    <row r="952" spans="1:8" ht="15.6" x14ac:dyDescent="0.3">
      <c r="A952" s="31" t="s">
        <v>1419</v>
      </c>
      <c r="B952" s="23" t="str">
        <f>VLOOKUP(A952,'Customer Names'!$A$1:$D$2336,3,FALSE)</f>
        <v>Tripaldi</v>
      </c>
      <c r="C952" s="23">
        <v>40</v>
      </c>
      <c r="D952" s="23">
        <v>31.9</v>
      </c>
      <c r="E952" s="23">
        <v>10.119999999999999</v>
      </c>
      <c r="F952" s="32">
        <v>7682.67</v>
      </c>
      <c r="G952" s="23" t="s">
        <v>5283</v>
      </c>
      <c r="H952" s="33" t="s">
        <v>5279</v>
      </c>
    </row>
    <row r="953" spans="1:8" ht="15.6" x14ac:dyDescent="0.3">
      <c r="A953" s="27" t="s">
        <v>1418</v>
      </c>
      <c r="B953" s="28" t="str">
        <f>VLOOKUP(A953,'Customer Names'!$A$1:$D$2336,3,FALSE)</f>
        <v>Kelley</v>
      </c>
      <c r="C953" s="28">
        <v>35</v>
      </c>
      <c r="D953" s="28">
        <v>31.64</v>
      </c>
      <c r="E953" s="28">
        <v>7.91</v>
      </c>
      <c r="F953" s="29">
        <v>7684.62</v>
      </c>
      <c r="G953" s="28" t="s">
        <v>5283</v>
      </c>
      <c r="H953" s="30" t="s">
        <v>5279</v>
      </c>
    </row>
    <row r="954" spans="1:8" ht="15.6" x14ac:dyDescent="0.3">
      <c r="A954" s="31" t="s">
        <v>1417</v>
      </c>
      <c r="B954" s="23" t="str">
        <f>VLOOKUP(A954,'Customer Names'!$A$1:$D$2336,3,FALSE)</f>
        <v>Endara</v>
      </c>
      <c r="C954" s="23">
        <v>44</v>
      </c>
      <c r="D954" s="23">
        <v>46.7</v>
      </c>
      <c r="E954" s="23">
        <v>10.9</v>
      </c>
      <c r="F954" s="32">
        <v>7726.85</v>
      </c>
      <c r="G954" s="23" t="s">
        <v>5283</v>
      </c>
      <c r="H954" s="33" t="s">
        <v>5279</v>
      </c>
    </row>
    <row r="955" spans="1:8" ht="15.6" x14ac:dyDescent="0.3">
      <c r="A955" s="27" t="s">
        <v>1416</v>
      </c>
      <c r="B955" s="28" t="str">
        <f>VLOOKUP(A955,'Customer Names'!$A$1:$D$2336,3,FALSE)</f>
        <v>Valle</v>
      </c>
      <c r="C955" s="28">
        <v>44</v>
      </c>
      <c r="D955" s="28">
        <v>18.335000000000001</v>
      </c>
      <c r="E955" s="28">
        <v>11.83</v>
      </c>
      <c r="F955" s="29">
        <v>7727.25</v>
      </c>
      <c r="G955" s="28" t="s">
        <v>5286</v>
      </c>
      <c r="H955" s="30" t="s">
        <v>5279</v>
      </c>
    </row>
    <row r="956" spans="1:8" ht="15.6" x14ac:dyDescent="0.3">
      <c r="A956" s="31" t="s">
        <v>1415</v>
      </c>
      <c r="B956" s="23" t="str">
        <f>VLOOKUP(A956,'Customer Names'!$A$1:$D$2336,3,FALSE)</f>
        <v>Germain</v>
      </c>
      <c r="C956" s="23">
        <v>42</v>
      </c>
      <c r="D956" s="23">
        <v>31.24</v>
      </c>
      <c r="E956" s="23">
        <v>7.42</v>
      </c>
      <c r="F956" s="32">
        <v>7729.65</v>
      </c>
      <c r="G956" s="23" t="s">
        <v>5283</v>
      </c>
      <c r="H956" s="33" t="s">
        <v>5279</v>
      </c>
    </row>
    <row r="957" spans="1:8" ht="15.6" x14ac:dyDescent="0.3">
      <c r="A957" s="27" t="s">
        <v>1414</v>
      </c>
      <c r="B957" s="28" t="str">
        <f>VLOOKUP(A957,'Customer Names'!$A$1:$D$2336,3,FALSE)</f>
        <v>Finecey</v>
      </c>
      <c r="C957" s="28">
        <v>44</v>
      </c>
      <c r="D957" s="28">
        <v>39.22</v>
      </c>
      <c r="E957" s="28">
        <v>5.62</v>
      </c>
      <c r="F957" s="29">
        <v>7731.43</v>
      </c>
      <c r="G957" s="28" t="s">
        <v>5283</v>
      </c>
      <c r="H957" s="30" t="s">
        <v>5281</v>
      </c>
    </row>
    <row r="958" spans="1:8" ht="15.6" x14ac:dyDescent="0.3">
      <c r="A958" s="31" t="s">
        <v>1413</v>
      </c>
      <c r="B958" s="23" t="str">
        <f>VLOOKUP(A958,'Customer Names'!$A$1:$D$2336,3,FALSE)</f>
        <v>Mendoza</v>
      </c>
      <c r="C958" s="23">
        <v>45</v>
      </c>
      <c r="D958" s="23">
        <v>24.414999999999999</v>
      </c>
      <c r="E958" s="23">
        <v>7.16</v>
      </c>
      <c r="F958" s="32">
        <v>7731.86</v>
      </c>
      <c r="G958" s="23" t="s">
        <v>5285</v>
      </c>
      <c r="H958" s="33" t="s">
        <v>5279</v>
      </c>
    </row>
    <row r="959" spans="1:8" ht="15.6" x14ac:dyDescent="0.3">
      <c r="A959" s="27" t="s">
        <v>1412</v>
      </c>
      <c r="B959" s="28" t="str">
        <f>VLOOKUP(A959,'Customer Names'!$A$1:$D$2336,3,FALSE)</f>
        <v>Roe</v>
      </c>
      <c r="C959" s="28">
        <v>57</v>
      </c>
      <c r="D959" s="28">
        <v>32.299999999999997</v>
      </c>
      <c r="E959" s="28">
        <v>9.89</v>
      </c>
      <c r="F959" s="29">
        <v>7736.39</v>
      </c>
      <c r="G959" s="28" t="s">
        <v>5283</v>
      </c>
      <c r="H959" s="30" t="s">
        <v>5279</v>
      </c>
    </row>
    <row r="960" spans="1:8" ht="15.6" x14ac:dyDescent="0.3">
      <c r="A960" s="31" t="s">
        <v>1411</v>
      </c>
      <c r="B960" s="23" t="str">
        <f>VLOOKUP(A960,'Customer Names'!$A$1:$D$2336,3,FALSE)</f>
        <v>Webb</v>
      </c>
      <c r="C960" s="23">
        <v>44</v>
      </c>
      <c r="D960" s="23">
        <v>39.94</v>
      </c>
      <c r="E960" s="23">
        <v>5.14</v>
      </c>
      <c r="F960" s="32">
        <v>7740.34</v>
      </c>
      <c r="G960" s="23" t="s">
        <v>5283</v>
      </c>
      <c r="H960" s="33" t="s">
        <v>5281</v>
      </c>
    </row>
    <row r="961" spans="1:8" ht="15.6" x14ac:dyDescent="0.3">
      <c r="A961" s="27" t="s">
        <v>1410</v>
      </c>
      <c r="B961" s="28" t="str">
        <f>VLOOKUP(A961,'Customer Names'!$A$1:$D$2336,3,FALSE)</f>
        <v>Stocker</v>
      </c>
      <c r="C961" s="28">
        <v>46</v>
      </c>
      <c r="D961" s="28">
        <v>30</v>
      </c>
      <c r="E961" s="28">
        <v>5.61</v>
      </c>
      <c r="F961" s="29">
        <v>7742.11</v>
      </c>
      <c r="G961" s="28" t="s">
        <v>5283</v>
      </c>
      <c r="H961" s="30" t="s">
        <v>5281</v>
      </c>
    </row>
    <row r="962" spans="1:8" ht="15.6" x14ac:dyDescent="0.3">
      <c r="A962" s="31" t="s">
        <v>1409</v>
      </c>
      <c r="B962" s="23" t="str">
        <f>VLOOKUP(A962,'Customer Names'!$A$1:$D$2336,3,FALSE)</f>
        <v>Jacobson</v>
      </c>
      <c r="C962" s="23">
        <v>41</v>
      </c>
      <c r="D962" s="23">
        <v>35.340000000000003</v>
      </c>
      <c r="E962" s="23">
        <v>5.51</v>
      </c>
      <c r="F962" s="32">
        <v>7749.16</v>
      </c>
      <c r="G962" s="23" t="s">
        <v>5283</v>
      </c>
      <c r="H962" s="33" t="s">
        <v>5281</v>
      </c>
    </row>
    <row r="963" spans="1:8" ht="15.6" x14ac:dyDescent="0.3">
      <c r="A963" s="27" t="s">
        <v>1408</v>
      </c>
      <c r="B963" s="28" t="str">
        <f>VLOOKUP(A963,'Customer Names'!$A$1:$D$2336,3,FALSE)</f>
        <v>Shaw</v>
      </c>
      <c r="C963" s="28">
        <v>25</v>
      </c>
      <c r="D963" s="28">
        <v>32.204999999999998</v>
      </c>
      <c r="E963" s="28">
        <v>8.3800000000000008</v>
      </c>
      <c r="F963" s="29">
        <v>7763.06</v>
      </c>
      <c r="G963" s="28" t="s">
        <v>5283</v>
      </c>
      <c r="H963" s="30" t="s">
        <v>5279</v>
      </c>
    </row>
    <row r="964" spans="1:8" ht="15.6" x14ac:dyDescent="0.3">
      <c r="A964" s="31" t="s">
        <v>1407</v>
      </c>
      <c r="B964" s="23" t="str">
        <f>VLOOKUP(A964,'Customer Names'!$A$1:$D$2336,3,FALSE)</f>
        <v>Goodwin</v>
      </c>
      <c r="C964" s="23">
        <v>48</v>
      </c>
      <c r="D964" s="23">
        <v>33.880000000000003</v>
      </c>
      <c r="E964" s="23">
        <v>4.68</v>
      </c>
      <c r="F964" s="32">
        <v>7789.64</v>
      </c>
      <c r="G964" s="23" t="s">
        <v>5283</v>
      </c>
      <c r="H964" s="33" t="s">
        <v>5281</v>
      </c>
    </row>
    <row r="965" spans="1:8" ht="15.6" x14ac:dyDescent="0.3">
      <c r="A965" s="27" t="s">
        <v>1406</v>
      </c>
      <c r="B965" s="28" t="str">
        <f>VLOOKUP(A965,'Customer Names'!$A$1:$D$2336,3,FALSE)</f>
        <v>Brock</v>
      </c>
      <c r="C965" s="28">
        <v>23</v>
      </c>
      <c r="D965" s="28">
        <v>26.63</v>
      </c>
      <c r="E965" s="28">
        <v>4.3600000000000003</v>
      </c>
      <c r="F965" s="29">
        <v>7794.68</v>
      </c>
      <c r="G965" s="28" t="s">
        <v>5284</v>
      </c>
      <c r="H965" s="30" t="s">
        <v>5281</v>
      </c>
    </row>
    <row r="966" spans="1:8" ht="15.6" x14ac:dyDescent="0.3">
      <c r="A966" s="31" t="s">
        <v>1405</v>
      </c>
      <c r="B966" s="23" t="str">
        <f>VLOOKUP(A966,'Customer Names'!$A$1:$D$2336,3,FALSE)</f>
        <v>Papp</v>
      </c>
      <c r="C966" s="23">
        <v>25</v>
      </c>
      <c r="D966" s="23">
        <v>28.7</v>
      </c>
      <c r="E966" s="23">
        <v>7.74</v>
      </c>
      <c r="F966" s="32">
        <v>7803.77</v>
      </c>
      <c r="G966" s="23" t="s">
        <v>5284</v>
      </c>
      <c r="H966" s="33" t="s">
        <v>5279</v>
      </c>
    </row>
    <row r="967" spans="1:8" ht="15.6" x14ac:dyDescent="0.3">
      <c r="A967" s="27" t="s">
        <v>1404</v>
      </c>
      <c r="B967" s="28" t="str">
        <f>VLOOKUP(A967,'Customer Names'!$A$1:$D$2336,3,FALSE)</f>
        <v>Siragusa</v>
      </c>
      <c r="C967" s="28">
        <v>48</v>
      </c>
      <c r="D967" s="28">
        <v>25.65</v>
      </c>
      <c r="E967" s="28">
        <v>4.05</v>
      </c>
      <c r="F967" s="29">
        <v>7804.16</v>
      </c>
      <c r="G967" s="28" t="s">
        <v>5284</v>
      </c>
      <c r="H967" s="30" t="s">
        <v>5281</v>
      </c>
    </row>
    <row r="968" spans="1:8" ht="15.6" x14ac:dyDescent="0.3">
      <c r="A968" s="31" t="s">
        <v>1403</v>
      </c>
      <c r="B968" s="23" t="str">
        <f>VLOOKUP(A968,'Customer Names'!$A$1:$D$2336,3,FALSE)</f>
        <v>Pizarro</v>
      </c>
      <c r="C968" s="23">
        <v>31</v>
      </c>
      <c r="D968" s="23">
        <v>36.384999999999998</v>
      </c>
      <c r="E968" s="23">
        <v>11.49</v>
      </c>
      <c r="F968" s="32">
        <v>7812.67</v>
      </c>
      <c r="G968" s="23" t="s">
        <v>5283</v>
      </c>
      <c r="H968" s="33" t="s">
        <v>5279</v>
      </c>
    </row>
    <row r="969" spans="1:8" ht="15.6" x14ac:dyDescent="0.3">
      <c r="A969" s="27" t="s">
        <v>1402</v>
      </c>
      <c r="B969" s="28" t="str">
        <f>VLOOKUP(A969,'Customer Names'!$A$1:$D$2336,3,FALSE)</f>
        <v>Strange</v>
      </c>
      <c r="C969" s="28">
        <v>33</v>
      </c>
      <c r="D969" s="28">
        <v>34.69</v>
      </c>
      <c r="E969" s="28">
        <v>5.65</v>
      </c>
      <c r="F969" s="29">
        <v>7824.37</v>
      </c>
      <c r="G969" s="28" t="s">
        <v>5283</v>
      </c>
      <c r="H969" s="30" t="s">
        <v>5281</v>
      </c>
    </row>
    <row r="970" spans="1:8" ht="15.6" x14ac:dyDescent="0.3">
      <c r="A970" s="31" t="s">
        <v>1401</v>
      </c>
      <c r="B970" s="23" t="str">
        <f>VLOOKUP(A970,'Customer Names'!$A$1:$D$2336,3,FALSE)</f>
        <v>Eidinger</v>
      </c>
      <c r="C970" s="23">
        <v>21</v>
      </c>
      <c r="D970" s="23">
        <v>37.68</v>
      </c>
      <c r="E970" s="23">
        <v>4.29</v>
      </c>
      <c r="F970" s="32">
        <v>7844.8</v>
      </c>
      <c r="G970" s="23" t="s">
        <v>5283</v>
      </c>
      <c r="H970" s="33" t="s">
        <v>5281</v>
      </c>
    </row>
    <row r="971" spans="1:8" ht="15.6" x14ac:dyDescent="0.3">
      <c r="A971" s="27" t="s">
        <v>1400</v>
      </c>
      <c r="B971" s="28" t="str">
        <f>VLOOKUP(A971,'Customer Names'!$A$1:$D$2336,3,FALSE)</f>
        <v>Ginsburg</v>
      </c>
      <c r="C971" s="28">
        <v>28</v>
      </c>
      <c r="D971" s="28">
        <v>35.49</v>
      </c>
      <c r="E971" s="28">
        <v>4.74</v>
      </c>
      <c r="F971" s="29">
        <v>7851.85</v>
      </c>
      <c r="G971" s="28" t="s">
        <v>5283</v>
      </c>
      <c r="H971" s="30" t="s">
        <v>5281</v>
      </c>
    </row>
    <row r="972" spans="1:8" ht="15.6" x14ac:dyDescent="0.3">
      <c r="A972" s="31" t="s">
        <v>1399</v>
      </c>
      <c r="B972" s="23" t="str">
        <f>VLOOKUP(A972,'Customer Names'!$A$1:$D$2336,3,FALSE)</f>
        <v>Truex</v>
      </c>
      <c r="C972" s="23">
        <v>60</v>
      </c>
      <c r="D972" s="23">
        <v>44.7</v>
      </c>
      <c r="E972" s="23">
        <v>7.6</v>
      </c>
      <c r="F972" s="32">
        <v>7896.41</v>
      </c>
      <c r="G972" s="23" t="s">
        <v>5283</v>
      </c>
      <c r="H972" s="33" t="s">
        <v>5279</v>
      </c>
    </row>
    <row r="973" spans="1:8" ht="15.6" x14ac:dyDescent="0.3">
      <c r="A973" s="27" t="s">
        <v>1398</v>
      </c>
      <c r="B973" s="28" t="str">
        <f>VLOOKUP(A973,'Customer Names'!$A$1:$D$2336,3,FALSE)</f>
        <v>Higgins</v>
      </c>
      <c r="C973" s="28">
        <v>45</v>
      </c>
      <c r="D973" s="28">
        <v>38.380000000000003</v>
      </c>
      <c r="E973" s="28">
        <v>8.5</v>
      </c>
      <c r="F973" s="29">
        <v>7935.29</v>
      </c>
      <c r="G973" s="28" t="s">
        <v>5283</v>
      </c>
      <c r="H973" s="30" t="s">
        <v>5279</v>
      </c>
    </row>
    <row r="974" spans="1:8" ht="15.6" x14ac:dyDescent="0.3">
      <c r="A974" s="31" t="s">
        <v>1397</v>
      </c>
      <c r="B974" s="23" t="str">
        <f>VLOOKUP(A974,'Customer Names'!$A$1:$D$2336,3,FALSE)</f>
        <v>McCurdy</v>
      </c>
      <c r="C974" s="23">
        <v>35</v>
      </c>
      <c r="D974" s="23">
        <v>35.244999999999997</v>
      </c>
      <c r="E974" s="23">
        <v>11.22</v>
      </c>
      <c r="F974" s="32">
        <v>7948.22</v>
      </c>
      <c r="G974" s="23" t="s">
        <v>5283</v>
      </c>
      <c r="H974" s="33" t="s">
        <v>5279</v>
      </c>
    </row>
    <row r="975" spans="1:8" ht="15.6" x14ac:dyDescent="0.3">
      <c r="A975" s="27" t="s">
        <v>1396</v>
      </c>
      <c r="B975" s="28" t="str">
        <f>VLOOKUP(A975,'Customer Names'!$A$1:$D$2336,3,FALSE)</f>
        <v>Hughes</v>
      </c>
      <c r="C975" s="28">
        <v>56</v>
      </c>
      <c r="D975" s="28">
        <v>49.84</v>
      </c>
      <c r="E975" s="28">
        <v>5.0999999999999996</v>
      </c>
      <c r="F975" s="29">
        <v>7953.72</v>
      </c>
      <c r="G975" s="28" t="s">
        <v>5283</v>
      </c>
      <c r="H975" s="30" t="s">
        <v>5281</v>
      </c>
    </row>
    <row r="976" spans="1:8" ht="15.6" x14ac:dyDescent="0.3">
      <c r="A976" s="31" t="s">
        <v>1395</v>
      </c>
      <c r="B976" s="23" t="str">
        <f>VLOOKUP(A976,'Customer Names'!$A$1:$D$2336,3,FALSE)</f>
        <v>Varner</v>
      </c>
      <c r="C976" s="23">
        <v>41</v>
      </c>
      <c r="D976" s="23">
        <v>49.06</v>
      </c>
      <c r="E976" s="23">
        <v>5.43</v>
      </c>
      <c r="F976" s="32">
        <v>7954.52</v>
      </c>
      <c r="G976" s="23" t="s">
        <v>5283</v>
      </c>
      <c r="H976" s="33" t="s">
        <v>5281</v>
      </c>
    </row>
    <row r="977" spans="1:8" ht="15.6" x14ac:dyDescent="0.3">
      <c r="A977" s="27" t="s">
        <v>1394</v>
      </c>
      <c r="B977" s="28" t="str">
        <f>VLOOKUP(A977,'Customer Names'!$A$1:$D$2336,3,FALSE)</f>
        <v>Dahmen</v>
      </c>
      <c r="C977" s="28">
        <v>52</v>
      </c>
      <c r="D977" s="28">
        <v>30.88</v>
      </c>
      <c r="E977" s="28">
        <v>5.82</v>
      </c>
      <c r="F977" s="29">
        <v>7958.13</v>
      </c>
      <c r="G977" s="28" t="s">
        <v>5283</v>
      </c>
      <c r="H977" s="30" t="s">
        <v>5280</v>
      </c>
    </row>
    <row r="978" spans="1:8" ht="15.6" x14ac:dyDescent="0.3">
      <c r="A978" s="31" t="s">
        <v>1393</v>
      </c>
      <c r="B978" s="23" t="str">
        <f>VLOOKUP(A978,'Customer Names'!$A$1:$D$2336,3,FALSE)</f>
        <v>Young</v>
      </c>
      <c r="C978" s="23">
        <v>47</v>
      </c>
      <c r="D978" s="23">
        <v>33.35</v>
      </c>
      <c r="E978" s="23">
        <v>6.05</v>
      </c>
      <c r="F978" s="32">
        <v>7966.81</v>
      </c>
      <c r="G978" s="23" t="s">
        <v>5283</v>
      </c>
      <c r="H978" s="33" t="s">
        <v>5280</v>
      </c>
    </row>
    <row r="979" spans="1:8" ht="15.6" x14ac:dyDescent="0.3">
      <c r="A979" s="27" t="s">
        <v>1392</v>
      </c>
      <c r="B979" s="28" t="str">
        <f>VLOOKUP(A979,'Customer Names'!$A$1:$D$2336,3,FALSE)</f>
        <v>Fraser</v>
      </c>
      <c r="C979" s="28">
        <v>50</v>
      </c>
      <c r="D979" s="28">
        <v>38</v>
      </c>
      <c r="E979" s="28">
        <v>6.38</v>
      </c>
      <c r="F979" s="29">
        <v>7980.34</v>
      </c>
      <c r="G979" s="28" t="s">
        <v>5283</v>
      </c>
      <c r="H979" s="30" t="s">
        <v>5280</v>
      </c>
    </row>
    <row r="980" spans="1:8" ht="15.6" x14ac:dyDescent="0.3">
      <c r="A980" s="31" t="s">
        <v>1391</v>
      </c>
      <c r="B980" s="23" t="str">
        <f>VLOOKUP(A980,'Customer Names'!$A$1:$D$2336,3,FALSE)</f>
        <v>Deeg</v>
      </c>
      <c r="C980" s="23">
        <v>39</v>
      </c>
      <c r="D980" s="23">
        <v>36.08</v>
      </c>
      <c r="E980" s="23">
        <v>5.73</v>
      </c>
      <c r="F980" s="32">
        <v>7985.82</v>
      </c>
      <c r="G980" s="23" t="s">
        <v>5283</v>
      </c>
      <c r="H980" s="33" t="s">
        <v>5280</v>
      </c>
    </row>
    <row r="981" spans="1:8" ht="15.6" x14ac:dyDescent="0.3">
      <c r="A981" s="27" t="s">
        <v>1390</v>
      </c>
      <c r="B981" s="28" t="str">
        <f>VLOOKUP(A981,'Customer Names'!$A$1:$D$2336,3,FALSE)</f>
        <v>Robertson</v>
      </c>
      <c r="C981" s="28">
        <v>39</v>
      </c>
      <c r="D981" s="28">
        <v>35.700000000000003</v>
      </c>
      <c r="E981" s="28">
        <v>5.47</v>
      </c>
      <c r="F981" s="29">
        <v>7986.48</v>
      </c>
      <c r="G981" s="28" t="s">
        <v>5283</v>
      </c>
      <c r="H981" s="30" t="s">
        <v>5281</v>
      </c>
    </row>
    <row r="982" spans="1:8" ht="15.6" x14ac:dyDescent="0.3">
      <c r="A982" s="31" t="s">
        <v>1389</v>
      </c>
      <c r="B982" s="23" t="str">
        <f>VLOOKUP(A982,'Customer Names'!$A$1:$D$2336,3,FALSE)</f>
        <v>Peck</v>
      </c>
      <c r="C982" s="23">
        <v>60</v>
      </c>
      <c r="D982" s="23">
        <v>34.01</v>
      </c>
      <c r="E982" s="23">
        <v>11.3</v>
      </c>
      <c r="F982" s="32">
        <v>8004.96</v>
      </c>
      <c r="G982" s="23" t="s">
        <v>5283</v>
      </c>
      <c r="H982" s="33" t="s">
        <v>5279</v>
      </c>
    </row>
    <row r="983" spans="1:8" ht="15.6" x14ac:dyDescent="0.3">
      <c r="A983" s="27" t="s">
        <v>1388</v>
      </c>
      <c r="B983" s="28" t="str">
        <f>VLOOKUP(A983,'Customer Names'!$A$1:$D$2336,3,FALSE)</f>
        <v>Burger</v>
      </c>
      <c r="C983" s="28">
        <v>27</v>
      </c>
      <c r="D983" s="28">
        <v>31.54</v>
      </c>
      <c r="E983" s="28">
        <v>6.72</v>
      </c>
      <c r="F983" s="29">
        <v>8014.62</v>
      </c>
      <c r="G983" s="28" t="s">
        <v>5283</v>
      </c>
      <c r="H983" s="30" t="s">
        <v>5279</v>
      </c>
    </row>
    <row r="984" spans="1:8" ht="15.6" x14ac:dyDescent="0.3">
      <c r="A984" s="31" t="s">
        <v>1387</v>
      </c>
      <c r="B984" s="23" t="str">
        <f>VLOOKUP(A984,'Customer Names'!$A$1:$D$2336,3,FALSE)</f>
        <v>Blain</v>
      </c>
      <c r="C984" s="23">
        <v>42</v>
      </c>
      <c r="D984" s="23">
        <v>23.3</v>
      </c>
      <c r="E984" s="23">
        <v>5.36</v>
      </c>
      <c r="F984" s="32">
        <v>8017.06</v>
      </c>
      <c r="G984" s="23" t="s">
        <v>5285</v>
      </c>
      <c r="H984" s="33" t="s">
        <v>5281</v>
      </c>
    </row>
    <row r="985" spans="1:8" ht="15.6" x14ac:dyDescent="0.3">
      <c r="A985" s="27" t="s">
        <v>1386</v>
      </c>
      <c r="B985" s="28" t="str">
        <f>VLOOKUP(A985,'Customer Names'!$A$1:$D$2336,3,FALSE)</f>
        <v>Winters</v>
      </c>
      <c r="C985" s="28">
        <v>33</v>
      </c>
      <c r="D985" s="28">
        <v>27.75</v>
      </c>
      <c r="E985" s="28">
        <v>9.8800000000000008</v>
      </c>
      <c r="F985" s="29">
        <v>8021.11</v>
      </c>
      <c r="G985" s="28" t="s">
        <v>5284</v>
      </c>
      <c r="H985" s="30" t="s">
        <v>5279</v>
      </c>
    </row>
    <row r="986" spans="1:8" ht="15.6" x14ac:dyDescent="0.3">
      <c r="A986" s="31" t="s">
        <v>1385</v>
      </c>
      <c r="B986" s="23" t="str">
        <f>VLOOKUP(A986,'Customer Names'!$A$1:$D$2336,3,FALSE)</f>
        <v>McCue</v>
      </c>
      <c r="C986" s="23">
        <v>44</v>
      </c>
      <c r="D986" s="23">
        <v>42.46</v>
      </c>
      <c r="E986" s="23">
        <v>4.1100000000000003</v>
      </c>
      <c r="F986" s="32">
        <v>8023.14</v>
      </c>
      <c r="G986" s="23" t="s">
        <v>5283</v>
      </c>
      <c r="H986" s="33" t="s">
        <v>5281</v>
      </c>
    </row>
    <row r="987" spans="1:8" ht="15.6" x14ac:dyDescent="0.3">
      <c r="A987" s="27" t="s">
        <v>1384</v>
      </c>
      <c r="B987" s="28" t="str">
        <f>VLOOKUP(A987,'Customer Names'!$A$1:$D$2336,3,FALSE)</f>
        <v>Webster</v>
      </c>
      <c r="C987" s="28">
        <v>46</v>
      </c>
      <c r="D987" s="28">
        <v>54.47</v>
      </c>
      <c r="E987" s="28">
        <v>7.48</v>
      </c>
      <c r="F987" s="29">
        <v>8026.67</v>
      </c>
      <c r="G987" s="28" t="s">
        <v>5283</v>
      </c>
      <c r="H987" s="30" t="s">
        <v>5279</v>
      </c>
    </row>
    <row r="988" spans="1:8" ht="15.6" x14ac:dyDescent="0.3">
      <c r="A988" s="31" t="s">
        <v>1383</v>
      </c>
      <c r="B988" s="23" t="str">
        <f>VLOOKUP(A988,'Customer Names'!$A$1:$D$2336,3,FALSE)</f>
        <v>Anderson</v>
      </c>
      <c r="C988" s="23">
        <v>45</v>
      </c>
      <c r="D988" s="23">
        <v>24.93</v>
      </c>
      <c r="E988" s="23">
        <v>9.18</v>
      </c>
      <c r="F988" s="32">
        <v>8027.97</v>
      </c>
      <c r="G988" s="23" t="s">
        <v>5284</v>
      </c>
      <c r="H988" s="33" t="s">
        <v>5279</v>
      </c>
    </row>
    <row r="989" spans="1:8" ht="15.6" x14ac:dyDescent="0.3">
      <c r="A989" s="27" t="s">
        <v>1382</v>
      </c>
      <c r="B989" s="28" t="str">
        <f>VLOOKUP(A989,'Customer Names'!$A$1:$D$2336,3,FALSE)</f>
        <v>Chiappone</v>
      </c>
      <c r="C989" s="28">
        <v>19</v>
      </c>
      <c r="D989" s="28">
        <v>48.12</v>
      </c>
      <c r="E989" s="28">
        <v>4.51</v>
      </c>
      <c r="F989" s="29">
        <v>8035.64</v>
      </c>
      <c r="G989" s="28" t="s">
        <v>5283</v>
      </c>
      <c r="H989" s="30" t="s">
        <v>5281</v>
      </c>
    </row>
    <row r="990" spans="1:8" ht="15.6" x14ac:dyDescent="0.3">
      <c r="A990" s="31" t="s">
        <v>1381</v>
      </c>
      <c r="B990" s="23" t="str">
        <f>VLOOKUP(A990,'Customer Names'!$A$1:$D$2336,3,FALSE)</f>
        <v>Opie</v>
      </c>
      <c r="C990" s="23">
        <v>37</v>
      </c>
      <c r="D990" s="23">
        <v>24.91</v>
      </c>
      <c r="E990" s="23">
        <v>7.33</v>
      </c>
      <c r="F990" s="32">
        <v>8059.06</v>
      </c>
      <c r="G990" s="23" t="s">
        <v>5284</v>
      </c>
      <c r="H990" s="33" t="s">
        <v>5279</v>
      </c>
    </row>
    <row r="991" spans="1:8" ht="15.6" x14ac:dyDescent="0.3">
      <c r="A991" s="27" t="s">
        <v>1380</v>
      </c>
      <c r="B991" s="28" t="str">
        <f>VLOOKUP(A991,'Customer Names'!$A$1:$D$2336,3,FALSE)</f>
        <v>Donnelly</v>
      </c>
      <c r="C991" s="28">
        <v>40</v>
      </c>
      <c r="D991" s="28">
        <v>27.645</v>
      </c>
      <c r="E991" s="28">
        <v>10.56</v>
      </c>
      <c r="F991" s="29">
        <v>8059.68</v>
      </c>
      <c r="G991" s="28" t="s">
        <v>5284</v>
      </c>
      <c r="H991" s="30" t="s">
        <v>5279</v>
      </c>
    </row>
    <row r="992" spans="1:8" ht="15.6" x14ac:dyDescent="0.3">
      <c r="A992" s="31" t="s">
        <v>1379</v>
      </c>
      <c r="B992" s="23" t="str">
        <f>VLOOKUP(A992,'Customer Names'!$A$1:$D$2336,3,FALSE)</f>
        <v>Rall</v>
      </c>
      <c r="C992" s="23">
        <v>52</v>
      </c>
      <c r="D992" s="23">
        <v>33.700000000000003</v>
      </c>
      <c r="E992" s="23">
        <v>4.01</v>
      </c>
      <c r="F992" s="32">
        <v>8062.31</v>
      </c>
      <c r="G992" s="23" t="s">
        <v>5283</v>
      </c>
      <c r="H992" s="33" t="s">
        <v>5281</v>
      </c>
    </row>
    <row r="993" spans="1:8" ht="15.6" x14ac:dyDescent="0.3">
      <c r="A993" s="27" t="s">
        <v>1378</v>
      </c>
      <c r="B993" s="28" t="str">
        <f>VLOOKUP(A993,'Customer Names'!$A$1:$D$2336,3,FALSE)</f>
        <v>Mitchell</v>
      </c>
      <c r="C993" s="28">
        <v>47</v>
      </c>
      <c r="D993" s="28">
        <v>38.93</v>
      </c>
      <c r="E993" s="28">
        <v>5.64</v>
      </c>
      <c r="F993" s="29">
        <v>8062.76</v>
      </c>
      <c r="G993" s="28" t="s">
        <v>5283</v>
      </c>
      <c r="H993" s="30" t="s">
        <v>5281</v>
      </c>
    </row>
    <row r="994" spans="1:8" ht="15.6" x14ac:dyDescent="0.3">
      <c r="A994" s="31" t="s">
        <v>1377</v>
      </c>
      <c r="B994" s="23" t="str">
        <f>VLOOKUP(A994,'Customer Names'!$A$1:$D$2336,3,FALSE)</f>
        <v>Chen</v>
      </c>
      <c r="C994" s="23">
        <v>57</v>
      </c>
      <c r="D994" s="23">
        <v>32.774999999999999</v>
      </c>
      <c r="E994" s="23">
        <v>8.02</v>
      </c>
      <c r="F994" s="32">
        <v>8067.83</v>
      </c>
      <c r="G994" s="23" t="s">
        <v>5283</v>
      </c>
      <c r="H994" s="33" t="s">
        <v>5279</v>
      </c>
    </row>
    <row r="995" spans="1:8" ht="15.6" x14ac:dyDescent="0.3">
      <c r="A995" s="27" t="s">
        <v>1376</v>
      </c>
      <c r="B995" s="28" t="str">
        <f>VLOOKUP(A995,'Customer Names'!$A$1:$D$2336,3,FALSE)</f>
        <v>Tufaro</v>
      </c>
      <c r="C995" s="28">
        <v>47</v>
      </c>
      <c r="D995" s="28">
        <v>29.83</v>
      </c>
      <c r="E995" s="28">
        <v>7.2</v>
      </c>
      <c r="F995" s="29">
        <v>8068.19</v>
      </c>
      <c r="G995" s="28" t="s">
        <v>5284</v>
      </c>
      <c r="H995" s="30" t="s">
        <v>5279</v>
      </c>
    </row>
    <row r="996" spans="1:8" ht="15.6" x14ac:dyDescent="0.3">
      <c r="A996" s="31" t="s">
        <v>1375</v>
      </c>
      <c r="B996" s="23" t="str">
        <f>VLOOKUP(A996,'Customer Names'!$A$1:$D$2336,3,FALSE)</f>
        <v>Peters</v>
      </c>
      <c r="C996" s="23">
        <v>57</v>
      </c>
      <c r="D996" s="23">
        <v>28.31</v>
      </c>
      <c r="E996" s="23">
        <v>4.55</v>
      </c>
      <c r="F996" s="32">
        <v>8071.57</v>
      </c>
      <c r="G996" s="23" t="s">
        <v>5284</v>
      </c>
      <c r="H996" s="33" t="s">
        <v>5281</v>
      </c>
    </row>
    <row r="997" spans="1:8" ht="15.6" x14ac:dyDescent="0.3">
      <c r="A997" s="27" t="s">
        <v>1374</v>
      </c>
      <c r="B997" s="28" t="str">
        <f>VLOOKUP(A997,'Customer Names'!$A$1:$D$2336,3,FALSE)</f>
        <v>Susedik</v>
      </c>
      <c r="C997" s="28">
        <v>29</v>
      </c>
      <c r="D997" s="28">
        <v>29.79</v>
      </c>
      <c r="E997" s="28">
        <v>9.0299999999999994</v>
      </c>
      <c r="F997" s="29">
        <v>8077.41</v>
      </c>
      <c r="G997" s="28" t="s">
        <v>5284</v>
      </c>
      <c r="H997" s="30" t="s">
        <v>5279</v>
      </c>
    </row>
    <row r="998" spans="1:8" ht="15.6" x14ac:dyDescent="0.3">
      <c r="A998" s="31" t="s">
        <v>1373</v>
      </c>
      <c r="B998" s="23" t="str">
        <f>VLOOKUP(A998,'Customer Names'!$A$1:$D$2336,3,FALSE)</f>
        <v>Garcia</v>
      </c>
      <c r="C998" s="23">
        <v>21</v>
      </c>
      <c r="D998" s="23">
        <v>36.6</v>
      </c>
      <c r="E998" s="23">
        <v>5.2</v>
      </c>
      <c r="F998" s="32">
        <v>8081.26</v>
      </c>
      <c r="G998" s="23" t="s">
        <v>5283</v>
      </c>
      <c r="H998" s="33" t="s">
        <v>5281</v>
      </c>
    </row>
    <row r="999" spans="1:8" ht="15.6" x14ac:dyDescent="0.3">
      <c r="A999" s="27" t="s">
        <v>1372</v>
      </c>
      <c r="B999" s="28" t="str">
        <f>VLOOKUP(A999,'Customer Names'!$A$1:$D$2336,3,FALSE)</f>
        <v>Deady</v>
      </c>
      <c r="C999" s="28">
        <v>28</v>
      </c>
      <c r="D999" s="28">
        <v>35.93</v>
      </c>
      <c r="E999" s="28">
        <v>8.3000000000000007</v>
      </c>
      <c r="F999" s="29">
        <v>8081.74</v>
      </c>
      <c r="G999" s="28" t="s">
        <v>5283</v>
      </c>
      <c r="H999" s="30" t="s">
        <v>5279</v>
      </c>
    </row>
    <row r="1000" spans="1:8" ht="15.6" x14ac:dyDescent="0.3">
      <c r="A1000" s="31" t="s">
        <v>1371</v>
      </c>
      <c r="B1000" s="23" t="str">
        <f>VLOOKUP(A1000,'Customer Names'!$A$1:$D$2336,3,FALSE)</f>
        <v>Campbell</v>
      </c>
      <c r="C1000" s="23">
        <v>47</v>
      </c>
      <c r="D1000" s="23">
        <v>28.6</v>
      </c>
      <c r="E1000" s="23">
        <v>5.56</v>
      </c>
      <c r="F1000" s="32">
        <v>8083.92</v>
      </c>
      <c r="G1000" s="23" t="s">
        <v>5284</v>
      </c>
      <c r="H1000" s="33" t="s">
        <v>5281</v>
      </c>
    </row>
    <row r="1001" spans="1:8" ht="15.6" x14ac:dyDescent="0.3">
      <c r="A1001" s="27" t="s">
        <v>1370</v>
      </c>
      <c r="B1001" s="28" t="str">
        <f>VLOOKUP(A1001,'Customer Names'!$A$1:$D$2336,3,FALSE)</f>
        <v>Schaefer</v>
      </c>
      <c r="C1001" s="28">
        <v>55</v>
      </c>
      <c r="D1001" s="28">
        <v>39.17</v>
      </c>
      <c r="E1001" s="28">
        <v>4.1500000000000004</v>
      </c>
      <c r="F1001" s="29">
        <v>8091.3</v>
      </c>
      <c r="G1001" s="28" t="s">
        <v>5283</v>
      </c>
      <c r="H1001" s="30" t="s">
        <v>5281</v>
      </c>
    </row>
    <row r="1002" spans="1:8" ht="15.6" x14ac:dyDescent="0.3">
      <c r="A1002" s="31" t="s">
        <v>1369</v>
      </c>
      <c r="B1002" s="23" t="str">
        <f>VLOOKUP(A1002,'Customer Names'!$A$1:$D$2336,3,FALSE)</f>
        <v>D'Alessandro</v>
      </c>
      <c r="C1002" s="23">
        <v>49</v>
      </c>
      <c r="D1002" s="23">
        <v>26.41</v>
      </c>
      <c r="E1002" s="23">
        <v>5.99</v>
      </c>
      <c r="F1002" s="32">
        <v>8112.59</v>
      </c>
      <c r="G1002" s="23" t="s">
        <v>5284</v>
      </c>
      <c r="H1002" s="33" t="s">
        <v>5280</v>
      </c>
    </row>
    <row r="1003" spans="1:8" ht="15.6" x14ac:dyDescent="0.3">
      <c r="A1003" s="27" t="s">
        <v>1368</v>
      </c>
      <c r="B1003" s="28" t="str">
        <f>VLOOKUP(A1003,'Customer Names'!$A$1:$D$2336,3,FALSE)</f>
        <v>Wyss</v>
      </c>
      <c r="C1003" s="28">
        <v>44</v>
      </c>
      <c r="D1003" s="28">
        <v>30.63</v>
      </c>
      <c r="E1003" s="28">
        <v>5.8</v>
      </c>
      <c r="F1003" s="29">
        <v>8116.27</v>
      </c>
      <c r="G1003" s="28" t="s">
        <v>5283</v>
      </c>
      <c r="H1003" s="30" t="s">
        <v>5280</v>
      </c>
    </row>
    <row r="1004" spans="1:8" ht="15.6" x14ac:dyDescent="0.3">
      <c r="A1004" s="31" t="s">
        <v>1367</v>
      </c>
      <c r="B1004" s="23" t="str">
        <f>VLOOKUP(A1004,'Customer Names'!$A$1:$D$2336,3,FALSE)</f>
        <v>Rose</v>
      </c>
      <c r="C1004" s="23">
        <v>49</v>
      </c>
      <c r="D1004" s="23">
        <v>31.73</v>
      </c>
      <c r="E1004" s="23">
        <v>7.32</v>
      </c>
      <c r="F1004" s="32">
        <v>8116.68</v>
      </c>
      <c r="G1004" s="23" t="s">
        <v>5283</v>
      </c>
      <c r="H1004" s="33" t="s">
        <v>5279</v>
      </c>
    </row>
    <row r="1005" spans="1:8" ht="15.6" x14ac:dyDescent="0.3">
      <c r="A1005" s="27" t="s">
        <v>1366</v>
      </c>
      <c r="B1005" s="28" t="str">
        <f>VLOOKUP(A1005,'Customer Names'!$A$1:$D$2336,3,FALSE)</f>
        <v>Hopper</v>
      </c>
      <c r="C1005" s="28">
        <v>49</v>
      </c>
      <c r="D1005" s="28">
        <v>30.7</v>
      </c>
      <c r="E1005" s="28">
        <v>5.16</v>
      </c>
      <c r="F1005" s="29">
        <v>8124.41</v>
      </c>
      <c r="G1005" s="28" t="s">
        <v>5283</v>
      </c>
      <c r="H1005" s="30" t="s">
        <v>5281</v>
      </c>
    </row>
    <row r="1006" spans="1:8" ht="15.6" x14ac:dyDescent="0.3">
      <c r="A1006" s="31" t="s">
        <v>1365</v>
      </c>
      <c r="B1006" s="23" t="str">
        <f>VLOOKUP(A1006,'Customer Names'!$A$1:$D$2336,3,FALSE)</f>
        <v>Finneran</v>
      </c>
      <c r="C1006" s="23">
        <v>49</v>
      </c>
      <c r="D1006" s="23">
        <v>25.934999999999999</v>
      </c>
      <c r="E1006" s="23">
        <v>5.96</v>
      </c>
      <c r="F1006" s="32">
        <v>8125.78</v>
      </c>
      <c r="G1006" s="23" t="s">
        <v>5284</v>
      </c>
      <c r="H1006" s="33" t="s">
        <v>5280</v>
      </c>
    </row>
    <row r="1007" spans="1:8" ht="15.6" x14ac:dyDescent="0.3">
      <c r="A1007" s="27" t="s">
        <v>1364</v>
      </c>
      <c r="B1007" s="28" t="str">
        <f>VLOOKUP(A1007,'Customer Names'!$A$1:$D$2336,3,FALSE)</f>
        <v>Basham</v>
      </c>
      <c r="C1007" s="28">
        <v>32</v>
      </c>
      <c r="D1007" s="28">
        <v>35.9</v>
      </c>
      <c r="E1007" s="28">
        <v>4.8499999999999996</v>
      </c>
      <c r="F1007" s="29">
        <v>8157.92</v>
      </c>
      <c r="G1007" s="28" t="s">
        <v>5283</v>
      </c>
      <c r="H1007" s="30" t="s">
        <v>5281</v>
      </c>
    </row>
    <row r="1008" spans="1:8" ht="15.6" x14ac:dyDescent="0.3">
      <c r="A1008" s="31" t="s">
        <v>1363</v>
      </c>
      <c r="B1008" s="23" t="str">
        <f>VLOOKUP(A1008,'Customer Names'!$A$1:$D$2336,3,FALSE)</f>
        <v>Inman</v>
      </c>
      <c r="C1008" s="23">
        <v>40</v>
      </c>
      <c r="D1008" s="23">
        <v>26.7</v>
      </c>
      <c r="E1008" s="23">
        <v>5.09</v>
      </c>
      <c r="F1008" s="32">
        <v>8162.72</v>
      </c>
      <c r="G1008" s="23" t="s">
        <v>5284</v>
      </c>
      <c r="H1008" s="33" t="s">
        <v>5281</v>
      </c>
    </row>
    <row r="1009" spans="1:8" ht="15.6" x14ac:dyDescent="0.3">
      <c r="A1009" s="27" t="s">
        <v>1362</v>
      </c>
      <c r="B1009" s="28" t="str">
        <f>VLOOKUP(A1009,'Customer Names'!$A$1:$D$2336,3,FALSE)</f>
        <v>Oscal</v>
      </c>
      <c r="C1009" s="28">
        <v>59</v>
      </c>
      <c r="D1009" s="28">
        <v>33.71</v>
      </c>
      <c r="E1009" s="28">
        <v>4.9400000000000004</v>
      </c>
      <c r="F1009" s="29">
        <v>8177.9</v>
      </c>
      <c r="G1009" s="28" t="s">
        <v>5283</v>
      </c>
      <c r="H1009" s="30" t="s">
        <v>5281</v>
      </c>
    </row>
    <row r="1010" spans="1:8" ht="15.6" x14ac:dyDescent="0.3">
      <c r="A1010" s="31" t="s">
        <v>1361</v>
      </c>
      <c r="B1010" s="23" t="str">
        <f>VLOOKUP(A1010,'Customer Names'!$A$1:$D$2336,3,FALSE)</f>
        <v>Craft</v>
      </c>
      <c r="C1010" s="23">
        <v>40</v>
      </c>
      <c r="D1010" s="23">
        <v>41.91</v>
      </c>
      <c r="E1010" s="23">
        <v>4.92</v>
      </c>
      <c r="F1010" s="32">
        <v>8179.51</v>
      </c>
      <c r="G1010" s="23" t="s">
        <v>5283</v>
      </c>
      <c r="H1010" s="33" t="s">
        <v>5281</v>
      </c>
    </row>
    <row r="1011" spans="1:8" ht="15.6" x14ac:dyDescent="0.3">
      <c r="A1011" s="27" t="s">
        <v>1360</v>
      </c>
      <c r="B1011" s="28" t="str">
        <f>VLOOKUP(A1011,'Customer Names'!$A$1:$D$2336,3,FALSE)</f>
        <v>Kebede</v>
      </c>
      <c r="C1011" s="28">
        <v>25</v>
      </c>
      <c r="D1011" s="28">
        <v>39.82</v>
      </c>
      <c r="E1011" s="28">
        <v>6.05</v>
      </c>
      <c r="F1011" s="29">
        <v>8182.89</v>
      </c>
      <c r="G1011" s="28" t="s">
        <v>5283</v>
      </c>
      <c r="H1011" s="30" t="s">
        <v>5280</v>
      </c>
    </row>
    <row r="1012" spans="1:8" ht="15.6" x14ac:dyDescent="0.3">
      <c r="A1012" s="31" t="s">
        <v>1359</v>
      </c>
      <c r="B1012" s="23" t="str">
        <f>VLOOKUP(A1012,'Customer Names'!$A$1:$D$2336,3,FALSE)</f>
        <v>Strobel</v>
      </c>
      <c r="C1012" s="23">
        <v>60</v>
      </c>
      <c r="D1012" s="23">
        <v>28.12</v>
      </c>
      <c r="E1012" s="23">
        <v>4.67</v>
      </c>
      <c r="F1012" s="32">
        <v>8188.12</v>
      </c>
      <c r="G1012" s="23" t="s">
        <v>5284</v>
      </c>
      <c r="H1012" s="33" t="s">
        <v>5281</v>
      </c>
    </row>
    <row r="1013" spans="1:8" ht="15.6" x14ac:dyDescent="0.3">
      <c r="A1013" s="27" t="s">
        <v>1358</v>
      </c>
      <c r="B1013" s="28" t="str">
        <f>VLOOKUP(A1013,'Customer Names'!$A$1:$D$2336,3,FALSE)</f>
        <v>Dalton</v>
      </c>
      <c r="C1013" s="28">
        <v>44</v>
      </c>
      <c r="D1013" s="28">
        <v>26.98</v>
      </c>
      <c r="E1013" s="28">
        <v>9.81</v>
      </c>
      <c r="F1013" s="29">
        <v>8211.1</v>
      </c>
      <c r="G1013" s="28" t="s">
        <v>5284</v>
      </c>
      <c r="H1013" s="30" t="s">
        <v>5279</v>
      </c>
    </row>
    <row r="1014" spans="1:8" ht="15.6" x14ac:dyDescent="0.3">
      <c r="A1014" s="31" t="s">
        <v>1357</v>
      </c>
      <c r="B1014" s="23" t="str">
        <f>VLOOKUP(A1014,'Customer Names'!$A$1:$D$2336,3,FALSE)</f>
        <v>Morimoto</v>
      </c>
      <c r="C1014" s="23">
        <v>44</v>
      </c>
      <c r="D1014" s="23">
        <v>27.2</v>
      </c>
      <c r="E1014" s="23">
        <v>6.06</v>
      </c>
      <c r="F1014" s="32">
        <v>8219.2000000000007</v>
      </c>
      <c r="G1014" s="23" t="s">
        <v>5284</v>
      </c>
      <c r="H1014" s="33" t="s">
        <v>5280</v>
      </c>
    </row>
    <row r="1015" spans="1:8" ht="15.6" x14ac:dyDescent="0.3">
      <c r="A1015" s="27" t="s">
        <v>1356</v>
      </c>
      <c r="B1015" s="28" t="str">
        <f>VLOOKUP(A1015,'Customer Names'!$A$1:$D$2336,3,FALSE)</f>
        <v>Manlove</v>
      </c>
      <c r="C1015" s="28">
        <v>46</v>
      </c>
      <c r="D1015" s="28">
        <v>25.3</v>
      </c>
      <c r="E1015" s="28">
        <v>5.19</v>
      </c>
      <c r="F1015" s="29">
        <v>8232.64</v>
      </c>
      <c r="G1015" s="28" t="s">
        <v>5284</v>
      </c>
      <c r="H1015" s="30" t="s">
        <v>5281</v>
      </c>
    </row>
    <row r="1016" spans="1:8" ht="15.6" x14ac:dyDescent="0.3">
      <c r="A1016" s="31" t="s">
        <v>1355</v>
      </c>
      <c r="B1016" s="23" t="str">
        <f>VLOOKUP(A1016,'Customer Names'!$A$1:$D$2336,3,FALSE)</f>
        <v>Madzik</v>
      </c>
      <c r="C1016" s="23">
        <v>46</v>
      </c>
      <c r="D1016" s="23">
        <v>30.25</v>
      </c>
      <c r="E1016" s="23">
        <v>10.16</v>
      </c>
      <c r="F1016" s="32">
        <v>8233.1</v>
      </c>
      <c r="G1016" s="23" t="s">
        <v>5283</v>
      </c>
      <c r="H1016" s="33" t="s">
        <v>5279</v>
      </c>
    </row>
    <row r="1017" spans="1:8" ht="15.6" x14ac:dyDescent="0.3">
      <c r="A1017" s="27" t="s">
        <v>1354</v>
      </c>
      <c r="B1017" s="28" t="str">
        <f>VLOOKUP(A1017,'Customer Names'!$A$1:$D$2336,3,FALSE)</f>
        <v>Hobson</v>
      </c>
      <c r="C1017" s="28">
        <v>46</v>
      </c>
      <c r="D1017" s="28">
        <v>54</v>
      </c>
      <c r="E1017" s="28">
        <v>4.68</v>
      </c>
      <c r="F1017" s="29">
        <v>8240.59</v>
      </c>
      <c r="G1017" s="28" t="s">
        <v>5283</v>
      </c>
      <c r="H1017" s="30" t="s">
        <v>5281</v>
      </c>
    </row>
    <row r="1018" spans="1:8" ht="15.6" x14ac:dyDescent="0.3">
      <c r="A1018" s="31" t="s">
        <v>1353</v>
      </c>
      <c r="B1018" s="23" t="str">
        <f>VLOOKUP(A1018,'Customer Names'!$A$1:$D$2336,3,FALSE)</f>
        <v>Reyes</v>
      </c>
      <c r="C1018" s="23">
        <v>40</v>
      </c>
      <c r="D1018" s="23">
        <v>51.86</v>
      </c>
      <c r="E1018" s="23">
        <v>5.32</v>
      </c>
      <c r="F1018" s="32">
        <v>8252.2800000000007</v>
      </c>
      <c r="G1018" s="23" t="s">
        <v>5283</v>
      </c>
      <c r="H1018" s="33" t="s">
        <v>5281</v>
      </c>
    </row>
    <row r="1019" spans="1:8" ht="15.6" x14ac:dyDescent="0.3">
      <c r="A1019" s="27" t="s">
        <v>1352</v>
      </c>
      <c r="B1019" s="28" t="str">
        <f>VLOOKUP(A1019,'Customer Names'!$A$1:$D$2336,3,FALSE)</f>
        <v>Tierney</v>
      </c>
      <c r="C1019" s="28">
        <v>58</v>
      </c>
      <c r="D1019" s="28">
        <v>31.39</v>
      </c>
      <c r="E1019" s="28">
        <v>6.99</v>
      </c>
      <c r="F1019" s="29">
        <v>8268</v>
      </c>
      <c r="G1019" s="28" t="s">
        <v>5283</v>
      </c>
      <c r="H1019" s="30" t="s">
        <v>5279</v>
      </c>
    </row>
    <row r="1020" spans="1:8" ht="15.6" x14ac:dyDescent="0.3">
      <c r="A1020" s="31" t="s">
        <v>1351</v>
      </c>
      <c r="B1020" s="23" t="str">
        <f>VLOOKUP(A1020,'Customer Names'!$A$1:$D$2336,3,FALSE)</f>
        <v>Gabris</v>
      </c>
      <c r="C1020" s="23">
        <v>48</v>
      </c>
      <c r="D1020" s="23">
        <v>39.97</v>
      </c>
      <c r="E1020" s="23">
        <v>5.55</v>
      </c>
      <c r="F1020" s="32">
        <v>8269.0400000000009</v>
      </c>
      <c r="G1020" s="23" t="s">
        <v>5283</v>
      </c>
      <c r="H1020" s="33" t="s">
        <v>5281</v>
      </c>
    </row>
    <row r="1021" spans="1:8" ht="15.6" x14ac:dyDescent="0.3">
      <c r="A1021" s="27" t="s">
        <v>1350</v>
      </c>
      <c r="B1021" s="28" t="str">
        <f>VLOOKUP(A1021,'Customer Names'!$A$1:$D$2336,3,FALSE)</f>
        <v>Howard</v>
      </c>
      <c r="C1021" s="28">
        <v>22</v>
      </c>
      <c r="D1021" s="28">
        <v>41.23</v>
      </c>
      <c r="E1021" s="28">
        <v>6.94</v>
      </c>
      <c r="F1021" s="29">
        <v>8271.4599999999991</v>
      </c>
      <c r="G1021" s="28" t="s">
        <v>5283</v>
      </c>
      <c r="H1021" s="30" t="s">
        <v>5279</v>
      </c>
    </row>
    <row r="1022" spans="1:8" ht="15.6" x14ac:dyDescent="0.3">
      <c r="A1022" s="31" t="s">
        <v>1349</v>
      </c>
      <c r="B1022" s="23" t="str">
        <f>VLOOKUP(A1022,'Customer Names'!$A$1:$D$2336,3,FALSE)</f>
        <v>Kallay</v>
      </c>
      <c r="C1022" s="23">
        <v>48</v>
      </c>
      <c r="D1022" s="23">
        <v>49.45</v>
      </c>
      <c r="E1022" s="23">
        <v>4.2</v>
      </c>
      <c r="F1022" s="32">
        <v>8277.52</v>
      </c>
      <c r="G1022" s="23" t="s">
        <v>5283</v>
      </c>
      <c r="H1022" s="33" t="s">
        <v>5281</v>
      </c>
    </row>
    <row r="1023" spans="1:8" ht="15.6" x14ac:dyDescent="0.3">
      <c r="A1023" s="27" t="s">
        <v>1348</v>
      </c>
      <c r="B1023" s="28" t="str">
        <f>VLOOKUP(A1023,'Customer Names'!$A$1:$D$2336,3,FALSE)</f>
        <v>Leguizamo</v>
      </c>
      <c r="C1023" s="28">
        <v>48</v>
      </c>
      <c r="D1023" s="28">
        <v>41.04</v>
      </c>
      <c r="E1023" s="28">
        <v>5.59</v>
      </c>
      <c r="F1023" s="29">
        <v>8280.6200000000008</v>
      </c>
      <c r="G1023" s="28" t="s">
        <v>5283</v>
      </c>
      <c r="H1023" s="30" t="s">
        <v>5281</v>
      </c>
    </row>
    <row r="1024" spans="1:8" ht="15.6" x14ac:dyDescent="0.3">
      <c r="A1024" s="31" t="s">
        <v>1347</v>
      </c>
      <c r="B1024" s="23" t="str">
        <f>VLOOKUP(A1024,'Customer Names'!$A$1:$D$2336,3,FALSE)</f>
        <v>Escartin</v>
      </c>
      <c r="C1024" s="23">
        <v>49</v>
      </c>
      <c r="D1024" s="23">
        <v>27.93</v>
      </c>
      <c r="E1024" s="23">
        <v>9.9600000000000009</v>
      </c>
      <c r="F1024" s="32">
        <v>8283.68</v>
      </c>
      <c r="G1024" s="23" t="s">
        <v>5284</v>
      </c>
      <c r="H1024" s="33" t="s">
        <v>5279</v>
      </c>
    </row>
    <row r="1025" spans="1:8" ht="15.6" x14ac:dyDescent="0.3">
      <c r="A1025" s="27" t="s">
        <v>1346</v>
      </c>
      <c r="B1025" s="28" t="str">
        <f>VLOOKUP(A1025,'Customer Names'!$A$1:$D$2336,3,FALSE)</f>
        <v>Chorey</v>
      </c>
      <c r="C1025" s="28">
        <v>44</v>
      </c>
      <c r="D1025" s="28">
        <v>21.01</v>
      </c>
      <c r="E1025" s="28">
        <v>7.37</v>
      </c>
      <c r="F1025" s="29">
        <v>8302.5400000000009</v>
      </c>
      <c r="G1025" s="28" t="s">
        <v>5285</v>
      </c>
      <c r="H1025" s="30" t="s">
        <v>5279</v>
      </c>
    </row>
    <row r="1026" spans="1:8" ht="15.6" x14ac:dyDescent="0.3">
      <c r="A1026" s="31" t="s">
        <v>1345</v>
      </c>
      <c r="B1026" s="23" t="str">
        <f>VLOOKUP(A1026,'Customer Names'!$A$1:$D$2336,3,FALSE)</f>
        <v>McVay</v>
      </c>
      <c r="C1026" s="23">
        <v>43</v>
      </c>
      <c r="D1026" s="23">
        <v>52.37</v>
      </c>
      <c r="E1026" s="23">
        <v>5.0599999999999996</v>
      </c>
      <c r="F1026" s="32">
        <v>8310.84</v>
      </c>
      <c r="G1026" s="23" t="s">
        <v>5283</v>
      </c>
      <c r="H1026" s="33" t="s">
        <v>5281</v>
      </c>
    </row>
    <row r="1027" spans="1:8" ht="15.6" x14ac:dyDescent="0.3">
      <c r="A1027" s="27" t="s">
        <v>1344</v>
      </c>
      <c r="B1027" s="28" t="str">
        <f>VLOOKUP(A1027,'Customer Names'!$A$1:$D$2336,3,FALSE)</f>
        <v>Vinson</v>
      </c>
      <c r="C1027" s="28">
        <v>29</v>
      </c>
      <c r="D1027" s="28">
        <v>40.369999999999997</v>
      </c>
      <c r="E1027" s="28">
        <v>8.2100000000000009</v>
      </c>
      <c r="F1027" s="29">
        <v>8314.65</v>
      </c>
      <c r="G1027" s="28" t="s">
        <v>5283</v>
      </c>
      <c r="H1027" s="30" t="s">
        <v>5279</v>
      </c>
    </row>
    <row r="1028" spans="1:8" ht="15.6" x14ac:dyDescent="0.3">
      <c r="A1028" s="31" t="s">
        <v>1343</v>
      </c>
      <c r="B1028" s="23" t="str">
        <f>VLOOKUP(A1028,'Customer Names'!$A$1:$D$2336,3,FALSE)</f>
        <v>Astrike-Davis</v>
      </c>
      <c r="C1028" s="23">
        <v>46</v>
      </c>
      <c r="D1028" s="23">
        <v>41.47</v>
      </c>
      <c r="E1028" s="23">
        <v>10.34</v>
      </c>
      <c r="F1028" s="32">
        <v>8334.4599999999991</v>
      </c>
      <c r="G1028" s="23" t="s">
        <v>5283</v>
      </c>
      <c r="H1028" s="33" t="s">
        <v>5279</v>
      </c>
    </row>
    <row r="1029" spans="1:8" ht="15.6" x14ac:dyDescent="0.3">
      <c r="A1029" s="27" t="s">
        <v>1342</v>
      </c>
      <c r="B1029" s="28" t="str">
        <f>VLOOKUP(A1029,'Customer Names'!$A$1:$D$2336,3,FALSE)</f>
        <v>Harder</v>
      </c>
      <c r="C1029" s="28">
        <v>46</v>
      </c>
      <c r="D1029" s="28">
        <v>33.725000000000001</v>
      </c>
      <c r="E1029" s="28">
        <v>5.51</v>
      </c>
      <c r="F1029" s="29">
        <v>8334.59</v>
      </c>
      <c r="G1029" s="28" t="s">
        <v>5283</v>
      </c>
      <c r="H1029" s="30" t="s">
        <v>5281</v>
      </c>
    </row>
    <row r="1030" spans="1:8" ht="15.6" x14ac:dyDescent="0.3">
      <c r="A1030" s="31" t="s">
        <v>1341</v>
      </c>
      <c r="B1030" s="23" t="str">
        <f>VLOOKUP(A1030,'Customer Names'!$A$1:$D$2336,3,FALSE)</f>
        <v>Bell</v>
      </c>
      <c r="C1030" s="23">
        <v>46</v>
      </c>
      <c r="D1030" s="23">
        <v>28.1</v>
      </c>
      <c r="E1030" s="23">
        <v>11.2</v>
      </c>
      <c r="F1030" s="32">
        <v>8342.91</v>
      </c>
      <c r="G1030" s="23" t="s">
        <v>5284</v>
      </c>
      <c r="H1030" s="33" t="s">
        <v>5279</v>
      </c>
    </row>
    <row r="1031" spans="1:8" ht="15.6" x14ac:dyDescent="0.3">
      <c r="A1031" s="27" t="s">
        <v>1340</v>
      </c>
      <c r="B1031" s="28" t="str">
        <f>VLOOKUP(A1031,'Customer Names'!$A$1:$D$2336,3,FALSE)</f>
        <v>Dawes</v>
      </c>
      <c r="C1031" s="28">
        <v>46</v>
      </c>
      <c r="D1031" s="28">
        <v>37.43</v>
      </c>
      <c r="E1031" s="28">
        <v>4.3499999999999996</v>
      </c>
      <c r="F1031" s="29">
        <v>8347.16</v>
      </c>
      <c r="G1031" s="28" t="s">
        <v>5283</v>
      </c>
      <c r="H1031" s="30" t="s">
        <v>5281</v>
      </c>
    </row>
    <row r="1032" spans="1:8" ht="15.6" x14ac:dyDescent="0.3">
      <c r="A1032" s="31" t="s">
        <v>1339</v>
      </c>
      <c r="B1032" s="23" t="str">
        <f>VLOOKUP(A1032,'Customer Names'!$A$1:$D$2336,3,FALSE)</f>
        <v>Larios</v>
      </c>
      <c r="C1032" s="23">
        <v>59</v>
      </c>
      <c r="D1032" s="23">
        <v>23.7</v>
      </c>
      <c r="E1032" s="23">
        <v>10.45</v>
      </c>
      <c r="F1032" s="32">
        <v>8355.5400000000009</v>
      </c>
      <c r="G1032" s="23" t="s">
        <v>5285</v>
      </c>
      <c r="H1032" s="33" t="s">
        <v>5279</v>
      </c>
    </row>
    <row r="1033" spans="1:8" ht="15.6" x14ac:dyDescent="0.3">
      <c r="A1033" s="27" t="s">
        <v>1338</v>
      </c>
      <c r="B1033" s="28" t="str">
        <f>VLOOKUP(A1033,'Customer Names'!$A$1:$D$2336,3,FALSE)</f>
        <v>Yaremczuk</v>
      </c>
      <c r="C1033" s="28">
        <v>51</v>
      </c>
      <c r="D1033" s="28">
        <v>24.795000000000002</v>
      </c>
      <c r="E1033" s="28">
        <v>4.07</v>
      </c>
      <c r="F1033" s="29">
        <v>8396.6200000000008</v>
      </c>
      <c r="G1033" s="28" t="s">
        <v>5285</v>
      </c>
      <c r="H1033" s="30" t="s">
        <v>5281</v>
      </c>
    </row>
    <row r="1034" spans="1:8" ht="15.6" x14ac:dyDescent="0.3">
      <c r="A1034" s="31" t="s">
        <v>1337</v>
      </c>
      <c r="B1034" s="23" t="str">
        <f>VLOOKUP(A1034,'Customer Names'!$A$1:$D$2336,3,FALSE)</f>
        <v>Knight</v>
      </c>
      <c r="C1034" s="23">
        <v>51</v>
      </c>
      <c r="D1034" s="23">
        <v>31.9</v>
      </c>
      <c r="E1034" s="23">
        <v>8.34</v>
      </c>
      <c r="F1034" s="32">
        <v>8400.01</v>
      </c>
      <c r="G1034" s="23" t="s">
        <v>5283</v>
      </c>
      <c r="H1034" s="33" t="s">
        <v>5279</v>
      </c>
    </row>
    <row r="1035" spans="1:8" ht="15.6" x14ac:dyDescent="0.3">
      <c r="A1035" s="27" t="s">
        <v>1336</v>
      </c>
      <c r="B1035" s="28" t="str">
        <f>VLOOKUP(A1035,'Customer Names'!$A$1:$D$2336,3,FALSE)</f>
        <v>Eversman</v>
      </c>
      <c r="C1035" s="28">
        <v>43</v>
      </c>
      <c r="D1035" s="28">
        <v>32.68</v>
      </c>
      <c r="E1035" s="28">
        <v>7.41</v>
      </c>
      <c r="F1035" s="29">
        <v>8410.0499999999993</v>
      </c>
      <c r="G1035" s="28" t="s">
        <v>5283</v>
      </c>
      <c r="H1035" s="30" t="s">
        <v>5279</v>
      </c>
    </row>
    <row r="1036" spans="1:8" ht="15.6" x14ac:dyDescent="0.3">
      <c r="A1036" s="31" t="s">
        <v>1335</v>
      </c>
      <c r="B1036" s="23" t="str">
        <f>VLOOKUP(A1036,'Customer Names'!$A$1:$D$2336,3,FALSE)</f>
        <v>Hickory</v>
      </c>
      <c r="C1036" s="23">
        <v>45</v>
      </c>
      <c r="D1036" s="23">
        <v>47.13</v>
      </c>
      <c r="E1036" s="23">
        <v>4.3099999999999996</v>
      </c>
      <c r="F1036" s="32">
        <v>8413.4599999999991</v>
      </c>
      <c r="G1036" s="23" t="s">
        <v>5283</v>
      </c>
      <c r="H1036" s="33" t="s">
        <v>5281</v>
      </c>
    </row>
    <row r="1037" spans="1:8" ht="15.6" x14ac:dyDescent="0.3">
      <c r="A1037" s="27" t="s">
        <v>1334</v>
      </c>
      <c r="B1037" s="28" t="str">
        <f>VLOOKUP(A1037,'Customer Names'!$A$1:$D$2336,3,FALSE)</f>
        <v>Mooney</v>
      </c>
      <c r="C1037" s="28">
        <v>47</v>
      </c>
      <c r="D1037" s="28">
        <v>36.67</v>
      </c>
      <c r="E1037" s="28">
        <v>10.83</v>
      </c>
      <c r="F1037" s="29">
        <v>8428.07</v>
      </c>
      <c r="G1037" s="28" t="s">
        <v>5283</v>
      </c>
      <c r="H1037" s="30" t="s">
        <v>5279</v>
      </c>
    </row>
    <row r="1038" spans="1:8" ht="15.6" x14ac:dyDescent="0.3">
      <c r="A1038" s="31" t="s">
        <v>1333</v>
      </c>
      <c r="B1038" s="23" t="str">
        <f>VLOOKUP(A1038,'Customer Names'!$A$1:$D$2336,3,FALSE)</f>
        <v>Craighead</v>
      </c>
      <c r="C1038" s="23">
        <v>59</v>
      </c>
      <c r="D1038" s="23">
        <v>33.630000000000003</v>
      </c>
      <c r="E1038" s="23">
        <v>11.31</v>
      </c>
      <c r="F1038" s="32">
        <v>8440.0499999999993</v>
      </c>
      <c r="G1038" s="23" t="s">
        <v>5283</v>
      </c>
      <c r="H1038" s="33" t="s">
        <v>5279</v>
      </c>
    </row>
    <row r="1039" spans="1:8" ht="15.6" x14ac:dyDescent="0.3">
      <c r="A1039" s="27" t="s">
        <v>1332</v>
      </c>
      <c r="B1039" s="28" t="str">
        <f>VLOOKUP(A1039,'Customer Names'!$A$1:$D$2336,3,FALSE)</f>
        <v>Gardner</v>
      </c>
      <c r="C1039" s="28">
        <v>50</v>
      </c>
      <c r="D1039" s="28">
        <v>32.67</v>
      </c>
      <c r="E1039" s="28">
        <v>11.81</v>
      </c>
      <c r="F1039" s="29">
        <v>8442.67</v>
      </c>
      <c r="G1039" s="28" t="s">
        <v>5283</v>
      </c>
      <c r="H1039" s="30" t="s">
        <v>5279</v>
      </c>
    </row>
    <row r="1040" spans="1:8" ht="15.6" x14ac:dyDescent="0.3">
      <c r="A1040" s="31" t="s">
        <v>1331</v>
      </c>
      <c r="B1040" s="23" t="str">
        <f>VLOOKUP(A1040,'Customer Names'!$A$1:$D$2336,3,FALSE)</f>
        <v>Lohrenz</v>
      </c>
      <c r="C1040" s="23">
        <v>50</v>
      </c>
      <c r="D1040" s="23">
        <v>33.299999999999997</v>
      </c>
      <c r="E1040" s="23">
        <v>8.26</v>
      </c>
      <c r="F1040" s="32">
        <v>8444.4699999999993</v>
      </c>
      <c r="G1040" s="23" t="s">
        <v>5283</v>
      </c>
      <c r="H1040" s="33" t="s">
        <v>5279</v>
      </c>
    </row>
    <row r="1041" spans="1:8" ht="15.6" x14ac:dyDescent="0.3">
      <c r="A1041" s="27" t="s">
        <v>1330</v>
      </c>
      <c r="B1041" s="28" t="str">
        <f>VLOOKUP(A1041,'Customer Names'!$A$1:$D$2336,3,FALSE)</f>
        <v>Demise</v>
      </c>
      <c r="C1041" s="28">
        <v>56</v>
      </c>
      <c r="D1041" s="28">
        <v>30.78</v>
      </c>
      <c r="E1041" s="28">
        <v>10.74</v>
      </c>
      <c r="F1041" s="29">
        <v>8448.66</v>
      </c>
      <c r="G1041" s="28" t="s">
        <v>5283</v>
      </c>
      <c r="H1041" s="30" t="s">
        <v>5279</v>
      </c>
    </row>
    <row r="1042" spans="1:8" ht="15.6" x14ac:dyDescent="0.3">
      <c r="A1042" s="31" t="s">
        <v>1329</v>
      </c>
      <c r="B1042" s="23" t="str">
        <f>VLOOKUP(A1042,'Customer Names'!$A$1:$D$2336,3,FALSE)</f>
        <v>Nelson</v>
      </c>
      <c r="C1042" s="23">
        <v>38</v>
      </c>
      <c r="D1042" s="23">
        <v>28.975000000000001</v>
      </c>
      <c r="E1042" s="23">
        <v>7.69</v>
      </c>
      <c r="F1042" s="32">
        <v>8450.82</v>
      </c>
      <c r="G1042" s="23" t="s">
        <v>5284</v>
      </c>
      <c r="H1042" s="33" t="s">
        <v>5279</v>
      </c>
    </row>
    <row r="1043" spans="1:8" ht="15.6" x14ac:dyDescent="0.3">
      <c r="A1043" s="27" t="s">
        <v>1328</v>
      </c>
      <c r="B1043" s="28" t="str">
        <f>VLOOKUP(A1043,'Customer Names'!$A$1:$D$2336,3,FALSE)</f>
        <v>Guitard</v>
      </c>
      <c r="C1043" s="28">
        <v>50</v>
      </c>
      <c r="D1043" s="28">
        <v>33.4</v>
      </c>
      <c r="E1043" s="28">
        <v>4.84</v>
      </c>
      <c r="F1043" s="29">
        <v>8457.82</v>
      </c>
      <c r="G1043" s="28" t="s">
        <v>5283</v>
      </c>
      <c r="H1043" s="30" t="s">
        <v>5281</v>
      </c>
    </row>
    <row r="1044" spans="1:8" ht="15.6" x14ac:dyDescent="0.3">
      <c r="A1044" s="31" t="s">
        <v>1327</v>
      </c>
      <c r="B1044" s="23" t="str">
        <f>VLOOKUP(A1044,'Customer Names'!$A$1:$D$2336,3,FALSE)</f>
        <v>Navas</v>
      </c>
      <c r="C1044" s="23">
        <v>30</v>
      </c>
      <c r="D1044" s="23">
        <v>21.5</v>
      </c>
      <c r="E1044" s="23">
        <v>9.77</v>
      </c>
      <c r="F1044" s="32">
        <v>8466.35</v>
      </c>
      <c r="G1044" s="23" t="s">
        <v>5285</v>
      </c>
      <c r="H1044" s="33" t="s">
        <v>5279</v>
      </c>
    </row>
    <row r="1045" spans="1:8" ht="15.6" x14ac:dyDescent="0.3">
      <c r="A1045" s="27" t="s">
        <v>1326</v>
      </c>
      <c r="B1045" s="28" t="str">
        <f>VLOOKUP(A1045,'Customer Names'!$A$1:$D$2336,3,FALSE)</f>
        <v>Ptucha</v>
      </c>
      <c r="C1045" s="28">
        <v>29</v>
      </c>
      <c r="D1045" s="28">
        <v>38.14</v>
      </c>
      <c r="E1045" s="28">
        <v>5.84</v>
      </c>
      <c r="F1045" s="29">
        <v>8471.65</v>
      </c>
      <c r="G1045" s="28" t="s">
        <v>5283</v>
      </c>
      <c r="H1045" s="30" t="s">
        <v>5280</v>
      </c>
    </row>
    <row r="1046" spans="1:8" ht="15.6" x14ac:dyDescent="0.3">
      <c r="A1046" s="31" t="s">
        <v>1325</v>
      </c>
      <c r="B1046" s="23" t="str">
        <f>VLOOKUP(A1046,'Customer Names'!$A$1:$D$2336,3,FALSE)</f>
        <v>Kirouac</v>
      </c>
      <c r="C1046" s="23">
        <v>45</v>
      </c>
      <c r="D1046" s="23">
        <v>35.42</v>
      </c>
      <c r="E1046" s="23">
        <v>8.6999999999999993</v>
      </c>
      <c r="F1046" s="32">
        <v>8515.76</v>
      </c>
      <c r="G1046" s="23" t="s">
        <v>5283</v>
      </c>
      <c r="H1046" s="33" t="s">
        <v>5279</v>
      </c>
    </row>
    <row r="1047" spans="1:8" ht="15.6" x14ac:dyDescent="0.3">
      <c r="A1047" s="27" t="s">
        <v>1324</v>
      </c>
      <c r="B1047" s="28" t="str">
        <f>VLOOKUP(A1047,'Customer Names'!$A$1:$D$2336,3,FALSE)</f>
        <v>Toews</v>
      </c>
      <c r="C1047" s="28">
        <v>45</v>
      </c>
      <c r="D1047" s="28">
        <v>35.625</v>
      </c>
      <c r="E1047" s="28">
        <v>10.79</v>
      </c>
      <c r="F1047" s="29">
        <v>8516.83</v>
      </c>
      <c r="G1047" s="28" t="s">
        <v>5283</v>
      </c>
      <c r="H1047" s="30" t="s">
        <v>5279</v>
      </c>
    </row>
    <row r="1048" spans="1:8" ht="15.6" x14ac:dyDescent="0.3">
      <c r="A1048" s="31" t="s">
        <v>1323</v>
      </c>
      <c r="B1048" s="23" t="str">
        <f>VLOOKUP(A1048,'Customer Names'!$A$1:$D$2336,3,FALSE)</f>
        <v>Perry</v>
      </c>
      <c r="C1048" s="23">
        <v>45</v>
      </c>
      <c r="D1048" s="23">
        <v>45.51</v>
      </c>
      <c r="E1048" s="23">
        <v>4.32</v>
      </c>
      <c r="F1048" s="32">
        <v>8520.0300000000007</v>
      </c>
      <c r="G1048" s="23" t="s">
        <v>5283</v>
      </c>
      <c r="H1048" s="33" t="s">
        <v>5281</v>
      </c>
    </row>
    <row r="1049" spans="1:8" ht="15.6" x14ac:dyDescent="0.3">
      <c r="A1049" s="27" t="s">
        <v>1322</v>
      </c>
      <c r="B1049" s="28" t="str">
        <f>VLOOKUP(A1049,'Customer Names'!$A$1:$D$2336,3,FALSE)</f>
        <v>Kretz</v>
      </c>
      <c r="C1049" s="28">
        <v>43</v>
      </c>
      <c r="D1049" s="28">
        <v>37.1</v>
      </c>
      <c r="E1049" s="28">
        <v>7.19</v>
      </c>
      <c r="F1049" s="29">
        <v>8522</v>
      </c>
      <c r="G1049" s="28" t="s">
        <v>5283</v>
      </c>
      <c r="H1049" s="30" t="s">
        <v>5279</v>
      </c>
    </row>
    <row r="1050" spans="1:8" ht="15.6" x14ac:dyDescent="0.3">
      <c r="A1050" s="31" t="s">
        <v>1321</v>
      </c>
      <c r="B1050" s="23" t="str">
        <f>VLOOKUP(A1050,'Customer Names'!$A$1:$D$2336,3,FALSE)</f>
        <v>Hempel</v>
      </c>
      <c r="C1050" s="23">
        <v>45</v>
      </c>
      <c r="D1050" s="23">
        <v>30.5</v>
      </c>
      <c r="E1050" s="23">
        <v>11.94</v>
      </c>
      <c r="F1050" s="32">
        <v>8527.5300000000007</v>
      </c>
      <c r="G1050" s="23" t="s">
        <v>5283</v>
      </c>
      <c r="H1050" s="33" t="s">
        <v>5279</v>
      </c>
    </row>
    <row r="1051" spans="1:8" ht="15.6" x14ac:dyDescent="0.3">
      <c r="A1051" s="27" t="s">
        <v>1320</v>
      </c>
      <c r="B1051" s="28" t="str">
        <f>VLOOKUP(A1051,'Customer Names'!$A$1:$D$2336,3,FALSE)</f>
        <v>McBroom</v>
      </c>
      <c r="C1051" s="28" t="e">
        <v>#VALUE!</v>
      </c>
      <c r="D1051" s="28">
        <v>28.16</v>
      </c>
      <c r="E1051" s="28">
        <v>5.56</v>
      </c>
      <c r="F1051" s="29">
        <v>8534.67</v>
      </c>
      <c r="G1051" s="28" t="s">
        <v>5284</v>
      </c>
      <c r="H1051" s="30" t="s">
        <v>5281</v>
      </c>
    </row>
    <row r="1052" spans="1:8" ht="15.6" x14ac:dyDescent="0.3">
      <c r="A1052" s="31" t="s">
        <v>1319</v>
      </c>
      <c r="B1052" s="23" t="str">
        <f>VLOOKUP(A1052,'Customer Names'!$A$1:$D$2336,3,FALSE)</f>
        <v>Yoo</v>
      </c>
      <c r="C1052" s="23">
        <v>41</v>
      </c>
      <c r="D1052" s="23">
        <v>29.1</v>
      </c>
      <c r="E1052" s="23">
        <v>5.64</v>
      </c>
      <c r="F1052" s="32">
        <v>8538.2900000000009</v>
      </c>
      <c r="G1052" s="23" t="s">
        <v>5284</v>
      </c>
      <c r="H1052" s="33" t="s">
        <v>5281</v>
      </c>
    </row>
    <row r="1053" spans="1:8" ht="15.6" x14ac:dyDescent="0.3">
      <c r="A1053" s="27" t="s">
        <v>1318</v>
      </c>
      <c r="B1053" s="28" t="str">
        <f>VLOOKUP(A1053,'Customer Names'!$A$1:$D$2336,3,FALSE)</f>
        <v>Rand</v>
      </c>
      <c r="C1053" s="28">
        <v>47</v>
      </c>
      <c r="D1053" s="28">
        <v>30.22</v>
      </c>
      <c r="E1053" s="28">
        <v>4.6500000000000004</v>
      </c>
      <c r="F1053" s="29">
        <v>8539.67</v>
      </c>
      <c r="G1053" s="28" t="s">
        <v>5283</v>
      </c>
      <c r="H1053" s="30" t="s">
        <v>5281</v>
      </c>
    </row>
    <row r="1054" spans="1:8" ht="15.6" x14ac:dyDescent="0.3">
      <c r="A1054" s="31" t="s">
        <v>1317</v>
      </c>
      <c r="B1054" s="23" t="str">
        <f>VLOOKUP(A1054,'Customer Names'!$A$1:$D$2336,3,FALSE)</f>
        <v>Wolfe</v>
      </c>
      <c r="C1054" s="23" t="e">
        <v>#VALUE!</v>
      </c>
      <c r="D1054" s="23">
        <v>24.29</v>
      </c>
      <c r="E1054" s="23">
        <v>9.0500000000000007</v>
      </c>
      <c r="F1054" s="32">
        <v>8547.69</v>
      </c>
      <c r="G1054" s="23" t="s">
        <v>5285</v>
      </c>
      <c r="H1054" s="33" t="s">
        <v>5279</v>
      </c>
    </row>
    <row r="1055" spans="1:8" ht="15.6" x14ac:dyDescent="0.3">
      <c r="A1055" s="27" t="s">
        <v>1316</v>
      </c>
      <c r="B1055" s="28" t="str">
        <f>VLOOKUP(A1055,'Customer Names'!$A$1:$D$2336,3,FALSE)</f>
        <v>Vance</v>
      </c>
      <c r="C1055" s="28">
        <v>47</v>
      </c>
      <c r="D1055" s="28">
        <v>29.39</v>
      </c>
      <c r="E1055" s="28">
        <v>4.5199999999999996</v>
      </c>
      <c r="F1055" s="29">
        <v>8551.35</v>
      </c>
      <c r="G1055" s="28" t="s">
        <v>5284</v>
      </c>
      <c r="H1055" s="30" t="s">
        <v>5281</v>
      </c>
    </row>
    <row r="1056" spans="1:8" ht="15.6" x14ac:dyDescent="0.3">
      <c r="A1056" s="31" t="s">
        <v>1315</v>
      </c>
      <c r="B1056" s="23" t="str">
        <f>VLOOKUP(A1056,'Customer Names'!$A$1:$D$2336,3,FALSE)</f>
        <v>Burnett</v>
      </c>
      <c r="C1056" s="23">
        <v>47</v>
      </c>
      <c r="D1056" s="23">
        <v>25.66</v>
      </c>
      <c r="E1056" s="23">
        <v>4.62</v>
      </c>
      <c r="F1056" s="32">
        <v>8556.91</v>
      </c>
      <c r="G1056" s="23" t="s">
        <v>5284</v>
      </c>
      <c r="H1056" s="33" t="s">
        <v>5281</v>
      </c>
    </row>
    <row r="1057" spans="1:8" ht="15.6" x14ac:dyDescent="0.3">
      <c r="A1057" s="27" t="s">
        <v>1314</v>
      </c>
      <c r="B1057" s="28" t="str">
        <f>VLOOKUP(A1057,'Customer Names'!$A$1:$D$2336,3,FALSE)</f>
        <v>Clason</v>
      </c>
      <c r="C1057" s="28">
        <v>34</v>
      </c>
      <c r="D1057" s="28">
        <v>39.11</v>
      </c>
      <c r="E1057" s="28">
        <v>5.87</v>
      </c>
      <c r="F1057" s="29">
        <v>8567.25</v>
      </c>
      <c r="G1057" s="28" t="s">
        <v>5283</v>
      </c>
      <c r="H1057" s="30" t="s">
        <v>5280</v>
      </c>
    </row>
    <row r="1058" spans="1:8" ht="15.6" x14ac:dyDescent="0.3">
      <c r="A1058" s="31" t="s">
        <v>1313</v>
      </c>
      <c r="B1058" s="23" t="str">
        <f>VLOOKUP(A1058,'Customer Names'!$A$1:$D$2336,3,FALSE)</f>
        <v>Donnelly</v>
      </c>
      <c r="C1058" s="23">
        <v>47</v>
      </c>
      <c r="D1058" s="23">
        <v>43.78</v>
      </c>
      <c r="E1058" s="23">
        <v>5.71</v>
      </c>
      <c r="F1058" s="32">
        <v>8569.86</v>
      </c>
      <c r="G1058" s="23" t="s">
        <v>5283</v>
      </c>
      <c r="H1058" s="33" t="s">
        <v>5280</v>
      </c>
    </row>
    <row r="1059" spans="1:8" ht="15.6" x14ac:dyDescent="0.3">
      <c r="A1059" s="27" t="s">
        <v>1312</v>
      </c>
      <c r="B1059" s="28" t="str">
        <f>VLOOKUP(A1059,'Customer Names'!$A$1:$D$2336,3,FALSE)</f>
        <v>Pietz</v>
      </c>
      <c r="C1059" s="28">
        <v>40</v>
      </c>
      <c r="D1059" s="28">
        <v>24.35</v>
      </c>
      <c r="E1059" s="28">
        <v>9.08</v>
      </c>
      <c r="F1059" s="29">
        <v>8572.0400000000009</v>
      </c>
      <c r="G1059" s="28" t="s">
        <v>5285</v>
      </c>
      <c r="H1059" s="30" t="s">
        <v>5279</v>
      </c>
    </row>
    <row r="1060" spans="1:8" ht="15.6" x14ac:dyDescent="0.3">
      <c r="A1060" s="31" t="s">
        <v>1311</v>
      </c>
      <c r="B1060" s="23" t="str">
        <f>VLOOKUP(A1060,'Customer Names'!$A$1:$D$2336,3,FALSE)</f>
        <v>Tegenkamp</v>
      </c>
      <c r="C1060" s="23">
        <v>35</v>
      </c>
      <c r="D1060" s="23">
        <v>40.299999999999997</v>
      </c>
      <c r="E1060" s="23">
        <v>5.3</v>
      </c>
      <c r="F1060" s="32">
        <v>8573.2999999999993</v>
      </c>
      <c r="G1060" s="23" t="s">
        <v>5283</v>
      </c>
      <c r="H1060" s="33" t="s">
        <v>5281</v>
      </c>
    </row>
    <row r="1061" spans="1:8" ht="15.6" x14ac:dyDescent="0.3">
      <c r="A1061" s="27" t="s">
        <v>1310</v>
      </c>
      <c r="B1061" s="28" t="str">
        <f>VLOOKUP(A1061,'Customer Names'!$A$1:$D$2336,3,FALSE)</f>
        <v>Dover</v>
      </c>
      <c r="C1061" s="28">
        <v>39</v>
      </c>
      <c r="D1061" s="28">
        <v>32.774999999999999</v>
      </c>
      <c r="E1061" s="28">
        <v>11.76</v>
      </c>
      <c r="F1061" s="29">
        <v>8582.2999999999993</v>
      </c>
      <c r="G1061" s="28" t="s">
        <v>5283</v>
      </c>
      <c r="H1061" s="30" t="s">
        <v>5279</v>
      </c>
    </row>
    <row r="1062" spans="1:8" ht="15.6" x14ac:dyDescent="0.3">
      <c r="A1062" s="31" t="s">
        <v>1309</v>
      </c>
      <c r="B1062" s="23" t="str">
        <f>VLOOKUP(A1062,'Customer Names'!$A$1:$D$2336,3,FALSE)</f>
        <v>Dockemeyer</v>
      </c>
      <c r="C1062" s="23">
        <v>39</v>
      </c>
      <c r="D1062" s="23">
        <v>39.6</v>
      </c>
      <c r="E1062" s="23">
        <v>5.1100000000000003</v>
      </c>
      <c r="F1062" s="32">
        <v>8596.83</v>
      </c>
      <c r="G1062" s="23" t="s">
        <v>5283</v>
      </c>
      <c r="H1062" s="33" t="s">
        <v>5281</v>
      </c>
    </row>
    <row r="1063" spans="1:8" ht="15.6" x14ac:dyDescent="0.3">
      <c r="A1063" s="27" t="s">
        <v>1308</v>
      </c>
      <c r="B1063" s="28" t="str">
        <f>VLOOKUP(A1063,'Customer Names'!$A$1:$D$2336,3,FALSE)</f>
        <v>Steele</v>
      </c>
      <c r="C1063" s="28">
        <v>49</v>
      </c>
      <c r="D1063" s="28">
        <v>30.97</v>
      </c>
      <c r="E1063" s="28">
        <v>5.54</v>
      </c>
      <c r="F1063" s="29">
        <v>8601.33</v>
      </c>
      <c r="G1063" s="28" t="s">
        <v>5283</v>
      </c>
      <c r="H1063" s="30" t="s">
        <v>5281</v>
      </c>
    </row>
    <row r="1064" spans="1:8" ht="15.6" x14ac:dyDescent="0.3">
      <c r="A1064" s="31" t="s">
        <v>1307</v>
      </c>
      <c r="B1064" s="23" t="str">
        <f>VLOOKUP(A1064,'Customer Names'!$A$1:$D$2336,3,FALSE)</f>
        <v>Harel</v>
      </c>
      <c r="C1064" s="23">
        <v>45</v>
      </c>
      <c r="D1064" s="23">
        <v>27.645</v>
      </c>
      <c r="E1064" s="23">
        <v>8.8699999999999992</v>
      </c>
      <c r="F1064" s="32">
        <v>8603.82</v>
      </c>
      <c r="G1064" s="23" t="s">
        <v>5284</v>
      </c>
      <c r="H1064" s="33" t="s">
        <v>5279</v>
      </c>
    </row>
    <row r="1065" spans="1:8" ht="15.6" x14ac:dyDescent="0.3">
      <c r="A1065" s="27" t="s">
        <v>1306</v>
      </c>
      <c r="B1065" s="28" t="str">
        <f>VLOOKUP(A1065,'Customer Names'!$A$1:$D$2336,3,FALSE)</f>
        <v>Aguila</v>
      </c>
      <c r="C1065" s="28">
        <v>45</v>
      </c>
      <c r="D1065" s="28">
        <v>34.43</v>
      </c>
      <c r="E1065" s="28">
        <v>5.96</v>
      </c>
      <c r="F1065" s="29">
        <v>8604.48</v>
      </c>
      <c r="G1065" s="28" t="s">
        <v>5283</v>
      </c>
      <c r="H1065" s="30" t="s">
        <v>5280</v>
      </c>
    </row>
    <row r="1066" spans="1:8" ht="15.6" x14ac:dyDescent="0.3">
      <c r="A1066" s="31" t="s">
        <v>1305</v>
      </c>
      <c r="B1066" s="23" t="str">
        <f>VLOOKUP(A1066,'Customer Names'!$A$1:$D$2336,3,FALSE)</f>
        <v>Vallejo</v>
      </c>
      <c r="C1066" s="23">
        <v>45</v>
      </c>
      <c r="D1066" s="23">
        <v>39.6</v>
      </c>
      <c r="E1066" s="23">
        <v>4.4400000000000004</v>
      </c>
      <c r="F1066" s="32">
        <v>8605.36</v>
      </c>
      <c r="G1066" s="23" t="s">
        <v>5283</v>
      </c>
      <c r="H1066" s="33" t="s">
        <v>5281</v>
      </c>
    </row>
    <row r="1067" spans="1:8" ht="15.6" x14ac:dyDescent="0.3">
      <c r="A1067" s="27" t="s">
        <v>1304</v>
      </c>
      <c r="B1067" s="28" t="str">
        <f>VLOOKUP(A1067,'Customer Names'!$A$1:$D$2336,3,FALSE)</f>
        <v>Beisheim</v>
      </c>
      <c r="C1067" s="28">
        <v>43</v>
      </c>
      <c r="D1067" s="28">
        <v>22.1</v>
      </c>
      <c r="E1067" s="28">
        <v>4.6500000000000004</v>
      </c>
      <c r="F1067" s="29">
        <v>8606.2199999999993</v>
      </c>
      <c r="G1067" s="28" t="s">
        <v>5285</v>
      </c>
      <c r="H1067" s="30" t="s">
        <v>5281</v>
      </c>
    </row>
    <row r="1068" spans="1:8" ht="15.6" x14ac:dyDescent="0.3">
      <c r="A1068" s="31" t="s">
        <v>1303</v>
      </c>
      <c r="B1068" s="23" t="str">
        <f>VLOOKUP(A1068,'Customer Names'!$A$1:$D$2336,3,FALSE)</f>
        <v>Lenhoff</v>
      </c>
      <c r="C1068" s="23">
        <v>45</v>
      </c>
      <c r="D1068" s="23">
        <v>33.25</v>
      </c>
      <c r="E1068" s="23">
        <v>5.64</v>
      </c>
      <c r="F1068" s="32">
        <v>8615.2999999999993</v>
      </c>
      <c r="G1068" s="23" t="s">
        <v>5283</v>
      </c>
      <c r="H1068" s="33" t="s">
        <v>5281</v>
      </c>
    </row>
    <row r="1069" spans="1:8" ht="15.6" x14ac:dyDescent="0.3">
      <c r="A1069" s="27" t="s">
        <v>1302</v>
      </c>
      <c r="B1069" s="28" t="str">
        <f>VLOOKUP(A1069,'Customer Names'!$A$1:$D$2336,3,FALSE)</f>
        <v>Wehrwein</v>
      </c>
      <c r="C1069" s="28">
        <v>47</v>
      </c>
      <c r="D1069" s="28">
        <v>33.33</v>
      </c>
      <c r="E1069" s="28">
        <v>10.19</v>
      </c>
      <c r="F1069" s="29">
        <v>8627.5400000000009</v>
      </c>
      <c r="G1069" s="28" t="s">
        <v>5283</v>
      </c>
      <c r="H1069" s="30" t="s">
        <v>5279</v>
      </c>
    </row>
    <row r="1070" spans="1:8" ht="15.6" x14ac:dyDescent="0.3">
      <c r="A1070" s="31" t="s">
        <v>1301</v>
      </c>
      <c r="B1070" s="23" t="str">
        <f>VLOOKUP(A1070,'Customer Names'!$A$1:$D$2336,3,FALSE)</f>
        <v>Wallace</v>
      </c>
      <c r="C1070" s="23">
        <v>57</v>
      </c>
      <c r="D1070" s="23">
        <v>30.5</v>
      </c>
      <c r="E1070" s="23">
        <v>10.79</v>
      </c>
      <c r="F1070" s="32">
        <v>8665.09</v>
      </c>
      <c r="G1070" s="23" t="s">
        <v>5283</v>
      </c>
      <c r="H1070" s="33" t="s">
        <v>5279</v>
      </c>
    </row>
    <row r="1071" spans="1:8" ht="15.6" x14ac:dyDescent="0.3">
      <c r="A1071" s="27" t="s">
        <v>1300</v>
      </c>
      <c r="B1071" s="28" t="str">
        <f>VLOOKUP(A1071,'Customer Names'!$A$1:$D$2336,3,FALSE)</f>
        <v>Markowitz</v>
      </c>
      <c r="C1071" s="28">
        <v>53</v>
      </c>
      <c r="D1071" s="28">
        <v>30.3</v>
      </c>
      <c r="E1071" s="28">
        <v>4.24</v>
      </c>
      <c r="F1071" s="29">
        <v>8665.14</v>
      </c>
      <c r="G1071" s="28" t="s">
        <v>5283</v>
      </c>
      <c r="H1071" s="30" t="s">
        <v>5281</v>
      </c>
    </row>
    <row r="1072" spans="1:8" ht="15.6" x14ac:dyDescent="0.3">
      <c r="A1072" s="31" t="s">
        <v>1299</v>
      </c>
      <c r="B1072" s="23" t="str">
        <f>VLOOKUP(A1072,'Customer Names'!$A$1:$D$2336,3,FALSE)</f>
        <v>Vos</v>
      </c>
      <c r="C1072" s="23">
        <v>48</v>
      </c>
      <c r="D1072" s="23">
        <v>26.22</v>
      </c>
      <c r="E1072" s="23">
        <v>5.83</v>
      </c>
      <c r="F1072" s="32">
        <v>8671.19</v>
      </c>
      <c r="G1072" s="23" t="s">
        <v>5284</v>
      </c>
      <c r="H1072" s="33" t="s">
        <v>5280</v>
      </c>
    </row>
    <row r="1073" spans="1:8" ht="15.6" x14ac:dyDescent="0.3">
      <c r="A1073" s="27" t="s">
        <v>1298</v>
      </c>
      <c r="B1073" s="28" t="str">
        <f>VLOOKUP(A1073,'Customer Names'!$A$1:$D$2336,3,FALSE)</f>
        <v>McLeod</v>
      </c>
      <c r="C1073" s="28">
        <v>49</v>
      </c>
      <c r="D1073" s="28">
        <v>29.99</v>
      </c>
      <c r="E1073" s="28">
        <v>11.85</v>
      </c>
      <c r="F1073" s="29">
        <v>8688.86</v>
      </c>
      <c r="G1073" s="28" t="s">
        <v>5283</v>
      </c>
      <c r="H1073" s="30" t="s">
        <v>5279</v>
      </c>
    </row>
    <row r="1074" spans="1:8" ht="15.6" x14ac:dyDescent="0.3">
      <c r="A1074" s="31" t="s">
        <v>1297</v>
      </c>
      <c r="B1074" s="23" t="str">
        <f>VLOOKUP(A1074,'Customer Names'!$A$1:$D$2336,3,FALSE)</f>
        <v>Balcom</v>
      </c>
      <c r="C1074" s="23">
        <v>42</v>
      </c>
      <c r="D1074" s="23">
        <v>36.380000000000003</v>
      </c>
      <c r="E1074" s="23">
        <v>5.98</v>
      </c>
      <c r="F1074" s="32">
        <v>8701.84</v>
      </c>
      <c r="G1074" s="23" t="s">
        <v>5283</v>
      </c>
      <c r="H1074" s="33" t="s">
        <v>5280</v>
      </c>
    </row>
    <row r="1075" spans="1:8" ht="15.6" x14ac:dyDescent="0.3">
      <c r="A1075" s="27" t="s">
        <v>1296</v>
      </c>
      <c r="B1075" s="28" t="str">
        <f>VLOOKUP(A1075,'Customer Names'!$A$1:$D$2336,3,FALSE)</f>
        <v>Dirth</v>
      </c>
      <c r="C1075" s="28">
        <v>49</v>
      </c>
      <c r="D1075" s="28">
        <v>31.16</v>
      </c>
      <c r="E1075" s="28">
        <v>4.26</v>
      </c>
      <c r="F1075" s="29">
        <v>8703.4599999999991</v>
      </c>
      <c r="G1075" s="28" t="s">
        <v>5283</v>
      </c>
      <c r="H1075" s="30" t="s">
        <v>5281</v>
      </c>
    </row>
    <row r="1076" spans="1:8" ht="15.6" x14ac:dyDescent="0.3">
      <c r="A1076" s="31" t="s">
        <v>1295</v>
      </c>
      <c r="B1076" s="23" t="str">
        <f>VLOOKUP(A1076,'Customer Names'!$A$1:$D$2336,3,FALSE)</f>
        <v>Inglish</v>
      </c>
      <c r="C1076" s="23">
        <v>46</v>
      </c>
      <c r="D1076" s="23">
        <v>25.55</v>
      </c>
      <c r="E1076" s="23">
        <v>4.96</v>
      </c>
      <c r="F1076" s="32">
        <v>8733.23</v>
      </c>
      <c r="G1076" s="23" t="s">
        <v>5284</v>
      </c>
      <c r="H1076" s="33" t="s">
        <v>5281</v>
      </c>
    </row>
    <row r="1077" spans="1:8" ht="15.6" x14ac:dyDescent="0.3">
      <c r="A1077" s="27" t="s">
        <v>1294</v>
      </c>
      <c r="B1077" s="28" t="str">
        <f>VLOOKUP(A1077,'Customer Names'!$A$1:$D$2336,3,FALSE)</f>
        <v>Matthews</v>
      </c>
      <c r="C1077" s="28">
        <v>23</v>
      </c>
      <c r="D1077" s="28">
        <v>28.77</v>
      </c>
      <c r="E1077" s="28">
        <v>4</v>
      </c>
      <c r="F1077" s="29">
        <v>8747.68</v>
      </c>
      <c r="G1077" s="28" t="s">
        <v>5284</v>
      </c>
      <c r="H1077" s="30" t="s">
        <v>5281</v>
      </c>
    </row>
    <row r="1078" spans="1:8" ht="15.6" x14ac:dyDescent="0.3">
      <c r="A1078" s="31" t="s">
        <v>1293</v>
      </c>
      <c r="B1078" s="23" t="str">
        <f>VLOOKUP(A1078,'Customer Names'!$A$1:$D$2336,3,FALSE)</f>
        <v>Massa-Musiak</v>
      </c>
      <c r="C1078" s="23">
        <v>53</v>
      </c>
      <c r="D1078" s="23">
        <v>23.14</v>
      </c>
      <c r="E1078" s="23">
        <v>4.1500000000000004</v>
      </c>
      <c r="F1078" s="32">
        <v>8760.1200000000008</v>
      </c>
      <c r="G1078" s="23" t="s">
        <v>5285</v>
      </c>
      <c r="H1078" s="33" t="s">
        <v>5281</v>
      </c>
    </row>
    <row r="1079" spans="1:8" ht="15.6" x14ac:dyDescent="0.3">
      <c r="A1079" s="27" t="s">
        <v>1292</v>
      </c>
      <c r="B1079" s="28" t="str">
        <f>VLOOKUP(A1079,'Customer Names'!$A$1:$D$2336,3,FALSE)</f>
        <v>Bailey</v>
      </c>
      <c r="C1079" s="28">
        <v>48</v>
      </c>
      <c r="D1079" s="28">
        <v>39.6</v>
      </c>
      <c r="E1079" s="28">
        <v>11.36</v>
      </c>
      <c r="F1079" s="29">
        <v>8765.25</v>
      </c>
      <c r="G1079" s="28" t="s">
        <v>5283</v>
      </c>
      <c r="H1079" s="30" t="s">
        <v>5279</v>
      </c>
    </row>
    <row r="1080" spans="1:8" ht="15.6" x14ac:dyDescent="0.3">
      <c r="A1080" s="31" t="s">
        <v>1291</v>
      </c>
      <c r="B1080" s="23" t="str">
        <f>VLOOKUP(A1080,'Customer Names'!$A$1:$D$2336,3,FALSE)</f>
        <v>Jacoby</v>
      </c>
      <c r="C1080" s="23">
        <v>51</v>
      </c>
      <c r="D1080" s="23">
        <v>29.2</v>
      </c>
      <c r="E1080" s="23">
        <v>7.53</v>
      </c>
      <c r="F1080" s="32">
        <v>8782.4699999999993</v>
      </c>
      <c r="G1080" s="23" t="s">
        <v>5284</v>
      </c>
      <c r="H1080" s="33" t="s">
        <v>5279</v>
      </c>
    </row>
    <row r="1081" spans="1:8" ht="15.6" x14ac:dyDescent="0.3">
      <c r="A1081" s="27" t="s">
        <v>1290</v>
      </c>
      <c r="B1081" s="28" t="str">
        <f>VLOOKUP(A1081,'Customer Names'!$A$1:$D$2336,3,FALSE)</f>
        <v>Crimmings</v>
      </c>
      <c r="C1081" s="28">
        <v>51</v>
      </c>
      <c r="D1081" s="28">
        <v>32.774999999999999</v>
      </c>
      <c r="E1081" s="28">
        <v>7.95</v>
      </c>
      <c r="F1081" s="29">
        <v>8798.59</v>
      </c>
      <c r="G1081" s="28" t="s">
        <v>5283</v>
      </c>
      <c r="H1081" s="30" t="s">
        <v>5279</v>
      </c>
    </row>
    <row r="1082" spans="1:8" ht="15.6" x14ac:dyDescent="0.3">
      <c r="A1082" s="31" t="s">
        <v>1289</v>
      </c>
      <c r="B1082" s="23" t="str">
        <f>VLOOKUP(A1082,'Customer Names'!$A$1:$D$2336,3,FALSE)</f>
        <v>Crane</v>
      </c>
      <c r="C1082" s="23">
        <v>57</v>
      </c>
      <c r="D1082" s="23">
        <v>24.035</v>
      </c>
      <c r="E1082" s="23">
        <v>8.5</v>
      </c>
      <c r="F1082" s="32">
        <v>8800.49</v>
      </c>
      <c r="G1082" s="23" t="s">
        <v>5285</v>
      </c>
      <c r="H1082" s="33" t="s">
        <v>5279</v>
      </c>
    </row>
    <row r="1083" spans="1:8" ht="15.6" x14ac:dyDescent="0.3">
      <c r="A1083" s="27" t="s">
        <v>1288</v>
      </c>
      <c r="B1083" s="28" t="str">
        <f>VLOOKUP(A1083,'Customer Names'!$A$1:$D$2336,3,FALSE)</f>
        <v>Swartzfager</v>
      </c>
      <c r="C1083" s="28">
        <v>21</v>
      </c>
      <c r="D1083" s="28">
        <v>30.55</v>
      </c>
      <c r="E1083" s="28">
        <v>5.89</v>
      </c>
      <c r="F1083" s="29">
        <v>8821.8799999999992</v>
      </c>
      <c r="G1083" s="28" t="s">
        <v>5283</v>
      </c>
      <c r="H1083" s="30" t="s">
        <v>5280</v>
      </c>
    </row>
    <row r="1084" spans="1:8" ht="15.6" x14ac:dyDescent="0.3">
      <c r="A1084" s="31" t="s">
        <v>1287</v>
      </c>
      <c r="B1084" s="23" t="str">
        <f>VLOOKUP(A1084,'Customer Names'!$A$1:$D$2336,3,FALSE)</f>
        <v>Clevenger</v>
      </c>
      <c r="C1084" s="23">
        <v>46</v>
      </c>
      <c r="D1084" s="23">
        <v>28.81</v>
      </c>
      <c r="E1084" s="23">
        <v>8.76</v>
      </c>
      <c r="F1084" s="32">
        <v>8823.2800000000007</v>
      </c>
      <c r="G1084" s="23" t="s">
        <v>5284</v>
      </c>
      <c r="H1084" s="33" t="s">
        <v>5279</v>
      </c>
    </row>
    <row r="1085" spans="1:8" ht="15.6" x14ac:dyDescent="0.3">
      <c r="A1085" s="27" t="s">
        <v>1286</v>
      </c>
      <c r="B1085" s="28" t="str">
        <f>VLOOKUP(A1085,'Customer Names'!$A$1:$D$2336,3,FALSE)</f>
        <v>Reichardt</v>
      </c>
      <c r="C1085" s="28">
        <v>46</v>
      </c>
      <c r="D1085" s="28">
        <v>31.66</v>
      </c>
      <c r="E1085" s="28">
        <v>4.1100000000000003</v>
      </c>
      <c r="F1085" s="29">
        <v>8823.99</v>
      </c>
      <c r="G1085" s="28" t="s">
        <v>5283</v>
      </c>
      <c r="H1085" s="30" t="s">
        <v>5281</v>
      </c>
    </row>
    <row r="1086" spans="1:8" ht="15.6" x14ac:dyDescent="0.3">
      <c r="A1086" s="31" t="s">
        <v>1285</v>
      </c>
      <c r="B1086" s="23" t="str">
        <f>VLOOKUP(A1086,'Customer Names'!$A$1:$D$2336,3,FALSE)</f>
        <v>Morton</v>
      </c>
      <c r="C1086" s="23">
        <v>34</v>
      </c>
      <c r="D1086" s="23">
        <v>28.215</v>
      </c>
      <c r="E1086" s="23">
        <v>7.56</v>
      </c>
      <c r="F1086" s="32">
        <v>8824.27</v>
      </c>
      <c r="G1086" s="23" t="s">
        <v>5284</v>
      </c>
      <c r="H1086" s="33" t="s">
        <v>5279</v>
      </c>
    </row>
    <row r="1087" spans="1:8" ht="15.6" x14ac:dyDescent="0.3">
      <c r="A1087" s="27" t="s">
        <v>1284</v>
      </c>
      <c r="B1087" s="28" t="str">
        <f>VLOOKUP(A1087,'Customer Names'!$A$1:$D$2336,3,FALSE)</f>
        <v>Sunstrum</v>
      </c>
      <c r="C1087" s="28">
        <v>46</v>
      </c>
      <c r="D1087" s="28">
        <v>26.12</v>
      </c>
      <c r="E1087" s="28">
        <v>4.17</v>
      </c>
      <c r="F1087" s="29">
        <v>8825.09</v>
      </c>
      <c r="G1087" s="28" t="s">
        <v>5284</v>
      </c>
      <c r="H1087" s="30" t="s">
        <v>5281</v>
      </c>
    </row>
    <row r="1088" spans="1:8" ht="15.6" x14ac:dyDescent="0.3">
      <c r="A1088" s="31" t="s">
        <v>1283</v>
      </c>
      <c r="B1088" s="23" t="str">
        <f>VLOOKUP(A1088,'Customer Names'!$A$1:$D$2336,3,FALSE)</f>
        <v>Frownfelter</v>
      </c>
      <c r="C1088" s="23">
        <v>50</v>
      </c>
      <c r="D1088" s="23">
        <v>36.630000000000003</v>
      </c>
      <c r="E1088" s="23">
        <v>11.42</v>
      </c>
      <c r="F1088" s="32">
        <v>8827.2099999999991</v>
      </c>
      <c r="G1088" s="23" t="s">
        <v>5283</v>
      </c>
      <c r="H1088" s="33" t="s">
        <v>5279</v>
      </c>
    </row>
    <row r="1089" spans="1:8" ht="15.6" x14ac:dyDescent="0.3">
      <c r="A1089" s="27" t="s">
        <v>1282</v>
      </c>
      <c r="B1089" s="28" t="str">
        <f>VLOOKUP(A1089,'Customer Names'!$A$1:$D$2336,3,FALSE)</f>
        <v>Richter</v>
      </c>
      <c r="C1089" s="28">
        <v>50</v>
      </c>
      <c r="D1089" s="28">
        <v>33.344999999999999</v>
      </c>
      <c r="E1089" s="28">
        <v>7.33</v>
      </c>
      <c r="F1089" s="29">
        <v>8835.26</v>
      </c>
      <c r="G1089" s="28" t="s">
        <v>5283</v>
      </c>
      <c r="H1089" s="30" t="s">
        <v>5279</v>
      </c>
    </row>
    <row r="1090" spans="1:8" ht="15.6" x14ac:dyDescent="0.3">
      <c r="A1090" s="31" t="s">
        <v>1281</v>
      </c>
      <c r="B1090" s="23" t="str">
        <f>VLOOKUP(A1090,'Customer Names'!$A$1:$D$2336,3,FALSE)</f>
        <v>England</v>
      </c>
      <c r="C1090" s="23">
        <v>48</v>
      </c>
      <c r="D1090" s="23">
        <v>27.11</v>
      </c>
      <c r="E1090" s="23">
        <v>6.7</v>
      </c>
      <c r="F1090" s="32">
        <v>8871.15</v>
      </c>
      <c r="G1090" s="23" t="s">
        <v>5284</v>
      </c>
      <c r="H1090" s="33" t="s">
        <v>5279</v>
      </c>
    </row>
    <row r="1091" spans="1:8" ht="15.6" x14ac:dyDescent="0.3">
      <c r="A1091" s="27" t="s">
        <v>1280</v>
      </c>
      <c r="B1091" s="28" t="str">
        <f>VLOOKUP(A1091,'Customer Names'!$A$1:$D$2336,3,FALSE)</f>
        <v>McLean</v>
      </c>
      <c r="C1091" s="28">
        <v>49</v>
      </c>
      <c r="D1091" s="28">
        <v>26.6</v>
      </c>
      <c r="E1091" s="28">
        <v>5.27</v>
      </c>
      <c r="F1091" s="29">
        <v>8890.59</v>
      </c>
      <c r="G1091" s="28" t="s">
        <v>5284</v>
      </c>
      <c r="H1091" s="30" t="s">
        <v>5281</v>
      </c>
    </row>
    <row r="1092" spans="1:8" ht="15.6" x14ac:dyDescent="0.3">
      <c r="A1092" s="31" t="s">
        <v>1279</v>
      </c>
      <c r="B1092" s="23" t="str">
        <f>VLOOKUP(A1092,'Customer Names'!$A$1:$D$2336,3,FALSE)</f>
        <v>Gardner</v>
      </c>
      <c r="C1092" s="23">
        <v>44</v>
      </c>
      <c r="D1092" s="23">
        <v>30.41</v>
      </c>
      <c r="E1092" s="23">
        <v>7.72</v>
      </c>
      <c r="F1092" s="32">
        <v>8891.14</v>
      </c>
      <c r="G1092" s="23" t="s">
        <v>5283</v>
      </c>
      <c r="H1092" s="33" t="s">
        <v>5279</v>
      </c>
    </row>
    <row r="1093" spans="1:8" ht="15.6" x14ac:dyDescent="0.3">
      <c r="A1093" s="27" t="s">
        <v>1278</v>
      </c>
      <c r="B1093" s="28" t="str">
        <f>VLOOKUP(A1093,'Customer Names'!$A$1:$D$2336,3,FALSE)</f>
        <v>Lane</v>
      </c>
      <c r="C1093" s="28">
        <v>25</v>
      </c>
      <c r="D1093" s="28">
        <v>28.98</v>
      </c>
      <c r="E1093" s="28">
        <v>8.68</v>
      </c>
      <c r="F1093" s="29">
        <v>8906.14</v>
      </c>
      <c r="G1093" s="28" t="s">
        <v>5284</v>
      </c>
      <c r="H1093" s="30" t="s">
        <v>5279</v>
      </c>
    </row>
    <row r="1094" spans="1:8" ht="15.6" x14ac:dyDescent="0.3">
      <c r="A1094" s="31" t="s">
        <v>1277</v>
      </c>
      <c r="B1094" s="23" t="str">
        <f>VLOOKUP(A1094,'Customer Names'!$A$1:$D$2336,3,FALSE)</f>
        <v>Vonachen</v>
      </c>
      <c r="C1094" s="23">
        <v>55</v>
      </c>
      <c r="D1094" s="23">
        <v>31.24</v>
      </c>
      <c r="E1094" s="23">
        <v>9.8000000000000007</v>
      </c>
      <c r="F1094" s="32">
        <v>8908.4699999999993</v>
      </c>
      <c r="G1094" s="23" t="s">
        <v>5283</v>
      </c>
      <c r="H1094" s="33" t="s">
        <v>5279</v>
      </c>
    </row>
    <row r="1095" spans="1:8" ht="15.6" x14ac:dyDescent="0.3">
      <c r="A1095" s="27" t="s">
        <v>1276</v>
      </c>
      <c r="B1095" s="28" t="str">
        <f>VLOOKUP(A1095,'Customer Names'!$A$1:$D$2336,3,FALSE)</f>
        <v>Smith</v>
      </c>
      <c r="C1095" s="28">
        <v>47</v>
      </c>
      <c r="D1095" s="28">
        <v>31.54</v>
      </c>
      <c r="E1095" s="28">
        <v>4.4400000000000004</v>
      </c>
      <c r="F1095" s="29">
        <v>8930.93</v>
      </c>
      <c r="G1095" s="28" t="s">
        <v>5283</v>
      </c>
      <c r="H1095" s="30" t="s">
        <v>5281</v>
      </c>
    </row>
    <row r="1096" spans="1:8" ht="15.6" x14ac:dyDescent="0.3">
      <c r="A1096" s="31" t="s">
        <v>1275</v>
      </c>
      <c r="B1096" s="23" t="str">
        <f>VLOOKUP(A1096,'Customer Names'!$A$1:$D$2336,3,FALSE)</f>
        <v>Kidwell</v>
      </c>
      <c r="C1096" s="23">
        <v>51</v>
      </c>
      <c r="D1096" s="23">
        <v>38.6</v>
      </c>
      <c r="E1096" s="23">
        <v>7.19</v>
      </c>
      <c r="F1096" s="32">
        <v>8932.08</v>
      </c>
      <c r="G1096" s="23" t="s">
        <v>5283</v>
      </c>
      <c r="H1096" s="33" t="s">
        <v>5279</v>
      </c>
    </row>
    <row r="1097" spans="1:8" ht="15.6" x14ac:dyDescent="0.3">
      <c r="A1097" s="27" t="s">
        <v>1274</v>
      </c>
      <c r="B1097" s="28" t="str">
        <f>VLOOKUP(A1097,'Customer Names'!$A$1:$D$2336,3,FALSE)</f>
        <v>Betancourth</v>
      </c>
      <c r="C1097" s="28">
        <v>46</v>
      </c>
      <c r="D1097" s="28">
        <v>37.950000000000003</v>
      </c>
      <c r="E1097" s="28">
        <v>6.06</v>
      </c>
      <c r="F1097" s="29">
        <v>8944.1200000000008</v>
      </c>
      <c r="G1097" s="28" t="s">
        <v>5283</v>
      </c>
      <c r="H1097" s="30" t="s">
        <v>5280</v>
      </c>
    </row>
    <row r="1098" spans="1:8" ht="15.6" x14ac:dyDescent="0.3">
      <c r="A1098" s="31" t="s">
        <v>1273</v>
      </c>
      <c r="B1098" s="23" t="str">
        <f>VLOOKUP(A1098,'Customer Names'!$A$1:$D$2336,3,FALSE)</f>
        <v>Henstrom</v>
      </c>
      <c r="C1098" s="23">
        <v>30</v>
      </c>
      <c r="D1098" s="23">
        <v>38.97</v>
      </c>
      <c r="E1098" s="23">
        <v>5.12</v>
      </c>
      <c r="F1098" s="32">
        <v>8954.99</v>
      </c>
      <c r="G1098" s="23" t="s">
        <v>5283</v>
      </c>
      <c r="H1098" s="33" t="s">
        <v>5281</v>
      </c>
    </row>
    <row r="1099" spans="1:8" ht="15.6" x14ac:dyDescent="0.3">
      <c r="A1099" s="27" t="s">
        <v>1272</v>
      </c>
      <c r="B1099" s="28" t="str">
        <f>VLOOKUP(A1099,'Customer Names'!$A$1:$D$2336,3,FALSE)</f>
        <v>Pereira</v>
      </c>
      <c r="C1099" s="28">
        <v>48</v>
      </c>
      <c r="D1099" s="28">
        <v>21.2</v>
      </c>
      <c r="E1099" s="28">
        <v>10.72</v>
      </c>
      <c r="F1099" s="29">
        <v>8964.06</v>
      </c>
      <c r="G1099" s="28" t="s">
        <v>5285</v>
      </c>
      <c r="H1099" s="30" t="s">
        <v>5279</v>
      </c>
    </row>
    <row r="1100" spans="1:8" ht="15.6" x14ac:dyDescent="0.3">
      <c r="A1100" s="31" t="s">
        <v>1271</v>
      </c>
      <c r="B1100" s="23" t="str">
        <f>VLOOKUP(A1100,'Customer Names'!$A$1:$D$2336,3,FALSE)</f>
        <v>Black</v>
      </c>
      <c r="C1100" s="23">
        <v>39</v>
      </c>
      <c r="D1100" s="23">
        <v>23.96</v>
      </c>
      <c r="E1100" s="23">
        <v>9.58</v>
      </c>
      <c r="F1100" s="32">
        <v>8965.7999999999993</v>
      </c>
      <c r="G1100" s="23" t="s">
        <v>5285</v>
      </c>
      <c r="H1100" s="33" t="s">
        <v>5279</v>
      </c>
    </row>
    <row r="1101" spans="1:8" ht="15.6" x14ac:dyDescent="0.3">
      <c r="A1101" s="27" t="s">
        <v>1270</v>
      </c>
      <c r="B1101" s="28" t="str">
        <f>VLOOKUP(A1101,'Customer Names'!$A$1:$D$2336,3,FALSE)</f>
        <v>Brown</v>
      </c>
      <c r="C1101" s="28">
        <v>48</v>
      </c>
      <c r="D1101" s="28">
        <v>35.93</v>
      </c>
      <c r="E1101" s="28">
        <v>6.4</v>
      </c>
      <c r="F1101" s="29">
        <v>8968.33</v>
      </c>
      <c r="G1101" s="28" t="s">
        <v>5283</v>
      </c>
      <c r="H1101" s="30" t="s">
        <v>5280</v>
      </c>
    </row>
    <row r="1102" spans="1:8" ht="15.6" x14ac:dyDescent="0.3">
      <c r="A1102" s="31" t="s">
        <v>1269</v>
      </c>
      <c r="B1102" s="23" t="str">
        <f>VLOOKUP(A1102,'Customer Names'!$A$1:$D$2336,3,FALSE)</f>
        <v>Reasoner</v>
      </c>
      <c r="C1102" s="23">
        <v>48</v>
      </c>
      <c r="D1102" s="23">
        <v>26.11</v>
      </c>
      <c r="E1102" s="23">
        <v>6.8</v>
      </c>
      <c r="F1102" s="32">
        <v>8978.19</v>
      </c>
      <c r="G1102" s="23" t="s">
        <v>5284</v>
      </c>
      <c r="H1102" s="33" t="s">
        <v>5279</v>
      </c>
    </row>
    <row r="1103" spans="1:8" ht="15.6" x14ac:dyDescent="0.3">
      <c r="A1103" s="27" t="s">
        <v>1268</v>
      </c>
      <c r="B1103" s="28" t="str">
        <f>VLOOKUP(A1103,'Customer Names'!$A$1:$D$2336,3,FALSE)</f>
        <v>Wandzilak</v>
      </c>
      <c r="C1103" s="28">
        <v>49</v>
      </c>
      <c r="D1103" s="28">
        <v>32.299999999999997</v>
      </c>
      <c r="E1103" s="28">
        <v>9.48</v>
      </c>
      <c r="F1103" s="29">
        <v>8988.16</v>
      </c>
      <c r="G1103" s="28" t="s">
        <v>5283</v>
      </c>
      <c r="H1103" s="30" t="s">
        <v>5279</v>
      </c>
    </row>
    <row r="1104" spans="1:8" ht="15.6" x14ac:dyDescent="0.3">
      <c r="A1104" s="31" t="s">
        <v>1267</v>
      </c>
      <c r="B1104" s="23" t="str">
        <f>VLOOKUP(A1104,'Customer Names'!$A$1:$D$2336,3,FALSE)</f>
        <v>Carver</v>
      </c>
      <c r="C1104" s="23">
        <v>43</v>
      </c>
      <c r="D1104" s="23">
        <v>28.69</v>
      </c>
      <c r="E1104" s="23">
        <v>7.45</v>
      </c>
      <c r="F1104" s="32">
        <v>8998.43</v>
      </c>
      <c r="G1104" s="23" t="s">
        <v>5284</v>
      </c>
      <c r="H1104" s="33" t="s">
        <v>5279</v>
      </c>
    </row>
    <row r="1105" spans="1:8" ht="15.6" x14ac:dyDescent="0.3">
      <c r="A1105" s="27" t="s">
        <v>1266</v>
      </c>
      <c r="B1105" s="28" t="str">
        <f>VLOOKUP(A1105,'Customer Names'!$A$1:$D$2336,3,FALSE)</f>
        <v>Borror</v>
      </c>
      <c r="C1105" s="28">
        <v>29</v>
      </c>
      <c r="D1105" s="28">
        <v>31.28</v>
      </c>
      <c r="E1105" s="28">
        <v>6.94</v>
      </c>
      <c r="F1105" s="29">
        <v>9010.2000000000007</v>
      </c>
      <c r="G1105" s="28" t="s">
        <v>5283</v>
      </c>
      <c r="H1105" s="30" t="s">
        <v>5279</v>
      </c>
    </row>
    <row r="1106" spans="1:8" ht="15.6" x14ac:dyDescent="0.3">
      <c r="A1106" s="31" t="s">
        <v>1265</v>
      </c>
      <c r="B1106" s="23" t="str">
        <f>VLOOKUP(A1106,'Customer Names'!$A$1:$D$2336,3,FALSE)</f>
        <v>Saad</v>
      </c>
      <c r="C1106" s="23">
        <v>50</v>
      </c>
      <c r="D1106" s="23">
        <v>30.21</v>
      </c>
      <c r="E1106" s="23">
        <v>7.83</v>
      </c>
      <c r="F1106" s="32">
        <v>9048.0300000000007</v>
      </c>
      <c r="G1106" s="23" t="s">
        <v>5283</v>
      </c>
      <c r="H1106" s="33" t="s">
        <v>5279</v>
      </c>
    </row>
    <row r="1107" spans="1:8" ht="15.6" x14ac:dyDescent="0.3">
      <c r="A1107" s="27" t="s">
        <v>1264</v>
      </c>
      <c r="B1107" s="28" t="str">
        <f>VLOOKUP(A1107,'Customer Names'!$A$1:$D$2336,3,FALSE)</f>
        <v>Paul</v>
      </c>
      <c r="C1107" s="28">
        <v>50</v>
      </c>
      <c r="D1107" s="28">
        <v>38.28</v>
      </c>
      <c r="E1107" s="28">
        <v>10.17</v>
      </c>
      <c r="F1107" s="29">
        <v>9058.73</v>
      </c>
      <c r="G1107" s="28" t="s">
        <v>5283</v>
      </c>
      <c r="H1107" s="30" t="s">
        <v>5279</v>
      </c>
    </row>
    <row r="1108" spans="1:8" ht="15.6" x14ac:dyDescent="0.3">
      <c r="A1108" s="31" t="s">
        <v>1263</v>
      </c>
      <c r="B1108" s="23" t="str">
        <f>VLOOKUP(A1108,'Customer Names'!$A$1:$D$2336,3,FALSE)</f>
        <v>Trail</v>
      </c>
      <c r="C1108" s="23">
        <v>45</v>
      </c>
      <c r="D1108" s="23">
        <v>29.9</v>
      </c>
      <c r="E1108" s="23">
        <v>8.9600000000000009</v>
      </c>
      <c r="F1108" s="32">
        <v>9095.07</v>
      </c>
      <c r="G1108" s="23" t="s">
        <v>5284</v>
      </c>
      <c r="H1108" s="33" t="s">
        <v>5279</v>
      </c>
    </row>
    <row r="1109" spans="1:8" ht="15.6" x14ac:dyDescent="0.3">
      <c r="A1109" s="27" t="s">
        <v>1262</v>
      </c>
      <c r="B1109" s="28" t="str">
        <f>VLOOKUP(A1109,'Customer Names'!$A$1:$D$2336,3,FALSE)</f>
        <v>Benton</v>
      </c>
      <c r="C1109" s="28">
        <v>57</v>
      </c>
      <c r="D1109" s="28">
        <v>23.18</v>
      </c>
      <c r="E1109" s="28">
        <v>6.96</v>
      </c>
      <c r="F1109" s="29">
        <v>9095.94</v>
      </c>
      <c r="G1109" s="28" t="s">
        <v>5285</v>
      </c>
      <c r="H1109" s="30" t="s">
        <v>5279</v>
      </c>
    </row>
    <row r="1110" spans="1:8" ht="15.6" x14ac:dyDescent="0.3">
      <c r="A1110" s="31" t="s">
        <v>1261</v>
      </c>
      <c r="B1110" s="23" t="str">
        <f>VLOOKUP(A1110,'Customer Names'!$A$1:$D$2336,3,FALSE)</f>
        <v>Bauman</v>
      </c>
      <c r="C1110" s="23">
        <v>45</v>
      </c>
      <c r="D1110" s="23">
        <v>33.020000000000003</v>
      </c>
      <c r="E1110" s="23">
        <v>5.07</v>
      </c>
      <c r="F1110" s="32">
        <v>9101.7999999999993</v>
      </c>
      <c r="G1110" s="23" t="s">
        <v>5283</v>
      </c>
      <c r="H1110" s="33" t="s">
        <v>5281</v>
      </c>
    </row>
    <row r="1111" spans="1:8" ht="15.6" x14ac:dyDescent="0.3">
      <c r="A1111" s="27" t="s">
        <v>1260</v>
      </c>
      <c r="B1111" s="28" t="str">
        <f>VLOOKUP(A1111,'Customer Names'!$A$1:$D$2336,3,FALSE)</f>
        <v>Bakula</v>
      </c>
      <c r="C1111" s="28">
        <v>52</v>
      </c>
      <c r="D1111" s="28">
        <v>27.29</v>
      </c>
      <c r="E1111" s="28">
        <v>5.85</v>
      </c>
      <c r="F1111" s="29">
        <v>9140.9500000000007</v>
      </c>
      <c r="G1111" s="28" t="s">
        <v>5284</v>
      </c>
      <c r="H1111" s="30" t="s">
        <v>5280</v>
      </c>
    </row>
    <row r="1112" spans="1:8" ht="15.6" x14ac:dyDescent="0.3">
      <c r="A1112" s="31" t="s">
        <v>1259</v>
      </c>
      <c r="B1112" s="23" t="str">
        <f>VLOOKUP(A1112,'Customer Names'!$A$1:$D$2336,3,FALSE)</f>
        <v>Edwards</v>
      </c>
      <c r="C1112" s="23">
        <v>52</v>
      </c>
      <c r="D1112" s="23">
        <v>23.18</v>
      </c>
      <c r="E1112" s="23">
        <v>10.56</v>
      </c>
      <c r="F1112" s="32">
        <v>9144.57</v>
      </c>
      <c r="G1112" s="23" t="s">
        <v>5285</v>
      </c>
      <c r="H1112" s="33" t="s">
        <v>5279</v>
      </c>
    </row>
    <row r="1113" spans="1:8" ht="15.6" x14ac:dyDescent="0.3">
      <c r="A1113" s="27" t="s">
        <v>1258</v>
      </c>
      <c r="B1113" s="28" t="str">
        <f>VLOOKUP(A1113,'Customer Names'!$A$1:$D$2336,3,FALSE)</f>
        <v>Davis</v>
      </c>
      <c r="C1113" s="28">
        <v>40</v>
      </c>
      <c r="D1113" s="28">
        <v>32.659999999999997</v>
      </c>
      <c r="E1113" s="28">
        <v>8.92</v>
      </c>
      <c r="F1113" s="29">
        <v>9147.5</v>
      </c>
      <c r="G1113" s="28" t="s">
        <v>5283</v>
      </c>
      <c r="H1113" s="30" t="s">
        <v>5279</v>
      </c>
    </row>
    <row r="1114" spans="1:8" ht="15.6" x14ac:dyDescent="0.3">
      <c r="A1114" s="31" t="s">
        <v>1257</v>
      </c>
      <c r="B1114" s="23" t="str">
        <f>VLOOKUP(A1114,'Customer Names'!$A$1:$D$2336,3,FALSE)</f>
        <v>Weiler</v>
      </c>
      <c r="C1114" s="23">
        <v>32</v>
      </c>
      <c r="D1114" s="23">
        <v>30.78</v>
      </c>
      <c r="E1114" s="23">
        <v>8.6300000000000008</v>
      </c>
      <c r="F1114" s="32">
        <v>9159.51</v>
      </c>
      <c r="G1114" s="23" t="s">
        <v>5283</v>
      </c>
      <c r="H1114" s="33" t="s">
        <v>5279</v>
      </c>
    </row>
    <row r="1115" spans="1:8" ht="15.6" x14ac:dyDescent="0.3">
      <c r="A1115" s="27" t="s">
        <v>1256</v>
      </c>
      <c r="B1115" s="28" t="str">
        <f>VLOOKUP(A1115,'Customer Names'!$A$1:$D$2336,3,FALSE)</f>
        <v>Schaaf</v>
      </c>
      <c r="C1115" s="28">
        <v>52</v>
      </c>
      <c r="D1115" s="28">
        <v>47.2</v>
      </c>
      <c r="E1115" s="28">
        <v>6.29</v>
      </c>
      <c r="F1115" s="29">
        <v>9171.75</v>
      </c>
      <c r="G1115" s="28" t="s">
        <v>5283</v>
      </c>
      <c r="H1115" s="30" t="s">
        <v>5280</v>
      </c>
    </row>
    <row r="1116" spans="1:8" ht="15.6" x14ac:dyDescent="0.3">
      <c r="A1116" s="31" t="s">
        <v>1255</v>
      </c>
      <c r="B1116" s="23" t="str">
        <f>VLOOKUP(A1116,'Customer Names'!$A$1:$D$2336,3,FALSE)</f>
        <v>Sack</v>
      </c>
      <c r="C1116" s="23">
        <v>51</v>
      </c>
      <c r="D1116" s="23">
        <v>31.6</v>
      </c>
      <c r="E1116" s="23">
        <v>5.75</v>
      </c>
      <c r="F1116" s="32">
        <v>9174.14</v>
      </c>
      <c r="G1116" s="23" t="s">
        <v>5283</v>
      </c>
      <c r="H1116" s="33" t="s">
        <v>5280</v>
      </c>
    </row>
    <row r="1117" spans="1:8" ht="15.6" x14ac:dyDescent="0.3">
      <c r="A1117" s="27" t="s">
        <v>1254</v>
      </c>
      <c r="B1117" s="28" t="str">
        <f>VLOOKUP(A1117,'Customer Names'!$A$1:$D$2336,3,FALSE)</f>
        <v>Chenard</v>
      </c>
      <c r="C1117" s="28">
        <v>49</v>
      </c>
      <c r="D1117" s="28">
        <v>33.914999999999999</v>
      </c>
      <c r="E1117" s="28">
        <v>6.66</v>
      </c>
      <c r="F1117" s="29">
        <v>9182.17</v>
      </c>
      <c r="G1117" s="28" t="s">
        <v>5283</v>
      </c>
      <c r="H1117" s="30" t="s">
        <v>5279</v>
      </c>
    </row>
    <row r="1118" spans="1:8" ht="15.6" x14ac:dyDescent="0.3">
      <c r="A1118" s="31" t="s">
        <v>1253</v>
      </c>
      <c r="B1118" s="23" t="str">
        <f>VLOOKUP(A1118,'Customer Names'!$A$1:$D$2336,3,FALSE)</f>
        <v>Williamson</v>
      </c>
      <c r="C1118" s="23">
        <v>46</v>
      </c>
      <c r="D1118" s="23">
        <v>23.54</v>
      </c>
      <c r="E1118" s="23">
        <v>5.0999999999999996</v>
      </c>
      <c r="F1118" s="32">
        <v>9193.84</v>
      </c>
      <c r="G1118" s="23" t="s">
        <v>5285</v>
      </c>
      <c r="H1118" s="33" t="s">
        <v>5281</v>
      </c>
    </row>
    <row r="1119" spans="1:8" ht="15.6" x14ac:dyDescent="0.3">
      <c r="A1119" s="27" t="s">
        <v>1252</v>
      </c>
      <c r="B1119" s="28" t="str">
        <f>VLOOKUP(A1119,'Customer Names'!$A$1:$D$2336,3,FALSE)</f>
        <v>Dollas</v>
      </c>
      <c r="C1119" s="28">
        <v>36</v>
      </c>
      <c r="D1119" s="28">
        <v>27.074999999999999</v>
      </c>
      <c r="E1119" s="28">
        <v>4.41</v>
      </c>
      <c r="F1119" s="29">
        <v>9210.06</v>
      </c>
      <c r="G1119" s="28" t="s">
        <v>5284</v>
      </c>
      <c r="H1119" s="30" t="s">
        <v>5281</v>
      </c>
    </row>
    <row r="1120" spans="1:8" ht="15.6" x14ac:dyDescent="0.3">
      <c r="A1120" s="31" t="s">
        <v>1251</v>
      </c>
      <c r="B1120" s="23" t="str">
        <f>VLOOKUP(A1120,'Customer Names'!$A$1:$D$2336,3,FALSE)</f>
        <v>Sprague</v>
      </c>
      <c r="C1120" s="23">
        <v>41</v>
      </c>
      <c r="D1120" s="23">
        <v>25.8</v>
      </c>
      <c r="E1120" s="23">
        <v>5.52</v>
      </c>
      <c r="F1120" s="32">
        <v>9222.4</v>
      </c>
      <c r="G1120" s="23" t="s">
        <v>5284</v>
      </c>
      <c r="H1120" s="33" t="s">
        <v>5281</v>
      </c>
    </row>
    <row r="1121" spans="1:8" ht="15.6" x14ac:dyDescent="0.3">
      <c r="A1121" s="27" t="s">
        <v>1250</v>
      </c>
      <c r="B1121" s="28" t="str">
        <f>VLOOKUP(A1121,'Customer Names'!$A$1:$D$2336,3,FALSE)</f>
        <v>Michell</v>
      </c>
      <c r="C1121" s="28">
        <v>47</v>
      </c>
      <c r="D1121" s="28">
        <v>36.1</v>
      </c>
      <c r="E1121" s="28">
        <v>4.62</v>
      </c>
      <c r="F1121" s="29">
        <v>9225.26</v>
      </c>
      <c r="G1121" s="28" t="s">
        <v>5283</v>
      </c>
      <c r="H1121" s="30" t="s">
        <v>5281</v>
      </c>
    </row>
    <row r="1122" spans="1:8" ht="15.6" x14ac:dyDescent="0.3">
      <c r="A1122" s="31" t="s">
        <v>1249</v>
      </c>
      <c r="B1122" s="23" t="str">
        <f>VLOOKUP(A1122,'Customer Names'!$A$1:$D$2336,3,FALSE)</f>
        <v>Datwyler</v>
      </c>
      <c r="C1122" s="23">
        <v>42</v>
      </c>
      <c r="D1122" s="23">
        <v>30.495000000000001</v>
      </c>
      <c r="E1122" s="23">
        <v>5.74</v>
      </c>
      <c r="F1122" s="32">
        <v>9247.94</v>
      </c>
      <c r="G1122" s="23" t="s">
        <v>5283</v>
      </c>
      <c r="H1122" s="33" t="s">
        <v>5280</v>
      </c>
    </row>
    <row r="1123" spans="1:8" ht="15.6" x14ac:dyDescent="0.3">
      <c r="A1123" s="27" t="s">
        <v>1248</v>
      </c>
      <c r="B1123" s="28" t="str">
        <f>VLOOKUP(A1123,'Customer Names'!$A$1:$D$2336,3,FALSE)</f>
        <v>Mead</v>
      </c>
      <c r="C1123" s="28">
        <v>48</v>
      </c>
      <c r="D1123" s="28">
        <v>21.4</v>
      </c>
      <c r="E1123" s="28">
        <v>6.3</v>
      </c>
      <c r="F1123" s="29">
        <v>9249.5</v>
      </c>
      <c r="G1123" s="28" t="s">
        <v>5285</v>
      </c>
      <c r="H1123" s="30" t="s">
        <v>5280</v>
      </c>
    </row>
    <row r="1124" spans="1:8" ht="15.6" x14ac:dyDescent="0.3">
      <c r="A1124" s="31" t="s">
        <v>1247</v>
      </c>
      <c r="B1124" s="23" t="str">
        <f>VLOOKUP(A1124,'Customer Names'!$A$1:$D$2336,3,FALSE)</f>
        <v>Kennedy</v>
      </c>
      <c r="C1124" s="23">
        <v>51</v>
      </c>
      <c r="D1124" s="23">
        <v>32.299999999999997</v>
      </c>
      <c r="E1124" s="23">
        <v>10.27</v>
      </c>
      <c r="F1124" s="32">
        <v>9264.7999999999993</v>
      </c>
      <c r="G1124" s="23" t="s">
        <v>5283</v>
      </c>
      <c r="H1124" s="33" t="s">
        <v>5279</v>
      </c>
    </row>
    <row r="1125" spans="1:8" ht="15.6" x14ac:dyDescent="0.3">
      <c r="A1125" s="27" t="s">
        <v>1246</v>
      </c>
      <c r="B1125" s="28" t="str">
        <f>VLOOKUP(A1125,'Customer Names'!$A$1:$D$2336,3,FALSE)</f>
        <v>Czech</v>
      </c>
      <c r="C1125" s="28">
        <v>49</v>
      </c>
      <c r="D1125" s="28">
        <v>29.78</v>
      </c>
      <c r="E1125" s="28">
        <v>5.85</v>
      </c>
      <c r="F1125" s="29">
        <v>9282.48</v>
      </c>
      <c r="G1125" s="28" t="s">
        <v>5284</v>
      </c>
      <c r="H1125" s="30" t="s">
        <v>5280</v>
      </c>
    </row>
    <row r="1126" spans="1:8" ht="15.6" x14ac:dyDescent="0.3">
      <c r="A1126" s="31" t="s">
        <v>1245</v>
      </c>
      <c r="B1126" s="23" t="str">
        <f>VLOOKUP(A1126,'Customer Names'!$A$1:$D$2336,3,FALSE)</f>
        <v>O'Brien</v>
      </c>
      <c r="C1126" s="23">
        <v>51</v>
      </c>
      <c r="D1126" s="23">
        <v>34.76</v>
      </c>
      <c r="E1126" s="23">
        <v>5.92</v>
      </c>
      <c r="F1126" s="32">
        <v>9283.56</v>
      </c>
      <c r="G1126" s="23" t="s">
        <v>5283</v>
      </c>
      <c r="H1126" s="33" t="s">
        <v>5280</v>
      </c>
    </row>
    <row r="1127" spans="1:8" ht="15.6" x14ac:dyDescent="0.3">
      <c r="A1127" s="27" t="s">
        <v>1244</v>
      </c>
      <c r="B1127" s="28" t="str">
        <f>VLOOKUP(A1127,'Customer Names'!$A$1:$D$2336,3,FALSE)</f>
        <v>Bachman</v>
      </c>
      <c r="C1127" s="28">
        <v>53</v>
      </c>
      <c r="D1127" s="28">
        <v>18.335000000000001</v>
      </c>
      <c r="E1127" s="28">
        <v>10.01</v>
      </c>
      <c r="F1127" s="29">
        <v>9285.8700000000008</v>
      </c>
      <c r="G1127" s="28" t="s">
        <v>5286</v>
      </c>
      <c r="H1127" s="30" t="s">
        <v>5279</v>
      </c>
    </row>
    <row r="1128" spans="1:8" ht="15.6" x14ac:dyDescent="0.3">
      <c r="A1128" s="31" t="s">
        <v>1243</v>
      </c>
      <c r="B1128" s="23" t="str">
        <f>VLOOKUP(A1128,'Customer Names'!$A$1:$D$2336,3,FALSE)</f>
        <v>Bednar</v>
      </c>
      <c r="C1128" s="23">
        <v>49</v>
      </c>
      <c r="D1128" s="23">
        <v>32.299999999999997</v>
      </c>
      <c r="E1128" s="23">
        <v>9.59</v>
      </c>
      <c r="F1128" s="32">
        <v>9288.0300000000007</v>
      </c>
      <c r="G1128" s="23" t="s">
        <v>5283</v>
      </c>
      <c r="H1128" s="33" t="s">
        <v>5279</v>
      </c>
    </row>
    <row r="1129" spans="1:8" ht="15.6" x14ac:dyDescent="0.3">
      <c r="A1129" s="27" t="s">
        <v>1242</v>
      </c>
      <c r="B1129" s="28" t="str">
        <f>VLOOKUP(A1129,'Customer Names'!$A$1:$D$2336,3,FALSE)</f>
        <v>Daye</v>
      </c>
      <c r="C1129" s="28">
        <v>49</v>
      </c>
      <c r="D1129" s="28">
        <v>27.74</v>
      </c>
      <c r="E1129" s="28">
        <v>10.37</v>
      </c>
      <c r="F1129" s="29">
        <v>9290.14</v>
      </c>
      <c r="G1129" s="28" t="s">
        <v>5284</v>
      </c>
      <c r="H1129" s="30" t="s">
        <v>5279</v>
      </c>
    </row>
    <row r="1130" spans="1:8" ht="15.6" x14ac:dyDescent="0.3">
      <c r="A1130" s="31" t="s">
        <v>1241</v>
      </c>
      <c r="B1130" s="23" t="str">
        <f>VLOOKUP(A1130,'Customer Names'!$A$1:$D$2336,3,FALSE)</f>
        <v>Clarke</v>
      </c>
      <c r="C1130" s="23">
        <v>46</v>
      </c>
      <c r="D1130" s="23">
        <v>24</v>
      </c>
      <c r="E1130" s="23">
        <v>4.01</v>
      </c>
      <c r="F1130" s="32">
        <v>9301.89</v>
      </c>
      <c r="G1130" s="23" t="s">
        <v>5285</v>
      </c>
      <c r="H1130" s="33" t="s">
        <v>5281</v>
      </c>
    </row>
    <row r="1131" spans="1:8" ht="15.6" x14ac:dyDescent="0.3">
      <c r="A1131" s="27" t="s">
        <v>1240</v>
      </c>
      <c r="B1131" s="28" t="str">
        <f>VLOOKUP(A1131,'Customer Names'!$A$1:$D$2336,3,FALSE)</f>
        <v>Koren</v>
      </c>
      <c r="C1131" s="28">
        <v>49</v>
      </c>
      <c r="D1131" s="28">
        <v>31.78</v>
      </c>
      <c r="E1131" s="28">
        <v>4.24</v>
      </c>
      <c r="F1131" s="29">
        <v>9304.7000000000007</v>
      </c>
      <c r="G1131" s="28" t="s">
        <v>5283</v>
      </c>
      <c r="H1131" s="30" t="s">
        <v>5281</v>
      </c>
    </row>
    <row r="1132" spans="1:8" ht="15.6" x14ac:dyDescent="0.3">
      <c r="A1132" s="31" t="s">
        <v>1239</v>
      </c>
      <c r="B1132" s="23" t="str">
        <f>VLOOKUP(A1132,'Customer Names'!$A$1:$D$2336,3,FALSE)</f>
        <v>Kuramoto</v>
      </c>
      <c r="C1132" s="23">
        <v>60</v>
      </c>
      <c r="D1132" s="23">
        <v>32.25</v>
      </c>
      <c r="E1132" s="23">
        <v>5.36</v>
      </c>
      <c r="F1132" s="32">
        <v>9310.81</v>
      </c>
      <c r="G1132" s="23" t="s">
        <v>5283</v>
      </c>
      <c r="H1132" s="33" t="s">
        <v>5281</v>
      </c>
    </row>
    <row r="1133" spans="1:8" ht="15.6" x14ac:dyDescent="0.3">
      <c r="A1133" s="27" t="s">
        <v>1238</v>
      </c>
      <c r="B1133" s="28" t="str">
        <f>VLOOKUP(A1133,'Customer Names'!$A$1:$D$2336,3,FALSE)</f>
        <v>Lynn</v>
      </c>
      <c r="C1133" s="28">
        <v>45</v>
      </c>
      <c r="D1133" s="28">
        <v>30.114999999999998</v>
      </c>
      <c r="E1133" s="28">
        <v>4.99</v>
      </c>
      <c r="F1133" s="29">
        <v>9315.41</v>
      </c>
      <c r="G1133" s="28" t="s">
        <v>5283</v>
      </c>
      <c r="H1133" s="30" t="s">
        <v>5281</v>
      </c>
    </row>
    <row r="1134" spans="1:8" ht="15.6" x14ac:dyDescent="0.3">
      <c r="A1134" s="31" t="s">
        <v>1237</v>
      </c>
      <c r="B1134" s="23" t="str">
        <f>VLOOKUP(A1134,'Customer Names'!$A$1:$D$2336,3,FALSE)</f>
        <v>Dierksen</v>
      </c>
      <c r="C1134" s="23">
        <v>34</v>
      </c>
      <c r="D1134" s="23">
        <v>22.41</v>
      </c>
      <c r="E1134" s="23">
        <v>8.68</v>
      </c>
      <c r="F1134" s="32">
        <v>9320.26</v>
      </c>
      <c r="G1134" s="23" t="s">
        <v>5285</v>
      </c>
      <c r="H1134" s="33" t="s">
        <v>5279</v>
      </c>
    </row>
    <row r="1135" spans="1:8" ht="15.6" x14ac:dyDescent="0.3">
      <c r="A1135" s="27" t="s">
        <v>1236</v>
      </c>
      <c r="B1135" s="28" t="str">
        <f>VLOOKUP(A1135,'Customer Names'!$A$1:$D$2336,3,FALSE)</f>
        <v>Zoeller</v>
      </c>
      <c r="C1135" s="28">
        <v>26</v>
      </c>
      <c r="D1135" s="28">
        <v>45.72</v>
      </c>
      <c r="E1135" s="28">
        <v>4.2300000000000004</v>
      </c>
      <c r="F1135" s="29">
        <v>9338.61</v>
      </c>
      <c r="G1135" s="28" t="s">
        <v>5283</v>
      </c>
      <c r="H1135" s="30" t="s">
        <v>5281</v>
      </c>
    </row>
    <row r="1136" spans="1:8" ht="15.6" x14ac:dyDescent="0.3">
      <c r="A1136" s="31" t="s">
        <v>1235</v>
      </c>
      <c r="B1136" s="23" t="str">
        <f>VLOOKUP(A1136,'Customer Names'!$A$1:$D$2336,3,FALSE)</f>
        <v>Flesch</v>
      </c>
      <c r="C1136" s="23">
        <v>34</v>
      </c>
      <c r="D1136" s="23">
        <v>25</v>
      </c>
      <c r="E1136" s="23">
        <v>5.32</v>
      </c>
      <c r="F1136" s="32">
        <v>9344.2000000000007</v>
      </c>
      <c r="G1136" s="23" t="s">
        <v>5284</v>
      </c>
      <c r="H1136" s="33" t="s">
        <v>5281</v>
      </c>
    </row>
    <row r="1137" spans="1:8" ht="15.6" x14ac:dyDescent="0.3">
      <c r="A1137" s="27" t="s">
        <v>1234</v>
      </c>
      <c r="B1137" s="28" t="str">
        <f>VLOOKUP(A1137,'Customer Names'!$A$1:$D$2336,3,FALSE)</f>
        <v>Maltby</v>
      </c>
      <c r="C1137" s="28">
        <v>51</v>
      </c>
      <c r="D1137" s="28">
        <v>39.5</v>
      </c>
      <c r="E1137" s="28">
        <v>6.66</v>
      </c>
      <c r="F1137" s="29">
        <v>9361.33</v>
      </c>
      <c r="G1137" s="28" t="s">
        <v>5283</v>
      </c>
      <c r="H1137" s="30" t="s">
        <v>5279</v>
      </c>
    </row>
    <row r="1138" spans="1:8" ht="15.6" x14ac:dyDescent="0.3">
      <c r="A1138" s="31" t="s">
        <v>1233</v>
      </c>
      <c r="B1138" s="23" t="str">
        <f>VLOOKUP(A1138,'Customer Names'!$A$1:$D$2336,3,FALSE)</f>
        <v>Custance</v>
      </c>
      <c r="C1138" s="23">
        <v>53</v>
      </c>
      <c r="D1138" s="23">
        <v>37.729999999999997</v>
      </c>
      <c r="E1138" s="23">
        <v>7.4</v>
      </c>
      <c r="F1138" s="32">
        <v>9377.4500000000007</v>
      </c>
      <c r="G1138" s="23" t="s">
        <v>5283</v>
      </c>
      <c r="H1138" s="33" t="s">
        <v>5279</v>
      </c>
    </row>
    <row r="1139" spans="1:8" ht="15.6" x14ac:dyDescent="0.3">
      <c r="A1139" s="27" t="s">
        <v>1232</v>
      </c>
      <c r="B1139" s="28" t="str">
        <f>VLOOKUP(A1139,'Customer Names'!$A$1:$D$2336,3,FALSE)</f>
        <v>Choi</v>
      </c>
      <c r="C1139" s="28">
        <v>51</v>
      </c>
      <c r="D1139" s="28">
        <v>40.659999999999997</v>
      </c>
      <c r="E1139" s="28">
        <v>10.08</v>
      </c>
      <c r="F1139" s="29">
        <v>9377.9</v>
      </c>
      <c r="G1139" s="28" t="s">
        <v>5283</v>
      </c>
      <c r="H1139" s="30" t="s">
        <v>5279</v>
      </c>
    </row>
    <row r="1140" spans="1:8" ht="15.6" x14ac:dyDescent="0.3">
      <c r="A1140" s="31" t="s">
        <v>1231</v>
      </c>
      <c r="B1140" s="23" t="str">
        <f>VLOOKUP(A1140,'Customer Names'!$A$1:$D$2336,3,FALSE)</f>
        <v>Barnett</v>
      </c>
      <c r="C1140" s="23">
        <v>47</v>
      </c>
      <c r="D1140" s="23">
        <v>34.200000000000003</v>
      </c>
      <c r="E1140" s="23">
        <v>8.58</v>
      </c>
      <c r="F1140" s="32">
        <v>9380.75</v>
      </c>
      <c r="G1140" s="23" t="s">
        <v>5283</v>
      </c>
      <c r="H1140" s="33" t="s">
        <v>5279</v>
      </c>
    </row>
    <row r="1141" spans="1:8" ht="15.6" x14ac:dyDescent="0.3">
      <c r="A1141" s="27" t="s">
        <v>1230</v>
      </c>
      <c r="B1141" s="28" t="str">
        <f>VLOOKUP(A1141,'Customer Names'!$A$1:$D$2336,3,FALSE)</f>
        <v>Proulx</v>
      </c>
      <c r="C1141" s="28">
        <v>51</v>
      </c>
      <c r="D1141" s="28">
        <v>46.51</v>
      </c>
      <c r="E1141" s="28">
        <v>5.84</v>
      </c>
      <c r="F1141" s="29">
        <v>9386.16</v>
      </c>
      <c r="G1141" s="28" t="s">
        <v>5283</v>
      </c>
      <c r="H1141" s="30" t="s">
        <v>5280</v>
      </c>
    </row>
    <row r="1142" spans="1:8" ht="15.6" x14ac:dyDescent="0.3">
      <c r="A1142" s="31" t="s">
        <v>1229</v>
      </c>
      <c r="B1142" s="23" t="str">
        <f>VLOOKUP(A1142,'Customer Names'!$A$1:$D$2336,3,FALSE)</f>
        <v>Hamilton</v>
      </c>
      <c r="C1142" s="23">
        <v>51</v>
      </c>
      <c r="D1142" s="23">
        <v>28.88</v>
      </c>
      <c r="E1142" s="23">
        <v>4.8600000000000003</v>
      </c>
      <c r="F1142" s="32">
        <v>9391.35</v>
      </c>
      <c r="G1142" s="23" t="s">
        <v>5284</v>
      </c>
      <c r="H1142" s="33" t="s">
        <v>5281</v>
      </c>
    </row>
    <row r="1143" spans="1:8" ht="15.6" x14ac:dyDescent="0.3">
      <c r="A1143" s="27" t="s">
        <v>1228</v>
      </c>
      <c r="B1143" s="28" t="str">
        <f>VLOOKUP(A1143,'Customer Names'!$A$1:$D$2336,3,FALSE)</f>
        <v>Lundine</v>
      </c>
      <c r="C1143" s="28">
        <v>46</v>
      </c>
      <c r="D1143" s="28">
        <v>33.914999999999999</v>
      </c>
      <c r="E1143" s="28">
        <v>11.52</v>
      </c>
      <c r="F1143" s="29">
        <v>9411.01</v>
      </c>
      <c r="G1143" s="28" t="s">
        <v>5283</v>
      </c>
      <c r="H1143" s="30" t="s">
        <v>5279</v>
      </c>
    </row>
    <row r="1144" spans="1:8" ht="15.6" x14ac:dyDescent="0.3">
      <c r="A1144" s="31" t="s">
        <v>1227</v>
      </c>
      <c r="B1144" s="23" t="str">
        <f>VLOOKUP(A1144,'Customer Names'!$A$1:$D$2336,3,FALSE)</f>
        <v>Paullin</v>
      </c>
      <c r="C1144" s="23">
        <v>46</v>
      </c>
      <c r="D1144" s="23">
        <v>24.32</v>
      </c>
      <c r="E1144" s="23">
        <v>6.15</v>
      </c>
      <c r="F1144" s="32">
        <v>9414.92</v>
      </c>
      <c r="G1144" s="23" t="s">
        <v>5285</v>
      </c>
      <c r="H1144" s="33" t="s">
        <v>5280</v>
      </c>
    </row>
    <row r="1145" spans="1:8" ht="15.6" x14ac:dyDescent="0.3">
      <c r="A1145" s="27" t="s">
        <v>1226</v>
      </c>
      <c r="B1145" s="28" t="str">
        <f>VLOOKUP(A1145,'Customer Names'!$A$1:$D$2336,3,FALSE)</f>
        <v>Delucia</v>
      </c>
      <c r="C1145" s="28">
        <v>46</v>
      </c>
      <c r="D1145" s="28">
        <v>25.8</v>
      </c>
      <c r="E1145" s="28">
        <v>9.94</v>
      </c>
      <c r="F1145" s="29">
        <v>9432.93</v>
      </c>
      <c r="G1145" s="28" t="s">
        <v>5284</v>
      </c>
      <c r="H1145" s="30" t="s">
        <v>5279</v>
      </c>
    </row>
    <row r="1146" spans="1:8" ht="15.6" x14ac:dyDescent="0.3">
      <c r="A1146" s="31" t="s">
        <v>1225</v>
      </c>
      <c r="B1146" s="23" t="str">
        <f>VLOOKUP(A1146,'Customer Names'!$A$1:$D$2336,3,FALSE)</f>
        <v>Valentine</v>
      </c>
      <c r="C1146" s="23">
        <v>48</v>
      </c>
      <c r="D1146" s="23">
        <v>21.56</v>
      </c>
      <c r="E1146" s="23">
        <v>10.56</v>
      </c>
      <c r="F1146" s="32">
        <v>9447.25</v>
      </c>
      <c r="G1146" s="23" t="s">
        <v>5285</v>
      </c>
      <c r="H1146" s="33" t="s">
        <v>5279</v>
      </c>
    </row>
    <row r="1147" spans="1:8" ht="15.6" x14ac:dyDescent="0.3">
      <c r="A1147" s="27" t="s">
        <v>1224</v>
      </c>
      <c r="B1147" s="28" t="str">
        <f>VLOOKUP(A1147,'Customer Names'!$A$1:$D$2336,3,FALSE)</f>
        <v>Mohara</v>
      </c>
      <c r="C1147" s="28">
        <v>49</v>
      </c>
      <c r="D1147" s="28">
        <v>31.6</v>
      </c>
      <c r="E1147" s="28">
        <v>6.79</v>
      </c>
      <c r="F1147" s="29">
        <v>9447.3799999999992</v>
      </c>
      <c r="G1147" s="28" t="s">
        <v>5283</v>
      </c>
      <c r="H1147" s="30" t="s">
        <v>5279</v>
      </c>
    </row>
    <row r="1148" spans="1:8" ht="15.6" x14ac:dyDescent="0.3">
      <c r="A1148" s="31" t="s">
        <v>1223</v>
      </c>
      <c r="B1148" s="23" t="str">
        <f>VLOOKUP(A1148,'Customer Names'!$A$1:$D$2336,3,FALSE)</f>
        <v>Fairbrother</v>
      </c>
      <c r="C1148" s="23">
        <v>35</v>
      </c>
      <c r="D1148" s="23">
        <v>42.93</v>
      </c>
      <c r="E1148" s="23">
        <v>4.8</v>
      </c>
      <c r="F1148" s="32">
        <v>9448.42</v>
      </c>
      <c r="G1148" s="23" t="s">
        <v>5283</v>
      </c>
      <c r="H1148" s="33" t="s">
        <v>5281</v>
      </c>
    </row>
    <row r="1149" spans="1:8" ht="15.6" x14ac:dyDescent="0.3">
      <c r="A1149" s="27" t="s">
        <v>1222</v>
      </c>
      <c r="B1149" s="28" t="str">
        <f>VLOOKUP(A1149,'Customer Names'!$A$1:$D$2336,3,FALSE)</f>
        <v>Fagan</v>
      </c>
      <c r="C1149" s="28">
        <v>43</v>
      </c>
      <c r="D1149" s="28">
        <v>26.72</v>
      </c>
      <c r="E1149" s="28">
        <v>5.75</v>
      </c>
      <c r="F1149" s="29">
        <v>9453.92</v>
      </c>
      <c r="G1149" s="28" t="s">
        <v>5284</v>
      </c>
      <c r="H1149" s="30" t="s">
        <v>5280</v>
      </c>
    </row>
    <row r="1150" spans="1:8" ht="15.6" x14ac:dyDescent="0.3">
      <c r="A1150" s="31" t="s">
        <v>1221</v>
      </c>
      <c r="B1150" s="23" t="str">
        <f>VLOOKUP(A1150,'Customer Names'!$A$1:$D$2336,3,FALSE)</f>
        <v>Toth</v>
      </c>
      <c r="C1150" s="23">
        <v>54</v>
      </c>
      <c r="D1150" s="23">
        <v>26.67</v>
      </c>
      <c r="E1150" s="23">
        <v>5.81</v>
      </c>
      <c r="F1150" s="32">
        <v>9487.64</v>
      </c>
      <c r="G1150" s="23" t="s">
        <v>5284</v>
      </c>
      <c r="H1150" s="33" t="s">
        <v>5280</v>
      </c>
    </row>
    <row r="1151" spans="1:8" ht="15.6" x14ac:dyDescent="0.3">
      <c r="A1151" s="27" t="s">
        <v>1220</v>
      </c>
      <c r="B1151" s="28" t="str">
        <f>VLOOKUP(A1151,'Customer Names'!$A$1:$D$2336,3,FALSE)</f>
        <v>Guinn</v>
      </c>
      <c r="C1151" s="28">
        <v>46</v>
      </c>
      <c r="D1151" s="28">
        <v>42.68</v>
      </c>
      <c r="E1151" s="28">
        <v>9.2799999999999994</v>
      </c>
      <c r="F1151" s="29">
        <v>9500.57</v>
      </c>
      <c r="G1151" s="28" t="s">
        <v>5283</v>
      </c>
      <c r="H1151" s="30" t="s">
        <v>5279</v>
      </c>
    </row>
    <row r="1152" spans="1:8" ht="15.6" x14ac:dyDescent="0.3">
      <c r="A1152" s="31" t="s">
        <v>1219</v>
      </c>
      <c r="B1152" s="23" t="str">
        <f>VLOOKUP(A1152,'Customer Names'!$A$1:$D$2336,3,FALSE)</f>
        <v>Rogers</v>
      </c>
      <c r="C1152" s="23">
        <v>53</v>
      </c>
      <c r="D1152" s="23">
        <v>24.31</v>
      </c>
      <c r="E1152" s="23">
        <v>6.37</v>
      </c>
      <c r="F1152" s="32">
        <v>9504.31</v>
      </c>
      <c r="G1152" s="23" t="s">
        <v>5285</v>
      </c>
      <c r="H1152" s="33" t="s">
        <v>5280</v>
      </c>
    </row>
    <row r="1153" spans="1:8" ht="15.6" x14ac:dyDescent="0.3">
      <c r="A1153" s="27" t="s">
        <v>1218</v>
      </c>
      <c r="B1153" s="28" t="str">
        <f>VLOOKUP(A1153,'Customer Names'!$A$1:$D$2336,3,FALSE)</f>
        <v>Diviney</v>
      </c>
      <c r="C1153" s="28">
        <v>30</v>
      </c>
      <c r="D1153" s="28">
        <v>44.75</v>
      </c>
      <c r="E1153" s="28">
        <v>5.09</v>
      </c>
      <c r="F1153" s="29">
        <v>9507.68</v>
      </c>
      <c r="G1153" s="28" t="s">
        <v>5283</v>
      </c>
      <c r="H1153" s="30" t="s">
        <v>5281</v>
      </c>
    </row>
    <row r="1154" spans="1:8" ht="15.6" x14ac:dyDescent="0.3">
      <c r="A1154" s="31" t="s">
        <v>1217</v>
      </c>
      <c r="B1154" s="23" t="str">
        <f>VLOOKUP(A1154,'Customer Names'!$A$1:$D$2336,3,FALSE)</f>
        <v>Marlatt</v>
      </c>
      <c r="C1154" s="23">
        <v>51</v>
      </c>
      <c r="D1154" s="23">
        <v>30.78</v>
      </c>
      <c r="E1154" s="23">
        <v>7.94</v>
      </c>
      <c r="F1154" s="32">
        <v>9528.9</v>
      </c>
      <c r="G1154" s="23" t="s">
        <v>5283</v>
      </c>
      <c r="H1154" s="33" t="s">
        <v>5279</v>
      </c>
    </row>
    <row r="1155" spans="1:8" ht="15.6" x14ac:dyDescent="0.3">
      <c r="A1155" s="27" t="s">
        <v>1216</v>
      </c>
      <c r="B1155" s="28" t="str">
        <f>VLOOKUP(A1155,'Customer Names'!$A$1:$D$2336,3,FALSE)</f>
        <v>Ohler</v>
      </c>
      <c r="C1155" s="28">
        <v>49</v>
      </c>
      <c r="D1155" s="28">
        <v>21.86</v>
      </c>
      <c r="E1155" s="28">
        <v>10.95</v>
      </c>
      <c r="F1155" s="29">
        <v>9538.65</v>
      </c>
      <c r="G1155" s="28" t="s">
        <v>5285</v>
      </c>
      <c r="H1155" s="30" t="s">
        <v>5279</v>
      </c>
    </row>
    <row r="1156" spans="1:8" ht="15.6" x14ac:dyDescent="0.3">
      <c r="A1156" s="31" t="s">
        <v>1215</v>
      </c>
      <c r="B1156" s="23" t="str">
        <f>VLOOKUP(A1156,'Customer Names'!$A$1:$D$2336,3,FALSE)</f>
        <v>Mossler</v>
      </c>
      <c r="C1156" s="23">
        <v>47</v>
      </c>
      <c r="D1156" s="23">
        <v>49.09</v>
      </c>
      <c r="E1156" s="23">
        <v>6.3</v>
      </c>
      <c r="F1156" s="32">
        <v>9540.17</v>
      </c>
      <c r="G1156" s="23" t="s">
        <v>5283</v>
      </c>
      <c r="H1156" s="33" t="s">
        <v>5280</v>
      </c>
    </row>
    <row r="1157" spans="1:8" ht="15.6" x14ac:dyDescent="0.3">
      <c r="A1157" s="27" t="s">
        <v>1214</v>
      </c>
      <c r="B1157" s="28" t="str">
        <f>VLOOKUP(A1157,'Customer Names'!$A$1:$D$2336,3,FALSE)</f>
        <v>Segall</v>
      </c>
      <c r="C1157" s="28">
        <v>50</v>
      </c>
      <c r="D1157" s="28">
        <v>47.74</v>
      </c>
      <c r="E1157" s="28">
        <v>8.0500000000000007</v>
      </c>
      <c r="F1157" s="29">
        <v>9541.7000000000007</v>
      </c>
      <c r="G1157" s="28" t="s">
        <v>5283</v>
      </c>
      <c r="H1157" s="30" t="s">
        <v>5279</v>
      </c>
    </row>
    <row r="1158" spans="1:8" ht="15.6" x14ac:dyDescent="0.3">
      <c r="A1158" s="31" t="s">
        <v>1213</v>
      </c>
      <c r="B1158" s="23" t="str">
        <f>VLOOKUP(A1158,'Customer Names'!$A$1:$D$2336,3,FALSE)</f>
        <v>Sprieser</v>
      </c>
      <c r="C1158" s="23">
        <v>50</v>
      </c>
      <c r="D1158" s="23">
        <v>30.2</v>
      </c>
      <c r="E1158" s="23">
        <v>9.8800000000000008</v>
      </c>
      <c r="F1158" s="32">
        <v>9549.57</v>
      </c>
      <c r="G1158" s="23" t="s">
        <v>5283</v>
      </c>
      <c r="H1158" s="33" t="s">
        <v>5279</v>
      </c>
    </row>
    <row r="1159" spans="1:8" ht="15.6" x14ac:dyDescent="0.3">
      <c r="A1159" s="27" t="s">
        <v>1212</v>
      </c>
      <c r="B1159" s="28" t="str">
        <f>VLOOKUP(A1159,'Customer Names'!$A$1:$D$2336,3,FALSE)</f>
        <v>Blanco</v>
      </c>
      <c r="C1159" s="28">
        <v>48</v>
      </c>
      <c r="D1159" s="28">
        <v>33.25</v>
      </c>
      <c r="E1159" s="28">
        <v>7.42</v>
      </c>
      <c r="F1159" s="29">
        <v>9563.0300000000007</v>
      </c>
      <c r="G1159" s="28" t="s">
        <v>5283</v>
      </c>
      <c r="H1159" s="30" t="s">
        <v>5279</v>
      </c>
    </row>
    <row r="1160" spans="1:8" ht="15.6" x14ac:dyDescent="0.3">
      <c r="A1160" s="31" t="s">
        <v>1211</v>
      </c>
      <c r="B1160" s="23" t="str">
        <f>VLOOKUP(A1160,'Customer Names'!$A$1:$D$2336,3,FALSE)</f>
        <v>Sheptock</v>
      </c>
      <c r="C1160" s="23">
        <v>49</v>
      </c>
      <c r="D1160" s="23">
        <v>26.6</v>
      </c>
      <c r="E1160" s="23">
        <v>8.4499999999999993</v>
      </c>
      <c r="F1160" s="32">
        <v>9566.99</v>
      </c>
      <c r="G1160" s="23" t="s">
        <v>5284</v>
      </c>
      <c r="H1160" s="33" t="s">
        <v>5279</v>
      </c>
    </row>
    <row r="1161" spans="1:8" ht="15.6" x14ac:dyDescent="0.3">
      <c r="A1161" s="27" t="s">
        <v>1210</v>
      </c>
      <c r="B1161" s="28" t="str">
        <f>VLOOKUP(A1161,'Customer Names'!$A$1:$D$2336,3,FALSE)</f>
        <v>Chruniak</v>
      </c>
      <c r="C1161" s="28">
        <v>56</v>
      </c>
      <c r="D1161" s="28">
        <v>26.35</v>
      </c>
      <c r="E1161" s="28">
        <v>6.21</v>
      </c>
      <c r="F1161" s="29">
        <v>9582.5400000000009</v>
      </c>
      <c r="G1161" s="28" t="s">
        <v>5284</v>
      </c>
      <c r="H1161" s="30" t="s">
        <v>5280</v>
      </c>
    </row>
    <row r="1162" spans="1:8" ht="15.6" x14ac:dyDescent="0.3">
      <c r="A1162" s="31" t="s">
        <v>1209</v>
      </c>
      <c r="B1162" s="23" t="str">
        <f>VLOOKUP(A1162,'Customer Names'!$A$1:$D$2336,3,FALSE)</f>
        <v>Miller</v>
      </c>
      <c r="C1162" s="23">
        <v>49</v>
      </c>
      <c r="D1162" s="23">
        <v>39.994999999999997</v>
      </c>
      <c r="E1162" s="23">
        <v>4.6500000000000004</v>
      </c>
      <c r="F1162" s="32">
        <v>9583.89</v>
      </c>
      <c r="G1162" s="23" t="s">
        <v>5283</v>
      </c>
      <c r="H1162" s="33" t="s">
        <v>5281</v>
      </c>
    </row>
    <row r="1163" spans="1:8" ht="15.6" x14ac:dyDescent="0.3">
      <c r="A1163" s="27" t="s">
        <v>1208</v>
      </c>
      <c r="B1163" s="28" t="str">
        <f>VLOOKUP(A1163,'Customer Names'!$A$1:$D$2336,3,FALSE)</f>
        <v>Theis</v>
      </c>
      <c r="C1163" s="28">
        <v>41</v>
      </c>
      <c r="D1163" s="28">
        <v>22.92</v>
      </c>
      <c r="E1163" s="28">
        <v>5.87</v>
      </c>
      <c r="F1163" s="29">
        <v>9584.0400000000009</v>
      </c>
      <c r="G1163" s="28" t="s">
        <v>5285</v>
      </c>
      <c r="H1163" s="30" t="s">
        <v>5280</v>
      </c>
    </row>
    <row r="1164" spans="1:8" ht="15.6" x14ac:dyDescent="0.3">
      <c r="A1164" s="31" t="s">
        <v>1207</v>
      </c>
      <c r="B1164" s="23" t="str">
        <f>VLOOKUP(A1164,'Customer Names'!$A$1:$D$2336,3,FALSE)</f>
        <v>Sadler</v>
      </c>
      <c r="C1164" s="23">
        <v>58</v>
      </c>
      <c r="D1164" s="23">
        <v>24.78</v>
      </c>
      <c r="E1164" s="23">
        <v>4.24</v>
      </c>
      <c r="F1164" s="32">
        <v>9597.6299999999992</v>
      </c>
      <c r="G1164" s="23" t="s">
        <v>5285</v>
      </c>
      <c r="H1164" s="33" t="s">
        <v>5281</v>
      </c>
    </row>
    <row r="1165" spans="1:8" ht="15.6" x14ac:dyDescent="0.3">
      <c r="A1165" s="27" t="s">
        <v>1206</v>
      </c>
      <c r="B1165" s="28" t="str">
        <f>VLOOKUP(A1165,'Customer Names'!$A$1:$D$2336,3,FALSE)</f>
        <v>Auger</v>
      </c>
      <c r="C1165" s="28">
        <v>50</v>
      </c>
      <c r="D1165" s="28">
        <v>34.07</v>
      </c>
      <c r="E1165" s="28">
        <v>7.81</v>
      </c>
      <c r="F1165" s="29">
        <v>9617.66</v>
      </c>
      <c r="G1165" s="28" t="s">
        <v>5283</v>
      </c>
      <c r="H1165" s="30" t="s">
        <v>5279</v>
      </c>
    </row>
    <row r="1166" spans="1:8" ht="15.6" x14ac:dyDescent="0.3">
      <c r="A1166" s="31" t="s">
        <v>1205</v>
      </c>
      <c r="B1166" s="23" t="str">
        <f>VLOOKUP(A1166,'Customer Names'!$A$1:$D$2336,3,FALSE)</f>
        <v>Steadman</v>
      </c>
      <c r="C1166" s="23">
        <v>40</v>
      </c>
      <c r="D1166" s="23">
        <v>30.14</v>
      </c>
      <c r="E1166" s="23">
        <v>9.85</v>
      </c>
      <c r="F1166" s="32">
        <v>9619.18</v>
      </c>
      <c r="G1166" s="23" t="s">
        <v>5283</v>
      </c>
      <c r="H1166" s="33" t="s">
        <v>5279</v>
      </c>
    </row>
    <row r="1167" spans="1:8" ht="15.6" x14ac:dyDescent="0.3">
      <c r="A1167" s="27" t="s">
        <v>1204</v>
      </c>
      <c r="B1167" s="28" t="str">
        <f>VLOOKUP(A1167,'Customer Names'!$A$1:$D$2336,3,FALSE)</f>
        <v>McCarron</v>
      </c>
      <c r="C1167" s="28">
        <v>47</v>
      </c>
      <c r="D1167" s="28">
        <v>18.05</v>
      </c>
      <c r="E1167" s="28">
        <v>6.94</v>
      </c>
      <c r="F1167" s="29">
        <v>9620.33</v>
      </c>
      <c r="G1167" s="28" t="s">
        <v>5286</v>
      </c>
      <c r="H1167" s="30" t="s">
        <v>5279</v>
      </c>
    </row>
    <row r="1168" spans="1:8" ht="15.6" x14ac:dyDescent="0.3">
      <c r="A1168" s="31" t="s">
        <v>1203</v>
      </c>
      <c r="B1168" s="23" t="str">
        <f>VLOOKUP(A1168,'Customer Names'!$A$1:$D$2336,3,FALSE)</f>
        <v>Roecker</v>
      </c>
      <c r="C1168" s="23">
        <v>52</v>
      </c>
      <c r="D1168" s="23">
        <v>37.4</v>
      </c>
      <c r="E1168" s="23">
        <v>11.3</v>
      </c>
      <c r="F1168" s="32">
        <v>9625.92</v>
      </c>
      <c r="G1168" s="23" t="s">
        <v>5283</v>
      </c>
      <c r="H1168" s="33" t="s">
        <v>5279</v>
      </c>
    </row>
    <row r="1169" spans="1:8" ht="15.6" x14ac:dyDescent="0.3">
      <c r="A1169" s="27" t="s">
        <v>1202</v>
      </c>
      <c r="B1169" s="28" t="str">
        <f>VLOOKUP(A1169,'Customer Names'!$A$1:$D$2336,3,FALSE)</f>
        <v>Giumarra</v>
      </c>
      <c r="C1169" s="28">
        <v>24</v>
      </c>
      <c r="D1169" s="28">
        <v>25.75</v>
      </c>
      <c r="E1169" s="28">
        <v>9.23</v>
      </c>
      <c r="F1169" s="29">
        <v>9628.7900000000009</v>
      </c>
      <c r="G1169" s="28" t="s">
        <v>5284</v>
      </c>
      <c r="H1169" s="30" t="s">
        <v>5279</v>
      </c>
    </row>
    <row r="1170" spans="1:8" ht="15.6" x14ac:dyDescent="0.3">
      <c r="A1170" s="31" t="s">
        <v>1201</v>
      </c>
      <c r="B1170" s="23" t="str">
        <f>VLOOKUP(A1170,'Customer Names'!$A$1:$D$2336,3,FALSE)</f>
        <v>Peters</v>
      </c>
      <c r="C1170" s="23">
        <v>43</v>
      </c>
      <c r="D1170" s="23">
        <v>32.299999999999997</v>
      </c>
      <c r="E1170" s="23">
        <v>4.37</v>
      </c>
      <c r="F1170" s="32">
        <v>9630.2999999999993</v>
      </c>
      <c r="G1170" s="23" t="s">
        <v>5283</v>
      </c>
      <c r="H1170" s="33" t="s">
        <v>5281</v>
      </c>
    </row>
    <row r="1171" spans="1:8" ht="15.6" x14ac:dyDescent="0.3">
      <c r="A1171" s="27" t="s">
        <v>1200</v>
      </c>
      <c r="B1171" s="28" t="str">
        <f>VLOOKUP(A1171,'Customer Names'!$A$1:$D$2336,3,FALSE)</f>
        <v>Bower</v>
      </c>
      <c r="C1171" s="28">
        <v>50</v>
      </c>
      <c r="D1171" s="28">
        <v>28.61</v>
      </c>
      <c r="E1171" s="28">
        <v>5.76</v>
      </c>
      <c r="F1171" s="29">
        <v>9630.4</v>
      </c>
      <c r="G1171" s="28" t="s">
        <v>5284</v>
      </c>
      <c r="H1171" s="30" t="s">
        <v>5280</v>
      </c>
    </row>
    <row r="1172" spans="1:8" ht="15.6" x14ac:dyDescent="0.3">
      <c r="A1172" s="31" t="s">
        <v>1199</v>
      </c>
      <c r="B1172" s="23" t="str">
        <f>VLOOKUP(A1172,'Customer Names'!$A$1:$D$2336,3,FALSE)</f>
        <v>Chen</v>
      </c>
      <c r="C1172" s="23">
        <v>54</v>
      </c>
      <c r="D1172" s="23">
        <v>45.41</v>
      </c>
      <c r="E1172" s="23">
        <v>4.96</v>
      </c>
      <c r="F1172" s="32">
        <v>9630.91</v>
      </c>
      <c r="G1172" s="23" t="s">
        <v>5283</v>
      </c>
      <c r="H1172" s="33" t="s">
        <v>5281</v>
      </c>
    </row>
    <row r="1173" spans="1:8" ht="15.6" x14ac:dyDescent="0.3">
      <c r="A1173" s="27" t="s">
        <v>1198</v>
      </c>
      <c r="B1173" s="28" t="str">
        <f>VLOOKUP(A1173,'Customer Names'!$A$1:$D$2336,3,FALSE)</f>
        <v>Capriccioso</v>
      </c>
      <c r="C1173" s="28">
        <v>52</v>
      </c>
      <c r="D1173" s="28">
        <v>31.2</v>
      </c>
      <c r="E1173" s="28">
        <v>11.04</v>
      </c>
      <c r="F1173" s="29">
        <v>9634.5400000000009</v>
      </c>
      <c r="G1173" s="28" t="s">
        <v>5283</v>
      </c>
      <c r="H1173" s="30" t="s">
        <v>5279</v>
      </c>
    </row>
    <row r="1174" spans="1:8" ht="15.6" x14ac:dyDescent="0.3">
      <c r="A1174" s="31" t="s">
        <v>1197</v>
      </c>
      <c r="B1174" s="23" t="str">
        <f>VLOOKUP(A1174,'Customer Names'!$A$1:$D$2336,3,FALSE)</f>
        <v>Starbuck</v>
      </c>
      <c r="C1174" s="23">
        <v>51</v>
      </c>
      <c r="D1174" s="23">
        <v>29.83</v>
      </c>
      <c r="E1174" s="23">
        <v>7.81</v>
      </c>
      <c r="F1174" s="32">
        <v>9644.25</v>
      </c>
      <c r="G1174" s="23" t="s">
        <v>5284</v>
      </c>
      <c r="H1174" s="33" t="s">
        <v>5279</v>
      </c>
    </row>
    <row r="1175" spans="1:8" ht="15.6" x14ac:dyDescent="0.3">
      <c r="A1175" s="27" t="s">
        <v>1196</v>
      </c>
      <c r="B1175" s="28" t="str">
        <f>VLOOKUP(A1175,'Customer Names'!$A$1:$D$2336,3,FALSE)</f>
        <v>McMahon</v>
      </c>
      <c r="C1175" s="28">
        <v>48</v>
      </c>
      <c r="D1175" s="28">
        <v>29.06</v>
      </c>
      <c r="E1175" s="28">
        <v>4.55</v>
      </c>
      <c r="F1175" s="29">
        <v>9653.81</v>
      </c>
      <c r="G1175" s="28" t="s">
        <v>5284</v>
      </c>
      <c r="H1175" s="30" t="s">
        <v>5281</v>
      </c>
    </row>
    <row r="1176" spans="1:8" ht="15.6" x14ac:dyDescent="0.3">
      <c r="A1176" s="31" t="s">
        <v>1195</v>
      </c>
      <c r="B1176" s="23" t="str">
        <f>VLOOKUP(A1176,'Customer Names'!$A$1:$D$2336,3,FALSE)</f>
        <v>Rissell</v>
      </c>
      <c r="C1176" s="23">
        <v>41</v>
      </c>
      <c r="D1176" s="23">
        <v>27.454999999999998</v>
      </c>
      <c r="E1176" s="23">
        <v>6.13</v>
      </c>
      <c r="F1176" s="32">
        <v>9664.34</v>
      </c>
      <c r="G1176" s="23" t="s">
        <v>5284</v>
      </c>
      <c r="H1176" s="33" t="s">
        <v>5280</v>
      </c>
    </row>
    <row r="1177" spans="1:8" ht="15.6" x14ac:dyDescent="0.3">
      <c r="A1177" s="27" t="s">
        <v>1194</v>
      </c>
      <c r="B1177" s="28" t="str">
        <f>VLOOKUP(A1177,'Customer Names'!$A$1:$D$2336,3,FALSE)</f>
        <v>Kromroy</v>
      </c>
      <c r="C1177" s="28">
        <v>56</v>
      </c>
      <c r="D1177" s="28">
        <v>23.01</v>
      </c>
      <c r="E1177" s="28">
        <v>6.04</v>
      </c>
      <c r="F1177" s="29">
        <v>9684.2900000000009</v>
      </c>
      <c r="G1177" s="28" t="s">
        <v>5285</v>
      </c>
      <c r="H1177" s="30" t="s">
        <v>5280</v>
      </c>
    </row>
    <row r="1178" spans="1:8" ht="15.6" x14ac:dyDescent="0.3">
      <c r="A1178" s="31" t="s">
        <v>1193</v>
      </c>
      <c r="B1178" s="23" t="str">
        <f>VLOOKUP(A1178,'Customer Names'!$A$1:$D$2336,3,FALSE)</f>
        <v>Manfredi</v>
      </c>
      <c r="C1178" s="23">
        <v>58</v>
      </c>
      <c r="D1178" s="23">
        <v>31.39</v>
      </c>
      <c r="E1178" s="23">
        <v>8.85</v>
      </c>
      <c r="F1178" s="32">
        <v>9698.42</v>
      </c>
      <c r="G1178" s="23" t="s">
        <v>5283</v>
      </c>
      <c r="H1178" s="33" t="s">
        <v>5279</v>
      </c>
    </row>
    <row r="1179" spans="1:8" ht="15.6" x14ac:dyDescent="0.3">
      <c r="A1179" s="27" t="s">
        <v>1192</v>
      </c>
      <c r="B1179" s="28" t="str">
        <f>VLOOKUP(A1179,'Customer Names'!$A$1:$D$2336,3,FALSE)</f>
        <v>Manwaring</v>
      </c>
      <c r="C1179" s="28">
        <v>45</v>
      </c>
      <c r="D1179" s="28">
        <v>34.770000000000003</v>
      </c>
      <c r="E1179" s="28">
        <v>10.54</v>
      </c>
      <c r="F1179" s="29">
        <v>9704.67</v>
      </c>
      <c r="G1179" s="28" t="s">
        <v>5283</v>
      </c>
      <c r="H1179" s="30" t="s">
        <v>5279</v>
      </c>
    </row>
    <row r="1180" spans="1:8" ht="15.6" x14ac:dyDescent="0.3">
      <c r="A1180" s="31" t="s">
        <v>1191</v>
      </c>
      <c r="B1180" s="23" t="str">
        <f>VLOOKUP(A1180,'Customer Names'!$A$1:$D$2336,3,FALSE)</f>
        <v>Tomaszewski</v>
      </c>
      <c r="C1180" s="23">
        <v>50</v>
      </c>
      <c r="D1180" s="23">
        <v>24.48</v>
      </c>
      <c r="E1180" s="23">
        <v>4.37</v>
      </c>
      <c r="F1180" s="32">
        <v>9710.7099999999991</v>
      </c>
      <c r="G1180" s="23" t="s">
        <v>5285</v>
      </c>
      <c r="H1180" s="33" t="s">
        <v>5281</v>
      </c>
    </row>
    <row r="1181" spans="1:8" ht="15.6" x14ac:dyDescent="0.3">
      <c r="A1181" s="27" t="s">
        <v>1190</v>
      </c>
      <c r="B1181" s="28" t="str">
        <f>VLOOKUP(A1181,'Customer Names'!$A$1:$D$2336,3,FALSE)</f>
        <v>Gannon</v>
      </c>
      <c r="C1181" s="28">
        <v>47</v>
      </c>
      <c r="D1181" s="28">
        <v>22.61</v>
      </c>
      <c r="E1181" s="28">
        <v>9.6300000000000008</v>
      </c>
      <c r="F1181" s="29">
        <v>9715.84</v>
      </c>
      <c r="G1181" s="28" t="s">
        <v>5285</v>
      </c>
      <c r="H1181" s="30" t="s">
        <v>5279</v>
      </c>
    </row>
    <row r="1182" spans="1:8" ht="15.6" x14ac:dyDescent="0.3">
      <c r="A1182" s="31" t="s">
        <v>1189</v>
      </c>
      <c r="B1182" s="23" t="str">
        <f>VLOOKUP(A1182,'Customer Names'!$A$1:$D$2336,3,FALSE)</f>
        <v>Frye</v>
      </c>
      <c r="C1182" s="23">
        <v>52</v>
      </c>
      <c r="D1182" s="23">
        <v>34.299999999999997</v>
      </c>
      <c r="E1182" s="23">
        <v>10.37</v>
      </c>
      <c r="F1182" s="32">
        <v>9722.77</v>
      </c>
      <c r="G1182" s="23" t="s">
        <v>5283</v>
      </c>
      <c r="H1182" s="33" t="s">
        <v>5279</v>
      </c>
    </row>
    <row r="1183" spans="1:8" ht="15.6" x14ac:dyDescent="0.3">
      <c r="A1183" s="27" t="s">
        <v>1188</v>
      </c>
      <c r="B1183" s="28" t="str">
        <f>VLOOKUP(A1183,'Customer Names'!$A$1:$D$2336,3,FALSE)</f>
        <v>Jenkins</v>
      </c>
      <c r="C1183" s="28">
        <v>52</v>
      </c>
      <c r="D1183" s="28">
        <v>46.09</v>
      </c>
      <c r="E1183" s="28">
        <v>5.44</v>
      </c>
      <c r="F1183" s="29">
        <v>9724.5300000000007</v>
      </c>
      <c r="G1183" s="28" t="s">
        <v>5283</v>
      </c>
      <c r="H1183" s="30" t="s">
        <v>5281</v>
      </c>
    </row>
    <row r="1184" spans="1:8" ht="15.6" x14ac:dyDescent="0.3">
      <c r="A1184" s="31" t="s">
        <v>1187</v>
      </c>
      <c r="B1184" s="23" t="str">
        <f>VLOOKUP(A1184,'Customer Names'!$A$1:$D$2336,3,FALSE)</f>
        <v>Currier</v>
      </c>
      <c r="C1184" s="23">
        <v>52</v>
      </c>
      <c r="D1184" s="23">
        <v>44.744999999999997</v>
      </c>
      <c r="E1184" s="23">
        <v>5.19</v>
      </c>
      <c r="F1184" s="32">
        <v>9748.91</v>
      </c>
      <c r="G1184" s="23" t="s">
        <v>5283</v>
      </c>
      <c r="H1184" s="33" t="s">
        <v>5281</v>
      </c>
    </row>
    <row r="1185" spans="1:8" ht="15.6" x14ac:dyDescent="0.3">
      <c r="A1185" s="27" t="s">
        <v>1186</v>
      </c>
      <c r="B1185" s="28" t="str">
        <f>VLOOKUP(A1185,'Customer Names'!$A$1:$D$2336,3,FALSE)</f>
        <v>Whittendale</v>
      </c>
      <c r="C1185" s="28">
        <v>21</v>
      </c>
      <c r="D1185" s="28">
        <v>26.33</v>
      </c>
      <c r="E1185" s="28">
        <v>11.8</v>
      </c>
      <c r="F1185" s="29">
        <v>9753.49</v>
      </c>
      <c r="G1185" s="28" t="s">
        <v>5284</v>
      </c>
      <c r="H1185" s="30" t="s">
        <v>5279</v>
      </c>
    </row>
    <row r="1186" spans="1:8" ht="15.6" x14ac:dyDescent="0.3">
      <c r="A1186" s="31" t="s">
        <v>1185</v>
      </c>
      <c r="B1186" s="23" t="str">
        <f>VLOOKUP(A1186,'Customer Names'!$A$1:$D$2336,3,FALSE)</f>
        <v>Rixe</v>
      </c>
      <c r="C1186" s="23">
        <v>57</v>
      </c>
      <c r="D1186" s="23">
        <v>26.6</v>
      </c>
      <c r="E1186" s="23">
        <v>8.3800000000000008</v>
      </c>
      <c r="F1186" s="32">
        <v>9764.08</v>
      </c>
      <c r="G1186" s="23" t="s">
        <v>5284</v>
      </c>
      <c r="H1186" s="33" t="s">
        <v>5279</v>
      </c>
    </row>
    <row r="1187" spans="1:8" ht="15.6" x14ac:dyDescent="0.3">
      <c r="A1187" s="27" t="s">
        <v>1184</v>
      </c>
      <c r="B1187" s="28" t="str">
        <f>VLOOKUP(A1187,'Customer Names'!$A$1:$D$2336,3,FALSE)</f>
        <v>Ballon-Landa</v>
      </c>
      <c r="C1187" s="28">
        <v>49</v>
      </c>
      <c r="D1187" s="28">
        <v>27.5</v>
      </c>
      <c r="E1187" s="28">
        <v>7.58</v>
      </c>
      <c r="F1187" s="29">
        <v>9778.35</v>
      </c>
      <c r="G1187" s="28" t="s">
        <v>5284</v>
      </c>
      <c r="H1187" s="30" t="s">
        <v>5279</v>
      </c>
    </row>
    <row r="1188" spans="1:8" ht="15.6" x14ac:dyDescent="0.3">
      <c r="A1188" s="31" t="s">
        <v>1183</v>
      </c>
      <c r="B1188" s="23" t="str">
        <f>VLOOKUP(A1188,'Customer Names'!$A$1:$D$2336,3,FALSE)</f>
        <v>Zaferos</v>
      </c>
      <c r="C1188" s="23">
        <v>26</v>
      </c>
      <c r="D1188" s="23">
        <v>41.55</v>
      </c>
      <c r="E1188" s="23">
        <v>4.6100000000000003</v>
      </c>
      <c r="F1188" s="32">
        <v>9787.32</v>
      </c>
      <c r="G1188" s="23" t="s">
        <v>5283</v>
      </c>
      <c r="H1188" s="33" t="s">
        <v>5281</v>
      </c>
    </row>
    <row r="1189" spans="1:8" ht="15.6" x14ac:dyDescent="0.3">
      <c r="A1189" s="27" t="s">
        <v>1182</v>
      </c>
      <c r="B1189" s="28" t="str">
        <f>VLOOKUP(A1189,'Customer Names'!$A$1:$D$2336,3,FALSE)</f>
        <v>Jackson</v>
      </c>
      <c r="C1189" s="28">
        <v>46</v>
      </c>
      <c r="D1189" s="28">
        <v>41.47</v>
      </c>
      <c r="E1189" s="28">
        <v>4.7</v>
      </c>
      <c r="F1189" s="29">
        <v>9788.8700000000008</v>
      </c>
      <c r="G1189" s="28" t="s">
        <v>5283</v>
      </c>
      <c r="H1189" s="30" t="s">
        <v>5281</v>
      </c>
    </row>
    <row r="1190" spans="1:8" ht="15.6" x14ac:dyDescent="0.3">
      <c r="A1190" s="31" t="s">
        <v>1181</v>
      </c>
      <c r="B1190" s="23" t="str">
        <f>VLOOKUP(A1190,'Customer Names'!$A$1:$D$2336,3,FALSE)</f>
        <v>Evans</v>
      </c>
      <c r="C1190" s="23">
        <v>49</v>
      </c>
      <c r="D1190" s="23">
        <v>24.795000000000002</v>
      </c>
      <c r="E1190" s="23">
        <v>6.05</v>
      </c>
      <c r="F1190" s="32">
        <v>9800.89</v>
      </c>
      <c r="G1190" s="23" t="s">
        <v>5285</v>
      </c>
      <c r="H1190" s="33" t="s">
        <v>5280</v>
      </c>
    </row>
    <row r="1191" spans="1:8" ht="15.6" x14ac:dyDescent="0.3">
      <c r="A1191" s="27" t="s">
        <v>1180</v>
      </c>
      <c r="B1191" s="28" t="str">
        <f>VLOOKUP(A1191,'Customer Names'!$A$1:$D$2336,3,FALSE)</f>
        <v>Samland</v>
      </c>
      <c r="C1191" s="28">
        <v>50</v>
      </c>
      <c r="D1191" s="28">
        <v>29.48</v>
      </c>
      <c r="E1191" s="28">
        <v>5.63</v>
      </c>
      <c r="F1191" s="29">
        <v>9819.25</v>
      </c>
      <c r="G1191" s="28" t="s">
        <v>5284</v>
      </c>
      <c r="H1191" s="30" t="s">
        <v>5281</v>
      </c>
    </row>
    <row r="1192" spans="1:8" ht="15.6" x14ac:dyDescent="0.3">
      <c r="A1192" s="31" t="s">
        <v>1179</v>
      </c>
      <c r="B1192" s="23" t="str">
        <f>VLOOKUP(A1192,'Customer Names'!$A$1:$D$2336,3,FALSE)</f>
        <v>Shapiro</v>
      </c>
      <c r="C1192" s="23">
        <v>50</v>
      </c>
      <c r="D1192" s="23">
        <v>28.09</v>
      </c>
      <c r="E1192" s="23">
        <v>6.06</v>
      </c>
      <c r="F1192" s="32">
        <v>9836.2099999999991</v>
      </c>
      <c r="G1192" s="23" t="s">
        <v>5284</v>
      </c>
      <c r="H1192" s="33" t="s">
        <v>5280</v>
      </c>
    </row>
    <row r="1193" spans="1:8" ht="15.6" x14ac:dyDescent="0.3">
      <c r="A1193" s="27" t="s">
        <v>1178</v>
      </c>
      <c r="B1193" s="28" t="str">
        <f>VLOOKUP(A1193,'Customer Names'!$A$1:$D$2336,3,FALSE)</f>
        <v>Snitzer</v>
      </c>
      <c r="C1193" s="28">
        <v>30</v>
      </c>
      <c r="D1193" s="28">
        <v>32.729999999999997</v>
      </c>
      <c r="E1193" s="28">
        <v>5.19</v>
      </c>
      <c r="F1193" s="29">
        <v>9844.4500000000007</v>
      </c>
      <c r="G1193" s="28" t="s">
        <v>5283</v>
      </c>
      <c r="H1193" s="30" t="s">
        <v>5281</v>
      </c>
    </row>
    <row r="1194" spans="1:8" ht="15.6" x14ac:dyDescent="0.3">
      <c r="A1194" s="31" t="s">
        <v>1177</v>
      </c>
      <c r="B1194" s="23" t="str">
        <f>VLOOKUP(A1194,'Customer Names'!$A$1:$D$2336,3,FALSE)</f>
        <v>Herra</v>
      </c>
      <c r="C1194" s="23">
        <v>54</v>
      </c>
      <c r="D1194" s="23">
        <v>27.36</v>
      </c>
      <c r="E1194" s="23">
        <v>8.9600000000000009</v>
      </c>
      <c r="F1194" s="32">
        <v>9850.43</v>
      </c>
      <c r="G1194" s="23" t="s">
        <v>5284</v>
      </c>
      <c r="H1194" s="33" t="s">
        <v>5279</v>
      </c>
    </row>
    <row r="1195" spans="1:8" ht="15.6" x14ac:dyDescent="0.3">
      <c r="A1195" s="27" t="s">
        <v>1176</v>
      </c>
      <c r="B1195" s="28" t="str">
        <f>VLOOKUP(A1195,'Customer Names'!$A$1:$D$2336,3,FALSE)</f>
        <v>Watters</v>
      </c>
      <c r="C1195" s="28">
        <v>51</v>
      </c>
      <c r="D1195" s="28">
        <v>27.265000000000001</v>
      </c>
      <c r="E1195" s="28">
        <v>11.39</v>
      </c>
      <c r="F1195" s="29">
        <v>9855.1299999999992</v>
      </c>
      <c r="G1195" s="28" t="s">
        <v>5284</v>
      </c>
      <c r="H1195" s="30" t="s">
        <v>5279</v>
      </c>
    </row>
    <row r="1196" spans="1:8" ht="15.6" x14ac:dyDescent="0.3">
      <c r="A1196" s="31" t="s">
        <v>1175</v>
      </c>
      <c r="B1196" s="23" t="str">
        <f>VLOOKUP(A1196,'Customer Names'!$A$1:$D$2336,3,FALSE)</f>
        <v>Steele-Belkin</v>
      </c>
      <c r="C1196" s="23">
        <v>51</v>
      </c>
      <c r="D1196" s="23">
        <v>48.07</v>
      </c>
      <c r="E1196" s="23">
        <v>4.0599999999999996</v>
      </c>
      <c r="F1196" s="32">
        <v>9861.0300000000007</v>
      </c>
      <c r="G1196" s="23" t="s">
        <v>5283</v>
      </c>
      <c r="H1196" s="33" t="s">
        <v>5281</v>
      </c>
    </row>
    <row r="1197" spans="1:8" ht="15.6" x14ac:dyDescent="0.3">
      <c r="A1197" s="27" t="s">
        <v>1174</v>
      </c>
      <c r="B1197" s="28" t="str">
        <f>VLOOKUP(A1197,'Customer Names'!$A$1:$D$2336,3,FALSE)</f>
        <v>Christensen</v>
      </c>
      <c r="C1197" s="28">
        <v>53</v>
      </c>
      <c r="D1197" s="28">
        <v>30.8</v>
      </c>
      <c r="E1197" s="28">
        <v>5.23</v>
      </c>
      <c r="F1197" s="29">
        <v>9863.4699999999993</v>
      </c>
      <c r="G1197" s="28" t="s">
        <v>5283</v>
      </c>
      <c r="H1197" s="30" t="s">
        <v>5281</v>
      </c>
    </row>
    <row r="1198" spans="1:8" ht="15.6" x14ac:dyDescent="0.3">
      <c r="A1198" s="31" t="s">
        <v>1173</v>
      </c>
      <c r="B1198" s="23" t="str">
        <f>VLOOKUP(A1198,'Customer Names'!$A$1:$D$2336,3,FALSE)</f>
        <v>Hodge</v>
      </c>
      <c r="C1198" s="23">
        <v>51</v>
      </c>
      <c r="D1198" s="23">
        <v>32.299999999999997</v>
      </c>
      <c r="E1198" s="23">
        <v>5.05</v>
      </c>
      <c r="F1198" s="32">
        <v>9866.2999999999993</v>
      </c>
      <c r="G1198" s="23" t="s">
        <v>5283</v>
      </c>
      <c r="H1198" s="33" t="s">
        <v>5281</v>
      </c>
    </row>
    <row r="1199" spans="1:8" ht="15.6" x14ac:dyDescent="0.3">
      <c r="A1199" s="27" t="s">
        <v>1172</v>
      </c>
      <c r="B1199" s="28" t="str">
        <f>VLOOKUP(A1199,'Customer Names'!$A$1:$D$2336,3,FALSE)</f>
        <v>Rusterholz</v>
      </c>
      <c r="C1199" s="28">
        <v>53</v>
      </c>
      <c r="D1199" s="28">
        <v>39.700000000000003</v>
      </c>
      <c r="E1199" s="28">
        <v>7.34</v>
      </c>
      <c r="F1199" s="29">
        <v>9869.81</v>
      </c>
      <c r="G1199" s="28" t="s">
        <v>5283</v>
      </c>
      <c r="H1199" s="30" t="s">
        <v>5279</v>
      </c>
    </row>
    <row r="1200" spans="1:8" ht="15.6" x14ac:dyDescent="0.3">
      <c r="A1200" s="31" t="s">
        <v>1171</v>
      </c>
      <c r="B1200" s="23" t="str">
        <f>VLOOKUP(A1200,'Customer Names'!$A$1:$D$2336,3,FALSE)</f>
        <v>Lafrance</v>
      </c>
      <c r="C1200" s="23">
        <v>24</v>
      </c>
      <c r="D1200" s="23">
        <v>35.97</v>
      </c>
      <c r="E1200" s="23">
        <v>8.1300000000000008</v>
      </c>
      <c r="F1200" s="32">
        <v>9870.59</v>
      </c>
      <c r="G1200" s="23" t="s">
        <v>5283</v>
      </c>
      <c r="H1200" s="33" t="s">
        <v>5279</v>
      </c>
    </row>
    <row r="1201" spans="1:8" ht="15.6" x14ac:dyDescent="0.3">
      <c r="A1201" s="27" t="s">
        <v>1170</v>
      </c>
      <c r="B1201" s="28" t="str">
        <f>VLOOKUP(A1201,'Customer Names'!$A$1:$D$2336,3,FALSE)</f>
        <v>Hallis</v>
      </c>
      <c r="C1201" s="28">
        <v>51</v>
      </c>
      <c r="D1201" s="28">
        <v>25.86</v>
      </c>
      <c r="E1201" s="28">
        <v>6.68</v>
      </c>
      <c r="F1201" s="29">
        <v>9872.7000000000007</v>
      </c>
      <c r="G1201" s="28" t="s">
        <v>5284</v>
      </c>
      <c r="H1201" s="30" t="s">
        <v>5279</v>
      </c>
    </row>
    <row r="1202" spans="1:8" ht="15.6" x14ac:dyDescent="0.3">
      <c r="A1202" s="31" t="s">
        <v>1169</v>
      </c>
      <c r="B1202" s="23" t="str">
        <f>VLOOKUP(A1202,'Customer Names'!$A$1:$D$2336,3,FALSE)</f>
        <v>Marshall</v>
      </c>
      <c r="C1202" s="23">
        <v>51</v>
      </c>
      <c r="D1202" s="23">
        <v>30.03</v>
      </c>
      <c r="E1202" s="23">
        <v>11.51</v>
      </c>
      <c r="F1202" s="32">
        <v>9875.68</v>
      </c>
      <c r="G1202" s="23" t="s">
        <v>5283</v>
      </c>
      <c r="H1202" s="33" t="s">
        <v>5279</v>
      </c>
    </row>
    <row r="1203" spans="1:8" ht="15.6" x14ac:dyDescent="0.3">
      <c r="A1203" s="27" t="s">
        <v>1168</v>
      </c>
      <c r="B1203" s="28" t="str">
        <f>VLOOKUP(A1203,'Customer Names'!$A$1:$D$2336,3,FALSE)</f>
        <v>Salowitz</v>
      </c>
      <c r="C1203" s="28">
        <v>51</v>
      </c>
      <c r="D1203" s="28">
        <v>25.76</v>
      </c>
      <c r="E1203" s="28">
        <v>6.02</v>
      </c>
      <c r="F1203" s="29">
        <v>9877.61</v>
      </c>
      <c r="G1203" s="28" t="s">
        <v>5284</v>
      </c>
      <c r="H1203" s="30" t="s">
        <v>5280</v>
      </c>
    </row>
    <row r="1204" spans="1:8" ht="15.6" x14ac:dyDescent="0.3">
      <c r="A1204" s="31" t="s">
        <v>1167</v>
      </c>
      <c r="B1204" s="23" t="str">
        <f>VLOOKUP(A1204,'Customer Names'!$A$1:$D$2336,3,FALSE)</f>
        <v>Blake</v>
      </c>
      <c r="C1204" s="23">
        <v>51</v>
      </c>
      <c r="D1204" s="23">
        <v>22.42</v>
      </c>
      <c r="E1204" s="23">
        <v>7.96</v>
      </c>
      <c r="F1204" s="32">
        <v>9880.07</v>
      </c>
      <c r="G1204" s="23" t="s">
        <v>5285</v>
      </c>
      <c r="H1204" s="33" t="s">
        <v>5279</v>
      </c>
    </row>
    <row r="1205" spans="1:8" ht="15.6" x14ac:dyDescent="0.3">
      <c r="A1205" s="27" t="s">
        <v>1166</v>
      </c>
      <c r="B1205" s="28" t="str">
        <f>VLOOKUP(A1205,'Customer Names'!$A$1:$D$2336,3,FALSE)</f>
        <v>Langerak</v>
      </c>
      <c r="C1205" s="28">
        <v>56</v>
      </c>
      <c r="D1205" s="28">
        <v>33.18</v>
      </c>
      <c r="E1205" s="28">
        <v>6.01</v>
      </c>
      <c r="F1205" s="29">
        <v>9890.23</v>
      </c>
      <c r="G1205" s="28" t="s">
        <v>5283</v>
      </c>
      <c r="H1205" s="30" t="s">
        <v>5280</v>
      </c>
    </row>
    <row r="1206" spans="1:8" ht="15.6" x14ac:dyDescent="0.3">
      <c r="A1206" s="31" t="s">
        <v>1165</v>
      </c>
      <c r="B1206" s="23" t="str">
        <f>VLOOKUP(A1206,'Customer Names'!$A$1:$D$2336,3,FALSE)</f>
        <v>Bonilla</v>
      </c>
      <c r="C1206" s="23">
        <v>26</v>
      </c>
      <c r="D1206" s="23">
        <v>43.04</v>
      </c>
      <c r="E1206" s="23">
        <v>5.9</v>
      </c>
      <c r="F1206" s="32">
        <v>9894.69</v>
      </c>
      <c r="G1206" s="23" t="s">
        <v>5283</v>
      </c>
      <c r="H1206" s="33" t="s">
        <v>5280</v>
      </c>
    </row>
    <row r="1207" spans="1:8" ht="15.6" x14ac:dyDescent="0.3">
      <c r="A1207" s="27" t="s">
        <v>1164</v>
      </c>
      <c r="B1207" s="28" t="str">
        <f>VLOOKUP(A1207,'Customer Names'!$A$1:$D$2336,3,FALSE)</f>
        <v>Ciabattoni</v>
      </c>
      <c r="C1207" s="28">
        <v>60</v>
      </c>
      <c r="D1207" s="28">
        <v>34.15</v>
      </c>
      <c r="E1207" s="28">
        <v>4.49</v>
      </c>
      <c r="F1207" s="29">
        <v>9907.83</v>
      </c>
      <c r="G1207" s="28" t="s">
        <v>5283</v>
      </c>
      <c r="H1207" s="30" t="s">
        <v>5281</v>
      </c>
    </row>
    <row r="1208" spans="1:8" ht="15.6" x14ac:dyDescent="0.3">
      <c r="A1208" s="31" t="s">
        <v>1163</v>
      </c>
      <c r="B1208" s="23" t="str">
        <f>VLOOKUP(A1208,'Customer Names'!$A$1:$D$2336,3,FALSE)</f>
        <v>Escanero</v>
      </c>
      <c r="C1208" s="23">
        <v>50</v>
      </c>
      <c r="D1208" s="23">
        <v>25.78</v>
      </c>
      <c r="E1208" s="23">
        <v>6.25</v>
      </c>
      <c r="F1208" s="32">
        <v>9910.36</v>
      </c>
      <c r="G1208" s="23" t="s">
        <v>5284</v>
      </c>
      <c r="H1208" s="33" t="s">
        <v>5280</v>
      </c>
    </row>
    <row r="1209" spans="1:8" ht="15.6" x14ac:dyDescent="0.3">
      <c r="A1209" s="27" t="s">
        <v>1162</v>
      </c>
      <c r="B1209" s="28" t="str">
        <f>VLOOKUP(A1209,'Customer Names'!$A$1:$D$2336,3,FALSE)</f>
        <v>Lowe</v>
      </c>
      <c r="C1209" s="28">
        <v>37</v>
      </c>
      <c r="D1209" s="28">
        <v>21.02</v>
      </c>
      <c r="E1209" s="28">
        <v>9.6199999999999992</v>
      </c>
      <c r="F1209" s="29">
        <v>9930.64</v>
      </c>
      <c r="G1209" s="28" t="s">
        <v>5285</v>
      </c>
      <c r="H1209" s="30" t="s">
        <v>5279</v>
      </c>
    </row>
    <row r="1210" spans="1:8" ht="15.6" x14ac:dyDescent="0.3">
      <c r="A1210" s="31" t="s">
        <v>1161</v>
      </c>
      <c r="B1210" s="23" t="str">
        <f>VLOOKUP(A1210,'Customer Names'!$A$1:$D$2336,3,FALSE)</f>
        <v>Osmark</v>
      </c>
      <c r="C1210" s="23">
        <v>39</v>
      </c>
      <c r="D1210" s="23">
        <v>37.51</v>
      </c>
      <c r="E1210" s="23">
        <v>11.06</v>
      </c>
      <c r="F1210" s="32">
        <v>9931.9599999999991</v>
      </c>
      <c r="G1210" s="23" t="s">
        <v>5283</v>
      </c>
      <c r="H1210" s="33" t="s">
        <v>5279</v>
      </c>
    </row>
    <row r="1211" spans="1:8" ht="15.6" x14ac:dyDescent="0.3">
      <c r="A1211" s="27" t="s">
        <v>1160</v>
      </c>
      <c r="B1211" s="28" t="str">
        <f>VLOOKUP(A1211,'Customer Names'!$A$1:$D$2336,3,FALSE)</f>
        <v>Lawson</v>
      </c>
      <c r="C1211" s="28">
        <v>58</v>
      </c>
      <c r="D1211" s="28">
        <v>25.745000000000001</v>
      </c>
      <c r="E1211" s="28">
        <v>6.11</v>
      </c>
      <c r="F1211" s="29">
        <v>9933.44</v>
      </c>
      <c r="G1211" s="28" t="s">
        <v>5284</v>
      </c>
      <c r="H1211" s="30" t="s">
        <v>5280</v>
      </c>
    </row>
    <row r="1212" spans="1:8" ht="15.6" x14ac:dyDescent="0.3">
      <c r="A1212" s="31" t="s">
        <v>1159</v>
      </c>
      <c r="B1212" s="23" t="str">
        <f>VLOOKUP(A1212,'Customer Names'!$A$1:$D$2336,3,FALSE)</f>
        <v>Warwick</v>
      </c>
      <c r="C1212" s="23">
        <v>51</v>
      </c>
      <c r="D1212" s="23">
        <v>31.35</v>
      </c>
      <c r="E1212" s="23">
        <v>11.49</v>
      </c>
      <c r="F1212" s="32">
        <v>9957.7199999999993</v>
      </c>
      <c r="G1212" s="23" t="s">
        <v>5283</v>
      </c>
      <c r="H1212" s="33" t="s">
        <v>5279</v>
      </c>
    </row>
    <row r="1213" spans="1:8" ht="15.6" x14ac:dyDescent="0.3">
      <c r="A1213" s="27" t="s">
        <v>1158</v>
      </c>
      <c r="B1213" s="28" t="str">
        <f>VLOOKUP(A1213,'Customer Names'!$A$1:$D$2336,3,FALSE)</f>
        <v>Magnuson</v>
      </c>
      <c r="C1213" s="28">
        <v>51</v>
      </c>
      <c r="D1213" s="28">
        <v>29.83</v>
      </c>
      <c r="E1213" s="28">
        <v>8.68</v>
      </c>
      <c r="F1213" s="29">
        <v>9964.06</v>
      </c>
      <c r="G1213" s="28" t="s">
        <v>5284</v>
      </c>
      <c r="H1213" s="30" t="s">
        <v>5279</v>
      </c>
    </row>
    <row r="1214" spans="1:8" ht="15.6" x14ac:dyDescent="0.3">
      <c r="A1214" s="31" t="s">
        <v>1157</v>
      </c>
      <c r="B1214" s="23" t="str">
        <f>VLOOKUP(A1214,'Customer Names'!$A$1:$D$2336,3,FALSE)</f>
        <v>Marsh</v>
      </c>
      <c r="C1214" s="23">
        <v>52</v>
      </c>
      <c r="D1214" s="23">
        <v>25.49</v>
      </c>
      <c r="E1214" s="23">
        <v>5.68</v>
      </c>
      <c r="F1214" s="32">
        <v>9991.0400000000009</v>
      </c>
      <c r="G1214" s="23" t="s">
        <v>5284</v>
      </c>
      <c r="H1214" s="33" t="s">
        <v>5281</v>
      </c>
    </row>
    <row r="1215" spans="1:8" ht="15.6" x14ac:dyDescent="0.3">
      <c r="A1215" s="27" t="s">
        <v>1156</v>
      </c>
      <c r="B1215" s="28" t="str">
        <f>VLOOKUP(A1215,'Customer Names'!$A$1:$D$2336,3,FALSE)</f>
        <v>Kari</v>
      </c>
      <c r="C1215" s="28">
        <v>34</v>
      </c>
      <c r="D1215" s="28">
        <v>34.1</v>
      </c>
      <c r="E1215" s="28">
        <v>8.4499999999999993</v>
      </c>
      <c r="F1215" s="29">
        <v>10011.44</v>
      </c>
      <c r="G1215" s="28" t="s">
        <v>5283</v>
      </c>
      <c r="H1215" s="30" t="s">
        <v>5279</v>
      </c>
    </row>
    <row r="1216" spans="1:8" ht="15.6" x14ac:dyDescent="0.3">
      <c r="A1216" s="31" t="s">
        <v>1155</v>
      </c>
      <c r="B1216" s="23" t="str">
        <f>VLOOKUP(A1216,'Customer Names'!$A$1:$D$2336,3,FALSE)</f>
        <v>Standiford</v>
      </c>
      <c r="C1216" s="23">
        <v>43</v>
      </c>
      <c r="D1216" s="23">
        <v>25.84</v>
      </c>
      <c r="E1216" s="23">
        <v>8.51</v>
      </c>
      <c r="F1216" s="32">
        <v>10027.15</v>
      </c>
      <c r="G1216" s="23" t="s">
        <v>5284</v>
      </c>
      <c r="H1216" s="33" t="s">
        <v>5279</v>
      </c>
    </row>
    <row r="1217" spans="1:8" ht="15.6" x14ac:dyDescent="0.3">
      <c r="A1217" s="27" t="s">
        <v>1154</v>
      </c>
      <c r="B1217" s="28" t="str">
        <f>VLOOKUP(A1217,'Customer Names'!$A$1:$D$2336,3,FALSE)</f>
        <v>Sherwin</v>
      </c>
      <c r="C1217" s="28">
        <v>48</v>
      </c>
      <c r="D1217" s="28">
        <v>20.6</v>
      </c>
      <c r="E1217" s="28">
        <v>7.62</v>
      </c>
      <c r="F1217" s="29">
        <v>10043.25</v>
      </c>
      <c r="G1217" s="28" t="s">
        <v>5285</v>
      </c>
      <c r="H1217" s="30" t="s">
        <v>5279</v>
      </c>
    </row>
    <row r="1218" spans="1:8" ht="15.6" x14ac:dyDescent="0.3">
      <c r="A1218" s="31" t="s">
        <v>1153</v>
      </c>
      <c r="B1218" s="23" t="str">
        <f>VLOOKUP(A1218,'Customer Names'!$A$1:$D$2336,3,FALSE)</f>
        <v>Parker</v>
      </c>
      <c r="C1218" s="23">
        <v>53</v>
      </c>
      <c r="D1218" s="23">
        <v>28.88</v>
      </c>
      <c r="E1218" s="23">
        <v>10.18</v>
      </c>
      <c r="F1218" s="32">
        <v>10065.41</v>
      </c>
      <c r="G1218" s="23" t="s">
        <v>5284</v>
      </c>
      <c r="H1218" s="33" t="s">
        <v>5279</v>
      </c>
    </row>
    <row r="1219" spans="1:8" ht="15.6" x14ac:dyDescent="0.3">
      <c r="A1219" s="27" t="s">
        <v>1152</v>
      </c>
      <c r="B1219" s="28" t="str">
        <f>VLOOKUP(A1219,'Customer Names'!$A$1:$D$2336,3,FALSE)</f>
        <v>Blekeli</v>
      </c>
      <c r="C1219" s="28">
        <v>53</v>
      </c>
      <c r="D1219" s="28">
        <v>28.24</v>
      </c>
      <c r="E1219" s="28">
        <v>5.36</v>
      </c>
      <c r="F1219" s="29">
        <v>10072.06</v>
      </c>
      <c r="G1219" s="28" t="s">
        <v>5284</v>
      </c>
      <c r="H1219" s="30" t="s">
        <v>5281</v>
      </c>
    </row>
    <row r="1220" spans="1:8" ht="15.6" x14ac:dyDescent="0.3">
      <c r="A1220" s="31" t="s">
        <v>1151</v>
      </c>
      <c r="B1220" s="23" t="str">
        <f>VLOOKUP(A1220,'Customer Names'!$A$1:$D$2336,3,FALSE)</f>
        <v>Vangampleare</v>
      </c>
      <c r="C1220" s="23">
        <v>53</v>
      </c>
      <c r="D1220" s="23">
        <v>25.46</v>
      </c>
      <c r="E1220" s="23">
        <v>11.78</v>
      </c>
      <c r="F1220" s="32">
        <v>10085.85</v>
      </c>
      <c r="G1220" s="23" t="s">
        <v>5284</v>
      </c>
      <c r="H1220" s="33" t="s">
        <v>5279</v>
      </c>
    </row>
    <row r="1221" spans="1:8" ht="15.6" x14ac:dyDescent="0.3">
      <c r="A1221" s="27" t="s">
        <v>1150</v>
      </c>
      <c r="B1221" s="28" t="str">
        <f>VLOOKUP(A1221,'Customer Names'!$A$1:$D$2336,3,FALSE)</f>
        <v>Hiatt</v>
      </c>
      <c r="C1221" s="28">
        <v>46</v>
      </c>
      <c r="D1221" s="28">
        <v>29.64</v>
      </c>
      <c r="E1221" s="28">
        <v>10.82</v>
      </c>
      <c r="F1221" s="29">
        <v>10096.969999999999</v>
      </c>
      <c r="G1221" s="28" t="s">
        <v>5284</v>
      </c>
      <c r="H1221" s="30" t="s">
        <v>5279</v>
      </c>
    </row>
    <row r="1222" spans="1:8" ht="15.6" x14ac:dyDescent="0.3">
      <c r="A1222" s="31" t="s">
        <v>1149</v>
      </c>
      <c r="B1222" s="23" t="str">
        <f>VLOOKUP(A1222,'Customer Names'!$A$1:$D$2336,3,FALSE)</f>
        <v>Tadesse</v>
      </c>
      <c r="C1222" s="23">
        <v>50</v>
      </c>
      <c r="D1222" s="23">
        <v>31.27</v>
      </c>
      <c r="E1222" s="23">
        <v>7.73</v>
      </c>
      <c r="F1222" s="32">
        <v>10106.129999999999</v>
      </c>
      <c r="G1222" s="23" t="s">
        <v>5283</v>
      </c>
      <c r="H1222" s="33" t="s">
        <v>5279</v>
      </c>
    </row>
    <row r="1223" spans="1:8" ht="15.6" x14ac:dyDescent="0.3">
      <c r="A1223" s="27" t="s">
        <v>1148</v>
      </c>
      <c r="B1223" s="28" t="str">
        <f>VLOOKUP(A1223,'Customer Names'!$A$1:$D$2336,3,FALSE)</f>
        <v>Jaswell</v>
      </c>
      <c r="C1223" s="28">
        <v>50</v>
      </c>
      <c r="D1223" s="28">
        <v>19.95</v>
      </c>
      <c r="E1223" s="28">
        <v>6.24</v>
      </c>
      <c r="F1223" s="29">
        <v>10107.219999999999</v>
      </c>
      <c r="G1223" s="28" t="s">
        <v>5285</v>
      </c>
      <c r="H1223" s="30" t="s">
        <v>5280</v>
      </c>
    </row>
    <row r="1224" spans="1:8" ht="15.6" x14ac:dyDescent="0.3">
      <c r="A1224" s="31" t="s">
        <v>1147</v>
      </c>
      <c r="B1224" s="23" t="str">
        <f>VLOOKUP(A1224,'Customer Names'!$A$1:$D$2336,3,FALSE)</f>
        <v>Phillips-Cook</v>
      </c>
      <c r="C1224" s="23">
        <v>47</v>
      </c>
      <c r="D1224" s="23">
        <v>21.3</v>
      </c>
      <c r="E1224" s="23">
        <v>10.42</v>
      </c>
      <c r="F1224" s="32">
        <v>10115.01</v>
      </c>
      <c r="G1224" s="23" t="s">
        <v>5285</v>
      </c>
      <c r="H1224" s="33" t="s">
        <v>5279</v>
      </c>
    </row>
    <row r="1225" spans="1:8" ht="15.6" x14ac:dyDescent="0.3">
      <c r="A1225" s="27" t="s">
        <v>1146</v>
      </c>
      <c r="B1225" s="28" t="str">
        <f>VLOOKUP(A1225,'Customer Names'!$A$1:$D$2336,3,FALSE)</f>
        <v>Clark</v>
      </c>
      <c r="C1225" s="28">
        <v>50</v>
      </c>
      <c r="D1225" s="28">
        <v>31.635000000000002</v>
      </c>
      <c r="E1225" s="28">
        <v>11.11</v>
      </c>
      <c r="F1225" s="29">
        <v>10118.42</v>
      </c>
      <c r="G1225" s="28" t="s">
        <v>5283</v>
      </c>
      <c r="H1225" s="30" t="s">
        <v>5279</v>
      </c>
    </row>
    <row r="1226" spans="1:8" ht="15.6" x14ac:dyDescent="0.3">
      <c r="A1226" s="31" t="s">
        <v>1145</v>
      </c>
      <c r="B1226" s="23" t="str">
        <f>VLOOKUP(A1226,'Customer Names'!$A$1:$D$2336,3,FALSE)</f>
        <v>Wang</v>
      </c>
      <c r="C1226" s="23">
        <v>25</v>
      </c>
      <c r="D1226" s="23">
        <v>23.9</v>
      </c>
      <c r="E1226" s="23">
        <v>7.67</v>
      </c>
      <c r="F1226" s="32">
        <v>10139.84</v>
      </c>
      <c r="G1226" s="23" t="s">
        <v>5285</v>
      </c>
      <c r="H1226" s="33" t="s">
        <v>5279</v>
      </c>
    </row>
    <row r="1227" spans="1:8" ht="15.6" x14ac:dyDescent="0.3">
      <c r="A1227" s="27" t="s">
        <v>1144</v>
      </c>
      <c r="B1227" s="28" t="str">
        <f>VLOOKUP(A1227,'Customer Names'!$A$1:$D$2336,3,FALSE)</f>
        <v>Desruisseaux</v>
      </c>
      <c r="C1227" s="28">
        <v>48</v>
      </c>
      <c r="D1227" s="28">
        <v>34.15</v>
      </c>
      <c r="E1227" s="28">
        <v>6.15</v>
      </c>
      <c r="F1227" s="29">
        <v>10141.14</v>
      </c>
      <c r="G1227" s="28" t="s">
        <v>5283</v>
      </c>
      <c r="H1227" s="30" t="s">
        <v>5280</v>
      </c>
    </row>
    <row r="1228" spans="1:8" ht="15.6" x14ac:dyDescent="0.3">
      <c r="A1228" s="31" t="s">
        <v>1143</v>
      </c>
      <c r="B1228" s="23" t="str">
        <f>VLOOKUP(A1228,'Customer Names'!$A$1:$D$2336,3,FALSE)</f>
        <v>Ripp</v>
      </c>
      <c r="C1228" s="23">
        <v>41</v>
      </c>
      <c r="D1228" s="23">
        <v>28.71</v>
      </c>
      <c r="E1228" s="23">
        <v>5.71</v>
      </c>
      <c r="F1228" s="32">
        <v>10146.129999999999</v>
      </c>
      <c r="G1228" s="23" t="s">
        <v>5284</v>
      </c>
      <c r="H1228" s="33" t="s">
        <v>5280</v>
      </c>
    </row>
    <row r="1229" spans="1:8" ht="15.6" x14ac:dyDescent="0.3">
      <c r="A1229" s="27" t="s">
        <v>1142</v>
      </c>
      <c r="B1229" s="28" t="str">
        <f>VLOOKUP(A1229,'Customer Names'!$A$1:$D$2336,3,FALSE)</f>
        <v>Harris</v>
      </c>
      <c r="C1229" s="28">
        <v>49</v>
      </c>
      <c r="D1229" s="28">
        <v>36.700000000000003</v>
      </c>
      <c r="E1229" s="28">
        <v>8.6999999999999993</v>
      </c>
      <c r="F1229" s="29">
        <v>10156.780000000001</v>
      </c>
      <c r="G1229" s="28" t="s">
        <v>5283</v>
      </c>
      <c r="H1229" s="30" t="s">
        <v>5279</v>
      </c>
    </row>
    <row r="1230" spans="1:8" ht="15.6" x14ac:dyDescent="0.3">
      <c r="A1230" s="31" t="s">
        <v>1141</v>
      </c>
      <c r="B1230" s="23" t="str">
        <f>VLOOKUP(A1230,'Customer Names'!$A$1:$D$2336,3,FALSE)</f>
        <v>Shafer</v>
      </c>
      <c r="C1230" s="23">
        <v>50</v>
      </c>
      <c r="D1230" s="23">
        <v>34.1</v>
      </c>
      <c r="E1230" s="23">
        <v>9.0399999999999991</v>
      </c>
      <c r="F1230" s="32">
        <v>10160.870000000001</v>
      </c>
      <c r="G1230" s="23" t="s">
        <v>5283</v>
      </c>
      <c r="H1230" s="33" t="s">
        <v>5279</v>
      </c>
    </row>
    <row r="1231" spans="1:8" ht="15.6" x14ac:dyDescent="0.3">
      <c r="A1231" s="27" t="s">
        <v>1140</v>
      </c>
      <c r="B1231" s="28" t="str">
        <f>VLOOKUP(A1231,'Customer Names'!$A$1:$D$2336,3,FALSE)</f>
        <v>Hemesath</v>
      </c>
      <c r="C1231" s="28">
        <v>37</v>
      </c>
      <c r="D1231" s="28">
        <v>25.7</v>
      </c>
      <c r="E1231" s="28">
        <v>5.61</v>
      </c>
      <c r="F1231" s="29">
        <v>10191.82</v>
      </c>
      <c r="G1231" s="28" t="s">
        <v>5284</v>
      </c>
      <c r="H1231" s="30" t="s">
        <v>5281</v>
      </c>
    </row>
    <row r="1232" spans="1:8" ht="15.6" x14ac:dyDescent="0.3">
      <c r="A1232" s="31" t="s">
        <v>1139</v>
      </c>
      <c r="B1232" s="23" t="str">
        <f>VLOOKUP(A1232,'Customer Names'!$A$1:$D$2336,3,FALSE)</f>
        <v>Vinci</v>
      </c>
      <c r="C1232" s="23">
        <v>52</v>
      </c>
      <c r="D1232" s="23">
        <v>21.68</v>
      </c>
      <c r="E1232" s="23">
        <v>8.1199999999999992</v>
      </c>
      <c r="F1232" s="32">
        <v>10197.77</v>
      </c>
      <c r="G1232" s="23" t="s">
        <v>5285</v>
      </c>
      <c r="H1232" s="33" t="s">
        <v>5279</v>
      </c>
    </row>
    <row r="1233" spans="1:8" ht="15.6" x14ac:dyDescent="0.3">
      <c r="A1233" s="27" t="s">
        <v>1138</v>
      </c>
      <c r="B1233" s="28" t="str">
        <f>VLOOKUP(A1233,'Customer Names'!$A$1:$D$2336,3,FALSE)</f>
        <v>Diamond-Husmann</v>
      </c>
      <c r="C1233" s="28">
        <v>55</v>
      </c>
      <c r="D1233" s="28">
        <v>25.175000000000001</v>
      </c>
      <c r="E1233" s="28">
        <v>4.74</v>
      </c>
      <c r="F1233" s="29">
        <v>10214.64</v>
      </c>
      <c r="G1233" s="28" t="s">
        <v>5284</v>
      </c>
      <c r="H1233" s="30" t="s">
        <v>5281</v>
      </c>
    </row>
    <row r="1234" spans="1:8" ht="15.6" x14ac:dyDescent="0.3">
      <c r="A1234" s="31" t="s">
        <v>1137</v>
      </c>
      <c r="B1234" s="23" t="str">
        <f>VLOOKUP(A1234,'Customer Names'!$A$1:$D$2336,3,FALSE)</f>
        <v>Soto</v>
      </c>
      <c r="C1234" s="23">
        <v>55</v>
      </c>
      <c r="D1234" s="23">
        <v>44.77</v>
      </c>
      <c r="E1234" s="23">
        <v>4.0599999999999996</v>
      </c>
      <c r="F1234" s="32">
        <v>10226.280000000001</v>
      </c>
      <c r="G1234" s="23" t="s">
        <v>5283</v>
      </c>
      <c r="H1234" s="33" t="s">
        <v>5281</v>
      </c>
    </row>
    <row r="1235" spans="1:8" ht="15.6" x14ac:dyDescent="0.3">
      <c r="A1235" s="27" t="s">
        <v>1136</v>
      </c>
      <c r="B1235" s="28" t="str">
        <f>VLOOKUP(A1235,'Customer Names'!$A$1:$D$2336,3,FALSE)</f>
        <v>Howard</v>
      </c>
      <c r="C1235" s="28">
        <v>54</v>
      </c>
      <c r="D1235" s="28">
        <v>37.07</v>
      </c>
      <c r="E1235" s="28">
        <v>5.69</v>
      </c>
      <c r="F1235" s="29">
        <v>10231.5</v>
      </c>
      <c r="G1235" s="28" t="s">
        <v>5283</v>
      </c>
      <c r="H1235" s="30" t="s">
        <v>5281</v>
      </c>
    </row>
    <row r="1236" spans="1:8" ht="15.6" x14ac:dyDescent="0.3">
      <c r="A1236" s="31" t="s">
        <v>1135</v>
      </c>
      <c r="B1236" s="23" t="str">
        <f>VLOOKUP(A1236,'Customer Names'!$A$1:$D$2336,3,FALSE)</f>
        <v>Patrick</v>
      </c>
      <c r="C1236" s="23">
        <v>47</v>
      </c>
      <c r="D1236" s="23">
        <v>39.799999999999997</v>
      </c>
      <c r="E1236" s="23">
        <v>5.66</v>
      </c>
      <c r="F1236" s="32">
        <v>10259.129999999999</v>
      </c>
      <c r="G1236" s="23" t="s">
        <v>5283</v>
      </c>
      <c r="H1236" s="33" t="s">
        <v>5281</v>
      </c>
    </row>
    <row r="1237" spans="1:8" ht="15.6" x14ac:dyDescent="0.3">
      <c r="A1237" s="27" t="s">
        <v>1134</v>
      </c>
      <c r="B1237" s="28" t="str">
        <f>VLOOKUP(A1237,'Customer Names'!$A$1:$D$2336,3,FALSE)</f>
        <v>Dacko</v>
      </c>
      <c r="C1237" s="28">
        <v>49</v>
      </c>
      <c r="D1237" s="28">
        <v>26.36</v>
      </c>
      <c r="E1237" s="28">
        <v>4.32</v>
      </c>
      <c r="F1237" s="29">
        <v>10264.44</v>
      </c>
      <c r="G1237" s="28" t="s">
        <v>5284</v>
      </c>
      <c r="H1237" s="30" t="s">
        <v>5281</v>
      </c>
    </row>
    <row r="1238" spans="1:8" ht="15.6" x14ac:dyDescent="0.3">
      <c r="A1238" s="31" t="s">
        <v>1133</v>
      </c>
      <c r="B1238" s="23" t="str">
        <f>VLOOKUP(A1238,'Customer Names'!$A$1:$D$2336,3,FALSE)</f>
        <v>Glassey</v>
      </c>
      <c r="C1238" s="23">
        <v>49</v>
      </c>
      <c r="D1238" s="23">
        <v>29.925000000000001</v>
      </c>
      <c r="E1238" s="23">
        <v>8.2899999999999991</v>
      </c>
      <c r="F1238" s="32">
        <v>10269.459999999999</v>
      </c>
      <c r="G1238" s="23" t="s">
        <v>5283</v>
      </c>
      <c r="H1238" s="33" t="s">
        <v>5279</v>
      </c>
    </row>
    <row r="1239" spans="1:8" ht="15.6" x14ac:dyDescent="0.3">
      <c r="A1239" s="27" t="s">
        <v>1132</v>
      </c>
      <c r="B1239" s="28" t="str">
        <f>VLOOKUP(A1239,'Customer Names'!$A$1:$D$2336,3,FALSE)</f>
        <v>Frechette</v>
      </c>
      <c r="C1239" s="28">
        <v>52</v>
      </c>
      <c r="D1239" s="28">
        <v>37.29</v>
      </c>
      <c r="E1239" s="28">
        <v>10.46</v>
      </c>
      <c r="F1239" s="29">
        <v>10274.33</v>
      </c>
      <c r="G1239" s="28" t="s">
        <v>5283</v>
      </c>
      <c r="H1239" s="30" t="s">
        <v>5279</v>
      </c>
    </row>
    <row r="1240" spans="1:8" ht="15.6" x14ac:dyDescent="0.3">
      <c r="A1240" s="31" t="s">
        <v>1131</v>
      </c>
      <c r="B1240" s="23" t="str">
        <f>VLOOKUP(A1240,'Customer Names'!$A$1:$D$2336,3,FALSE)</f>
        <v>Benitez</v>
      </c>
      <c r="C1240" s="23">
        <v>34</v>
      </c>
      <c r="D1240" s="23">
        <v>30.2</v>
      </c>
      <c r="E1240" s="23">
        <v>11.96</v>
      </c>
      <c r="F1240" s="32">
        <v>10276.99</v>
      </c>
      <c r="G1240" s="23" t="s">
        <v>5283</v>
      </c>
      <c r="H1240" s="33" t="s">
        <v>5279</v>
      </c>
    </row>
    <row r="1241" spans="1:8" ht="15.6" x14ac:dyDescent="0.3">
      <c r="A1241" s="27" t="s">
        <v>1130</v>
      </c>
      <c r="B1241" s="28" t="str">
        <f>VLOOKUP(A1241,'Customer Names'!$A$1:$D$2336,3,FALSE)</f>
        <v>Gauthier</v>
      </c>
      <c r="C1241" s="28">
        <v>59</v>
      </c>
      <c r="D1241" s="28">
        <v>24.225000000000001</v>
      </c>
      <c r="E1241" s="28">
        <v>4.25</v>
      </c>
      <c r="F1241" s="29">
        <v>10308.040000000001</v>
      </c>
      <c r="G1241" s="28" t="s">
        <v>5285</v>
      </c>
      <c r="H1241" s="30" t="s">
        <v>5281</v>
      </c>
    </row>
    <row r="1242" spans="1:8" ht="15.6" x14ac:dyDescent="0.3">
      <c r="A1242" s="31" t="s">
        <v>1129</v>
      </c>
      <c r="B1242" s="23" t="str">
        <f>VLOOKUP(A1242,'Customer Names'!$A$1:$D$2336,3,FALSE)</f>
        <v>Fazioli</v>
      </c>
      <c r="C1242" s="23">
        <v>60</v>
      </c>
      <c r="D1242" s="23">
        <v>31.445</v>
      </c>
      <c r="E1242" s="23">
        <v>8.33</v>
      </c>
      <c r="F1242" s="32">
        <v>10310.780000000001</v>
      </c>
      <c r="G1242" s="23" t="s">
        <v>5283</v>
      </c>
      <c r="H1242" s="33" t="s">
        <v>5279</v>
      </c>
    </row>
    <row r="1243" spans="1:8" ht="15.6" x14ac:dyDescent="0.3">
      <c r="A1243" s="27" t="s">
        <v>1128</v>
      </c>
      <c r="B1243" s="28" t="str">
        <f>VLOOKUP(A1243,'Customer Names'!$A$1:$D$2336,3,FALSE)</f>
        <v>Chorney</v>
      </c>
      <c r="C1243" s="28">
        <v>31</v>
      </c>
      <c r="D1243" s="28">
        <v>38.880000000000003</v>
      </c>
      <c r="E1243" s="28">
        <v>4.29</v>
      </c>
      <c r="F1243" s="29">
        <v>10315.91</v>
      </c>
      <c r="G1243" s="28" t="s">
        <v>5283</v>
      </c>
      <c r="H1243" s="30" t="s">
        <v>5281</v>
      </c>
    </row>
    <row r="1244" spans="1:8" ht="15.6" x14ac:dyDescent="0.3">
      <c r="A1244" s="31" t="s">
        <v>1127</v>
      </c>
      <c r="B1244" s="23" t="str">
        <f>VLOOKUP(A1244,'Customer Names'!$A$1:$D$2336,3,FALSE)</f>
        <v>Dannenhauer</v>
      </c>
      <c r="C1244" s="23">
        <v>31</v>
      </c>
      <c r="D1244" s="23">
        <v>43.89</v>
      </c>
      <c r="E1244" s="23">
        <v>6.32</v>
      </c>
      <c r="F1244" s="32">
        <v>10322.9</v>
      </c>
      <c r="G1244" s="23" t="s">
        <v>5283</v>
      </c>
      <c r="H1244" s="33" t="s">
        <v>5280</v>
      </c>
    </row>
    <row r="1245" spans="1:8" ht="15.6" x14ac:dyDescent="0.3">
      <c r="A1245" s="27" t="s">
        <v>1126</v>
      </c>
      <c r="B1245" s="28" t="str">
        <f>VLOOKUP(A1245,'Customer Names'!$A$1:$D$2336,3,FALSE)</f>
        <v>McComb</v>
      </c>
      <c r="C1245" s="28">
        <v>52</v>
      </c>
      <c r="D1245" s="28">
        <v>25.6</v>
      </c>
      <c r="E1245" s="28">
        <v>5.65</v>
      </c>
      <c r="F1245" s="29">
        <v>10325.209999999999</v>
      </c>
      <c r="G1245" s="28" t="s">
        <v>5284</v>
      </c>
      <c r="H1245" s="30" t="s">
        <v>5281</v>
      </c>
    </row>
    <row r="1246" spans="1:8" ht="15.6" x14ac:dyDescent="0.3">
      <c r="A1246" s="31" t="s">
        <v>1125</v>
      </c>
      <c r="B1246" s="23" t="str">
        <f>VLOOKUP(A1246,'Customer Names'!$A$1:$D$2336,3,FALSE)</f>
        <v>Blake</v>
      </c>
      <c r="C1246" s="23">
        <v>40</v>
      </c>
      <c r="D1246" s="23">
        <v>29.545000000000002</v>
      </c>
      <c r="E1246" s="23">
        <v>8.41</v>
      </c>
      <c r="F1246" s="32">
        <v>10329.06</v>
      </c>
      <c r="G1246" s="23" t="s">
        <v>5284</v>
      </c>
      <c r="H1246" s="33" t="s">
        <v>5279</v>
      </c>
    </row>
    <row r="1247" spans="1:8" ht="15.6" x14ac:dyDescent="0.3">
      <c r="A1247" s="27" t="s">
        <v>1124</v>
      </c>
      <c r="B1247" s="28" t="str">
        <f>VLOOKUP(A1247,'Customer Names'!$A$1:$D$2336,3,FALSE)</f>
        <v>Sambasivam</v>
      </c>
      <c r="C1247" s="28">
        <v>54</v>
      </c>
      <c r="D1247" s="28">
        <v>23.25</v>
      </c>
      <c r="E1247" s="28">
        <v>11.96</v>
      </c>
      <c r="F1247" s="29">
        <v>10338.93</v>
      </c>
      <c r="G1247" s="28" t="s">
        <v>5285</v>
      </c>
      <c r="H1247" s="30" t="s">
        <v>5279</v>
      </c>
    </row>
    <row r="1248" spans="1:8" ht="15.6" x14ac:dyDescent="0.3">
      <c r="A1248" s="31" t="s">
        <v>1123</v>
      </c>
      <c r="B1248" s="23" t="str">
        <f>VLOOKUP(A1248,'Customer Names'!$A$1:$D$2336,3,FALSE)</f>
        <v>Maina</v>
      </c>
      <c r="C1248" s="23">
        <v>49</v>
      </c>
      <c r="D1248" s="23">
        <v>43.95</v>
      </c>
      <c r="E1248" s="23">
        <v>5.17</v>
      </c>
      <c r="F1248" s="32">
        <v>10345.93</v>
      </c>
      <c r="G1248" s="23" t="s">
        <v>5283</v>
      </c>
      <c r="H1248" s="33" t="s">
        <v>5281</v>
      </c>
    </row>
    <row r="1249" spans="1:8" ht="15.6" x14ac:dyDescent="0.3">
      <c r="A1249" s="27" t="s">
        <v>1122</v>
      </c>
      <c r="B1249" s="28" t="str">
        <f>VLOOKUP(A1249,'Customer Names'!$A$1:$D$2336,3,FALSE)</f>
        <v>Keshian</v>
      </c>
      <c r="C1249" s="28">
        <v>48</v>
      </c>
      <c r="D1249" s="28">
        <v>21.85</v>
      </c>
      <c r="E1249" s="28">
        <v>8.76</v>
      </c>
      <c r="F1249" s="29">
        <v>10352.48</v>
      </c>
      <c r="G1249" s="28" t="s">
        <v>5285</v>
      </c>
      <c r="H1249" s="30" t="s">
        <v>5279</v>
      </c>
    </row>
    <row r="1250" spans="1:8" ht="15.6" x14ac:dyDescent="0.3">
      <c r="A1250" s="31" t="s">
        <v>1121</v>
      </c>
      <c r="B1250" s="23" t="str">
        <f>VLOOKUP(A1250,'Customer Names'!$A$1:$D$2336,3,FALSE)</f>
        <v>Maas</v>
      </c>
      <c r="C1250" s="23">
        <v>53</v>
      </c>
      <c r="D1250" s="23">
        <v>25.73</v>
      </c>
      <c r="E1250" s="23">
        <v>7.99</v>
      </c>
      <c r="F1250" s="32">
        <v>10355.64</v>
      </c>
      <c r="G1250" s="23" t="s">
        <v>5284</v>
      </c>
      <c r="H1250" s="33" t="s">
        <v>5279</v>
      </c>
    </row>
    <row r="1251" spans="1:8" ht="15.6" x14ac:dyDescent="0.3">
      <c r="A1251" s="27" t="s">
        <v>1120</v>
      </c>
      <c r="B1251" s="28" t="str">
        <f>VLOOKUP(A1251,'Customer Names'!$A$1:$D$2336,3,FALSE)</f>
        <v>Sinasac</v>
      </c>
      <c r="C1251" s="28">
        <v>51</v>
      </c>
      <c r="D1251" s="28">
        <v>32.229999999999997</v>
      </c>
      <c r="E1251" s="28">
        <v>8.59</v>
      </c>
      <c r="F1251" s="29">
        <v>10356.67</v>
      </c>
      <c r="G1251" s="28" t="s">
        <v>5283</v>
      </c>
      <c r="H1251" s="30" t="s">
        <v>5279</v>
      </c>
    </row>
    <row r="1252" spans="1:8" ht="15.6" x14ac:dyDescent="0.3">
      <c r="A1252" s="31" t="s">
        <v>1119</v>
      </c>
      <c r="B1252" s="23" t="str">
        <f>VLOOKUP(A1252,'Customer Names'!$A$1:$D$2336,3,FALSE)</f>
        <v>Van</v>
      </c>
      <c r="C1252" s="23">
        <v>49</v>
      </c>
      <c r="D1252" s="23">
        <v>32.204999999999998</v>
      </c>
      <c r="E1252" s="23">
        <v>6.14</v>
      </c>
      <c r="F1252" s="32">
        <v>10370.91</v>
      </c>
      <c r="G1252" s="23" t="s">
        <v>5283</v>
      </c>
      <c r="H1252" s="33" t="s">
        <v>5280</v>
      </c>
    </row>
    <row r="1253" spans="1:8" ht="15.6" x14ac:dyDescent="0.3">
      <c r="A1253" s="27" t="s">
        <v>1118</v>
      </c>
      <c r="B1253" s="28" t="str">
        <f>VLOOKUP(A1253,'Customer Names'!$A$1:$D$2336,3,FALSE)</f>
        <v>Ruffo</v>
      </c>
      <c r="C1253" s="28">
        <v>49</v>
      </c>
      <c r="D1253" s="28">
        <v>26.41</v>
      </c>
      <c r="E1253" s="28">
        <v>4.08</v>
      </c>
      <c r="F1253" s="29">
        <v>10381.48</v>
      </c>
      <c r="G1253" s="28" t="s">
        <v>5284</v>
      </c>
      <c r="H1253" s="30" t="s">
        <v>5281</v>
      </c>
    </row>
    <row r="1254" spans="1:8" ht="15.6" x14ac:dyDescent="0.3">
      <c r="A1254" s="31" t="s">
        <v>1117</v>
      </c>
      <c r="B1254" s="23" t="str">
        <f>VLOOKUP(A1254,'Customer Names'!$A$1:$D$2336,3,FALSE)</f>
        <v>Long</v>
      </c>
      <c r="C1254" s="23">
        <v>53</v>
      </c>
      <c r="D1254" s="23">
        <v>30.2</v>
      </c>
      <c r="E1254" s="23">
        <v>6.25</v>
      </c>
      <c r="F1254" s="32">
        <v>10403.27</v>
      </c>
      <c r="G1254" s="23" t="s">
        <v>5283</v>
      </c>
      <c r="H1254" s="33" t="s">
        <v>5280</v>
      </c>
    </row>
    <row r="1255" spans="1:8" ht="15.6" x14ac:dyDescent="0.3">
      <c r="A1255" s="27" t="s">
        <v>1116</v>
      </c>
      <c r="B1255" s="28" t="str">
        <f>VLOOKUP(A1255,'Customer Names'!$A$1:$D$2336,3,FALSE)</f>
        <v>Rohde</v>
      </c>
      <c r="C1255" s="28">
        <v>48</v>
      </c>
      <c r="D1255" s="28">
        <v>31.26</v>
      </c>
      <c r="E1255" s="28">
        <v>5.94</v>
      </c>
      <c r="F1255" s="29">
        <v>10407.09</v>
      </c>
      <c r="G1255" s="28" t="s">
        <v>5283</v>
      </c>
      <c r="H1255" s="30" t="s">
        <v>5280</v>
      </c>
    </row>
    <row r="1256" spans="1:8" ht="15.6" x14ac:dyDescent="0.3">
      <c r="A1256" s="31" t="s">
        <v>1115</v>
      </c>
      <c r="B1256" s="23" t="str">
        <f>VLOOKUP(A1256,'Customer Names'!$A$1:$D$2336,3,FALSE)</f>
        <v>Bonzi</v>
      </c>
      <c r="C1256" s="23">
        <v>42</v>
      </c>
      <c r="D1256" s="23">
        <v>33.725000000000001</v>
      </c>
      <c r="E1256" s="23">
        <v>6.45</v>
      </c>
      <c r="F1256" s="32">
        <v>10407.98</v>
      </c>
      <c r="G1256" s="23" t="s">
        <v>5283</v>
      </c>
      <c r="H1256" s="33" t="s">
        <v>5279</v>
      </c>
    </row>
    <row r="1257" spans="1:8" ht="15.6" x14ac:dyDescent="0.3">
      <c r="A1257" s="27" t="s">
        <v>1114</v>
      </c>
      <c r="B1257" s="28" t="str">
        <f>VLOOKUP(A1257,'Customer Names'!$A$1:$D$2336,3,FALSE)</f>
        <v>Moore</v>
      </c>
      <c r="C1257" s="28">
        <v>49</v>
      </c>
      <c r="D1257" s="28">
        <v>28.9</v>
      </c>
      <c r="E1257" s="28">
        <v>5.74</v>
      </c>
      <c r="F1257" s="29">
        <v>10419.59</v>
      </c>
      <c r="G1257" s="28" t="s">
        <v>5284</v>
      </c>
      <c r="H1257" s="30" t="s">
        <v>5280</v>
      </c>
    </row>
    <row r="1258" spans="1:8" ht="15.6" x14ac:dyDescent="0.3">
      <c r="A1258" s="31" t="s">
        <v>1113</v>
      </c>
      <c r="B1258" s="23" t="str">
        <f>VLOOKUP(A1258,'Customer Names'!$A$1:$D$2336,3,FALSE)</f>
        <v>McGrane</v>
      </c>
      <c r="C1258" s="23">
        <v>43</v>
      </c>
      <c r="D1258" s="23">
        <v>45.69</v>
      </c>
      <c r="E1258" s="23">
        <v>4.43</v>
      </c>
      <c r="F1258" s="32">
        <v>10419.65</v>
      </c>
      <c r="G1258" s="23" t="s">
        <v>5283</v>
      </c>
      <c r="H1258" s="33" t="s">
        <v>5281</v>
      </c>
    </row>
    <row r="1259" spans="1:8" ht="15.6" x14ac:dyDescent="0.3">
      <c r="A1259" s="27" t="s">
        <v>1112</v>
      </c>
      <c r="B1259" s="28" t="str">
        <f>VLOOKUP(A1259,'Customer Names'!$A$1:$D$2336,3,FALSE)</f>
        <v>Stepnowski</v>
      </c>
      <c r="C1259" s="28">
        <v>54</v>
      </c>
      <c r="D1259" s="28">
        <v>21.03</v>
      </c>
      <c r="E1259" s="28">
        <v>6.5</v>
      </c>
      <c r="F1259" s="29">
        <v>10422.92</v>
      </c>
      <c r="G1259" s="28" t="s">
        <v>5285</v>
      </c>
      <c r="H1259" s="30" t="s">
        <v>5279</v>
      </c>
    </row>
    <row r="1260" spans="1:8" ht="15.6" x14ac:dyDescent="0.3">
      <c r="A1260" s="31" t="s">
        <v>1111</v>
      </c>
      <c r="B1260" s="23" t="str">
        <f>VLOOKUP(A1260,'Customer Names'!$A$1:$D$2336,3,FALSE)</f>
        <v>Merkle</v>
      </c>
      <c r="C1260" s="23">
        <v>54</v>
      </c>
      <c r="D1260" s="23">
        <v>37</v>
      </c>
      <c r="E1260" s="23">
        <v>8.75</v>
      </c>
      <c r="F1260" s="32">
        <v>10435.07</v>
      </c>
      <c r="G1260" s="23" t="s">
        <v>5283</v>
      </c>
      <c r="H1260" s="33" t="s">
        <v>5279</v>
      </c>
    </row>
    <row r="1261" spans="1:8" ht="15.6" x14ac:dyDescent="0.3">
      <c r="A1261" s="27" t="s">
        <v>1110</v>
      </c>
      <c r="B1261" s="28" t="str">
        <f>VLOOKUP(A1261,'Customer Names'!$A$1:$D$2336,3,FALSE)</f>
        <v>Schaefer</v>
      </c>
      <c r="C1261" s="28">
        <v>54</v>
      </c>
      <c r="D1261" s="28">
        <v>25.4</v>
      </c>
      <c r="E1261" s="28">
        <v>11.96</v>
      </c>
      <c r="F1261" s="29">
        <v>10436.1</v>
      </c>
      <c r="G1261" s="28" t="s">
        <v>5284</v>
      </c>
      <c r="H1261" s="30" t="s">
        <v>5279</v>
      </c>
    </row>
    <row r="1262" spans="1:8" ht="15.6" x14ac:dyDescent="0.3">
      <c r="A1262" s="31" t="s">
        <v>1109</v>
      </c>
      <c r="B1262" s="23" t="str">
        <f>VLOOKUP(A1262,'Customer Names'!$A$1:$D$2336,3,FALSE)</f>
        <v>Vigneron</v>
      </c>
      <c r="C1262" s="23">
        <v>54</v>
      </c>
      <c r="D1262" s="23">
        <v>32.299999999999997</v>
      </c>
      <c r="E1262" s="23">
        <v>10.54</v>
      </c>
      <c r="F1262" s="32">
        <v>10450.549999999999</v>
      </c>
      <c r="G1262" s="23" t="s">
        <v>5283</v>
      </c>
      <c r="H1262" s="33" t="s">
        <v>5279</v>
      </c>
    </row>
    <row r="1263" spans="1:8" ht="15.6" x14ac:dyDescent="0.3">
      <c r="A1263" s="27" t="s">
        <v>1108</v>
      </c>
      <c r="B1263" s="28" t="str">
        <f>VLOOKUP(A1263,'Customer Names'!$A$1:$D$2336,3,FALSE)</f>
        <v>Mucci</v>
      </c>
      <c r="C1263" s="28">
        <v>58</v>
      </c>
      <c r="D1263" s="28">
        <v>23.94</v>
      </c>
      <c r="E1263" s="28">
        <v>4.54</v>
      </c>
      <c r="F1263" s="29">
        <v>10455.1</v>
      </c>
      <c r="G1263" s="28" t="s">
        <v>5285</v>
      </c>
      <c r="H1263" s="30" t="s">
        <v>5281</v>
      </c>
    </row>
    <row r="1264" spans="1:8" ht="15.6" x14ac:dyDescent="0.3">
      <c r="A1264" s="31" t="s">
        <v>1107</v>
      </c>
      <c r="B1264" s="23" t="str">
        <f>VLOOKUP(A1264,'Customer Names'!$A$1:$D$2336,3,FALSE)</f>
        <v>MacDonald</v>
      </c>
      <c r="C1264" s="23">
        <v>46</v>
      </c>
      <c r="D1264" s="23">
        <v>46.4</v>
      </c>
      <c r="E1264" s="23">
        <v>5.71</v>
      </c>
      <c r="F1264" s="32">
        <v>10455.14</v>
      </c>
      <c r="G1264" s="23" t="s">
        <v>5283</v>
      </c>
      <c r="H1264" s="33" t="s">
        <v>5280</v>
      </c>
    </row>
    <row r="1265" spans="1:8" ht="15.6" x14ac:dyDescent="0.3">
      <c r="A1265" s="27" t="s">
        <v>1106</v>
      </c>
      <c r="B1265" s="28" t="str">
        <f>VLOOKUP(A1265,'Customer Names'!$A$1:$D$2336,3,FALSE)</f>
        <v>Deng</v>
      </c>
      <c r="C1265" s="28">
        <v>58</v>
      </c>
      <c r="D1265" s="28">
        <v>40.375</v>
      </c>
      <c r="E1265" s="28">
        <v>6.25</v>
      </c>
      <c r="F1265" s="29">
        <v>10459.19</v>
      </c>
      <c r="G1265" s="28" t="s">
        <v>5283</v>
      </c>
      <c r="H1265" s="30" t="s">
        <v>5280</v>
      </c>
    </row>
    <row r="1266" spans="1:8" ht="15.6" x14ac:dyDescent="0.3">
      <c r="A1266" s="31" t="s">
        <v>1105</v>
      </c>
      <c r="B1266" s="23" t="str">
        <f>VLOOKUP(A1266,'Customer Names'!$A$1:$D$2336,3,FALSE)</f>
        <v>De</v>
      </c>
      <c r="C1266" s="23">
        <v>53</v>
      </c>
      <c r="D1266" s="23">
        <v>28.7</v>
      </c>
      <c r="E1266" s="23">
        <v>9.4700000000000006</v>
      </c>
      <c r="F1266" s="32">
        <v>10461.98</v>
      </c>
      <c r="G1266" s="23" t="s">
        <v>5284</v>
      </c>
      <c r="H1266" s="33" t="s">
        <v>5279</v>
      </c>
    </row>
    <row r="1267" spans="1:8" ht="15.6" x14ac:dyDescent="0.3">
      <c r="A1267" s="27" t="s">
        <v>1104</v>
      </c>
      <c r="B1267" s="28" t="str">
        <f>VLOOKUP(A1267,'Customer Names'!$A$1:$D$2336,3,FALSE)</f>
        <v>Strickland</v>
      </c>
      <c r="C1267" s="28">
        <v>35</v>
      </c>
      <c r="D1267" s="28">
        <v>26.63</v>
      </c>
      <c r="E1267" s="28">
        <v>5.7</v>
      </c>
      <c r="F1267" s="29">
        <v>10464.83</v>
      </c>
      <c r="G1267" s="28" t="s">
        <v>5284</v>
      </c>
      <c r="H1267" s="30" t="s">
        <v>5280</v>
      </c>
    </row>
    <row r="1268" spans="1:8" ht="15.6" x14ac:dyDescent="0.3">
      <c r="A1268" s="31" t="s">
        <v>1103</v>
      </c>
      <c r="B1268" s="23" t="str">
        <f>VLOOKUP(A1268,'Customer Names'!$A$1:$D$2336,3,FALSE)</f>
        <v>Cheney</v>
      </c>
      <c r="C1268" s="23">
        <v>44</v>
      </c>
      <c r="D1268" s="23">
        <v>22.515000000000001</v>
      </c>
      <c r="E1268" s="23">
        <v>11.18</v>
      </c>
      <c r="F1268" s="32">
        <v>10486.55</v>
      </c>
      <c r="G1268" s="23" t="s">
        <v>5285</v>
      </c>
      <c r="H1268" s="33" t="s">
        <v>5279</v>
      </c>
    </row>
    <row r="1269" spans="1:8" ht="15.6" x14ac:dyDescent="0.3">
      <c r="A1269" s="27" t="s">
        <v>1102</v>
      </c>
      <c r="B1269" s="28" t="str">
        <f>VLOOKUP(A1269,'Customer Names'!$A$1:$D$2336,3,FALSE)</f>
        <v>Godoy</v>
      </c>
      <c r="C1269" s="28">
        <v>50</v>
      </c>
      <c r="D1269" s="28">
        <v>36.575000000000003</v>
      </c>
      <c r="E1269" s="28">
        <v>10.98</v>
      </c>
      <c r="F1269" s="29">
        <v>10493.95</v>
      </c>
      <c r="G1269" s="28" t="s">
        <v>5283</v>
      </c>
      <c r="H1269" s="30" t="s">
        <v>5279</v>
      </c>
    </row>
    <row r="1270" spans="1:8" ht="15.6" x14ac:dyDescent="0.3">
      <c r="A1270" s="31" t="s">
        <v>1101</v>
      </c>
      <c r="B1270" s="23" t="str">
        <f>VLOOKUP(A1270,'Customer Names'!$A$1:$D$2336,3,FALSE)</f>
        <v>Rider</v>
      </c>
      <c r="C1270" s="23">
        <v>45</v>
      </c>
      <c r="D1270" s="23">
        <v>23.66</v>
      </c>
      <c r="E1270" s="23">
        <v>5.1100000000000003</v>
      </c>
      <c r="F1270" s="32">
        <v>10495.6</v>
      </c>
      <c r="G1270" s="23" t="s">
        <v>5285</v>
      </c>
      <c r="H1270" s="33" t="s">
        <v>5281</v>
      </c>
    </row>
    <row r="1271" spans="1:8" ht="15.6" x14ac:dyDescent="0.3">
      <c r="A1271" s="27" t="s">
        <v>1100</v>
      </c>
      <c r="B1271" s="28" t="str">
        <f>VLOOKUP(A1271,'Customer Names'!$A$1:$D$2336,3,FALSE)</f>
        <v>Evans</v>
      </c>
      <c r="C1271" s="28">
        <v>51</v>
      </c>
      <c r="D1271" s="28">
        <v>18.62</v>
      </c>
      <c r="E1271" s="28">
        <v>10.24</v>
      </c>
      <c r="F1271" s="29">
        <v>10546.48</v>
      </c>
      <c r="G1271" s="28" t="s">
        <v>5285</v>
      </c>
      <c r="H1271" s="30" t="s">
        <v>5279</v>
      </c>
    </row>
    <row r="1272" spans="1:8" ht="15.6" x14ac:dyDescent="0.3">
      <c r="A1272" s="31" t="s">
        <v>1099</v>
      </c>
      <c r="B1272" s="23" t="str">
        <f>VLOOKUP(A1272,'Customer Names'!$A$1:$D$2336,3,FALSE)</f>
        <v>Anderson</v>
      </c>
      <c r="C1272" s="23">
        <v>51</v>
      </c>
      <c r="D1272" s="23">
        <v>19.190000000000001</v>
      </c>
      <c r="E1272" s="23">
        <v>7.71</v>
      </c>
      <c r="F1272" s="32">
        <v>10560.49</v>
      </c>
      <c r="G1272" s="23" t="s">
        <v>5285</v>
      </c>
      <c r="H1272" s="33" t="s">
        <v>5279</v>
      </c>
    </row>
    <row r="1273" spans="1:8" ht="15.6" x14ac:dyDescent="0.3">
      <c r="A1273" s="27" t="s">
        <v>1098</v>
      </c>
      <c r="B1273" s="28" t="str">
        <f>VLOOKUP(A1273,'Customer Names'!$A$1:$D$2336,3,FALSE)</f>
        <v>Walters</v>
      </c>
      <c r="C1273" s="28">
        <v>53</v>
      </c>
      <c r="D1273" s="28">
        <v>27.5</v>
      </c>
      <c r="E1273" s="28">
        <v>6.03</v>
      </c>
      <c r="F1273" s="29">
        <v>10564.88</v>
      </c>
      <c r="G1273" s="28" t="s">
        <v>5284</v>
      </c>
      <c r="H1273" s="30" t="s">
        <v>5280</v>
      </c>
    </row>
    <row r="1274" spans="1:8" ht="15.6" x14ac:dyDescent="0.3">
      <c r="A1274" s="31" t="s">
        <v>1097</v>
      </c>
      <c r="B1274" s="23" t="str">
        <f>VLOOKUP(A1274,'Customer Names'!$A$1:$D$2336,3,FALSE)</f>
        <v>Leboeuf</v>
      </c>
      <c r="C1274" s="23">
        <v>56</v>
      </c>
      <c r="D1274" s="23">
        <v>27.36</v>
      </c>
      <c r="E1274" s="23">
        <v>5.96</v>
      </c>
      <c r="F1274" s="32">
        <v>10577.09</v>
      </c>
      <c r="G1274" s="23" t="s">
        <v>5284</v>
      </c>
      <c r="H1274" s="33" t="s">
        <v>5280</v>
      </c>
    </row>
    <row r="1275" spans="1:8" ht="15.6" x14ac:dyDescent="0.3">
      <c r="A1275" s="27" t="s">
        <v>1096</v>
      </c>
      <c r="B1275" s="28" t="str">
        <f>VLOOKUP(A1275,'Customer Names'!$A$1:$D$2336,3,FALSE)</f>
        <v>Scheibel</v>
      </c>
      <c r="C1275" s="28">
        <v>53</v>
      </c>
      <c r="D1275" s="28">
        <v>20.350000000000001</v>
      </c>
      <c r="E1275" s="28">
        <v>4.16</v>
      </c>
      <c r="F1275" s="29">
        <v>10579.71</v>
      </c>
      <c r="G1275" s="28" t="s">
        <v>5285</v>
      </c>
      <c r="H1275" s="30" t="s">
        <v>5281</v>
      </c>
    </row>
    <row r="1276" spans="1:8" ht="15.6" x14ac:dyDescent="0.3">
      <c r="A1276" s="31" t="s">
        <v>1095</v>
      </c>
      <c r="B1276" s="23" t="str">
        <f>VLOOKUP(A1276,'Customer Names'!$A$1:$D$2336,3,FALSE)</f>
        <v>Ritter</v>
      </c>
      <c r="C1276" s="23">
        <v>56</v>
      </c>
      <c r="D1276" s="23">
        <v>24.035</v>
      </c>
      <c r="E1276" s="23">
        <v>6.11</v>
      </c>
      <c r="F1276" s="32">
        <v>10594.23</v>
      </c>
      <c r="G1276" s="23" t="s">
        <v>5285</v>
      </c>
      <c r="H1276" s="33" t="s">
        <v>5280</v>
      </c>
    </row>
    <row r="1277" spans="1:8" ht="15.6" x14ac:dyDescent="0.3">
      <c r="A1277" s="27" t="s">
        <v>1094</v>
      </c>
      <c r="B1277" s="28" t="str">
        <f>VLOOKUP(A1277,'Customer Names'!$A$1:$D$2336,3,FALSE)</f>
        <v>Deeg</v>
      </c>
      <c r="C1277" s="28">
        <v>55</v>
      </c>
      <c r="D1277" s="28">
        <v>23.56</v>
      </c>
      <c r="E1277" s="28">
        <v>5.97</v>
      </c>
      <c r="F1277" s="29">
        <v>10594.5</v>
      </c>
      <c r="G1277" s="28" t="s">
        <v>5285</v>
      </c>
      <c r="H1277" s="30" t="s">
        <v>5280</v>
      </c>
    </row>
    <row r="1278" spans="1:8" ht="15.6" x14ac:dyDescent="0.3">
      <c r="A1278" s="31" t="s">
        <v>1093</v>
      </c>
      <c r="B1278" s="23" t="str">
        <f>VLOOKUP(A1278,'Customer Names'!$A$1:$D$2336,3,FALSE)</f>
        <v>Pretot</v>
      </c>
      <c r="C1278" s="23">
        <v>50</v>
      </c>
      <c r="D1278" s="23">
        <v>27.17</v>
      </c>
      <c r="E1278" s="23">
        <v>10.81</v>
      </c>
      <c r="F1278" s="32">
        <v>10600.55</v>
      </c>
      <c r="G1278" s="23" t="s">
        <v>5284</v>
      </c>
      <c r="H1278" s="33" t="s">
        <v>5279</v>
      </c>
    </row>
    <row r="1279" spans="1:8" ht="15.6" x14ac:dyDescent="0.3">
      <c r="A1279" s="27" t="s">
        <v>1092</v>
      </c>
      <c r="B1279" s="28" t="str">
        <f>VLOOKUP(A1279,'Customer Names'!$A$1:$D$2336,3,FALSE)</f>
        <v>Willsey</v>
      </c>
      <c r="C1279" s="28">
        <v>56</v>
      </c>
      <c r="D1279" s="28">
        <v>34.32</v>
      </c>
      <c r="E1279" s="28">
        <v>5.7</v>
      </c>
      <c r="F1279" s="29">
        <v>10601.41</v>
      </c>
      <c r="G1279" s="28" t="s">
        <v>5283</v>
      </c>
      <c r="H1279" s="30" t="s">
        <v>5280</v>
      </c>
    </row>
    <row r="1280" spans="1:8" ht="15.6" x14ac:dyDescent="0.3">
      <c r="A1280" s="31" t="s">
        <v>1091</v>
      </c>
      <c r="B1280" s="23" t="str">
        <f>VLOOKUP(A1280,'Customer Names'!$A$1:$D$2336,3,FALSE)</f>
        <v>Roach</v>
      </c>
      <c r="C1280" s="23">
        <v>55</v>
      </c>
      <c r="D1280" s="23">
        <v>23.87</v>
      </c>
      <c r="E1280" s="23">
        <v>4.7699999999999996</v>
      </c>
      <c r="F1280" s="32">
        <v>10601.63</v>
      </c>
      <c r="G1280" s="23" t="s">
        <v>5285</v>
      </c>
      <c r="H1280" s="33" t="s">
        <v>5281</v>
      </c>
    </row>
    <row r="1281" spans="1:8" ht="15.6" x14ac:dyDescent="0.3">
      <c r="A1281" s="27" t="s">
        <v>1090</v>
      </c>
      <c r="B1281" s="28" t="str">
        <f>VLOOKUP(A1281,'Customer Names'!$A$1:$D$2336,3,FALSE)</f>
        <v>Jacobsen</v>
      </c>
      <c r="C1281" s="28">
        <v>56</v>
      </c>
      <c r="D1281" s="28">
        <v>30.15</v>
      </c>
      <c r="E1281" s="28">
        <v>4.25</v>
      </c>
      <c r="F1281" s="29">
        <v>10602.39</v>
      </c>
      <c r="G1281" s="28" t="s">
        <v>5283</v>
      </c>
      <c r="H1281" s="30" t="s">
        <v>5281</v>
      </c>
    </row>
    <row r="1282" spans="1:8" ht="15.6" x14ac:dyDescent="0.3">
      <c r="A1282" s="31" t="s">
        <v>1089</v>
      </c>
      <c r="B1282" s="23" t="str">
        <f>VLOOKUP(A1282,'Customer Names'!$A$1:$D$2336,3,FALSE)</f>
        <v>O'Hora</v>
      </c>
      <c r="C1282" s="23">
        <v>57</v>
      </c>
      <c r="D1282" s="23">
        <v>26.36</v>
      </c>
      <c r="E1282" s="23">
        <v>5.52</v>
      </c>
      <c r="F1282" s="32">
        <v>10608.67</v>
      </c>
      <c r="G1282" s="23" t="s">
        <v>5284</v>
      </c>
      <c r="H1282" s="33" t="s">
        <v>5281</v>
      </c>
    </row>
    <row r="1283" spans="1:8" ht="15.6" x14ac:dyDescent="0.3">
      <c r="A1283" s="27" t="s">
        <v>1088</v>
      </c>
      <c r="B1283" s="28" t="str">
        <f>VLOOKUP(A1283,'Customer Names'!$A$1:$D$2336,3,FALSE)</f>
        <v>Amato</v>
      </c>
      <c r="C1283" s="28">
        <v>30</v>
      </c>
      <c r="D1283" s="28">
        <v>45.32</v>
      </c>
      <c r="E1283" s="28">
        <v>6.53</v>
      </c>
      <c r="F1283" s="29">
        <v>10617.04</v>
      </c>
      <c r="G1283" s="28" t="s">
        <v>5283</v>
      </c>
      <c r="H1283" s="30" t="s">
        <v>5279</v>
      </c>
    </row>
    <row r="1284" spans="1:8" ht="15.6" x14ac:dyDescent="0.3">
      <c r="A1284" s="31" t="s">
        <v>1087</v>
      </c>
      <c r="B1284" s="23" t="str">
        <f>VLOOKUP(A1284,'Customer Names'!$A$1:$D$2336,3,FALSE)</f>
        <v>Reed</v>
      </c>
      <c r="C1284" s="23">
        <v>32</v>
      </c>
      <c r="D1284" s="23">
        <v>31.93</v>
      </c>
      <c r="E1284" s="23">
        <v>4.82</v>
      </c>
      <c r="F1284" s="32">
        <v>10620.26</v>
      </c>
      <c r="G1284" s="23" t="s">
        <v>5283</v>
      </c>
      <c r="H1284" s="33" t="s">
        <v>5281</v>
      </c>
    </row>
    <row r="1285" spans="1:8" ht="15.6" x14ac:dyDescent="0.3">
      <c r="A1285" s="27" t="s">
        <v>1086</v>
      </c>
      <c r="B1285" s="28" t="str">
        <f>VLOOKUP(A1285,'Customer Names'!$A$1:$D$2336,3,FALSE)</f>
        <v>Wegner</v>
      </c>
      <c r="C1285" s="28">
        <v>58</v>
      </c>
      <c r="D1285" s="28">
        <v>36</v>
      </c>
      <c r="E1285" s="28">
        <v>11.94</v>
      </c>
      <c r="F1285" s="29">
        <v>10627.81</v>
      </c>
      <c r="G1285" s="28" t="s">
        <v>5283</v>
      </c>
      <c r="H1285" s="30" t="s">
        <v>5279</v>
      </c>
    </row>
    <row r="1286" spans="1:8" ht="15.6" x14ac:dyDescent="0.3">
      <c r="A1286" s="31" t="s">
        <v>1085</v>
      </c>
      <c r="B1286" s="23" t="str">
        <f>VLOOKUP(A1286,'Customer Names'!$A$1:$D$2336,3,FALSE)</f>
        <v>Bokun</v>
      </c>
      <c r="C1286" s="23">
        <v>46</v>
      </c>
      <c r="D1286" s="23">
        <v>32</v>
      </c>
      <c r="E1286" s="23">
        <v>7.85</v>
      </c>
      <c r="F1286" s="32">
        <v>10665.44</v>
      </c>
      <c r="G1286" s="23" t="s">
        <v>5283</v>
      </c>
      <c r="H1286" s="33" t="s">
        <v>5279</v>
      </c>
    </row>
    <row r="1287" spans="1:8" ht="15.6" x14ac:dyDescent="0.3">
      <c r="A1287" s="27" t="s">
        <v>1084</v>
      </c>
      <c r="B1287" s="28" t="str">
        <f>VLOOKUP(A1287,'Customer Names'!$A$1:$D$2336,3,FALSE)</f>
        <v>Ainsley</v>
      </c>
      <c r="C1287" s="28">
        <v>60</v>
      </c>
      <c r="D1287" s="28">
        <v>29.37</v>
      </c>
      <c r="E1287" s="28">
        <v>8.01</v>
      </c>
      <c r="F1287" s="29">
        <v>10676.83</v>
      </c>
      <c r="G1287" s="28" t="s">
        <v>5284</v>
      </c>
      <c r="H1287" s="30" t="s">
        <v>5279</v>
      </c>
    </row>
    <row r="1288" spans="1:8" ht="15.6" x14ac:dyDescent="0.3">
      <c r="A1288" s="31" t="s">
        <v>1083</v>
      </c>
      <c r="B1288" s="23" t="str">
        <f>VLOOKUP(A1288,'Customer Names'!$A$1:$D$2336,3,FALSE)</f>
        <v>Foster</v>
      </c>
      <c r="C1288" s="23">
        <v>45</v>
      </c>
      <c r="D1288" s="23">
        <v>23.6</v>
      </c>
      <c r="E1288" s="23">
        <v>7.4</v>
      </c>
      <c r="F1288" s="32">
        <v>10690.11</v>
      </c>
      <c r="G1288" s="23" t="s">
        <v>5285</v>
      </c>
      <c r="H1288" s="33" t="s">
        <v>5279</v>
      </c>
    </row>
    <row r="1289" spans="1:8" ht="15.6" x14ac:dyDescent="0.3">
      <c r="A1289" s="27" t="s">
        <v>1082</v>
      </c>
      <c r="B1289" s="28" t="str">
        <f>VLOOKUP(A1289,'Customer Names'!$A$1:$D$2336,3,FALSE)</f>
        <v>Overpeck</v>
      </c>
      <c r="C1289" s="28">
        <v>46</v>
      </c>
      <c r="D1289" s="28">
        <v>33.155000000000001</v>
      </c>
      <c r="E1289" s="28">
        <v>8.3800000000000008</v>
      </c>
      <c r="F1289" s="29">
        <v>10698.38</v>
      </c>
      <c r="G1289" s="28" t="s">
        <v>5283</v>
      </c>
      <c r="H1289" s="30" t="s">
        <v>5279</v>
      </c>
    </row>
    <row r="1290" spans="1:8" ht="15.6" x14ac:dyDescent="0.3">
      <c r="A1290" s="31" t="s">
        <v>1081</v>
      </c>
      <c r="B1290" s="23" t="str">
        <f>VLOOKUP(A1290,'Customer Names'!$A$1:$D$2336,3,FALSE)</f>
        <v>Levine</v>
      </c>
      <c r="C1290" s="23">
        <v>50</v>
      </c>
      <c r="D1290" s="23">
        <v>24.32</v>
      </c>
      <c r="E1290" s="23">
        <v>11.56</v>
      </c>
      <c r="F1290" s="32">
        <v>10702.64</v>
      </c>
      <c r="G1290" s="23" t="s">
        <v>5285</v>
      </c>
      <c r="H1290" s="33" t="s">
        <v>5279</v>
      </c>
    </row>
    <row r="1291" spans="1:8" ht="15.6" x14ac:dyDescent="0.3">
      <c r="A1291" s="27" t="s">
        <v>1080</v>
      </c>
      <c r="B1291" s="28" t="str">
        <f>VLOOKUP(A1291,'Customer Names'!$A$1:$D$2336,3,FALSE)</f>
        <v>Jean</v>
      </c>
      <c r="C1291" s="28">
        <v>55</v>
      </c>
      <c r="D1291" s="28">
        <v>36.299999999999997</v>
      </c>
      <c r="E1291" s="28">
        <v>4.6100000000000003</v>
      </c>
      <c r="F1291" s="29">
        <v>10704.47</v>
      </c>
      <c r="G1291" s="28" t="s">
        <v>5283</v>
      </c>
      <c r="H1291" s="30" t="s">
        <v>5281</v>
      </c>
    </row>
    <row r="1292" spans="1:8" ht="15.6" x14ac:dyDescent="0.3">
      <c r="A1292" s="31" t="s">
        <v>1079</v>
      </c>
      <c r="B1292" s="23" t="str">
        <f>VLOOKUP(A1292,'Customer Names'!$A$1:$D$2336,3,FALSE)</f>
        <v>Wild</v>
      </c>
      <c r="C1292" s="23">
        <v>55</v>
      </c>
      <c r="D1292" s="23">
        <v>34.4</v>
      </c>
      <c r="E1292" s="23">
        <v>4.95</v>
      </c>
      <c r="F1292" s="32">
        <v>10713.64</v>
      </c>
      <c r="G1292" s="23" t="s">
        <v>5283</v>
      </c>
      <c r="H1292" s="33" t="s">
        <v>5281</v>
      </c>
    </row>
    <row r="1293" spans="1:8" ht="15.6" x14ac:dyDescent="0.3">
      <c r="A1293" s="27" t="s">
        <v>1078</v>
      </c>
      <c r="B1293" s="28" t="str">
        <f>VLOOKUP(A1293,'Customer Names'!$A$1:$D$2336,3,FALSE)</f>
        <v>Tabor</v>
      </c>
      <c r="C1293" s="28">
        <v>30</v>
      </c>
      <c r="D1293" s="28">
        <v>30.9</v>
      </c>
      <c r="E1293" s="28">
        <v>5.04</v>
      </c>
      <c r="F1293" s="29">
        <v>10719.57</v>
      </c>
      <c r="G1293" s="28" t="s">
        <v>5283</v>
      </c>
      <c r="H1293" s="30" t="s">
        <v>5281</v>
      </c>
    </row>
    <row r="1294" spans="1:8" ht="15.6" x14ac:dyDescent="0.3">
      <c r="A1294" s="31" t="s">
        <v>1077</v>
      </c>
      <c r="B1294" s="23" t="str">
        <f>VLOOKUP(A1294,'Customer Names'!$A$1:$D$2336,3,FALSE)</f>
        <v>Steffen</v>
      </c>
      <c r="C1294" s="23">
        <v>48</v>
      </c>
      <c r="D1294" s="23">
        <v>28.6</v>
      </c>
      <c r="E1294" s="23">
        <v>5.42</v>
      </c>
      <c r="F1294" s="32">
        <v>10736.87</v>
      </c>
      <c r="G1294" s="23" t="s">
        <v>5284</v>
      </c>
      <c r="H1294" s="33" t="s">
        <v>5281</v>
      </c>
    </row>
    <row r="1295" spans="1:8" ht="15.6" x14ac:dyDescent="0.3">
      <c r="A1295" s="27" t="s">
        <v>1076</v>
      </c>
      <c r="B1295" s="28" t="str">
        <f>VLOOKUP(A1295,'Customer Names'!$A$1:$D$2336,3,FALSE)</f>
        <v>Tadich</v>
      </c>
      <c r="C1295" s="28">
        <v>36</v>
      </c>
      <c r="D1295" s="28">
        <v>27.83</v>
      </c>
      <c r="E1295" s="28">
        <v>5.39</v>
      </c>
      <c r="F1295" s="29">
        <v>10749.02</v>
      </c>
      <c r="G1295" s="28" t="s">
        <v>5284</v>
      </c>
      <c r="H1295" s="30" t="s">
        <v>5281</v>
      </c>
    </row>
    <row r="1296" spans="1:8" ht="15.6" x14ac:dyDescent="0.3">
      <c r="A1296" s="31" t="s">
        <v>1075</v>
      </c>
      <c r="B1296" s="23" t="str">
        <f>VLOOKUP(A1296,'Customer Names'!$A$1:$D$2336,3,FALSE)</f>
        <v>Christenson</v>
      </c>
      <c r="C1296" s="23">
        <v>33</v>
      </c>
      <c r="D1296" s="23">
        <v>39.64</v>
      </c>
      <c r="E1296" s="23">
        <v>6</v>
      </c>
      <c r="F1296" s="32">
        <v>10769.75</v>
      </c>
      <c r="G1296" s="23" t="s">
        <v>5283</v>
      </c>
      <c r="H1296" s="33" t="s">
        <v>5280</v>
      </c>
    </row>
    <row r="1297" spans="1:8" ht="15.6" x14ac:dyDescent="0.3">
      <c r="A1297" s="27" t="s">
        <v>1074</v>
      </c>
      <c r="B1297" s="28" t="str">
        <f>VLOOKUP(A1297,'Customer Names'!$A$1:$D$2336,3,FALSE)</f>
        <v>Shell</v>
      </c>
      <c r="C1297" s="28">
        <v>55</v>
      </c>
      <c r="D1297" s="28">
        <v>38.479999999999997</v>
      </c>
      <c r="E1297" s="28">
        <v>6.02</v>
      </c>
      <c r="F1297" s="29">
        <v>10791.96</v>
      </c>
      <c r="G1297" s="28" t="s">
        <v>5283</v>
      </c>
      <c r="H1297" s="30" t="s">
        <v>5280</v>
      </c>
    </row>
    <row r="1298" spans="1:8" ht="15.6" x14ac:dyDescent="0.3">
      <c r="A1298" s="31" t="s">
        <v>1073</v>
      </c>
      <c r="B1298" s="23" t="str">
        <f>VLOOKUP(A1298,'Customer Names'!$A$1:$D$2336,3,FALSE)</f>
        <v>Rao</v>
      </c>
      <c r="C1298" s="23">
        <v>23</v>
      </c>
      <c r="D1298" s="23">
        <v>36.200000000000003</v>
      </c>
      <c r="E1298" s="23">
        <v>4.62</v>
      </c>
      <c r="F1298" s="32">
        <v>10795.94</v>
      </c>
      <c r="G1298" s="23" t="s">
        <v>5283</v>
      </c>
      <c r="H1298" s="33" t="s">
        <v>5281</v>
      </c>
    </row>
    <row r="1299" spans="1:8" ht="15.6" x14ac:dyDescent="0.3">
      <c r="A1299" s="27" t="s">
        <v>1072</v>
      </c>
      <c r="B1299" s="28" t="str">
        <f>VLOOKUP(A1299,'Customer Names'!$A$1:$D$2336,3,FALSE)</f>
        <v>Myers</v>
      </c>
      <c r="C1299" s="28">
        <v>55</v>
      </c>
      <c r="D1299" s="28">
        <v>27.13</v>
      </c>
      <c r="E1299" s="28">
        <v>5.59</v>
      </c>
      <c r="F1299" s="29">
        <v>10796.35</v>
      </c>
      <c r="G1299" s="28" t="s">
        <v>5284</v>
      </c>
      <c r="H1299" s="30" t="s">
        <v>5281</v>
      </c>
    </row>
    <row r="1300" spans="1:8" ht="15.6" x14ac:dyDescent="0.3">
      <c r="A1300" s="31" t="s">
        <v>1071</v>
      </c>
      <c r="B1300" s="23" t="str">
        <f>VLOOKUP(A1300,'Customer Names'!$A$1:$D$2336,3,FALSE)</f>
        <v>McLean</v>
      </c>
      <c r="C1300" s="23">
        <v>52</v>
      </c>
      <c r="D1300" s="23">
        <v>20.75</v>
      </c>
      <c r="E1300" s="23">
        <v>5.18</v>
      </c>
      <c r="F1300" s="32">
        <v>10797.34</v>
      </c>
      <c r="G1300" s="23" t="s">
        <v>5285</v>
      </c>
      <c r="H1300" s="33" t="s">
        <v>5281</v>
      </c>
    </row>
    <row r="1301" spans="1:8" ht="15.6" x14ac:dyDescent="0.3">
      <c r="A1301" s="27" t="s">
        <v>1070</v>
      </c>
      <c r="B1301" s="28" t="str">
        <f>VLOOKUP(A1301,'Customer Names'!$A$1:$D$2336,3,FALSE)</f>
        <v>Gomez</v>
      </c>
      <c r="C1301" s="28">
        <v>52</v>
      </c>
      <c r="D1301" s="28">
        <v>26.6</v>
      </c>
      <c r="E1301" s="28">
        <v>6.29</v>
      </c>
      <c r="F1301" s="29">
        <v>10806.84</v>
      </c>
      <c r="G1301" s="28" t="s">
        <v>5284</v>
      </c>
      <c r="H1301" s="30" t="s">
        <v>5280</v>
      </c>
    </row>
    <row r="1302" spans="1:8" ht="15.6" x14ac:dyDescent="0.3">
      <c r="A1302" s="31" t="s">
        <v>1069</v>
      </c>
      <c r="B1302" s="23" t="str">
        <f>VLOOKUP(A1302,'Customer Names'!$A$1:$D$2336,3,FALSE)</f>
        <v>Hemingway</v>
      </c>
      <c r="C1302" s="23">
        <v>55</v>
      </c>
      <c r="D1302" s="23">
        <v>25.3</v>
      </c>
      <c r="E1302" s="23">
        <v>4.49</v>
      </c>
      <c r="F1302" s="32">
        <v>10807.49</v>
      </c>
      <c r="G1302" s="23" t="s">
        <v>5284</v>
      </c>
      <c r="H1302" s="33" t="s">
        <v>5281</v>
      </c>
    </row>
    <row r="1303" spans="1:8" ht="15.6" x14ac:dyDescent="0.3">
      <c r="A1303" s="27" t="s">
        <v>1068</v>
      </c>
      <c r="B1303" s="28" t="str">
        <f>VLOOKUP(A1303,'Customer Names'!$A$1:$D$2336,3,FALSE)</f>
        <v>Pett</v>
      </c>
      <c r="C1303" s="28">
        <v>54</v>
      </c>
      <c r="D1303" s="28">
        <v>18.84</v>
      </c>
      <c r="E1303" s="28">
        <v>11.82</v>
      </c>
      <c r="F1303" s="29">
        <v>10825.25</v>
      </c>
      <c r="G1303" s="28" t="s">
        <v>5285</v>
      </c>
      <c r="H1303" s="30" t="s">
        <v>5279</v>
      </c>
    </row>
    <row r="1304" spans="1:8" ht="15.6" x14ac:dyDescent="0.3">
      <c r="A1304" s="31" t="s">
        <v>1067</v>
      </c>
      <c r="B1304" s="23" t="str">
        <f>VLOOKUP(A1304,'Customer Names'!$A$1:$D$2336,3,FALSE)</f>
        <v>Meingast</v>
      </c>
      <c r="C1304" s="23">
        <v>51</v>
      </c>
      <c r="D1304" s="23">
        <v>19.57</v>
      </c>
      <c r="E1304" s="23">
        <v>7.41</v>
      </c>
      <c r="F1304" s="32">
        <v>10848.13</v>
      </c>
      <c r="G1304" s="23" t="s">
        <v>5285</v>
      </c>
      <c r="H1304" s="33" t="s">
        <v>5279</v>
      </c>
    </row>
    <row r="1305" spans="1:8" ht="15.6" x14ac:dyDescent="0.3">
      <c r="A1305" s="27" t="s">
        <v>1066</v>
      </c>
      <c r="B1305" s="28" t="str">
        <f>VLOOKUP(A1305,'Customer Names'!$A$1:$D$2336,3,FALSE)</f>
        <v>McCarthy</v>
      </c>
      <c r="C1305" s="28">
        <v>28</v>
      </c>
      <c r="D1305" s="28">
        <v>30.495000000000001</v>
      </c>
      <c r="E1305" s="28">
        <v>5.97</v>
      </c>
      <c r="F1305" s="29">
        <v>10886.66</v>
      </c>
      <c r="G1305" s="28" t="s">
        <v>5283</v>
      </c>
      <c r="H1305" s="30" t="s">
        <v>5280</v>
      </c>
    </row>
    <row r="1306" spans="1:8" ht="15.6" x14ac:dyDescent="0.3">
      <c r="A1306" s="31" t="s">
        <v>1065</v>
      </c>
      <c r="B1306" s="23" t="str">
        <f>VLOOKUP(A1306,'Customer Names'!$A$1:$D$2336,3,FALSE)</f>
        <v>Boyle</v>
      </c>
      <c r="C1306" s="23">
        <v>54</v>
      </c>
      <c r="D1306" s="23">
        <v>30.114999999999998</v>
      </c>
      <c r="E1306" s="23">
        <v>5.74</v>
      </c>
      <c r="F1306" s="32">
        <v>10923.93</v>
      </c>
      <c r="G1306" s="23" t="s">
        <v>5283</v>
      </c>
      <c r="H1306" s="33" t="s">
        <v>5280</v>
      </c>
    </row>
    <row r="1307" spans="1:8" ht="15.6" x14ac:dyDescent="0.3">
      <c r="A1307" s="27" t="s">
        <v>1064</v>
      </c>
      <c r="B1307" s="28" t="str">
        <f>VLOOKUP(A1307,'Customer Names'!$A$1:$D$2336,3,FALSE)</f>
        <v>Gundersen</v>
      </c>
      <c r="C1307" s="28">
        <v>54</v>
      </c>
      <c r="D1307" s="28">
        <v>24.78</v>
      </c>
      <c r="E1307" s="28">
        <v>9.85</v>
      </c>
      <c r="F1307" s="29">
        <v>10928.85</v>
      </c>
      <c r="G1307" s="28" t="s">
        <v>5285</v>
      </c>
      <c r="H1307" s="30" t="s">
        <v>5279</v>
      </c>
    </row>
    <row r="1308" spans="1:8" ht="15.6" x14ac:dyDescent="0.3">
      <c r="A1308" s="31" t="s">
        <v>1063</v>
      </c>
      <c r="B1308" s="23" t="str">
        <f>VLOOKUP(A1308,'Customer Names'!$A$1:$D$2336,3,FALSE)</f>
        <v>Wolswinkel</v>
      </c>
      <c r="C1308" s="23">
        <v>53</v>
      </c>
      <c r="D1308" s="23">
        <v>24.77</v>
      </c>
      <c r="E1308" s="23">
        <v>7.59</v>
      </c>
      <c r="F1308" s="32">
        <v>10942.13</v>
      </c>
      <c r="G1308" s="23" t="s">
        <v>5285</v>
      </c>
      <c r="H1308" s="33" t="s">
        <v>5279</v>
      </c>
    </row>
    <row r="1309" spans="1:8" ht="15.6" x14ac:dyDescent="0.3">
      <c r="A1309" s="27" t="s">
        <v>1062</v>
      </c>
      <c r="B1309" s="28" t="str">
        <f>VLOOKUP(A1309,'Customer Names'!$A$1:$D$2336,3,FALSE)</f>
        <v>Bomberger</v>
      </c>
      <c r="C1309" s="28">
        <v>57</v>
      </c>
      <c r="D1309" s="28">
        <v>16.579999999999998</v>
      </c>
      <c r="E1309" s="28">
        <v>6.98</v>
      </c>
      <c r="F1309" s="29">
        <v>10959.33</v>
      </c>
      <c r="G1309" s="28" t="s">
        <v>5286</v>
      </c>
      <c r="H1309" s="30" t="s">
        <v>5279</v>
      </c>
    </row>
    <row r="1310" spans="1:8" ht="15.6" x14ac:dyDescent="0.3">
      <c r="A1310" s="31" t="s">
        <v>1061</v>
      </c>
      <c r="B1310" s="23" t="str">
        <f>VLOOKUP(A1310,'Customer Names'!$A$1:$D$2336,3,FALSE)</f>
        <v>Roy</v>
      </c>
      <c r="C1310" s="23">
        <v>53</v>
      </c>
      <c r="D1310" s="23">
        <v>38.17</v>
      </c>
      <c r="E1310" s="23">
        <v>4.7300000000000004</v>
      </c>
      <c r="F1310" s="32">
        <v>10959.69</v>
      </c>
      <c r="G1310" s="23" t="s">
        <v>5283</v>
      </c>
      <c r="H1310" s="33" t="s">
        <v>5281</v>
      </c>
    </row>
    <row r="1311" spans="1:8" ht="15.6" x14ac:dyDescent="0.3">
      <c r="A1311" s="27" t="s">
        <v>1060</v>
      </c>
      <c r="B1311" s="28" t="str">
        <f>VLOOKUP(A1311,'Customer Names'!$A$1:$D$2336,3,FALSE)</f>
        <v>Lapierre</v>
      </c>
      <c r="C1311" s="28">
        <v>57</v>
      </c>
      <c r="D1311" s="28">
        <v>39.424999999999997</v>
      </c>
      <c r="E1311" s="28">
        <v>4.76</v>
      </c>
      <c r="F1311" s="29">
        <v>10965.45</v>
      </c>
      <c r="G1311" s="28" t="s">
        <v>5283</v>
      </c>
      <c r="H1311" s="30" t="s">
        <v>5281</v>
      </c>
    </row>
    <row r="1312" spans="1:8" ht="15.6" x14ac:dyDescent="0.3">
      <c r="A1312" s="31" t="s">
        <v>1059</v>
      </c>
      <c r="B1312" s="23" t="str">
        <f>VLOOKUP(A1312,'Customer Names'!$A$1:$D$2336,3,FALSE)</f>
        <v>Beaty</v>
      </c>
      <c r="C1312" s="23">
        <v>56</v>
      </c>
      <c r="D1312" s="23">
        <v>33.44</v>
      </c>
      <c r="E1312" s="23">
        <v>6.24</v>
      </c>
      <c r="F1312" s="32">
        <v>10976.25</v>
      </c>
      <c r="G1312" s="23" t="s">
        <v>5283</v>
      </c>
      <c r="H1312" s="33" t="s">
        <v>5280</v>
      </c>
    </row>
    <row r="1313" spans="1:8" ht="15.6" x14ac:dyDescent="0.3">
      <c r="A1313" s="27" t="s">
        <v>1058</v>
      </c>
      <c r="B1313" s="28" t="str">
        <f>VLOOKUP(A1313,'Customer Names'!$A$1:$D$2336,3,FALSE)</f>
        <v>Hammer</v>
      </c>
      <c r="C1313" s="28">
        <v>49</v>
      </c>
      <c r="D1313" s="28">
        <v>33.344999999999999</v>
      </c>
      <c r="E1313" s="28">
        <v>5.44</v>
      </c>
      <c r="F1313" s="29">
        <v>10977.21</v>
      </c>
      <c r="G1313" s="28" t="s">
        <v>5283</v>
      </c>
      <c r="H1313" s="30" t="s">
        <v>5281</v>
      </c>
    </row>
    <row r="1314" spans="1:8" ht="15.6" x14ac:dyDescent="0.3">
      <c r="A1314" s="31" t="s">
        <v>1057</v>
      </c>
      <c r="B1314" s="23" t="str">
        <f>VLOOKUP(A1314,'Customer Names'!$A$1:$D$2336,3,FALSE)</f>
        <v>Randolph</v>
      </c>
      <c r="C1314" s="23">
        <v>57</v>
      </c>
      <c r="D1314" s="23">
        <v>38.79</v>
      </c>
      <c r="E1314" s="23">
        <v>5.08</v>
      </c>
      <c r="F1314" s="32">
        <v>10982.5</v>
      </c>
      <c r="G1314" s="23" t="s">
        <v>5283</v>
      </c>
      <c r="H1314" s="33" t="s">
        <v>5281</v>
      </c>
    </row>
    <row r="1315" spans="1:8" ht="15.6" x14ac:dyDescent="0.3">
      <c r="A1315" s="27" t="s">
        <v>1056</v>
      </c>
      <c r="B1315" s="28" t="str">
        <f>VLOOKUP(A1315,'Customer Names'!$A$1:$D$2336,3,FALSE)</f>
        <v>Masterson</v>
      </c>
      <c r="C1315" s="28">
        <v>22</v>
      </c>
      <c r="D1315" s="28">
        <v>30.684999999999999</v>
      </c>
      <c r="E1315" s="28">
        <v>4.87</v>
      </c>
      <c r="F1315" s="29">
        <v>10991.58</v>
      </c>
      <c r="G1315" s="28" t="s">
        <v>5283</v>
      </c>
      <c r="H1315" s="30" t="s">
        <v>5281</v>
      </c>
    </row>
    <row r="1316" spans="1:8" ht="15.6" x14ac:dyDescent="0.3">
      <c r="A1316" s="31" t="s">
        <v>1055</v>
      </c>
      <c r="B1316" s="23" t="str">
        <f>VLOOKUP(A1316,'Customer Names'!$A$1:$D$2336,3,FALSE)</f>
        <v>Friess</v>
      </c>
      <c r="C1316" s="23">
        <v>54</v>
      </c>
      <c r="D1316" s="23">
        <v>22.135000000000002</v>
      </c>
      <c r="E1316" s="23">
        <v>8.17</v>
      </c>
      <c r="F1316" s="32">
        <v>11013.71</v>
      </c>
      <c r="G1316" s="23" t="s">
        <v>5285</v>
      </c>
      <c r="H1316" s="33" t="s">
        <v>5279</v>
      </c>
    </row>
    <row r="1317" spans="1:8" ht="15.6" x14ac:dyDescent="0.3">
      <c r="A1317" s="27" t="s">
        <v>1054</v>
      </c>
      <c r="B1317" s="28" t="str">
        <f>VLOOKUP(A1317,'Customer Names'!$A$1:$D$2336,3,FALSE)</f>
        <v>Mantoni</v>
      </c>
      <c r="C1317" s="28">
        <v>48</v>
      </c>
      <c r="D1317" s="28">
        <v>33.33</v>
      </c>
      <c r="E1317" s="28">
        <v>7.61</v>
      </c>
      <c r="F1317" s="29">
        <v>11015.17</v>
      </c>
      <c r="G1317" s="28" t="s">
        <v>5283</v>
      </c>
      <c r="H1317" s="30" t="s">
        <v>5279</v>
      </c>
    </row>
    <row r="1318" spans="1:8" ht="15.6" x14ac:dyDescent="0.3">
      <c r="A1318" s="31" t="s">
        <v>1053</v>
      </c>
      <c r="B1318" s="23" t="str">
        <f>VLOOKUP(A1318,'Customer Names'!$A$1:$D$2336,3,FALSE)</f>
        <v>Bodeen</v>
      </c>
      <c r="C1318" s="23">
        <v>31</v>
      </c>
      <c r="D1318" s="23">
        <v>31.13</v>
      </c>
      <c r="E1318" s="23">
        <v>10.1</v>
      </c>
      <c r="F1318" s="32">
        <v>11018.05</v>
      </c>
      <c r="G1318" s="23" t="s">
        <v>5283</v>
      </c>
      <c r="H1318" s="33" t="s">
        <v>5279</v>
      </c>
    </row>
    <row r="1319" spans="1:8" ht="15.6" x14ac:dyDescent="0.3">
      <c r="A1319" s="27" t="s">
        <v>1052</v>
      </c>
      <c r="B1319" s="28" t="str">
        <f>VLOOKUP(A1319,'Customer Names'!$A$1:$D$2336,3,FALSE)</f>
        <v>McPherson</v>
      </c>
      <c r="C1319" s="28">
        <v>26</v>
      </c>
      <c r="D1319" s="28">
        <v>28.9</v>
      </c>
      <c r="E1319" s="28">
        <v>11.24</v>
      </c>
      <c r="F1319" s="29">
        <v>11028.56</v>
      </c>
      <c r="G1319" s="28" t="s">
        <v>5284</v>
      </c>
      <c r="H1319" s="30" t="s">
        <v>5279</v>
      </c>
    </row>
    <row r="1320" spans="1:8" ht="15.6" x14ac:dyDescent="0.3">
      <c r="A1320" s="31" t="s">
        <v>1051</v>
      </c>
      <c r="B1320" s="23" t="str">
        <f>VLOOKUP(A1320,'Customer Names'!$A$1:$D$2336,3,FALSE)</f>
        <v>Palko</v>
      </c>
      <c r="C1320" s="23">
        <v>48</v>
      </c>
      <c r="D1320" s="23">
        <v>43.31</v>
      </c>
      <c r="E1320" s="23">
        <v>6.1</v>
      </c>
      <c r="F1320" s="32">
        <v>11033.66</v>
      </c>
      <c r="G1320" s="23" t="s">
        <v>5283</v>
      </c>
      <c r="H1320" s="33" t="s">
        <v>5280</v>
      </c>
    </row>
    <row r="1321" spans="1:8" ht="15.6" x14ac:dyDescent="0.3">
      <c r="A1321" s="27" t="s">
        <v>1050</v>
      </c>
      <c r="B1321" s="28" t="str">
        <f>VLOOKUP(A1321,'Customer Names'!$A$1:$D$2336,3,FALSE)</f>
        <v>Breathitt</v>
      </c>
      <c r="C1321" s="28">
        <v>33</v>
      </c>
      <c r="D1321" s="28">
        <v>22.8</v>
      </c>
      <c r="E1321" s="28">
        <v>6.98</v>
      </c>
      <c r="F1321" s="29">
        <v>11037.51</v>
      </c>
      <c r="G1321" s="28" t="s">
        <v>5285</v>
      </c>
      <c r="H1321" s="30" t="s">
        <v>5279</v>
      </c>
    </row>
    <row r="1322" spans="1:8" ht="15.6" x14ac:dyDescent="0.3">
      <c r="A1322" s="31" t="s">
        <v>1049</v>
      </c>
      <c r="B1322" s="23" t="str">
        <f>VLOOKUP(A1322,'Customer Names'!$A$1:$D$2336,3,FALSE)</f>
        <v>Evora</v>
      </c>
      <c r="C1322" s="23">
        <v>48</v>
      </c>
      <c r="D1322" s="23">
        <v>19.09</v>
      </c>
      <c r="E1322" s="23">
        <v>4</v>
      </c>
      <c r="F1322" s="32">
        <v>11037.85</v>
      </c>
      <c r="G1322" s="23" t="s">
        <v>5285</v>
      </c>
      <c r="H1322" s="33" t="s">
        <v>5281</v>
      </c>
    </row>
    <row r="1323" spans="1:8" ht="15.6" x14ac:dyDescent="0.3">
      <c r="A1323" s="27" t="s">
        <v>1048</v>
      </c>
      <c r="B1323" s="28" t="str">
        <f>VLOOKUP(A1323,'Customer Names'!$A$1:$D$2336,3,FALSE)</f>
        <v>Fischer</v>
      </c>
      <c r="C1323" s="28">
        <v>21</v>
      </c>
      <c r="D1323" s="28">
        <v>23.37</v>
      </c>
      <c r="E1323" s="28">
        <v>4.2300000000000004</v>
      </c>
      <c r="F1323" s="29">
        <v>11046.02</v>
      </c>
      <c r="G1323" s="28" t="s">
        <v>5285</v>
      </c>
      <c r="H1323" s="30" t="s">
        <v>5281</v>
      </c>
    </row>
    <row r="1324" spans="1:8" ht="15.6" x14ac:dyDescent="0.3">
      <c r="A1324" s="31" t="s">
        <v>1047</v>
      </c>
      <c r="B1324" s="23" t="str">
        <f>VLOOKUP(A1324,'Customer Names'!$A$1:$D$2336,3,FALSE)</f>
        <v>Deba</v>
      </c>
      <c r="C1324" s="23">
        <v>22</v>
      </c>
      <c r="D1324" s="23">
        <v>33.44</v>
      </c>
      <c r="E1324" s="23">
        <v>4.72</v>
      </c>
      <c r="F1324" s="32">
        <v>11068.7</v>
      </c>
      <c r="G1324" s="23" t="s">
        <v>5283</v>
      </c>
      <c r="H1324" s="33" t="s">
        <v>5281</v>
      </c>
    </row>
    <row r="1325" spans="1:8" ht="15.6" x14ac:dyDescent="0.3">
      <c r="A1325" s="27" t="s">
        <v>1046</v>
      </c>
      <c r="B1325" s="28" t="str">
        <f>VLOOKUP(A1325,'Customer Names'!$A$1:$D$2336,3,FALSE)</f>
        <v>Leloup</v>
      </c>
      <c r="C1325" s="28">
        <v>51</v>
      </c>
      <c r="D1325" s="28">
        <v>28.05</v>
      </c>
      <c r="E1325" s="28">
        <v>5.63</v>
      </c>
      <c r="F1325" s="29">
        <v>11068.77</v>
      </c>
      <c r="G1325" s="28" t="s">
        <v>5284</v>
      </c>
      <c r="H1325" s="30" t="s">
        <v>5281</v>
      </c>
    </row>
    <row r="1326" spans="1:8" ht="15.6" x14ac:dyDescent="0.3">
      <c r="A1326" s="31" t="s">
        <v>1045</v>
      </c>
      <c r="B1326" s="23" t="str">
        <f>VLOOKUP(A1326,'Customer Names'!$A$1:$D$2336,3,FALSE)</f>
        <v>Labare</v>
      </c>
      <c r="C1326" s="23">
        <v>56</v>
      </c>
      <c r="D1326" s="23">
        <v>27.72</v>
      </c>
      <c r="E1326" s="23">
        <v>5.83</v>
      </c>
      <c r="F1326" s="32">
        <v>11070.54</v>
      </c>
      <c r="G1326" s="23" t="s">
        <v>5284</v>
      </c>
      <c r="H1326" s="33" t="s">
        <v>5280</v>
      </c>
    </row>
    <row r="1327" spans="1:8" ht="15.6" x14ac:dyDescent="0.3">
      <c r="A1327" s="27" t="s">
        <v>1044</v>
      </c>
      <c r="B1327" s="28" t="str">
        <f>VLOOKUP(A1327,'Customer Names'!$A$1:$D$2336,3,FALSE)</f>
        <v>Arouca</v>
      </c>
      <c r="C1327" s="28">
        <v>56</v>
      </c>
      <c r="D1327" s="28">
        <v>29.81</v>
      </c>
      <c r="E1327" s="28">
        <v>9.23</v>
      </c>
      <c r="F1327" s="29">
        <v>11073.18</v>
      </c>
      <c r="G1327" s="28" t="s">
        <v>5284</v>
      </c>
      <c r="H1327" s="30" t="s">
        <v>5279</v>
      </c>
    </row>
    <row r="1328" spans="1:8" ht="15.6" x14ac:dyDescent="0.3">
      <c r="A1328" s="31" t="s">
        <v>1043</v>
      </c>
      <c r="B1328" s="23" t="str">
        <f>VLOOKUP(A1328,'Customer Names'!$A$1:$D$2336,3,FALSE)</f>
        <v>Reese</v>
      </c>
      <c r="C1328" s="23">
        <v>55</v>
      </c>
      <c r="D1328" s="23">
        <v>23.98</v>
      </c>
      <c r="E1328" s="23">
        <v>9.89</v>
      </c>
      <c r="F1328" s="32">
        <v>11082.58</v>
      </c>
      <c r="G1328" s="23" t="s">
        <v>5285</v>
      </c>
      <c r="H1328" s="33" t="s">
        <v>5279</v>
      </c>
    </row>
    <row r="1329" spans="1:8" ht="15.6" x14ac:dyDescent="0.3">
      <c r="A1329" s="27" t="s">
        <v>1042</v>
      </c>
      <c r="B1329" s="28" t="str">
        <f>VLOOKUP(A1329,'Customer Names'!$A$1:$D$2336,3,FALSE)</f>
        <v>McCloskey</v>
      </c>
      <c r="C1329" s="28">
        <v>50</v>
      </c>
      <c r="D1329" s="28">
        <v>17.34</v>
      </c>
      <c r="E1329" s="28">
        <v>12</v>
      </c>
      <c r="F1329" s="29">
        <v>11085.59</v>
      </c>
      <c r="G1329" s="28" t="s">
        <v>5286</v>
      </c>
      <c r="H1329" s="30" t="s">
        <v>5279</v>
      </c>
    </row>
    <row r="1330" spans="1:8" ht="15.6" x14ac:dyDescent="0.3">
      <c r="A1330" s="31" t="s">
        <v>1041</v>
      </c>
      <c r="B1330" s="23" t="str">
        <f>VLOOKUP(A1330,'Customer Names'!$A$1:$D$2336,3,FALSE)</f>
        <v>Tedsen</v>
      </c>
      <c r="C1330" s="23">
        <v>56</v>
      </c>
      <c r="D1330" s="23">
        <v>40.39</v>
      </c>
      <c r="E1330" s="23">
        <v>4.24</v>
      </c>
      <c r="F1330" s="32">
        <v>11090.72</v>
      </c>
      <c r="G1330" s="23" t="s">
        <v>5283</v>
      </c>
      <c r="H1330" s="33" t="s">
        <v>5281</v>
      </c>
    </row>
    <row r="1331" spans="1:8" ht="15.6" x14ac:dyDescent="0.3">
      <c r="A1331" s="27" t="s">
        <v>1040</v>
      </c>
      <c r="B1331" s="28" t="str">
        <f>VLOOKUP(A1331,'Customer Names'!$A$1:$D$2336,3,FALSE)</f>
        <v>Koehlinger</v>
      </c>
      <c r="C1331" s="28">
        <v>56</v>
      </c>
      <c r="D1331" s="28">
        <v>25.96</v>
      </c>
      <c r="E1331" s="28">
        <v>4.68</v>
      </c>
      <c r="F1331" s="29">
        <v>11093.62</v>
      </c>
      <c r="G1331" s="28" t="s">
        <v>5284</v>
      </c>
      <c r="H1331" s="30" t="s">
        <v>5281</v>
      </c>
    </row>
    <row r="1332" spans="1:8" ht="15.6" x14ac:dyDescent="0.3">
      <c r="A1332" s="31" t="s">
        <v>1039</v>
      </c>
      <c r="B1332" s="23" t="str">
        <f>VLOOKUP(A1332,'Customer Names'!$A$1:$D$2336,3,FALSE)</f>
        <v>Pielechaty</v>
      </c>
      <c r="C1332" s="23">
        <v>42</v>
      </c>
      <c r="D1332" s="23">
        <v>17.68</v>
      </c>
      <c r="E1332" s="23">
        <v>8.57</v>
      </c>
      <c r="F1332" s="32">
        <v>11103.33</v>
      </c>
      <c r="G1332" s="23" t="s">
        <v>5286</v>
      </c>
      <c r="H1332" s="33" t="s">
        <v>5279</v>
      </c>
    </row>
    <row r="1333" spans="1:8" ht="15.6" x14ac:dyDescent="0.3">
      <c r="A1333" s="27" t="s">
        <v>1038</v>
      </c>
      <c r="B1333" s="28" t="str">
        <f>VLOOKUP(A1333,'Customer Names'!$A$1:$D$2336,3,FALSE)</f>
        <v>Korhonen</v>
      </c>
      <c r="C1333" s="28">
        <v>53</v>
      </c>
      <c r="D1333" s="28">
        <v>30.875</v>
      </c>
      <c r="E1333" s="28">
        <v>4.0999999999999996</v>
      </c>
      <c r="F1333" s="29">
        <v>11150.78</v>
      </c>
      <c r="G1333" s="28" t="s">
        <v>5283</v>
      </c>
      <c r="H1333" s="30" t="s">
        <v>5281</v>
      </c>
    </row>
    <row r="1334" spans="1:8" ht="15.6" x14ac:dyDescent="0.3">
      <c r="A1334" s="31" t="s">
        <v>1037</v>
      </c>
      <c r="B1334" s="23" t="str">
        <f>VLOOKUP(A1334,'Customer Names'!$A$1:$D$2336,3,FALSE)</f>
        <v>Kehr</v>
      </c>
      <c r="C1334" s="23">
        <v>53</v>
      </c>
      <c r="D1334" s="23">
        <v>30.81</v>
      </c>
      <c r="E1334" s="23">
        <v>4.49</v>
      </c>
      <c r="F1334" s="32">
        <v>11163.57</v>
      </c>
      <c r="G1334" s="23" t="s">
        <v>5283</v>
      </c>
      <c r="H1334" s="33" t="s">
        <v>5281</v>
      </c>
    </row>
    <row r="1335" spans="1:8" ht="15.6" x14ac:dyDescent="0.3">
      <c r="A1335" s="27" t="s">
        <v>1036</v>
      </c>
      <c r="B1335" s="28" t="str">
        <f>VLOOKUP(A1335,'Customer Names'!$A$1:$D$2336,3,FALSE)</f>
        <v>Montagna</v>
      </c>
      <c r="C1335" s="28">
        <v>56</v>
      </c>
      <c r="D1335" s="28">
        <v>36.85</v>
      </c>
      <c r="E1335" s="28">
        <v>8.8000000000000007</v>
      </c>
      <c r="F1335" s="29">
        <v>11165.42</v>
      </c>
      <c r="G1335" s="28" t="s">
        <v>5283</v>
      </c>
      <c r="H1335" s="30" t="s">
        <v>5279</v>
      </c>
    </row>
    <row r="1336" spans="1:8" ht="15.6" x14ac:dyDescent="0.3">
      <c r="A1336" s="31" t="s">
        <v>1035</v>
      </c>
      <c r="B1336" s="23" t="str">
        <f>VLOOKUP(A1336,'Customer Names'!$A$1:$D$2336,3,FALSE)</f>
        <v>M√ºller</v>
      </c>
      <c r="C1336" s="23">
        <v>50</v>
      </c>
      <c r="D1336" s="23">
        <v>35.86</v>
      </c>
      <c r="E1336" s="23">
        <v>7.93</v>
      </c>
      <c r="F1336" s="32">
        <v>11186.2</v>
      </c>
      <c r="G1336" s="23" t="s">
        <v>5283</v>
      </c>
      <c r="H1336" s="33" t="s">
        <v>5279</v>
      </c>
    </row>
    <row r="1337" spans="1:8" ht="15.6" x14ac:dyDescent="0.3">
      <c r="A1337" s="27" t="s">
        <v>1034</v>
      </c>
      <c r="B1337" s="28" t="str">
        <f>VLOOKUP(A1337,'Customer Names'!$A$1:$D$2336,3,FALSE)</f>
        <v>Baker</v>
      </c>
      <c r="C1337" s="28">
        <v>52</v>
      </c>
      <c r="D1337" s="28">
        <v>30.3</v>
      </c>
      <c r="E1337" s="28">
        <v>9.4499999999999993</v>
      </c>
      <c r="F1337" s="29">
        <v>11187.66</v>
      </c>
      <c r="G1337" s="28" t="s">
        <v>5283</v>
      </c>
      <c r="H1337" s="30" t="s">
        <v>5279</v>
      </c>
    </row>
    <row r="1338" spans="1:8" ht="15.6" x14ac:dyDescent="0.3">
      <c r="A1338" s="31" t="s">
        <v>1033</v>
      </c>
      <c r="B1338" s="23" t="str">
        <f>VLOOKUP(A1338,'Customer Names'!$A$1:$D$2336,3,FALSE)</f>
        <v>Sidebottom</v>
      </c>
      <c r="C1338" s="23">
        <v>46</v>
      </c>
      <c r="D1338" s="23">
        <v>32.015000000000001</v>
      </c>
      <c r="E1338" s="23">
        <v>7.67</v>
      </c>
      <c r="F1338" s="32">
        <v>11217.35</v>
      </c>
      <c r="G1338" s="23" t="s">
        <v>5283</v>
      </c>
      <c r="H1338" s="33" t="s">
        <v>5279</v>
      </c>
    </row>
    <row r="1339" spans="1:8" ht="15.6" x14ac:dyDescent="0.3">
      <c r="A1339" s="27" t="s">
        <v>1032</v>
      </c>
      <c r="B1339" s="28" t="str">
        <f>VLOOKUP(A1339,'Customer Names'!$A$1:$D$2336,3,FALSE)</f>
        <v>Johnson</v>
      </c>
      <c r="C1339" s="28">
        <v>53</v>
      </c>
      <c r="D1339" s="28">
        <v>25.06</v>
      </c>
      <c r="E1339" s="28">
        <v>10.53</v>
      </c>
      <c r="F1339" s="29">
        <v>11244.38</v>
      </c>
      <c r="G1339" s="28" t="s">
        <v>5284</v>
      </c>
      <c r="H1339" s="30" t="s">
        <v>5279</v>
      </c>
    </row>
    <row r="1340" spans="1:8" ht="15.6" x14ac:dyDescent="0.3">
      <c r="A1340" s="31" t="s">
        <v>1031</v>
      </c>
      <c r="B1340" s="23" t="str">
        <f>VLOOKUP(A1340,'Customer Names'!$A$1:$D$2336,3,FALSE)</f>
        <v>Morris</v>
      </c>
      <c r="C1340" s="23">
        <v>33</v>
      </c>
      <c r="D1340" s="23">
        <v>18.829999999999998</v>
      </c>
      <c r="E1340" s="23">
        <v>10.08</v>
      </c>
      <c r="F1340" s="32">
        <v>11250.43</v>
      </c>
      <c r="G1340" s="23" t="s">
        <v>5285</v>
      </c>
      <c r="H1340" s="33" t="s">
        <v>5279</v>
      </c>
    </row>
    <row r="1341" spans="1:8" ht="15.6" x14ac:dyDescent="0.3">
      <c r="A1341" s="27" t="s">
        <v>1030</v>
      </c>
      <c r="B1341" s="28" t="str">
        <f>VLOOKUP(A1341,'Customer Names'!$A$1:$D$2336,3,FALSE)</f>
        <v>Chaisson</v>
      </c>
      <c r="C1341" s="28">
        <v>53</v>
      </c>
      <c r="D1341" s="28">
        <v>47.52</v>
      </c>
      <c r="E1341" s="28">
        <v>11.39</v>
      </c>
      <c r="F1341" s="29">
        <v>11253.42</v>
      </c>
      <c r="G1341" s="28" t="s">
        <v>5283</v>
      </c>
      <c r="H1341" s="30" t="s">
        <v>5279</v>
      </c>
    </row>
    <row r="1342" spans="1:8" ht="15.6" x14ac:dyDescent="0.3">
      <c r="A1342" s="31" t="s">
        <v>1029</v>
      </c>
      <c r="B1342" s="23" t="str">
        <f>VLOOKUP(A1342,'Customer Names'!$A$1:$D$2336,3,FALSE)</f>
        <v>Pigott</v>
      </c>
      <c r="C1342" s="23">
        <v>41</v>
      </c>
      <c r="D1342" s="23">
        <v>37.82</v>
      </c>
      <c r="E1342" s="23">
        <v>6.36</v>
      </c>
      <c r="F1342" s="32">
        <v>11255.29</v>
      </c>
      <c r="G1342" s="23" t="s">
        <v>5283</v>
      </c>
      <c r="H1342" s="33" t="s">
        <v>5280</v>
      </c>
    </row>
    <row r="1343" spans="1:8" ht="15.6" x14ac:dyDescent="0.3">
      <c r="A1343" s="27" t="s">
        <v>1028</v>
      </c>
      <c r="B1343" s="28" t="str">
        <f>VLOOKUP(A1343,'Customer Names'!$A$1:$D$2336,3,FALSE)</f>
        <v>Cochrane</v>
      </c>
      <c r="C1343" s="28">
        <v>53</v>
      </c>
      <c r="D1343" s="28">
        <v>44.16</v>
      </c>
      <c r="E1343" s="28">
        <v>5.31</v>
      </c>
      <c r="F1343" s="29">
        <v>11264.54</v>
      </c>
      <c r="G1343" s="28" t="s">
        <v>5283</v>
      </c>
      <c r="H1343" s="30" t="s">
        <v>5281</v>
      </c>
    </row>
    <row r="1344" spans="1:8" ht="15.6" x14ac:dyDescent="0.3">
      <c r="A1344" s="31" t="s">
        <v>1027</v>
      </c>
      <c r="B1344" s="23" t="str">
        <f>VLOOKUP(A1344,'Customer Names'!$A$1:$D$2336,3,FALSE)</f>
        <v>Armitage</v>
      </c>
      <c r="C1344" s="23">
        <v>51</v>
      </c>
      <c r="D1344" s="23">
        <v>37.049999999999997</v>
      </c>
      <c r="E1344" s="23">
        <v>4.74</v>
      </c>
      <c r="F1344" s="32">
        <v>11265.71</v>
      </c>
      <c r="G1344" s="23" t="s">
        <v>5283</v>
      </c>
      <c r="H1344" s="33" t="s">
        <v>5281</v>
      </c>
    </row>
    <row r="1345" spans="1:8" ht="15.6" x14ac:dyDescent="0.3">
      <c r="A1345" s="27" t="s">
        <v>1026</v>
      </c>
      <c r="B1345" s="28" t="str">
        <f>VLOOKUP(A1345,'Customer Names'!$A$1:$D$2336,3,FALSE)</f>
        <v>Shen</v>
      </c>
      <c r="C1345" s="28">
        <v>18</v>
      </c>
      <c r="D1345" s="28">
        <v>18.66</v>
      </c>
      <c r="E1345" s="28">
        <v>11.35</v>
      </c>
      <c r="F1345" s="29">
        <v>11272.33</v>
      </c>
      <c r="G1345" s="28" t="s">
        <v>5285</v>
      </c>
      <c r="H1345" s="30" t="s">
        <v>5279</v>
      </c>
    </row>
    <row r="1346" spans="1:8" ht="15.6" x14ac:dyDescent="0.3">
      <c r="A1346" s="31" t="s">
        <v>1025</v>
      </c>
      <c r="B1346" s="23" t="str">
        <f>VLOOKUP(A1346,'Customer Names'!$A$1:$D$2336,3,FALSE)</f>
        <v>O'Kelly</v>
      </c>
      <c r="C1346" s="23">
        <v>55</v>
      </c>
      <c r="D1346" s="23">
        <v>36.200000000000003</v>
      </c>
      <c r="E1346" s="23">
        <v>6.81</v>
      </c>
      <c r="F1346" s="32">
        <v>11286.54</v>
      </c>
      <c r="G1346" s="23" t="s">
        <v>5283</v>
      </c>
      <c r="H1346" s="33" t="s">
        <v>5279</v>
      </c>
    </row>
    <row r="1347" spans="1:8" ht="15.6" x14ac:dyDescent="0.3">
      <c r="A1347" s="27" t="s">
        <v>1024</v>
      </c>
      <c r="B1347" s="28" t="str">
        <f>VLOOKUP(A1347,'Customer Names'!$A$1:$D$2336,3,FALSE)</f>
        <v>Huff</v>
      </c>
      <c r="C1347" s="28">
        <v>52</v>
      </c>
      <c r="D1347" s="28">
        <v>18.87</v>
      </c>
      <c r="E1347" s="28">
        <v>8.06</v>
      </c>
      <c r="F1347" s="29">
        <v>11289.11</v>
      </c>
      <c r="G1347" s="28" t="s">
        <v>5285</v>
      </c>
      <c r="H1347" s="30" t="s">
        <v>5279</v>
      </c>
    </row>
    <row r="1348" spans="1:8" ht="15.6" x14ac:dyDescent="0.3">
      <c r="A1348" s="31" t="s">
        <v>1023</v>
      </c>
      <c r="B1348" s="23" t="str">
        <f>VLOOKUP(A1348,'Customer Names'!$A$1:$D$2336,3,FALSE)</f>
        <v>Dye</v>
      </c>
      <c r="C1348" s="23">
        <v>34</v>
      </c>
      <c r="D1348" s="23">
        <v>32.299999999999997</v>
      </c>
      <c r="E1348" s="23">
        <v>6.74</v>
      </c>
      <c r="F1348" s="32">
        <v>11294.57</v>
      </c>
      <c r="G1348" s="23" t="s">
        <v>5283</v>
      </c>
      <c r="H1348" s="33" t="s">
        <v>5279</v>
      </c>
    </row>
    <row r="1349" spans="1:8" ht="15.6" x14ac:dyDescent="0.3">
      <c r="A1349" s="27" t="s">
        <v>1022</v>
      </c>
      <c r="B1349" s="28" t="str">
        <f>VLOOKUP(A1349,'Customer Names'!$A$1:$D$2336,3,FALSE)</f>
        <v>Willard</v>
      </c>
      <c r="C1349" s="28">
        <v>50</v>
      </c>
      <c r="D1349" s="28">
        <v>22.64</v>
      </c>
      <c r="E1349" s="28">
        <v>6.54</v>
      </c>
      <c r="F1349" s="29">
        <v>11299.34</v>
      </c>
      <c r="G1349" s="28" t="s">
        <v>5285</v>
      </c>
      <c r="H1349" s="30" t="s">
        <v>5279</v>
      </c>
    </row>
    <row r="1350" spans="1:8" ht="15.6" x14ac:dyDescent="0.3">
      <c r="A1350" s="31" t="s">
        <v>1021</v>
      </c>
      <c r="B1350" s="23" t="str">
        <f>VLOOKUP(A1350,'Customer Names'!$A$1:$D$2336,3,FALSE)</f>
        <v>D'Addario</v>
      </c>
      <c r="C1350" s="23">
        <v>54</v>
      </c>
      <c r="D1350" s="23">
        <v>28.69</v>
      </c>
      <c r="E1350" s="23">
        <v>5.4</v>
      </c>
      <c r="F1350" s="32">
        <v>11305.93</v>
      </c>
      <c r="G1350" s="23" t="s">
        <v>5284</v>
      </c>
      <c r="H1350" s="33" t="s">
        <v>5281</v>
      </c>
    </row>
    <row r="1351" spans="1:8" ht="15.6" x14ac:dyDescent="0.3">
      <c r="A1351" s="27" t="s">
        <v>1020</v>
      </c>
      <c r="B1351" s="28" t="str">
        <f>VLOOKUP(A1351,'Customer Names'!$A$1:$D$2336,3,FALSE)</f>
        <v>Buchanan</v>
      </c>
      <c r="C1351" s="28">
        <v>59</v>
      </c>
      <c r="D1351" s="28">
        <v>28.16</v>
      </c>
      <c r="E1351" s="28">
        <v>5.58</v>
      </c>
      <c r="F1351" s="29">
        <v>11312.33</v>
      </c>
      <c r="G1351" s="28" t="s">
        <v>5284</v>
      </c>
      <c r="H1351" s="30" t="s">
        <v>5281</v>
      </c>
    </row>
    <row r="1352" spans="1:8" ht="15.6" x14ac:dyDescent="0.3">
      <c r="A1352" s="31" t="s">
        <v>1019</v>
      </c>
      <c r="B1352" s="23" t="str">
        <f>VLOOKUP(A1352,'Customer Names'!$A$1:$D$2336,3,FALSE)</f>
        <v>Clark</v>
      </c>
      <c r="C1352" s="23">
        <v>27</v>
      </c>
      <c r="D1352" s="23">
        <v>45.54</v>
      </c>
      <c r="E1352" s="23">
        <v>5.84</v>
      </c>
      <c r="F1352" s="32">
        <v>11318.57</v>
      </c>
      <c r="G1352" s="23" t="s">
        <v>5283</v>
      </c>
      <c r="H1352" s="33" t="s">
        <v>5280</v>
      </c>
    </row>
    <row r="1353" spans="1:8" ht="15.6" x14ac:dyDescent="0.3">
      <c r="A1353" s="27" t="s">
        <v>1018</v>
      </c>
      <c r="B1353" s="28" t="str">
        <f>VLOOKUP(A1353,'Customer Names'!$A$1:$D$2336,3,FALSE)</f>
        <v>Waterson</v>
      </c>
      <c r="C1353" s="28">
        <v>59</v>
      </c>
      <c r="D1353" s="28">
        <v>28.7</v>
      </c>
      <c r="E1353" s="28">
        <v>4.2</v>
      </c>
      <c r="F1353" s="29">
        <v>11319.12</v>
      </c>
      <c r="G1353" s="28" t="s">
        <v>5284</v>
      </c>
      <c r="H1353" s="30" t="s">
        <v>5281</v>
      </c>
    </row>
    <row r="1354" spans="1:8" ht="15.6" x14ac:dyDescent="0.3">
      <c r="A1354" s="31" t="s">
        <v>1017</v>
      </c>
      <c r="B1354" s="23" t="str">
        <f>VLOOKUP(A1354,'Customer Names'!$A$1:$D$2336,3,FALSE)</f>
        <v>Piras</v>
      </c>
      <c r="C1354" s="23">
        <v>20</v>
      </c>
      <c r="D1354" s="23">
        <v>27.74</v>
      </c>
      <c r="E1354" s="23">
        <v>6.06</v>
      </c>
      <c r="F1354" s="32">
        <v>11321.49</v>
      </c>
      <c r="G1354" s="23" t="s">
        <v>5284</v>
      </c>
      <c r="H1354" s="33" t="s">
        <v>5280</v>
      </c>
    </row>
    <row r="1355" spans="1:8" ht="15.6" x14ac:dyDescent="0.3">
      <c r="A1355" s="27" t="s">
        <v>1016</v>
      </c>
      <c r="B1355" s="28" t="str">
        <f>VLOOKUP(A1355,'Customer Names'!$A$1:$D$2336,3,FALSE)</f>
        <v>Olson</v>
      </c>
      <c r="C1355" s="28">
        <v>33</v>
      </c>
      <c r="D1355" s="28">
        <v>36.954999999999998</v>
      </c>
      <c r="E1355" s="28">
        <v>7.57</v>
      </c>
      <c r="F1355" s="29">
        <v>11326.71</v>
      </c>
      <c r="G1355" s="28" t="s">
        <v>5283</v>
      </c>
      <c r="H1355" s="30" t="s">
        <v>5279</v>
      </c>
    </row>
    <row r="1356" spans="1:8" ht="15.6" x14ac:dyDescent="0.3">
      <c r="A1356" s="31" t="s">
        <v>1015</v>
      </c>
      <c r="B1356" s="23" t="str">
        <f>VLOOKUP(A1356,'Customer Names'!$A$1:$D$2336,3,FALSE)</f>
        <v>Manfredi</v>
      </c>
      <c r="C1356" s="23">
        <v>54</v>
      </c>
      <c r="D1356" s="23">
        <v>30.69</v>
      </c>
      <c r="E1356" s="23">
        <v>6.15</v>
      </c>
      <c r="F1356" s="32">
        <v>11344.32</v>
      </c>
      <c r="G1356" s="23" t="s">
        <v>5283</v>
      </c>
      <c r="H1356" s="33" t="s">
        <v>5280</v>
      </c>
    </row>
    <row r="1357" spans="1:8" ht="15.6" x14ac:dyDescent="0.3">
      <c r="A1357" s="27" t="s">
        <v>1014</v>
      </c>
      <c r="B1357" s="28" t="str">
        <f>VLOOKUP(A1357,'Customer Names'!$A$1:$D$2336,3,FALSE)</f>
        <v>Landberg</v>
      </c>
      <c r="C1357" s="28">
        <v>58</v>
      </c>
      <c r="D1357" s="28">
        <v>24.984999999999999</v>
      </c>
      <c r="E1357" s="28">
        <v>4.5599999999999996</v>
      </c>
      <c r="F1357" s="29">
        <v>11345.52</v>
      </c>
      <c r="G1357" s="28" t="s">
        <v>5284</v>
      </c>
      <c r="H1357" s="30" t="s">
        <v>5281</v>
      </c>
    </row>
    <row r="1358" spans="1:8" ht="15.6" x14ac:dyDescent="0.3">
      <c r="A1358" s="31" t="s">
        <v>1013</v>
      </c>
      <c r="B1358" s="23" t="str">
        <f>VLOOKUP(A1358,'Customer Names'!$A$1:$D$2336,3,FALSE)</f>
        <v>Flynn</v>
      </c>
      <c r="C1358" s="23">
        <v>57</v>
      </c>
      <c r="D1358" s="23">
        <v>39.42</v>
      </c>
      <c r="E1358" s="23">
        <v>4.72</v>
      </c>
      <c r="F1358" s="32">
        <v>11353.23</v>
      </c>
      <c r="G1358" s="23" t="s">
        <v>5283</v>
      </c>
      <c r="H1358" s="33" t="s">
        <v>5281</v>
      </c>
    </row>
    <row r="1359" spans="1:8" ht="15.6" x14ac:dyDescent="0.3">
      <c r="A1359" s="27" t="s">
        <v>1012</v>
      </c>
      <c r="B1359" s="28" t="str">
        <f>VLOOKUP(A1359,'Customer Names'!$A$1:$D$2336,3,FALSE)</f>
        <v>Bishop</v>
      </c>
      <c r="C1359" s="28">
        <v>57</v>
      </c>
      <c r="D1359" s="28">
        <v>16.8</v>
      </c>
      <c r="E1359" s="28">
        <v>7.98</v>
      </c>
      <c r="F1359" s="29">
        <v>11356.66</v>
      </c>
      <c r="G1359" s="28" t="s">
        <v>5286</v>
      </c>
      <c r="H1359" s="30" t="s">
        <v>5279</v>
      </c>
    </row>
    <row r="1360" spans="1:8" ht="15.6" x14ac:dyDescent="0.3">
      <c r="A1360" s="31" t="s">
        <v>1011</v>
      </c>
      <c r="B1360" s="23" t="str">
        <f>VLOOKUP(A1360,'Customer Names'!$A$1:$D$2336,3,FALSE)</f>
        <v>Devitt</v>
      </c>
      <c r="C1360" s="23">
        <v>58</v>
      </c>
      <c r="D1360" s="23">
        <v>23.274999999999999</v>
      </c>
      <c r="E1360" s="23">
        <v>6.26</v>
      </c>
      <c r="F1360" s="32">
        <v>11362.76</v>
      </c>
      <c r="G1360" s="23" t="s">
        <v>5285</v>
      </c>
      <c r="H1360" s="33" t="s">
        <v>5280</v>
      </c>
    </row>
    <row r="1361" spans="1:8" ht="15.6" x14ac:dyDescent="0.3">
      <c r="A1361" s="27" t="s">
        <v>1010</v>
      </c>
      <c r="B1361" s="28" t="str">
        <f>VLOOKUP(A1361,'Customer Names'!$A$1:$D$2336,3,FALSE)</f>
        <v>Lynch</v>
      </c>
      <c r="C1361" s="28">
        <v>58</v>
      </c>
      <c r="D1361" s="28">
        <v>22.8</v>
      </c>
      <c r="E1361" s="28">
        <v>4.29</v>
      </c>
      <c r="F1361" s="29">
        <v>11363.28</v>
      </c>
      <c r="G1361" s="28" t="s">
        <v>5285</v>
      </c>
      <c r="H1361" s="30" t="s">
        <v>5281</v>
      </c>
    </row>
    <row r="1362" spans="1:8" ht="15.6" x14ac:dyDescent="0.3">
      <c r="A1362" s="31" t="s">
        <v>1009</v>
      </c>
      <c r="B1362" s="23" t="str">
        <f>VLOOKUP(A1362,'Customer Names'!$A$1:$D$2336,3,FALSE)</f>
        <v>Tramontano</v>
      </c>
      <c r="C1362" s="23">
        <v>58</v>
      </c>
      <c r="D1362" s="23">
        <v>24.3</v>
      </c>
      <c r="E1362" s="23">
        <v>5.43</v>
      </c>
      <c r="F1362" s="32">
        <v>11365.95</v>
      </c>
      <c r="G1362" s="23" t="s">
        <v>5285</v>
      </c>
      <c r="H1362" s="33" t="s">
        <v>5281</v>
      </c>
    </row>
    <row r="1363" spans="1:8" ht="15.6" x14ac:dyDescent="0.3">
      <c r="A1363" s="27" t="s">
        <v>1008</v>
      </c>
      <c r="B1363" s="28" t="str">
        <f>VLOOKUP(A1363,'Customer Names'!$A$1:$D$2336,3,FALSE)</f>
        <v>Davidson</v>
      </c>
      <c r="C1363" s="28">
        <v>44</v>
      </c>
      <c r="D1363" s="28">
        <v>25.13</v>
      </c>
      <c r="E1363" s="28">
        <v>8</v>
      </c>
      <c r="F1363" s="29">
        <v>11369.39</v>
      </c>
      <c r="G1363" s="28" t="s">
        <v>5284</v>
      </c>
      <c r="H1363" s="30" t="s">
        <v>5279</v>
      </c>
    </row>
    <row r="1364" spans="1:8" ht="15.6" x14ac:dyDescent="0.3">
      <c r="A1364" s="31" t="s">
        <v>1007</v>
      </c>
      <c r="B1364" s="23" t="str">
        <f>VLOOKUP(A1364,'Customer Names'!$A$1:$D$2336,3,FALSE)</f>
        <v>Burke</v>
      </c>
      <c r="C1364" s="23">
        <v>50</v>
      </c>
      <c r="D1364" s="23">
        <v>22.72</v>
      </c>
      <c r="E1364" s="23">
        <v>9.9600000000000009</v>
      </c>
      <c r="F1364" s="32">
        <v>11378.57</v>
      </c>
      <c r="G1364" s="23" t="s">
        <v>5285</v>
      </c>
      <c r="H1364" s="33" t="s">
        <v>5279</v>
      </c>
    </row>
    <row r="1365" spans="1:8" ht="15.6" x14ac:dyDescent="0.3">
      <c r="A1365" s="27" t="s">
        <v>1006</v>
      </c>
      <c r="B1365" s="28" t="str">
        <f>VLOOKUP(A1365,'Customer Names'!$A$1:$D$2336,3,FALSE)</f>
        <v>McGraw</v>
      </c>
      <c r="C1365" s="28">
        <v>58</v>
      </c>
      <c r="D1365" s="28">
        <v>32.6</v>
      </c>
      <c r="E1365" s="28">
        <v>6.8</v>
      </c>
      <c r="F1365" s="29">
        <v>11381.33</v>
      </c>
      <c r="G1365" s="28" t="s">
        <v>5283</v>
      </c>
      <c r="H1365" s="30" t="s">
        <v>5279</v>
      </c>
    </row>
    <row r="1366" spans="1:8" ht="15.6" x14ac:dyDescent="0.3">
      <c r="A1366" s="31" t="s">
        <v>1005</v>
      </c>
      <c r="B1366" s="23" t="str">
        <f>VLOOKUP(A1366,'Customer Names'!$A$1:$D$2336,3,FALSE)</f>
        <v>Fellure</v>
      </c>
      <c r="C1366" s="23">
        <v>25</v>
      </c>
      <c r="D1366" s="23">
        <v>17.28</v>
      </c>
      <c r="E1366" s="23">
        <v>6.22</v>
      </c>
      <c r="F1366" s="32">
        <v>11388.27</v>
      </c>
      <c r="G1366" s="23" t="s">
        <v>5286</v>
      </c>
      <c r="H1366" s="33" t="s">
        <v>5280</v>
      </c>
    </row>
    <row r="1367" spans="1:8" ht="15.6" x14ac:dyDescent="0.3">
      <c r="A1367" s="27" t="s">
        <v>1004</v>
      </c>
      <c r="B1367" s="28" t="str">
        <f>VLOOKUP(A1367,'Customer Names'!$A$1:$D$2336,3,FALSE)</f>
        <v>Sanford</v>
      </c>
      <c r="C1367" s="28">
        <v>55</v>
      </c>
      <c r="D1367" s="28">
        <v>27.92</v>
      </c>
      <c r="E1367" s="28">
        <v>5.79</v>
      </c>
      <c r="F1367" s="29">
        <v>11394.07</v>
      </c>
      <c r="G1367" s="28" t="s">
        <v>5284</v>
      </c>
      <c r="H1367" s="30" t="s">
        <v>5280</v>
      </c>
    </row>
    <row r="1368" spans="1:8" ht="15.6" x14ac:dyDescent="0.3">
      <c r="A1368" s="31" t="s">
        <v>1003</v>
      </c>
      <c r="B1368" s="23" t="str">
        <f>VLOOKUP(A1368,'Customer Names'!$A$1:$D$2336,3,FALSE)</f>
        <v>Wrenn</v>
      </c>
      <c r="C1368" s="23">
        <v>52</v>
      </c>
      <c r="D1368" s="23">
        <v>38.284999999999997</v>
      </c>
      <c r="E1368" s="23">
        <v>5.41</v>
      </c>
      <c r="F1368" s="32">
        <v>11396.9</v>
      </c>
      <c r="G1368" s="23" t="s">
        <v>5283</v>
      </c>
      <c r="H1368" s="33" t="s">
        <v>5281</v>
      </c>
    </row>
    <row r="1369" spans="1:8" ht="15.6" x14ac:dyDescent="0.3">
      <c r="A1369" s="27" t="s">
        <v>1002</v>
      </c>
      <c r="B1369" s="28" t="str">
        <f>VLOOKUP(A1369,'Customer Names'!$A$1:$D$2336,3,FALSE)</f>
        <v>Lindsey</v>
      </c>
      <c r="C1369" s="28">
        <v>52</v>
      </c>
      <c r="D1369" s="28">
        <v>16.48</v>
      </c>
      <c r="E1369" s="28">
        <v>11.05</v>
      </c>
      <c r="F1369" s="29">
        <v>11411.69</v>
      </c>
      <c r="G1369" s="28" t="s">
        <v>5286</v>
      </c>
      <c r="H1369" s="30" t="s">
        <v>5279</v>
      </c>
    </row>
    <row r="1370" spans="1:8" ht="15.6" x14ac:dyDescent="0.3">
      <c r="A1370" s="31" t="s">
        <v>1001</v>
      </c>
      <c r="B1370" s="23" t="str">
        <f>VLOOKUP(A1370,'Customer Names'!$A$1:$D$2336,3,FALSE)</f>
        <v>Krueger</v>
      </c>
      <c r="C1370" s="23">
        <v>39</v>
      </c>
      <c r="D1370" s="23">
        <v>38.57</v>
      </c>
      <c r="E1370" s="23">
        <v>6.27</v>
      </c>
      <c r="F1370" s="32">
        <v>11412.02</v>
      </c>
      <c r="G1370" s="23" t="s">
        <v>5283</v>
      </c>
      <c r="H1370" s="33" t="s">
        <v>5280</v>
      </c>
    </row>
    <row r="1371" spans="1:8" ht="15.6" x14ac:dyDescent="0.3">
      <c r="A1371" s="27" t="s">
        <v>1000</v>
      </c>
      <c r="B1371" s="28" t="str">
        <f>VLOOKUP(A1371,'Customer Names'!$A$1:$D$2336,3,FALSE)</f>
        <v>Babler</v>
      </c>
      <c r="C1371" s="28">
        <v>37</v>
      </c>
      <c r="D1371" s="28">
        <v>43.85</v>
      </c>
      <c r="E1371" s="28">
        <v>4.7699999999999996</v>
      </c>
      <c r="F1371" s="29">
        <v>11419.49</v>
      </c>
      <c r="G1371" s="28" t="s">
        <v>5283</v>
      </c>
      <c r="H1371" s="30" t="s">
        <v>5281</v>
      </c>
    </row>
    <row r="1372" spans="1:8" ht="15.6" x14ac:dyDescent="0.3">
      <c r="A1372" s="31" t="s">
        <v>999</v>
      </c>
      <c r="B1372" s="23" t="str">
        <f>VLOOKUP(A1372,'Customer Names'!$A$1:$D$2336,3,FALSE)</f>
        <v>Brezenski</v>
      </c>
      <c r="C1372" s="23">
        <v>42</v>
      </c>
      <c r="D1372" s="23">
        <v>30.11</v>
      </c>
      <c r="E1372" s="23">
        <v>4.08</v>
      </c>
      <c r="F1372" s="32">
        <v>11435.74</v>
      </c>
      <c r="G1372" s="23" t="s">
        <v>5283</v>
      </c>
      <c r="H1372" s="33" t="s">
        <v>5281</v>
      </c>
    </row>
    <row r="1373" spans="1:8" ht="15.6" x14ac:dyDescent="0.3">
      <c r="A1373" s="27" t="s">
        <v>998</v>
      </c>
      <c r="B1373" s="28" t="str">
        <f>VLOOKUP(A1373,'Customer Names'!$A$1:$D$2336,3,FALSE)</f>
        <v>Marschner</v>
      </c>
      <c r="C1373" s="28">
        <v>51</v>
      </c>
      <c r="D1373" s="28">
        <v>31.59</v>
      </c>
      <c r="E1373" s="28">
        <v>6.01</v>
      </c>
      <c r="F1373" s="29">
        <v>11436.74</v>
      </c>
      <c r="G1373" s="28" t="s">
        <v>5283</v>
      </c>
      <c r="H1373" s="30" t="s">
        <v>5280</v>
      </c>
    </row>
    <row r="1374" spans="1:8" ht="15.6" x14ac:dyDescent="0.3">
      <c r="A1374" s="31" t="s">
        <v>997</v>
      </c>
      <c r="B1374" s="23" t="str">
        <f>VLOOKUP(A1374,'Customer Names'!$A$1:$D$2336,3,FALSE)</f>
        <v>King</v>
      </c>
      <c r="C1374" s="23">
        <v>56</v>
      </c>
      <c r="D1374" s="23">
        <v>40.15</v>
      </c>
      <c r="E1374" s="23">
        <v>11.84</v>
      </c>
      <c r="F1374" s="32">
        <v>11454.02</v>
      </c>
      <c r="G1374" s="23" t="s">
        <v>5283</v>
      </c>
      <c r="H1374" s="33" t="s">
        <v>5279</v>
      </c>
    </row>
    <row r="1375" spans="1:8" ht="15.6" x14ac:dyDescent="0.3">
      <c r="A1375" s="27" t="s">
        <v>996</v>
      </c>
      <c r="B1375" s="28" t="str">
        <f>VLOOKUP(A1375,'Customer Names'!$A$1:$D$2336,3,FALSE)</f>
        <v>Montez</v>
      </c>
      <c r="C1375" s="28">
        <v>57</v>
      </c>
      <c r="D1375" s="28">
        <v>40.700000000000003</v>
      </c>
      <c r="E1375" s="28">
        <v>6.27</v>
      </c>
      <c r="F1375" s="29">
        <v>11455.28</v>
      </c>
      <c r="G1375" s="28" t="s">
        <v>5283</v>
      </c>
      <c r="H1375" s="30" t="s">
        <v>5280</v>
      </c>
    </row>
    <row r="1376" spans="1:8" ht="15.6" x14ac:dyDescent="0.3">
      <c r="A1376" s="31" t="s">
        <v>995</v>
      </c>
      <c r="B1376" s="23" t="str">
        <f>VLOOKUP(A1376,'Customer Names'!$A$1:$D$2336,3,FALSE)</f>
        <v>Campbell</v>
      </c>
      <c r="C1376" s="23">
        <v>56</v>
      </c>
      <c r="D1376" s="23">
        <v>40.76</v>
      </c>
      <c r="E1376" s="23">
        <v>5.28</v>
      </c>
      <c r="F1376" s="32">
        <v>11478.14</v>
      </c>
      <c r="G1376" s="23" t="s">
        <v>5283</v>
      </c>
      <c r="H1376" s="33" t="s">
        <v>5281</v>
      </c>
    </row>
    <row r="1377" spans="1:8" ht="15.6" x14ac:dyDescent="0.3">
      <c r="A1377" s="27" t="s">
        <v>994</v>
      </c>
      <c r="B1377" s="28" t="str">
        <f>VLOOKUP(A1377,'Customer Names'!$A$1:$D$2336,3,FALSE)</f>
        <v>Hurt</v>
      </c>
      <c r="C1377" s="28">
        <v>18</v>
      </c>
      <c r="D1377" s="28">
        <v>29.7</v>
      </c>
      <c r="E1377" s="28">
        <v>7.03</v>
      </c>
      <c r="F1377" s="29">
        <v>11482.63</v>
      </c>
      <c r="G1377" s="28" t="s">
        <v>5284</v>
      </c>
      <c r="H1377" s="30" t="s">
        <v>5279</v>
      </c>
    </row>
    <row r="1378" spans="1:8" ht="15.6" x14ac:dyDescent="0.3">
      <c r="A1378" s="31" t="s">
        <v>993</v>
      </c>
      <c r="B1378" s="23" t="str">
        <f>VLOOKUP(A1378,'Customer Names'!$A$1:$D$2336,3,FALSE)</f>
        <v>Garey</v>
      </c>
      <c r="C1378" s="23">
        <v>52</v>
      </c>
      <c r="D1378" s="23">
        <v>40.58</v>
      </c>
      <c r="E1378" s="23">
        <v>5.32</v>
      </c>
      <c r="F1378" s="32">
        <v>11488.32</v>
      </c>
      <c r="G1378" s="23" t="s">
        <v>5283</v>
      </c>
      <c r="H1378" s="33" t="s">
        <v>5281</v>
      </c>
    </row>
    <row r="1379" spans="1:8" ht="15.6" x14ac:dyDescent="0.3">
      <c r="A1379" s="27" t="s">
        <v>992</v>
      </c>
      <c r="B1379" s="28" t="str">
        <f>VLOOKUP(A1379,'Customer Names'!$A$1:$D$2336,3,FALSE)</f>
        <v>Reddy</v>
      </c>
      <c r="C1379" s="28">
        <v>40</v>
      </c>
      <c r="D1379" s="28">
        <v>33.06</v>
      </c>
      <c r="E1379" s="28">
        <v>9.59</v>
      </c>
      <c r="F1379" s="29">
        <v>11492.46</v>
      </c>
      <c r="G1379" s="28" t="s">
        <v>5283</v>
      </c>
      <c r="H1379" s="30" t="s">
        <v>5279</v>
      </c>
    </row>
    <row r="1380" spans="1:8" ht="15.6" x14ac:dyDescent="0.3">
      <c r="A1380" s="31" t="s">
        <v>991</v>
      </c>
      <c r="B1380" s="23" t="str">
        <f>VLOOKUP(A1380,'Customer Names'!$A$1:$D$2336,3,FALSE)</f>
        <v>Mueller</v>
      </c>
      <c r="C1380" s="23">
        <v>53</v>
      </c>
      <c r="D1380" s="23">
        <v>26.62</v>
      </c>
      <c r="E1380" s="23">
        <v>6.15</v>
      </c>
      <c r="F1380" s="32">
        <v>11497.69</v>
      </c>
      <c r="G1380" s="23" t="s">
        <v>5284</v>
      </c>
      <c r="H1380" s="33" t="s">
        <v>5280</v>
      </c>
    </row>
    <row r="1381" spans="1:8" ht="15.6" x14ac:dyDescent="0.3">
      <c r="A1381" s="27" t="s">
        <v>990</v>
      </c>
      <c r="B1381" s="28" t="str">
        <f>VLOOKUP(A1381,'Customer Names'!$A$1:$D$2336,3,FALSE)</f>
        <v>Julia</v>
      </c>
      <c r="C1381" s="28">
        <v>33</v>
      </c>
      <c r="D1381" s="28">
        <v>37.1</v>
      </c>
      <c r="E1381" s="28">
        <v>11.08</v>
      </c>
      <c r="F1381" s="29">
        <v>11511.61</v>
      </c>
      <c r="G1381" s="28" t="s">
        <v>5283</v>
      </c>
      <c r="H1381" s="30" t="s">
        <v>5279</v>
      </c>
    </row>
    <row r="1382" spans="1:8" ht="15.6" x14ac:dyDescent="0.3">
      <c r="A1382" s="31" t="s">
        <v>989</v>
      </c>
      <c r="B1382" s="23" t="str">
        <f>VLOOKUP(A1382,'Customer Names'!$A$1:$D$2336,3,FALSE)</f>
        <v>Uribe</v>
      </c>
      <c r="C1382" s="23">
        <v>54</v>
      </c>
      <c r="D1382" s="23">
        <v>18.28</v>
      </c>
      <c r="E1382" s="23">
        <v>7.95</v>
      </c>
      <c r="F1382" s="32">
        <v>11512.41</v>
      </c>
      <c r="G1382" s="23" t="s">
        <v>5286</v>
      </c>
      <c r="H1382" s="33" t="s">
        <v>5279</v>
      </c>
    </row>
    <row r="1383" spans="1:8" ht="15.6" x14ac:dyDescent="0.3">
      <c r="A1383" s="27" t="s">
        <v>988</v>
      </c>
      <c r="B1383" s="28" t="str">
        <f>VLOOKUP(A1383,'Customer Names'!$A$1:$D$2336,3,FALSE)</f>
        <v>Hand</v>
      </c>
      <c r="C1383" s="28">
        <v>51</v>
      </c>
      <c r="D1383" s="28">
        <v>35.814999999999998</v>
      </c>
      <c r="E1383" s="28">
        <v>6.23</v>
      </c>
      <c r="F1383" s="29">
        <v>11520.1</v>
      </c>
      <c r="G1383" s="28" t="s">
        <v>5283</v>
      </c>
      <c r="H1383" s="30" t="s">
        <v>5280</v>
      </c>
    </row>
    <row r="1384" spans="1:8" ht="15.6" x14ac:dyDescent="0.3">
      <c r="A1384" s="31" t="s">
        <v>987</v>
      </c>
      <c r="B1384" s="23" t="str">
        <f>VLOOKUP(A1384,'Customer Names'!$A$1:$D$2336,3,FALSE)</f>
        <v>Petersen</v>
      </c>
      <c r="C1384" s="23">
        <v>34</v>
      </c>
      <c r="D1384" s="23">
        <v>30.69</v>
      </c>
      <c r="E1384" s="23">
        <v>6.5</v>
      </c>
      <c r="F1384" s="32">
        <v>11524.25</v>
      </c>
      <c r="G1384" s="23" t="s">
        <v>5283</v>
      </c>
      <c r="H1384" s="33" t="s">
        <v>5279</v>
      </c>
    </row>
    <row r="1385" spans="1:8" ht="15.6" x14ac:dyDescent="0.3">
      <c r="A1385" s="27" t="s">
        <v>986</v>
      </c>
      <c r="B1385" s="28" t="str">
        <f>VLOOKUP(A1385,'Customer Names'!$A$1:$D$2336,3,FALSE)</f>
        <v>Mac-Thiong</v>
      </c>
      <c r="C1385" s="28">
        <v>52</v>
      </c>
      <c r="D1385" s="28">
        <v>26.125</v>
      </c>
      <c r="E1385" s="28">
        <v>5.22</v>
      </c>
      <c r="F1385" s="29">
        <v>11530.12</v>
      </c>
      <c r="G1385" s="28" t="s">
        <v>5284</v>
      </c>
      <c r="H1385" s="30" t="s">
        <v>5281</v>
      </c>
    </row>
    <row r="1386" spans="1:8" ht="15.6" x14ac:dyDescent="0.3">
      <c r="A1386" s="31" t="s">
        <v>985</v>
      </c>
      <c r="B1386" s="23" t="str">
        <f>VLOOKUP(A1386,'Customer Names'!$A$1:$D$2336,3,FALSE)</f>
        <v>Walker</v>
      </c>
      <c r="C1386" s="23">
        <v>57</v>
      </c>
      <c r="D1386" s="23">
        <v>34.58</v>
      </c>
      <c r="E1386" s="23">
        <v>6.3</v>
      </c>
      <c r="F1386" s="32">
        <v>11534.87</v>
      </c>
      <c r="G1386" s="23" t="s">
        <v>5283</v>
      </c>
      <c r="H1386" s="33" t="s">
        <v>5280</v>
      </c>
    </row>
    <row r="1387" spans="1:8" ht="15.6" x14ac:dyDescent="0.3">
      <c r="A1387" s="27" t="s">
        <v>984</v>
      </c>
      <c r="B1387" s="28" t="str">
        <f>VLOOKUP(A1387,'Customer Names'!$A$1:$D$2336,3,FALSE)</f>
        <v>Steidl</v>
      </c>
      <c r="C1387" s="28">
        <v>54</v>
      </c>
      <c r="D1387" s="28">
        <v>27.4</v>
      </c>
      <c r="E1387" s="28">
        <v>8.84</v>
      </c>
      <c r="F1387" s="29">
        <v>11538.42</v>
      </c>
      <c r="G1387" s="28" t="s">
        <v>5284</v>
      </c>
      <c r="H1387" s="30" t="s">
        <v>5279</v>
      </c>
    </row>
    <row r="1388" spans="1:8" ht="15.6" x14ac:dyDescent="0.3">
      <c r="A1388" s="31" t="s">
        <v>983</v>
      </c>
      <c r="B1388" s="23" t="str">
        <f>VLOOKUP(A1388,'Customer Names'!$A$1:$D$2336,3,FALSE)</f>
        <v>Rose</v>
      </c>
      <c r="C1388" s="23">
        <v>51</v>
      </c>
      <c r="D1388" s="23">
        <v>27.53</v>
      </c>
      <c r="E1388" s="23">
        <v>4.1100000000000003</v>
      </c>
      <c r="F1388" s="32">
        <v>11540.25</v>
      </c>
      <c r="G1388" s="23" t="s">
        <v>5284</v>
      </c>
      <c r="H1388" s="33" t="s">
        <v>5281</v>
      </c>
    </row>
    <row r="1389" spans="1:8" ht="15.6" x14ac:dyDescent="0.3">
      <c r="A1389" s="27" t="s">
        <v>982</v>
      </c>
      <c r="B1389" s="28" t="str">
        <f>VLOOKUP(A1389,'Customer Names'!$A$1:$D$2336,3,FALSE)</f>
        <v>Alderfer</v>
      </c>
      <c r="C1389" s="28">
        <v>49</v>
      </c>
      <c r="D1389" s="28">
        <v>33</v>
      </c>
      <c r="E1389" s="28">
        <v>4.57</v>
      </c>
      <c r="F1389" s="29">
        <v>11552.9</v>
      </c>
      <c r="G1389" s="28" t="s">
        <v>5283</v>
      </c>
      <c r="H1389" s="30" t="s">
        <v>5281</v>
      </c>
    </row>
    <row r="1390" spans="1:8" ht="15.6" x14ac:dyDescent="0.3">
      <c r="A1390" s="31" t="s">
        <v>981</v>
      </c>
      <c r="B1390" s="23" t="str">
        <f>VLOOKUP(A1390,'Customer Names'!$A$1:$D$2336,3,FALSE)</f>
        <v>Ryland</v>
      </c>
      <c r="C1390" s="23">
        <v>57</v>
      </c>
      <c r="D1390" s="23">
        <v>25.78</v>
      </c>
      <c r="E1390" s="23">
        <v>11.06</v>
      </c>
      <c r="F1390" s="32">
        <v>11554.22</v>
      </c>
      <c r="G1390" s="23" t="s">
        <v>5284</v>
      </c>
      <c r="H1390" s="33" t="s">
        <v>5279</v>
      </c>
    </row>
    <row r="1391" spans="1:8" ht="15.6" x14ac:dyDescent="0.3">
      <c r="A1391" s="27" t="s">
        <v>980</v>
      </c>
      <c r="B1391" s="28" t="str">
        <f>VLOOKUP(A1391,'Customer Names'!$A$1:$D$2336,3,FALSE)</f>
        <v>Bethea</v>
      </c>
      <c r="C1391" s="28">
        <v>57</v>
      </c>
      <c r="D1391" s="28">
        <v>22.66</v>
      </c>
      <c r="E1391" s="28">
        <v>10.68</v>
      </c>
      <c r="F1391" s="29">
        <v>11566.3</v>
      </c>
      <c r="G1391" s="28" t="s">
        <v>5285</v>
      </c>
      <c r="H1391" s="30" t="s">
        <v>5279</v>
      </c>
    </row>
    <row r="1392" spans="1:8" ht="15.6" x14ac:dyDescent="0.3">
      <c r="A1392" s="31" t="s">
        <v>979</v>
      </c>
      <c r="B1392" s="23" t="str">
        <f>VLOOKUP(A1392,'Customer Names'!$A$1:$D$2336,3,FALSE)</f>
        <v>Kelly</v>
      </c>
      <c r="C1392" s="23">
        <v>57</v>
      </c>
      <c r="D1392" s="23">
        <v>38.81</v>
      </c>
      <c r="E1392" s="23">
        <v>6.14</v>
      </c>
      <c r="F1392" s="32">
        <v>11576.13</v>
      </c>
      <c r="G1392" s="23" t="s">
        <v>5283</v>
      </c>
      <c r="H1392" s="33" t="s">
        <v>5280</v>
      </c>
    </row>
    <row r="1393" spans="1:8" ht="15.6" x14ac:dyDescent="0.3">
      <c r="A1393" s="27" t="s">
        <v>978</v>
      </c>
      <c r="B1393" s="28" t="str">
        <f>VLOOKUP(A1393,'Customer Names'!$A$1:$D$2336,3,FALSE)</f>
        <v>Blois</v>
      </c>
      <c r="C1393" s="28">
        <v>58</v>
      </c>
      <c r="D1393" s="28">
        <v>38.51</v>
      </c>
      <c r="E1393" s="28">
        <v>5.45</v>
      </c>
      <c r="F1393" s="29">
        <v>11602.75</v>
      </c>
      <c r="G1393" s="28" t="s">
        <v>5283</v>
      </c>
      <c r="H1393" s="30" t="s">
        <v>5281</v>
      </c>
    </row>
    <row r="1394" spans="1:8" ht="15.6" x14ac:dyDescent="0.3">
      <c r="A1394" s="31" t="s">
        <v>977</v>
      </c>
      <c r="B1394" s="23" t="str">
        <f>VLOOKUP(A1394,'Customer Names'!$A$1:$D$2336,3,FALSE)</f>
        <v>Dayton</v>
      </c>
      <c r="C1394" s="23">
        <v>36</v>
      </c>
      <c r="D1394" s="23">
        <v>22.98</v>
      </c>
      <c r="E1394" s="23">
        <v>6.14</v>
      </c>
      <c r="F1394" s="32">
        <v>11625.11</v>
      </c>
      <c r="G1394" s="23" t="s">
        <v>5285</v>
      </c>
      <c r="H1394" s="33" t="s">
        <v>5280</v>
      </c>
    </row>
    <row r="1395" spans="1:8" ht="15.6" x14ac:dyDescent="0.3">
      <c r="A1395" s="27" t="s">
        <v>976</v>
      </c>
      <c r="B1395" s="28" t="str">
        <f>VLOOKUP(A1395,'Customer Names'!$A$1:$D$2336,3,FALSE)</f>
        <v>Cloud</v>
      </c>
      <c r="C1395" s="28">
        <v>56</v>
      </c>
      <c r="D1395" s="28">
        <v>15.65</v>
      </c>
      <c r="E1395" s="28">
        <v>7.85</v>
      </c>
      <c r="F1395" s="29">
        <v>11657.72</v>
      </c>
      <c r="G1395" s="28" t="s">
        <v>5286</v>
      </c>
      <c r="H1395" s="30" t="s">
        <v>5279</v>
      </c>
    </row>
    <row r="1396" spans="1:8" ht="15.6" x14ac:dyDescent="0.3">
      <c r="A1396" s="31" t="s">
        <v>975</v>
      </c>
      <c r="B1396" s="23" t="str">
        <f>VLOOKUP(A1396,'Customer Names'!$A$1:$D$2336,3,FALSE)</f>
        <v>Betournay</v>
      </c>
      <c r="C1396" s="23">
        <v>28</v>
      </c>
      <c r="D1396" s="23">
        <v>39.97</v>
      </c>
      <c r="E1396" s="23">
        <v>4.09</v>
      </c>
      <c r="F1396" s="32">
        <v>11657.81</v>
      </c>
      <c r="G1396" s="23" t="s">
        <v>5283</v>
      </c>
      <c r="H1396" s="33" t="s">
        <v>5281</v>
      </c>
    </row>
    <row r="1397" spans="1:8" ht="15.6" x14ac:dyDescent="0.3">
      <c r="A1397" s="27" t="s">
        <v>974</v>
      </c>
      <c r="B1397" s="28" t="str">
        <f>VLOOKUP(A1397,'Customer Names'!$A$1:$D$2336,3,FALSE)</f>
        <v>Temple</v>
      </c>
      <c r="C1397" s="28">
        <v>56</v>
      </c>
      <c r="D1397" s="28">
        <v>37.22</v>
      </c>
      <c r="E1397" s="28">
        <v>4.62</v>
      </c>
      <c r="F1397" s="29">
        <v>11658.12</v>
      </c>
      <c r="G1397" s="28" t="s">
        <v>5283</v>
      </c>
      <c r="H1397" s="30" t="s">
        <v>5281</v>
      </c>
    </row>
    <row r="1398" spans="1:8" ht="15.6" x14ac:dyDescent="0.3">
      <c r="A1398" s="31" t="s">
        <v>973</v>
      </c>
      <c r="B1398" s="23" t="str">
        <f>VLOOKUP(A1398,'Customer Names'!$A$1:$D$2336,3,FALSE)</f>
        <v>Rollie</v>
      </c>
      <c r="C1398" s="23">
        <v>56</v>
      </c>
      <c r="D1398" s="23">
        <v>41.325000000000003</v>
      </c>
      <c r="E1398" s="23">
        <v>5.77</v>
      </c>
      <c r="F1398" s="32">
        <v>11658.38</v>
      </c>
      <c r="G1398" s="23" t="s">
        <v>5283</v>
      </c>
      <c r="H1398" s="33" t="s">
        <v>5280</v>
      </c>
    </row>
    <row r="1399" spans="1:8" ht="15.6" x14ac:dyDescent="0.3">
      <c r="A1399" s="27" t="s">
        <v>972</v>
      </c>
      <c r="B1399" s="28" t="str">
        <f>VLOOKUP(A1399,'Customer Names'!$A$1:$D$2336,3,FALSE)</f>
        <v>Roybal</v>
      </c>
      <c r="C1399" s="28">
        <v>56</v>
      </c>
      <c r="D1399" s="28">
        <v>40.31</v>
      </c>
      <c r="E1399" s="28">
        <v>5.84</v>
      </c>
      <c r="F1399" s="29">
        <v>11674.13</v>
      </c>
      <c r="G1399" s="28" t="s">
        <v>5283</v>
      </c>
      <c r="H1399" s="30" t="s">
        <v>5280</v>
      </c>
    </row>
    <row r="1400" spans="1:8" ht="15.6" x14ac:dyDescent="0.3">
      <c r="A1400" s="31" t="s">
        <v>971</v>
      </c>
      <c r="B1400" s="23" t="str">
        <f>VLOOKUP(A1400,'Customer Names'!$A$1:$D$2336,3,FALSE)</f>
        <v>Turgeon</v>
      </c>
      <c r="C1400" s="23">
        <v>52</v>
      </c>
      <c r="D1400" s="23">
        <v>29.48</v>
      </c>
      <c r="E1400" s="23">
        <v>4.91</v>
      </c>
      <c r="F1400" s="32">
        <v>11696.52</v>
      </c>
      <c r="G1400" s="23" t="s">
        <v>5284</v>
      </c>
      <c r="H1400" s="33" t="s">
        <v>5281</v>
      </c>
    </row>
    <row r="1401" spans="1:8" ht="15.6" x14ac:dyDescent="0.3">
      <c r="A1401" s="27" t="s">
        <v>970</v>
      </c>
      <c r="B1401" s="28" t="str">
        <f>VLOOKUP(A1401,'Customer Names'!$A$1:$D$2336,3,FALSE)</f>
        <v>Deingenis</v>
      </c>
      <c r="C1401" s="28">
        <v>40</v>
      </c>
      <c r="D1401" s="28">
        <v>33.155000000000001</v>
      </c>
      <c r="E1401" s="28">
        <v>5.07</v>
      </c>
      <c r="F1401" s="29">
        <v>11712.97</v>
      </c>
      <c r="G1401" s="28" t="s">
        <v>5283</v>
      </c>
      <c r="H1401" s="30" t="s">
        <v>5281</v>
      </c>
    </row>
    <row r="1402" spans="1:8" ht="15.6" x14ac:dyDescent="0.3">
      <c r="A1402" s="31" t="s">
        <v>969</v>
      </c>
      <c r="B1402" s="23" t="str">
        <f>VLOOKUP(A1402,'Customer Names'!$A$1:$D$2336,3,FALSE)</f>
        <v>Hodge</v>
      </c>
      <c r="C1402" s="23">
        <v>53</v>
      </c>
      <c r="D1402" s="23">
        <v>42.85</v>
      </c>
      <c r="E1402" s="23">
        <v>5.81</v>
      </c>
      <c r="F1402" s="32">
        <v>11729.68</v>
      </c>
      <c r="G1402" s="23" t="s">
        <v>5283</v>
      </c>
      <c r="H1402" s="33" t="s">
        <v>5280</v>
      </c>
    </row>
    <row r="1403" spans="1:8" ht="15.6" x14ac:dyDescent="0.3">
      <c r="A1403" s="27" t="s">
        <v>968</v>
      </c>
      <c r="B1403" s="28" t="str">
        <f>VLOOKUP(A1403,'Customer Names'!$A$1:$D$2336,3,FALSE)</f>
        <v>Gibbs</v>
      </c>
      <c r="C1403" s="28">
        <v>38</v>
      </c>
      <c r="D1403" s="28">
        <v>32.340000000000003</v>
      </c>
      <c r="E1403" s="28">
        <v>11.2</v>
      </c>
      <c r="F1403" s="29">
        <v>11730.82</v>
      </c>
      <c r="G1403" s="28" t="s">
        <v>5283</v>
      </c>
      <c r="H1403" s="30" t="s">
        <v>5279</v>
      </c>
    </row>
    <row r="1404" spans="1:8" ht="15.6" x14ac:dyDescent="0.3">
      <c r="A1404" s="31" t="s">
        <v>967</v>
      </c>
      <c r="B1404" s="23" t="str">
        <f>VLOOKUP(A1404,'Customer Names'!$A$1:$D$2336,3,FALSE)</f>
        <v>Trom</v>
      </c>
      <c r="C1404" s="23">
        <v>58</v>
      </c>
      <c r="D1404" s="23">
        <v>27.5</v>
      </c>
      <c r="E1404" s="23">
        <v>10.75</v>
      </c>
      <c r="F1404" s="32">
        <v>11735.88</v>
      </c>
      <c r="G1404" s="23" t="s">
        <v>5284</v>
      </c>
      <c r="H1404" s="33" t="s">
        <v>5279</v>
      </c>
    </row>
    <row r="1405" spans="1:8" ht="15.6" x14ac:dyDescent="0.3">
      <c r="A1405" s="27" t="s">
        <v>966</v>
      </c>
      <c r="B1405" s="28" t="str">
        <f>VLOOKUP(A1405,'Customer Names'!$A$1:$D$2336,3,FALSE)</f>
        <v>Sizer</v>
      </c>
      <c r="C1405" s="28">
        <v>34</v>
      </c>
      <c r="D1405" s="28">
        <v>25.8</v>
      </c>
      <c r="E1405" s="28">
        <v>7.8</v>
      </c>
      <c r="F1405" s="29">
        <v>11737.85</v>
      </c>
      <c r="G1405" s="28" t="s">
        <v>5284</v>
      </c>
      <c r="H1405" s="30" t="s">
        <v>5279</v>
      </c>
    </row>
    <row r="1406" spans="1:8" ht="15.6" x14ac:dyDescent="0.3">
      <c r="A1406" s="31" t="s">
        <v>965</v>
      </c>
      <c r="B1406" s="23" t="str">
        <f>VLOOKUP(A1406,'Customer Names'!$A$1:$D$2336,3,FALSE)</f>
        <v>Ellison</v>
      </c>
      <c r="C1406" s="23">
        <v>53</v>
      </c>
      <c r="D1406" s="23">
        <v>25</v>
      </c>
      <c r="E1406" s="23">
        <v>7.04</v>
      </c>
      <c r="F1406" s="32">
        <v>11741.73</v>
      </c>
      <c r="G1406" s="23" t="s">
        <v>5284</v>
      </c>
      <c r="H1406" s="33" t="s">
        <v>5279</v>
      </c>
    </row>
    <row r="1407" spans="1:8" ht="15.6" x14ac:dyDescent="0.3">
      <c r="A1407" s="27" t="s">
        <v>964</v>
      </c>
      <c r="B1407" s="28" t="str">
        <f>VLOOKUP(A1407,'Customer Names'!$A$1:$D$2336,3,FALSE)</f>
        <v>Sulkowski</v>
      </c>
      <c r="C1407" s="28">
        <v>59</v>
      </c>
      <c r="D1407" s="28">
        <v>41.2</v>
      </c>
      <c r="E1407" s="28">
        <v>4.18</v>
      </c>
      <c r="F1407" s="29">
        <v>11743.3</v>
      </c>
      <c r="G1407" s="28" t="s">
        <v>5283</v>
      </c>
      <c r="H1407" s="30" t="s">
        <v>5281</v>
      </c>
    </row>
    <row r="1408" spans="1:8" ht="15.6" x14ac:dyDescent="0.3">
      <c r="A1408" s="31" t="s">
        <v>963</v>
      </c>
      <c r="B1408" s="23" t="str">
        <f>VLOOKUP(A1408,'Customer Names'!$A$1:$D$2336,3,FALSE)</f>
        <v>Maringo</v>
      </c>
      <c r="C1408" s="23">
        <v>58</v>
      </c>
      <c r="D1408" s="23">
        <v>17.78</v>
      </c>
      <c r="E1408" s="23">
        <v>8.19</v>
      </c>
      <c r="F1408" s="32">
        <v>11743.93</v>
      </c>
      <c r="G1408" s="23" t="s">
        <v>5286</v>
      </c>
      <c r="H1408" s="33" t="s">
        <v>5279</v>
      </c>
    </row>
    <row r="1409" spans="1:8" ht="15.6" x14ac:dyDescent="0.3">
      <c r="A1409" s="27" t="s">
        <v>962</v>
      </c>
      <c r="B1409" s="28" t="str">
        <f>VLOOKUP(A1409,'Customer Names'!$A$1:$D$2336,3,FALSE)</f>
        <v>Lattin</v>
      </c>
      <c r="C1409" s="28">
        <v>43</v>
      </c>
      <c r="D1409" s="28">
        <v>40.119999999999997</v>
      </c>
      <c r="E1409" s="28">
        <v>6.22</v>
      </c>
      <c r="F1409" s="29">
        <v>11752.68</v>
      </c>
      <c r="G1409" s="28" t="s">
        <v>5283</v>
      </c>
      <c r="H1409" s="30" t="s">
        <v>5280</v>
      </c>
    </row>
    <row r="1410" spans="1:8" ht="15.6" x14ac:dyDescent="0.3">
      <c r="A1410" s="31" t="s">
        <v>961</v>
      </c>
      <c r="B1410" s="23" t="str">
        <f>VLOOKUP(A1410,'Customer Names'!$A$1:$D$2336,3,FALSE)</f>
        <v>Deblander</v>
      </c>
      <c r="C1410" s="23">
        <v>56</v>
      </c>
      <c r="D1410" s="23">
        <v>19.350000000000001</v>
      </c>
      <c r="E1410" s="23">
        <v>8.2200000000000006</v>
      </c>
      <c r="F1410" s="32">
        <v>11763</v>
      </c>
      <c r="G1410" s="23" t="s">
        <v>5285</v>
      </c>
      <c r="H1410" s="33" t="s">
        <v>5279</v>
      </c>
    </row>
    <row r="1411" spans="1:8" ht="15.6" x14ac:dyDescent="0.3">
      <c r="A1411" s="27" t="s">
        <v>960</v>
      </c>
      <c r="B1411" s="28" t="str">
        <f>VLOOKUP(A1411,'Customer Names'!$A$1:$D$2336,3,FALSE)</f>
        <v>O'Neill</v>
      </c>
      <c r="C1411" s="28">
        <v>40</v>
      </c>
      <c r="D1411" s="28">
        <v>36.69</v>
      </c>
      <c r="E1411" s="28">
        <v>6.15</v>
      </c>
      <c r="F1411" s="29">
        <v>11773.06</v>
      </c>
      <c r="G1411" s="28" t="s">
        <v>5283</v>
      </c>
      <c r="H1411" s="30" t="s">
        <v>5280</v>
      </c>
    </row>
    <row r="1412" spans="1:8" ht="15.6" x14ac:dyDescent="0.3">
      <c r="A1412" s="31" t="s">
        <v>959</v>
      </c>
      <c r="B1412" s="23" t="str">
        <f>VLOOKUP(A1412,'Customer Names'!$A$1:$D$2336,3,FALSE)</f>
        <v>Davis</v>
      </c>
      <c r="C1412" s="23">
        <v>57</v>
      </c>
      <c r="D1412" s="23">
        <v>28.51</v>
      </c>
      <c r="E1412" s="23">
        <v>5.65</v>
      </c>
      <c r="F1412" s="32">
        <v>11830.61</v>
      </c>
      <c r="G1412" s="23" t="s">
        <v>5284</v>
      </c>
      <c r="H1412" s="33" t="s">
        <v>5281</v>
      </c>
    </row>
    <row r="1413" spans="1:8" ht="15.6" x14ac:dyDescent="0.3">
      <c r="A1413" s="27" t="s">
        <v>958</v>
      </c>
      <c r="B1413" s="28" t="str">
        <f>VLOOKUP(A1413,'Customer Names'!$A$1:$D$2336,3,FALSE)</f>
        <v>Stanek</v>
      </c>
      <c r="C1413" s="28">
        <v>58</v>
      </c>
      <c r="D1413" s="28">
        <v>30.21</v>
      </c>
      <c r="E1413" s="28">
        <v>5.5</v>
      </c>
      <c r="F1413" s="29">
        <v>11833.78</v>
      </c>
      <c r="G1413" s="28" t="s">
        <v>5283</v>
      </c>
      <c r="H1413" s="30" t="s">
        <v>5281</v>
      </c>
    </row>
    <row r="1414" spans="1:8" ht="15.6" x14ac:dyDescent="0.3">
      <c r="A1414" s="31" t="s">
        <v>957</v>
      </c>
      <c r="B1414" s="23" t="str">
        <f>VLOOKUP(A1414,'Customer Names'!$A$1:$D$2336,3,FALSE)</f>
        <v>Harris</v>
      </c>
      <c r="C1414" s="23">
        <v>58</v>
      </c>
      <c r="D1414" s="23">
        <v>24.33</v>
      </c>
      <c r="E1414" s="23">
        <v>8</v>
      </c>
      <c r="F1414" s="32">
        <v>11837.16</v>
      </c>
      <c r="G1414" s="23" t="s">
        <v>5285</v>
      </c>
      <c r="H1414" s="33" t="s">
        <v>5279</v>
      </c>
    </row>
    <row r="1415" spans="1:8" ht="15.6" x14ac:dyDescent="0.3">
      <c r="A1415" s="27" t="s">
        <v>956</v>
      </c>
      <c r="B1415" s="28" t="str">
        <f>VLOOKUP(A1415,'Customer Names'!$A$1:$D$2336,3,FALSE)</f>
        <v>Manning</v>
      </c>
      <c r="C1415" s="28">
        <v>57</v>
      </c>
      <c r="D1415" s="28">
        <v>19.855</v>
      </c>
      <c r="E1415" s="28">
        <v>5.71</v>
      </c>
      <c r="F1415" s="29">
        <v>11840.78</v>
      </c>
      <c r="G1415" s="28" t="s">
        <v>5285</v>
      </c>
      <c r="H1415" s="30" t="s">
        <v>5280</v>
      </c>
    </row>
    <row r="1416" spans="1:8" ht="15.6" x14ac:dyDescent="0.3">
      <c r="A1416" s="31" t="s">
        <v>955</v>
      </c>
      <c r="B1416" s="23" t="str">
        <f>VLOOKUP(A1416,'Customer Names'!$A$1:$D$2336,3,FALSE)</f>
        <v>Barrera</v>
      </c>
      <c r="C1416" s="23">
        <v>58</v>
      </c>
      <c r="D1416" s="23">
        <v>25.364999999999998</v>
      </c>
      <c r="E1416" s="23">
        <v>11.71</v>
      </c>
      <c r="F1416" s="32">
        <v>11842.44</v>
      </c>
      <c r="G1416" s="23" t="s">
        <v>5284</v>
      </c>
      <c r="H1416" s="33" t="s">
        <v>5279</v>
      </c>
    </row>
    <row r="1417" spans="1:8" ht="15.6" x14ac:dyDescent="0.3">
      <c r="A1417" s="27" t="s">
        <v>954</v>
      </c>
      <c r="B1417" s="28" t="str">
        <f>VLOOKUP(A1417,'Customer Names'!$A$1:$D$2336,3,FALSE)</f>
        <v>Schauwaers</v>
      </c>
      <c r="C1417" s="28">
        <v>57</v>
      </c>
      <c r="D1417" s="28">
        <v>29.6</v>
      </c>
      <c r="E1417" s="28">
        <v>6.17</v>
      </c>
      <c r="F1417" s="29">
        <v>11842.62</v>
      </c>
      <c r="G1417" s="28" t="s">
        <v>5284</v>
      </c>
      <c r="H1417" s="30" t="s">
        <v>5280</v>
      </c>
    </row>
    <row r="1418" spans="1:8" ht="15.6" x14ac:dyDescent="0.3">
      <c r="A1418" s="31" t="s">
        <v>953</v>
      </c>
      <c r="B1418" s="23" t="str">
        <f>VLOOKUP(A1418,'Customer Names'!$A$1:$D$2336,3,FALSE)</f>
        <v>Hartman</v>
      </c>
      <c r="C1418" s="23">
        <v>58</v>
      </c>
      <c r="D1418" s="23">
        <v>39.43</v>
      </c>
      <c r="E1418" s="23">
        <v>6.1</v>
      </c>
      <c r="F1418" s="32">
        <v>11848.14</v>
      </c>
      <c r="G1418" s="23" t="s">
        <v>5283</v>
      </c>
      <c r="H1418" s="33" t="s">
        <v>5280</v>
      </c>
    </row>
    <row r="1419" spans="1:8" ht="15.6" x14ac:dyDescent="0.3">
      <c r="A1419" s="27" t="s">
        <v>952</v>
      </c>
      <c r="B1419" s="28" t="str">
        <f>VLOOKUP(A1419,'Customer Names'!$A$1:$D$2336,3,FALSE)</f>
        <v>Fire</v>
      </c>
      <c r="C1419" s="28">
        <v>58</v>
      </c>
      <c r="D1419" s="28">
        <v>27.34</v>
      </c>
      <c r="E1419" s="28">
        <v>5.19</v>
      </c>
      <c r="F1419" s="29">
        <v>11856.41</v>
      </c>
      <c r="G1419" s="28" t="s">
        <v>5284</v>
      </c>
      <c r="H1419" s="30" t="s">
        <v>5281</v>
      </c>
    </row>
    <row r="1420" spans="1:8" ht="15.6" x14ac:dyDescent="0.3">
      <c r="A1420" s="31" t="s">
        <v>951</v>
      </c>
      <c r="B1420" s="23" t="str">
        <f>VLOOKUP(A1420,'Customer Names'!$A$1:$D$2336,3,FALSE)</f>
        <v>Waliaula</v>
      </c>
      <c r="C1420" s="23">
        <v>48</v>
      </c>
      <c r="D1420" s="23">
        <v>39.01</v>
      </c>
      <c r="E1420" s="23">
        <v>5.37</v>
      </c>
      <c r="F1420" s="32">
        <v>11858.56</v>
      </c>
      <c r="G1420" s="23" t="s">
        <v>5283</v>
      </c>
      <c r="H1420" s="33" t="s">
        <v>5281</v>
      </c>
    </row>
    <row r="1421" spans="1:8" ht="15.6" x14ac:dyDescent="0.3">
      <c r="A1421" s="27" t="s">
        <v>950</v>
      </c>
      <c r="B1421" s="28" t="str">
        <f>VLOOKUP(A1421,'Customer Names'!$A$1:$D$2336,3,FALSE)</f>
        <v>Blackshear</v>
      </c>
      <c r="C1421" s="28">
        <v>55</v>
      </c>
      <c r="D1421" s="28">
        <v>18.989999999999998</v>
      </c>
      <c r="E1421" s="28">
        <v>10.82</v>
      </c>
      <c r="F1421" s="29">
        <v>11879.1</v>
      </c>
      <c r="G1421" s="28" t="s">
        <v>5285</v>
      </c>
      <c r="H1421" s="30" t="s">
        <v>5279</v>
      </c>
    </row>
    <row r="1422" spans="1:8" ht="15.6" x14ac:dyDescent="0.3">
      <c r="A1422" s="31" t="s">
        <v>949</v>
      </c>
      <c r="B1422" s="23" t="str">
        <f>VLOOKUP(A1422,'Customer Names'!$A$1:$D$2336,3,FALSE)</f>
        <v>Nettik</v>
      </c>
      <c r="C1422" s="23">
        <v>55</v>
      </c>
      <c r="D1422" s="23">
        <v>42.3</v>
      </c>
      <c r="E1422" s="23">
        <v>6.06</v>
      </c>
      <c r="F1422" s="32">
        <v>11881.36</v>
      </c>
      <c r="G1422" s="23" t="s">
        <v>5283</v>
      </c>
      <c r="H1422" s="33" t="s">
        <v>5280</v>
      </c>
    </row>
    <row r="1423" spans="1:8" ht="15.6" x14ac:dyDescent="0.3">
      <c r="A1423" s="27" t="s">
        <v>948</v>
      </c>
      <c r="B1423" s="28" t="str">
        <f>VLOOKUP(A1423,'Customer Names'!$A$1:$D$2336,3,FALSE)</f>
        <v>Novales</v>
      </c>
      <c r="C1423" s="28">
        <v>55</v>
      </c>
      <c r="D1423" s="28">
        <v>39.805</v>
      </c>
      <c r="E1423" s="28">
        <v>5.91</v>
      </c>
      <c r="F1423" s="29">
        <v>11881.97</v>
      </c>
      <c r="G1423" s="28" t="s">
        <v>5283</v>
      </c>
      <c r="H1423" s="30" t="s">
        <v>5280</v>
      </c>
    </row>
    <row r="1424" spans="1:8" ht="15.6" x14ac:dyDescent="0.3">
      <c r="A1424" s="31" t="s">
        <v>947</v>
      </c>
      <c r="B1424" s="23" t="str">
        <f>VLOOKUP(A1424,'Customer Names'!$A$1:$D$2336,3,FALSE)</f>
        <v>Rosauer</v>
      </c>
      <c r="C1424" s="23">
        <v>19</v>
      </c>
      <c r="D1424" s="23">
        <v>33.700000000000003</v>
      </c>
      <c r="E1424" s="23">
        <v>5.87</v>
      </c>
      <c r="F1424" s="32">
        <v>11884.05</v>
      </c>
      <c r="G1424" s="23" t="s">
        <v>5283</v>
      </c>
      <c r="H1424" s="33" t="s">
        <v>5280</v>
      </c>
    </row>
    <row r="1425" spans="1:8" ht="15.6" x14ac:dyDescent="0.3">
      <c r="A1425" s="27" t="s">
        <v>946</v>
      </c>
      <c r="B1425" s="28" t="str">
        <f>VLOOKUP(A1425,'Customer Names'!$A$1:$D$2336,3,FALSE)</f>
        <v>Ryder</v>
      </c>
      <c r="C1425" s="28">
        <v>58</v>
      </c>
      <c r="D1425" s="28">
        <v>36.195</v>
      </c>
      <c r="E1425" s="28">
        <v>6.22</v>
      </c>
      <c r="F1425" s="29">
        <v>11918.2</v>
      </c>
      <c r="G1425" s="28" t="s">
        <v>5283</v>
      </c>
      <c r="H1425" s="30" t="s">
        <v>5280</v>
      </c>
    </row>
    <row r="1426" spans="1:8" ht="15.6" x14ac:dyDescent="0.3">
      <c r="A1426" s="31" t="s">
        <v>945</v>
      </c>
      <c r="B1426" s="23" t="str">
        <f>VLOOKUP(A1426,'Customer Names'!$A$1:$D$2336,3,FALSE)</f>
        <v>Larsen</v>
      </c>
      <c r="C1426" s="23">
        <v>58</v>
      </c>
      <c r="D1426" s="23">
        <v>32.6</v>
      </c>
      <c r="E1426" s="23">
        <v>5.73</v>
      </c>
      <c r="F1426" s="32">
        <v>11931.13</v>
      </c>
      <c r="G1426" s="23" t="s">
        <v>5283</v>
      </c>
      <c r="H1426" s="33" t="s">
        <v>5280</v>
      </c>
    </row>
    <row r="1427" spans="1:8" ht="15.6" x14ac:dyDescent="0.3">
      <c r="A1427" s="27" t="s">
        <v>944</v>
      </c>
      <c r="B1427" s="28" t="str">
        <f>VLOOKUP(A1427,'Customer Names'!$A$1:$D$2336,3,FALSE)</f>
        <v>Keate</v>
      </c>
      <c r="C1427" s="28">
        <v>58</v>
      </c>
      <c r="D1427" s="28">
        <v>30.2</v>
      </c>
      <c r="E1427" s="28">
        <v>5.7</v>
      </c>
      <c r="F1427" s="29">
        <v>11938.26</v>
      </c>
      <c r="G1427" s="28" t="s">
        <v>5283</v>
      </c>
      <c r="H1427" s="30" t="s">
        <v>5280</v>
      </c>
    </row>
    <row r="1428" spans="1:8" ht="15.6" x14ac:dyDescent="0.3">
      <c r="A1428" s="31" t="s">
        <v>943</v>
      </c>
      <c r="B1428" s="23" t="str">
        <f>VLOOKUP(A1428,'Customer Names'!$A$1:$D$2336,3,FALSE)</f>
        <v>Williams</v>
      </c>
      <c r="C1428" s="23">
        <v>31</v>
      </c>
      <c r="D1428" s="23">
        <v>27.645</v>
      </c>
      <c r="E1428" s="23">
        <v>9.91</v>
      </c>
      <c r="F1428" s="32">
        <v>11941.83</v>
      </c>
      <c r="G1428" s="23" t="s">
        <v>5284</v>
      </c>
      <c r="H1428" s="33" t="s">
        <v>5279</v>
      </c>
    </row>
    <row r="1429" spans="1:8" ht="15.6" x14ac:dyDescent="0.3">
      <c r="A1429" s="27" t="s">
        <v>942</v>
      </c>
      <c r="B1429" s="28" t="str">
        <f>VLOOKUP(A1429,'Customer Names'!$A$1:$D$2336,3,FALSE)</f>
        <v>Starosciak</v>
      </c>
      <c r="C1429" s="28">
        <v>58</v>
      </c>
      <c r="D1429" s="28">
        <v>26.41</v>
      </c>
      <c r="E1429" s="28">
        <v>11.4</v>
      </c>
      <c r="F1429" s="29">
        <v>11944.59</v>
      </c>
      <c r="G1429" s="28" t="s">
        <v>5284</v>
      </c>
      <c r="H1429" s="30" t="s">
        <v>5279</v>
      </c>
    </row>
    <row r="1430" spans="1:8" ht="15.6" x14ac:dyDescent="0.3">
      <c r="A1430" s="31" t="s">
        <v>941</v>
      </c>
      <c r="B1430" s="23" t="str">
        <f>VLOOKUP(A1430,'Customer Names'!$A$1:$D$2336,3,FALSE)</f>
        <v>Smith</v>
      </c>
      <c r="C1430" s="23">
        <v>57</v>
      </c>
      <c r="D1430" s="23">
        <v>34.1</v>
      </c>
      <c r="E1430" s="23">
        <v>6.29</v>
      </c>
      <c r="F1430" s="32">
        <v>11945.13</v>
      </c>
      <c r="G1430" s="23" t="s">
        <v>5283</v>
      </c>
      <c r="H1430" s="33" t="s">
        <v>5280</v>
      </c>
    </row>
    <row r="1431" spans="1:8" ht="15.6" x14ac:dyDescent="0.3">
      <c r="A1431" s="27" t="s">
        <v>940</v>
      </c>
      <c r="B1431" s="28" t="str">
        <f>VLOOKUP(A1431,'Customer Names'!$A$1:$D$2336,3,FALSE)</f>
        <v>Henderson</v>
      </c>
      <c r="C1431" s="28">
        <v>58</v>
      </c>
      <c r="D1431" s="28">
        <v>17.3</v>
      </c>
      <c r="E1431" s="28">
        <v>9.2799999999999994</v>
      </c>
      <c r="F1431" s="29">
        <v>11946.63</v>
      </c>
      <c r="G1431" s="28" t="s">
        <v>5286</v>
      </c>
      <c r="H1431" s="30" t="s">
        <v>5279</v>
      </c>
    </row>
    <row r="1432" spans="1:8" ht="15.6" x14ac:dyDescent="0.3">
      <c r="A1432" s="31" t="s">
        <v>939</v>
      </c>
      <c r="B1432" s="23" t="str">
        <f>VLOOKUP(A1432,'Customer Names'!$A$1:$D$2336,3,FALSE)</f>
        <v>Winkelman</v>
      </c>
      <c r="C1432" s="23">
        <v>55</v>
      </c>
      <c r="D1432" s="23">
        <v>35.020000000000003</v>
      </c>
      <c r="E1432" s="23">
        <v>4.78</v>
      </c>
      <c r="F1432" s="32">
        <v>11987.17</v>
      </c>
      <c r="G1432" s="23" t="s">
        <v>5283</v>
      </c>
      <c r="H1432" s="33" t="s">
        <v>5281</v>
      </c>
    </row>
    <row r="1433" spans="1:8" ht="15.6" x14ac:dyDescent="0.3">
      <c r="A1433" s="27" t="s">
        <v>938</v>
      </c>
      <c r="B1433" s="28" t="str">
        <f>VLOOKUP(A1433,'Customer Names'!$A$1:$D$2336,3,FALSE)</f>
        <v>Monette</v>
      </c>
      <c r="C1433" s="28">
        <v>39</v>
      </c>
      <c r="D1433" s="28">
        <v>37.1</v>
      </c>
      <c r="E1433" s="28">
        <v>8.8699999999999992</v>
      </c>
      <c r="F1433" s="29">
        <v>11987.68</v>
      </c>
      <c r="G1433" s="28" t="s">
        <v>5283</v>
      </c>
      <c r="H1433" s="30" t="s">
        <v>5279</v>
      </c>
    </row>
    <row r="1434" spans="1:8" ht="15.6" x14ac:dyDescent="0.3">
      <c r="A1434" s="31" t="s">
        <v>937</v>
      </c>
      <c r="B1434" s="23" t="str">
        <f>VLOOKUP(A1434,'Customer Names'!$A$1:$D$2336,3,FALSE)</f>
        <v>Kramer</v>
      </c>
      <c r="C1434" s="23">
        <v>29</v>
      </c>
      <c r="D1434" s="23">
        <v>16.79</v>
      </c>
      <c r="E1434" s="23">
        <v>11.4</v>
      </c>
      <c r="F1434" s="32">
        <v>11994.89</v>
      </c>
      <c r="G1434" s="23" t="s">
        <v>5286</v>
      </c>
      <c r="H1434" s="33" t="s">
        <v>5279</v>
      </c>
    </row>
    <row r="1435" spans="1:8" ht="15.6" x14ac:dyDescent="0.3">
      <c r="A1435" s="27" t="s">
        <v>936</v>
      </c>
      <c r="B1435" s="28" t="str">
        <f>VLOOKUP(A1435,'Customer Names'!$A$1:$D$2336,3,FALSE)</f>
        <v>Goldstein</v>
      </c>
      <c r="C1435" s="28">
        <v>40</v>
      </c>
      <c r="D1435" s="28">
        <v>31.635000000000002</v>
      </c>
      <c r="E1435" s="28">
        <v>9.1300000000000008</v>
      </c>
      <c r="F1435" s="29">
        <v>12001.29</v>
      </c>
      <c r="G1435" s="28" t="s">
        <v>5283</v>
      </c>
      <c r="H1435" s="30" t="s">
        <v>5279</v>
      </c>
    </row>
    <row r="1436" spans="1:8" ht="15.6" x14ac:dyDescent="0.3">
      <c r="A1436" s="31" t="s">
        <v>935</v>
      </c>
      <c r="B1436" s="23" t="str">
        <f>VLOOKUP(A1436,'Customer Names'!$A$1:$D$2336,3,FALSE)</f>
        <v>Gonzalez</v>
      </c>
      <c r="C1436" s="23">
        <v>57</v>
      </c>
      <c r="D1436" s="23">
        <v>24.19</v>
      </c>
      <c r="E1436" s="23">
        <v>6.22</v>
      </c>
      <c r="F1436" s="32">
        <v>12029.29</v>
      </c>
      <c r="G1436" s="23" t="s">
        <v>5285</v>
      </c>
      <c r="H1436" s="33" t="s">
        <v>5280</v>
      </c>
    </row>
    <row r="1437" spans="1:8" ht="15.6" x14ac:dyDescent="0.3">
      <c r="A1437" s="27" t="s">
        <v>934</v>
      </c>
      <c r="B1437" s="28" t="str">
        <f>VLOOKUP(A1437,'Customer Names'!$A$1:$D$2336,3,FALSE)</f>
        <v>Barrett</v>
      </c>
      <c r="C1437" s="28">
        <v>57</v>
      </c>
      <c r="D1437" s="28">
        <v>35.29</v>
      </c>
      <c r="E1437" s="28">
        <v>5.9</v>
      </c>
      <c r="F1437" s="29">
        <v>12032.33</v>
      </c>
      <c r="G1437" s="28" t="s">
        <v>5283</v>
      </c>
      <c r="H1437" s="30" t="s">
        <v>5280</v>
      </c>
    </row>
    <row r="1438" spans="1:8" ht="15.6" x14ac:dyDescent="0.3">
      <c r="A1438" s="31" t="s">
        <v>933</v>
      </c>
      <c r="B1438" s="23" t="str">
        <f>VLOOKUP(A1438,'Customer Names'!$A$1:$D$2336,3,FALSE)</f>
        <v>Irwin</v>
      </c>
      <c r="C1438" s="23">
        <v>43</v>
      </c>
      <c r="D1438" s="23">
        <v>35.299999999999997</v>
      </c>
      <c r="E1438" s="23">
        <v>4.45</v>
      </c>
      <c r="F1438" s="32">
        <v>12035.18</v>
      </c>
      <c r="G1438" s="23" t="s">
        <v>5283</v>
      </c>
      <c r="H1438" s="33" t="s">
        <v>5281</v>
      </c>
    </row>
    <row r="1439" spans="1:8" ht="15.6" x14ac:dyDescent="0.3">
      <c r="A1439" s="27" t="s">
        <v>932</v>
      </c>
      <c r="B1439" s="28" t="str">
        <f>VLOOKUP(A1439,'Customer Names'!$A$1:$D$2336,3,FALSE)</f>
        <v>Glenn</v>
      </c>
      <c r="C1439" s="28">
        <v>56</v>
      </c>
      <c r="D1439" s="28">
        <v>35.64</v>
      </c>
      <c r="E1439" s="28">
        <v>6.17</v>
      </c>
      <c r="F1439" s="29">
        <v>12044.34</v>
      </c>
      <c r="G1439" s="28" t="s">
        <v>5283</v>
      </c>
      <c r="H1439" s="30" t="s">
        <v>5280</v>
      </c>
    </row>
    <row r="1440" spans="1:8" ht="15.6" x14ac:dyDescent="0.3">
      <c r="A1440" s="31" t="s">
        <v>931</v>
      </c>
      <c r="B1440" s="23" t="str">
        <f>VLOOKUP(A1440,'Customer Names'!$A$1:$D$2336,3,FALSE)</f>
        <v>O'Meara</v>
      </c>
      <c r="C1440" s="23">
        <v>36</v>
      </c>
      <c r="D1440" s="23">
        <v>33.1</v>
      </c>
      <c r="E1440" s="23">
        <v>4.93</v>
      </c>
      <c r="F1440" s="32">
        <v>12048.13</v>
      </c>
      <c r="G1440" s="23" t="s">
        <v>5283</v>
      </c>
      <c r="H1440" s="33" t="s">
        <v>5281</v>
      </c>
    </row>
    <row r="1441" spans="1:8" ht="15.6" x14ac:dyDescent="0.3">
      <c r="A1441" s="27" t="s">
        <v>930</v>
      </c>
      <c r="B1441" s="28" t="str">
        <f>VLOOKUP(A1441,'Customer Names'!$A$1:$D$2336,3,FALSE)</f>
        <v>Budrow</v>
      </c>
      <c r="C1441" s="28">
        <v>38</v>
      </c>
      <c r="D1441" s="28">
        <v>26.41</v>
      </c>
      <c r="E1441" s="28">
        <v>7.32</v>
      </c>
      <c r="F1441" s="29">
        <v>12091.34</v>
      </c>
      <c r="G1441" s="28" t="s">
        <v>5284</v>
      </c>
      <c r="H1441" s="30" t="s">
        <v>5279</v>
      </c>
    </row>
    <row r="1442" spans="1:8" ht="15.6" x14ac:dyDescent="0.3">
      <c r="A1442" s="31" t="s">
        <v>929</v>
      </c>
      <c r="B1442" s="23" t="str">
        <f>VLOOKUP(A1442,'Customer Names'!$A$1:$D$2336,3,FALSE)</f>
        <v>Anderson</v>
      </c>
      <c r="C1442" s="23">
        <v>54</v>
      </c>
      <c r="D1442" s="23">
        <v>29.9</v>
      </c>
      <c r="E1442" s="23">
        <v>5.27</v>
      </c>
      <c r="F1442" s="32">
        <v>12094.48</v>
      </c>
      <c r="G1442" s="23" t="s">
        <v>5284</v>
      </c>
      <c r="H1442" s="33" t="s">
        <v>5281</v>
      </c>
    </row>
    <row r="1443" spans="1:8" ht="15.6" x14ac:dyDescent="0.3">
      <c r="A1443" s="27" t="s">
        <v>928</v>
      </c>
      <c r="B1443" s="28" t="str">
        <f>VLOOKUP(A1443,'Customer Names'!$A$1:$D$2336,3,FALSE)</f>
        <v>Douglas</v>
      </c>
      <c r="C1443" s="28">
        <v>54</v>
      </c>
      <c r="D1443" s="28">
        <v>25.24</v>
      </c>
      <c r="E1443" s="28">
        <v>5.82</v>
      </c>
      <c r="F1443" s="29">
        <v>12096.65</v>
      </c>
      <c r="G1443" s="28" t="s">
        <v>5284</v>
      </c>
      <c r="H1443" s="30" t="s">
        <v>5280</v>
      </c>
    </row>
    <row r="1444" spans="1:8" ht="15.6" x14ac:dyDescent="0.3">
      <c r="A1444" s="31" t="s">
        <v>927</v>
      </c>
      <c r="B1444" s="23" t="str">
        <f>VLOOKUP(A1444,'Customer Names'!$A$1:$D$2336,3,FALSE)</f>
        <v>Tecklenburg</v>
      </c>
      <c r="C1444" s="23">
        <v>54</v>
      </c>
      <c r="D1444" s="23">
        <v>25.08</v>
      </c>
      <c r="E1444" s="23">
        <v>5.8</v>
      </c>
      <c r="F1444" s="32">
        <v>12105.32</v>
      </c>
      <c r="G1444" s="23" t="s">
        <v>5284</v>
      </c>
      <c r="H1444" s="33" t="s">
        <v>5280</v>
      </c>
    </row>
    <row r="1445" spans="1:8" ht="15.6" x14ac:dyDescent="0.3">
      <c r="A1445" s="27" t="s">
        <v>926</v>
      </c>
      <c r="B1445" s="28" t="str">
        <f>VLOOKUP(A1445,'Customer Names'!$A$1:$D$2336,3,FALSE)</f>
        <v>Baker</v>
      </c>
      <c r="C1445" s="28">
        <v>59</v>
      </c>
      <c r="D1445" s="28">
        <v>29.164999999999999</v>
      </c>
      <c r="E1445" s="28">
        <v>4.87</v>
      </c>
      <c r="F1445" s="29">
        <v>12124.99</v>
      </c>
      <c r="G1445" s="28" t="s">
        <v>5284</v>
      </c>
      <c r="H1445" s="30" t="s">
        <v>5281</v>
      </c>
    </row>
    <row r="1446" spans="1:8" ht="15.6" x14ac:dyDescent="0.3">
      <c r="A1446" s="31" t="s">
        <v>925</v>
      </c>
      <c r="B1446" s="23" t="str">
        <f>VLOOKUP(A1446,'Customer Names'!$A$1:$D$2336,3,FALSE)</f>
        <v>Schenck</v>
      </c>
      <c r="C1446" s="23">
        <v>60</v>
      </c>
      <c r="D1446" s="23">
        <v>15.05</v>
      </c>
      <c r="E1446" s="23">
        <v>8.1199999999999992</v>
      </c>
      <c r="F1446" s="32">
        <v>12129.61</v>
      </c>
      <c r="G1446" s="23" t="s">
        <v>5286</v>
      </c>
      <c r="H1446" s="33" t="s">
        <v>5279</v>
      </c>
    </row>
    <row r="1447" spans="1:8" ht="15.6" x14ac:dyDescent="0.3">
      <c r="A1447" s="27" t="s">
        <v>924</v>
      </c>
      <c r="B1447" s="28" t="str">
        <f>VLOOKUP(A1447,'Customer Names'!$A$1:$D$2336,3,FALSE)</f>
        <v>Johnson</v>
      </c>
      <c r="C1447" s="28">
        <v>31</v>
      </c>
      <c r="D1447" s="28">
        <v>19.95</v>
      </c>
      <c r="E1447" s="28">
        <v>4.3600000000000003</v>
      </c>
      <c r="F1447" s="29">
        <v>12130.8</v>
      </c>
      <c r="G1447" s="28" t="s">
        <v>5285</v>
      </c>
      <c r="H1447" s="30" t="s">
        <v>5281</v>
      </c>
    </row>
    <row r="1448" spans="1:8" ht="15.6" x14ac:dyDescent="0.3">
      <c r="A1448" s="31" t="s">
        <v>923</v>
      </c>
      <c r="B1448" s="23" t="str">
        <f>VLOOKUP(A1448,'Customer Names'!$A$1:$D$2336,3,FALSE)</f>
        <v>Blendell</v>
      </c>
      <c r="C1448" s="23">
        <v>48</v>
      </c>
      <c r="D1448" s="23">
        <v>16.66</v>
      </c>
      <c r="E1448" s="23">
        <v>9.16</v>
      </c>
      <c r="F1448" s="32">
        <v>12137.6</v>
      </c>
      <c r="G1448" s="23" t="s">
        <v>5286</v>
      </c>
      <c r="H1448" s="33" t="s">
        <v>5279</v>
      </c>
    </row>
    <row r="1449" spans="1:8" ht="15.6" x14ac:dyDescent="0.3">
      <c r="A1449" s="27" t="s">
        <v>922</v>
      </c>
      <c r="B1449" s="28" t="str">
        <f>VLOOKUP(A1449,'Customer Names'!$A$1:$D$2336,3,FALSE)</f>
        <v>Parodi</v>
      </c>
      <c r="C1449" s="28">
        <v>60</v>
      </c>
      <c r="D1449" s="28">
        <v>16.62</v>
      </c>
      <c r="E1449" s="28">
        <v>9.14</v>
      </c>
      <c r="F1449" s="29">
        <v>12142.58</v>
      </c>
      <c r="G1449" s="28" t="s">
        <v>5286</v>
      </c>
      <c r="H1449" s="30" t="s">
        <v>5279</v>
      </c>
    </row>
    <row r="1450" spans="1:8" ht="15.6" x14ac:dyDescent="0.3">
      <c r="A1450" s="31" t="s">
        <v>921</v>
      </c>
      <c r="B1450" s="23" t="str">
        <f>VLOOKUP(A1450,'Customer Names'!$A$1:$D$2336,3,FALSE)</f>
        <v>Morgan</v>
      </c>
      <c r="C1450" s="23">
        <v>60</v>
      </c>
      <c r="D1450" s="23">
        <v>15.36</v>
      </c>
      <c r="E1450" s="23">
        <v>5.49</v>
      </c>
      <c r="F1450" s="32">
        <v>12146.97</v>
      </c>
      <c r="G1450" s="23" t="s">
        <v>5286</v>
      </c>
      <c r="H1450" s="33" t="s">
        <v>5281</v>
      </c>
    </row>
    <row r="1451" spans="1:8" ht="15.6" x14ac:dyDescent="0.3">
      <c r="A1451" s="27" t="s">
        <v>920</v>
      </c>
      <c r="B1451" s="28" t="str">
        <f>VLOOKUP(A1451,'Customer Names'!$A$1:$D$2336,3,FALSE)</f>
        <v>Linden</v>
      </c>
      <c r="C1451" s="28">
        <v>35</v>
      </c>
      <c r="D1451" s="28">
        <v>27.74</v>
      </c>
      <c r="E1451" s="28">
        <v>5.96</v>
      </c>
      <c r="F1451" s="29">
        <v>12148.2</v>
      </c>
      <c r="G1451" s="28" t="s">
        <v>5284</v>
      </c>
      <c r="H1451" s="30" t="s">
        <v>5280</v>
      </c>
    </row>
    <row r="1452" spans="1:8" ht="15.6" x14ac:dyDescent="0.3">
      <c r="A1452" s="31" t="s">
        <v>919</v>
      </c>
      <c r="B1452" s="23" t="str">
        <f>VLOOKUP(A1452,'Customer Names'!$A$1:$D$2336,3,FALSE)</f>
        <v>Horning</v>
      </c>
      <c r="C1452" s="23">
        <v>31</v>
      </c>
      <c r="D1452" s="23">
        <v>22.44</v>
      </c>
      <c r="E1452" s="23">
        <v>4.62</v>
      </c>
      <c r="F1452" s="32">
        <v>12198.64</v>
      </c>
      <c r="G1452" s="23" t="s">
        <v>5285</v>
      </c>
      <c r="H1452" s="33" t="s">
        <v>5281</v>
      </c>
    </row>
    <row r="1453" spans="1:8" ht="15.6" x14ac:dyDescent="0.3">
      <c r="A1453" s="27" t="s">
        <v>918</v>
      </c>
      <c r="B1453" s="28" t="str">
        <f>VLOOKUP(A1453,'Customer Names'!$A$1:$D$2336,3,FALSE)</f>
        <v>Goode</v>
      </c>
      <c r="C1453" s="28">
        <v>45</v>
      </c>
      <c r="D1453" s="28">
        <v>37.049999999999997</v>
      </c>
      <c r="E1453" s="28">
        <v>9.9600000000000009</v>
      </c>
      <c r="F1453" s="29">
        <v>12218.7</v>
      </c>
      <c r="G1453" s="28" t="s">
        <v>5283</v>
      </c>
      <c r="H1453" s="30" t="s">
        <v>5279</v>
      </c>
    </row>
    <row r="1454" spans="1:8" ht="15.6" x14ac:dyDescent="0.3">
      <c r="A1454" s="31" t="s">
        <v>917</v>
      </c>
      <c r="B1454" s="23" t="str">
        <f>VLOOKUP(A1454,'Customer Names'!$A$1:$D$2336,3,FALSE)</f>
        <v>Doden</v>
      </c>
      <c r="C1454" s="23">
        <v>58</v>
      </c>
      <c r="D1454" s="23">
        <v>22.95</v>
      </c>
      <c r="E1454" s="23">
        <v>10.53</v>
      </c>
      <c r="F1454" s="32">
        <v>12222.9</v>
      </c>
      <c r="G1454" s="23" t="s">
        <v>5285</v>
      </c>
      <c r="H1454" s="33" t="s">
        <v>5279</v>
      </c>
    </row>
    <row r="1455" spans="1:8" ht="15.6" x14ac:dyDescent="0.3">
      <c r="A1455" s="27" t="s">
        <v>916</v>
      </c>
      <c r="B1455" s="28" t="str">
        <f>VLOOKUP(A1455,'Customer Names'!$A$1:$D$2336,3,FALSE)</f>
        <v>Groff</v>
      </c>
      <c r="C1455" s="28">
        <v>58</v>
      </c>
      <c r="D1455" s="28">
        <v>34.200000000000003</v>
      </c>
      <c r="E1455" s="28">
        <v>6.69</v>
      </c>
      <c r="F1455" s="29">
        <v>12224.35</v>
      </c>
      <c r="G1455" s="28" t="s">
        <v>5283</v>
      </c>
      <c r="H1455" s="30" t="s">
        <v>5279</v>
      </c>
    </row>
    <row r="1456" spans="1:8" ht="15.6" x14ac:dyDescent="0.3">
      <c r="A1456" s="31" t="s">
        <v>915</v>
      </c>
      <c r="B1456" s="23" t="str">
        <f>VLOOKUP(A1456,'Customer Names'!$A$1:$D$2336,3,FALSE)</f>
        <v>Kuehler</v>
      </c>
      <c r="C1456" s="23">
        <v>58</v>
      </c>
      <c r="D1456" s="23">
        <v>30.59</v>
      </c>
      <c r="E1456" s="23">
        <v>9.5500000000000007</v>
      </c>
      <c r="F1456" s="32">
        <v>12231.61</v>
      </c>
      <c r="G1456" s="23" t="s">
        <v>5283</v>
      </c>
      <c r="H1456" s="33" t="s">
        <v>5279</v>
      </c>
    </row>
    <row r="1457" spans="1:8" ht="15.6" x14ac:dyDescent="0.3">
      <c r="A1457" s="27" t="s">
        <v>914</v>
      </c>
      <c r="B1457" s="28" t="str">
        <f>VLOOKUP(A1457,'Customer Names'!$A$1:$D$2336,3,FALSE)</f>
        <v>Daniels</v>
      </c>
      <c r="C1457" s="28">
        <v>59</v>
      </c>
      <c r="D1457" s="28">
        <v>25.51</v>
      </c>
      <c r="E1457" s="28">
        <v>6.05</v>
      </c>
      <c r="F1457" s="29">
        <v>12233.83</v>
      </c>
      <c r="G1457" s="28" t="s">
        <v>5284</v>
      </c>
      <c r="H1457" s="30" t="s">
        <v>5280</v>
      </c>
    </row>
    <row r="1458" spans="1:8" ht="15.6" x14ac:dyDescent="0.3">
      <c r="A1458" s="31" t="s">
        <v>913</v>
      </c>
      <c r="B1458" s="23" t="str">
        <f>VLOOKUP(A1458,'Customer Names'!$A$1:$D$2336,3,FALSE)</f>
        <v>Gibby</v>
      </c>
      <c r="C1458" s="23">
        <v>58</v>
      </c>
      <c r="D1458" s="23">
        <v>29.04</v>
      </c>
      <c r="E1458" s="23">
        <v>10.56</v>
      </c>
      <c r="F1458" s="32">
        <v>12235.84</v>
      </c>
      <c r="G1458" s="23" t="s">
        <v>5284</v>
      </c>
      <c r="H1458" s="33" t="s">
        <v>5279</v>
      </c>
    </row>
    <row r="1459" spans="1:8" ht="15.6" x14ac:dyDescent="0.3">
      <c r="A1459" s="27" t="s">
        <v>912</v>
      </c>
      <c r="B1459" s="28" t="str">
        <f>VLOOKUP(A1459,'Customer Names'!$A$1:$D$2336,3,FALSE)</f>
        <v>Busa</v>
      </c>
      <c r="C1459" s="28">
        <v>56</v>
      </c>
      <c r="D1459" s="28">
        <v>22.135000000000002</v>
      </c>
      <c r="E1459" s="28">
        <v>10.81</v>
      </c>
      <c r="F1459" s="29">
        <v>12237.73</v>
      </c>
      <c r="G1459" s="28" t="s">
        <v>5285</v>
      </c>
      <c r="H1459" s="30" t="s">
        <v>5279</v>
      </c>
    </row>
    <row r="1460" spans="1:8" ht="15.6" x14ac:dyDescent="0.3">
      <c r="A1460" s="31" t="s">
        <v>911</v>
      </c>
      <c r="B1460" s="23" t="str">
        <f>VLOOKUP(A1460,'Customer Names'!$A$1:$D$2336,3,FALSE)</f>
        <v>Moyo</v>
      </c>
      <c r="C1460" s="23">
        <v>59</v>
      </c>
      <c r="D1460" s="23">
        <v>21.375</v>
      </c>
      <c r="E1460" s="23">
        <v>4.32</v>
      </c>
      <c r="F1460" s="32">
        <v>12244.53</v>
      </c>
      <c r="G1460" s="23" t="s">
        <v>5285</v>
      </c>
      <c r="H1460" s="33" t="s">
        <v>5281</v>
      </c>
    </row>
    <row r="1461" spans="1:8" ht="15.6" x14ac:dyDescent="0.3">
      <c r="A1461" s="27" t="s">
        <v>910</v>
      </c>
      <c r="B1461" s="28" t="str">
        <f>VLOOKUP(A1461,'Customer Names'!$A$1:$D$2336,3,FALSE)</f>
        <v>Horn</v>
      </c>
      <c r="C1461" s="28">
        <v>48</v>
      </c>
      <c r="D1461" s="28">
        <v>29.19</v>
      </c>
      <c r="E1461" s="28">
        <v>4.37</v>
      </c>
      <c r="F1461" s="29">
        <v>12245.17</v>
      </c>
      <c r="G1461" s="28" t="s">
        <v>5284</v>
      </c>
      <c r="H1461" s="30" t="s">
        <v>5281</v>
      </c>
    </row>
    <row r="1462" spans="1:8" ht="15.6" x14ac:dyDescent="0.3">
      <c r="A1462" s="31" t="s">
        <v>909</v>
      </c>
      <c r="B1462" s="23" t="str">
        <f>VLOOKUP(A1462,'Customer Names'!$A$1:$D$2336,3,FALSE)</f>
        <v>Bien</v>
      </c>
      <c r="C1462" s="23">
        <v>33</v>
      </c>
      <c r="D1462" s="23">
        <v>31.92</v>
      </c>
      <c r="E1462" s="23">
        <v>4.8099999999999996</v>
      </c>
      <c r="F1462" s="32">
        <v>12254.44</v>
      </c>
      <c r="G1462" s="23" t="s">
        <v>5283</v>
      </c>
      <c r="H1462" s="33" t="s">
        <v>5281</v>
      </c>
    </row>
    <row r="1463" spans="1:8" ht="15.6" x14ac:dyDescent="0.3">
      <c r="A1463" s="27" t="s">
        <v>908</v>
      </c>
      <c r="B1463" s="28" t="str">
        <f>VLOOKUP(A1463,'Customer Names'!$A$1:$D$2336,3,FALSE)</f>
        <v>O'Connor</v>
      </c>
      <c r="C1463" s="28">
        <v>36</v>
      </c>
      <c r="D1463" s="28">
        <v>26.315000000000001</v>
      </c>
      <c r="E1463" s="28">
        <v>4.5599999999999996</v>
      </c>
      <c r="F1463" s="29">
        <v>12255.04</v>
      </c>
      <c r="G1463" s="28" t="s">
        <v>5284</v>
      </c>
      <c r="H1463" s="30" t="s">
        <v>5281</v>
      </c>
    </row>
    <row r="1464" spans="1:8" ht="15.6" x14ac:dyDescent="0.3">
      <c r="A1464" s="31" t="s">
        <v>907</v>
      </c>
      <c r="B1464" s="23" t="str">
        <f>VLOOKUP(A1464,'Customer Names'!$A$1:$D$2336,3,FALSE)</f>
        <v>Ash</v>
      </c>
      <c r="C1464" s="23">
        <v>56</v>
      </c>
      <c r="D1464" s="23">
        <v>35.299999999999997</v>
      </c>
      <c r="E1464" s="23">
        <v>4.3899999999999997</v>
      </c>
      <c r="F1464" s="32">
        <v>12265.51</v>
      </c>
      <c r="G1464" s="23" t="s">
        <v>5283</v>
      </c>
      <c r="H1464" s="33" t="s">
        <v>5281</v>
      </c>
    </row>
    <row r="1465" spans="1:8" ht="15.6" x14ac:dyDescent="0.3">
      <c r="A1465" s="27" t="s">
        <v>906</v>
      </c>
      <c r="B1465" s="28" t="str">
        <f>VLOOKUP(A1465,'Customer Names'!$A$1:$D$2336,3,FALSE)</f>
        <v>Do</v>
      </c>
      <c r="C1465" s="28">
        <v>55</v>
      </c>
      <c r="D1465" s="28">
        <v>18.91</v>
      </c>
      <c r="E1465" s="28">
        <v>11.44</v>
      </c>
      <c r="F1465" s="29">
        <v>12268.63</v>
      </c>
      <c r="G1465" s="28" t="s">
        <v>5285</v>
      </c>
      <c r="H1465" s="30" t="s">
        <v>5279</v>
      </c>
    </row>
    <row r="1466" spans="1:8" ht="15.6" x14ac:dyDescent="0.3">
      <c r="A1466" s="31" t="s">
        <v>905</v>
      </c>
      <c r="B1466" s="23" t="str">
        <f>VLOOKUP(A1466,'Customer Names'!$A$1:$D$2336,3,FALSE)</f>
        <v>Phillips</v>
      </c>
      <c r="C1466" s="23">
        <v>55</v>
      </c>
      <c r="D1466" s="23">
        <v>22.41</v>
      </c>
      <c r="E1466" s="23">
        <v>11.37</v>
      </c>
      <c r="F1466" s="32">
        <v>12269.69</v>
      </c>
      <c r="G1466" s="23" t="s">
        <v>5285</v>
      </c>
      <c r="H1466" s="33" t="s">
        <v>5279</v>
      </c>
    </row>
    <row r="1467" spans="1:8" ht="15.6" x14ac:dyDescent="0.3">
      <c r="A1467" s="27" t="s">
        <v>904</v>
      </c>
      <c r="B1467" s="28" t="str">
        <f>VLOOKUP(A1467,'Customer Names'!$A$1:$D$2336,3,FALSE)</f>
        <v>Kelly</v>
      </c>
      <c r="C1467" s="28">
        <v>56</v>
      </c>
      <c r="D1467" s="28">
        <v>22.704999999999998</v>
      </c>
      <c r="E1467" s="28">
        <v>6.14</v>
      </c>
      <c r="F1467" s="29">
        <v>12282.03</v>
      </c>
      <c r="G1467" s="28" t="s">
        <v>5285</v>
      </c>
      <c r="H1467" s="30" t="s">
        <v>5280</v>
      </c>
    </row>
    <row r="1468" spans="1:8" ht="15.6" x14ac:dyDescent="0.3">
      <c r="A1468" s="31" t="s">
        <v>903</v>
      </c>
      <c r="B1468" s="23" t="str">
        <f>VLOOKUP(A1468,'Customer Names'!$A$1:$D$2336,3,FALSE)</f>
        <v>Dever</v>
      </c>
      <c r="C1468" s="23">
        <v>32</v>
      </c>
      <c r="D1468" s="23">
        <v>37.18</v>
      </c>
      <c r="E1468" s="23">
        <v>4.8899999999999997</v>
      </c>
      <c r="F1468" s="32">
        <v>12282.38</v>
      </c>
      <c r="G1468" s="23" t="s">
        <v>5283</v>
      </c>
      <c r="H1468" s="33" t="s">
        <v>5281</v>
      </c>
    </row>
    <row r="1469" spans="1:8" ht="15.6" x14ac:dyDescent="0.3">
      <c r="A1469" s="27" t="s">
        <v>902</v>
      </c>
      <c r="B1469" s="28" t="str">
        <f>VLOOKUP(A1469,'Customer Names'!$A$1:$D$2336,3,FALSE)</f>
        <v>Horvath</v>
      </c>
      <c r="C1469" s="28">
        <v>59</v>
      </c>
      <c r="D1469" s="28">
        <v>35.97</v>
      </c>
      <c r="E1469" s="28">
        <v>4.5999999999999996</v>
      </c>
      <c r="F1469" s="29">
        <v>12299.59</v>
      </c>
      <c r="G1469" s="28" t="s">
        <v>5283</v>
      </c>
      <c r="H1469" s="30" t="s">
        <v>5281</v>
      </c>
    </row>
    <row r="1470" spans="1:8" ht="15.6" x14ac:dyDescent="0.3">
      <c r="A1470" s="31" t="s">
        <v>901</v>
      </c>
      <c r="B1470" s="23" t="str">
        <f>VLOOKUP(A1470,'Customer Names'!$A$1:$D$2336,3,FALSE)</f>
        <v>Danner</v>
      </c>
      <c r="C1470" s="23">
        <v>59</v>
      </c>
      <c r="D1470" s="23">
        <v>35.799999999999997</v>
      </c>
      <c r="E1470" s="23">
        <v>4.42</v>
      </c>
      <c r="F1470" s="32">
        <v>12323.94</v>
      </c>
      <c r="G1470" s="23" t="s">
        <v>5283</v>
      </c>
      <c r="H1470" s="33" t="s">
        <v>5281</v>
      </c>
    </row>
    <row r="1471" spans="1:8" ht="15.6" x14ac:dyDescent="0.3">
      <c r="A1471" s="27" t="s">
        <v>900</v>
      </c>
      <c r="B1471" s="28" t="str">
        <f>VLOOKUP(A1471,'Customer Names'!$A$1:$D$2336,3,FALSE)</f>
        <v>Weiss</v>
      </c>
      <c r="C1471" s="28">
        <v>59</v>
      </c>
      <c r="D1471" s="28">
        <v>28.31</v>
      </c>
      <c r="E1471" s="28">
        <v>7.48</v>
      </c>
      <c r="F1471" s="29">
        <v>12333.83</v>
      </c>
      <c r="G1471" s="28" t="s">
        <v>5284</v>
      </c>
      <c r="H1471" s="30" t="s">
        <v>5279</v>
      </c>
    </row>
    <row r="1472" spans="1:8" ht="15.6" x14ac:dyDescent="0.3">
      <c r="A1472" s="31" t="s">
        <v>899</v>
      </c>
      <c r="B1472" s="23" t="str">
        <f>VLOOKUP(A1472,'Customer Names'!$A$1:$D$2336,3,FALSE)</f>
        <v>D'Andrea</v>
      </c>
      <c r="C1472" s="23">
        <v>59</v>
      </c>
      <c r="D1472" s="23">
        <v>38.06</v>
      </c>
      <c r="E1472" s="23">
        <v>10.74</v>
      </c>
      <c r="F1472" s="32">
        <v>12347.17</v>
      </c>
      <c r="G1472" s="23" t="s">
        <v>5283</v>
      </c>
      <c r="H1472" s="33" t="s">
        <v>5279</v>
      </c>
    </row>
    <row r="1473" spans="1:8" ht="15.6" x14ac:dyDescent="0.3">
      <c r="A1473" s="27" t="s">
        <v>898</v>
      </c>
      <c r="B1473" s="28" t="str">
        <f>VLOOKUP(A1473,'Customer Names'!$A$1:$D$2336,3,FALSE)</f>
        <v>Olesky</v>
      </c>
      <c r="C1473" s="28">
        <v>56</v>
      </c>
      <c r="D1473" s="28">
        <v>28</v>
      </c>
      <c r="E1473" s="28">
        <v>5.19</v>
      </c>
      <c r="F1473" s="29">
        <v>12363.55</v>
      </c>
      <c r="G1473" s="28" t="s">
        <v>5284</v>
      </c>
      <c r="H1473" s="30" t="s">
        <v>5281</v>
      </c>
    </row>
    <row r="1474" spans="1:8" ht="15.6" x14ac:dyDescent="0.3">
      <c r="A1474" s="31" t="s">
        <v>897</v>
      </c>
      <c r="B1474" s="23" t="str">
        <f>VLOOKUP(A1474,'Customer Names'!$A$1:$D$2336,3,FALSE)</f>
        <v>Whitcraft</v>
      </c>
      <c r="C1474" s="23">
        <v>60</v>
      </c>
      <c r="D1474" s="23">
        <v>34.32</v>
      </c>
      <c r="E1474" s="23">
        <v>9.17</v>
      </c>
      <c r="F1474" s="32">
        <v>12369.89</v>
      </c>
      <c r="G1474" s="23" t="s">
        <v>5283</v>
      </c>
      <c r="H1474" s="33" t="s">
        <v>5279</v>
      </c>
    </row>
    <row r="1475" spans="1:8" ht="15.6" x14ac:dyDescent="0.3">
      <c r="A1475" s="27" t="s">
        <v>896</v>
      </c>
      <c r="B1475" s="28" t="str">
        <f>VLOOKUP(A1475,'Customer Names'!$A$1:$D$2336,3,FALSE)</f>
        <v>Salazar</v>
      </c>
      <c r="C1475" s="28">
        <v>33</v>
      </c>
      <c r="D1475" s="28">
        <v>22.3</v>
      </c>
      <c r="E1475" s="28">
        <v>4.95</v>
      </c>
      <c r="F1475" s="29">
        <v>12404.88</v>
      </c>
      <c r="G1475" s="28" t="s">
        <v>5285</v>
      </c>
      <c r="H1475" s="30" t="s">
        <v>5281</v>
      </c>
    </row>
    <row r="1476" spans="1:8" ht="15.6" x14ac:dyDescent="0.3">
      <c r="A1476" s="31" t="s">
        <v>895</v>
      </c>
      <c r="B1476" s="23" t="str">
        <f>VLOOKUP(A1476,'Customer Names'!$A$1:$D$2336,3,FALSE)</f>
        <v>Todd</v>
      </c>
      <c r="C1476" s="23">
        <v>50</v>
      </c>
      <c r="D1476" s="23">
        <v>27.835000000000001</v>
      </c>
      <c r="E1476" s="23">
        <v>6.03</v>
      </c>
      <c r="F1476" s="32">
        <v>12407.3</v>
      </c>
      <c r="G1476" s="23" t="s">
        <v>5284</v>
      </c>
      <c r="H1476" s="33" t="s">
        <v>5280</v>
      </c>
    </row>
    <row r="1477" spans="1:8" ht="15.6" x14ac:dyDescent="0.3">
      <c r="A1477" s="27" t="s">
        <v>894</v>
      </c>
      <c r="B1477" s="28" t="str">
        <f>VLOOKUP(A1477,'Customer Names'!$A$1:$D$2336,3,FALSE)</f>
        <v>Pond</v>
      </c>
      <c r="C1477" s="28">
        <v>43</v>
      </c>
      <c r="D1477" s="28">
        <v>39.229999999999997</v>
      </c>
      <c r="E1477" s="28">
        <v>5.36</v>
      </c>
      <c r="F1477" s="29">
        <v>12408.29</v>
      </c>
      <c r="G1477" s="28" t="s">
        <v>5283</v>
      </c>
      <c r="H1477" s="30" t="s">
        <v>5281</v>
      </c>
    </row>
    <row r="1478" spans="1:8" ht="15.6" x14ac:dyDescent="0.3">
      <c r="A1478" s="31" t="s">
        <v>893</v>
      </c>
      <c r="B1478" s="23" t="str">
        <f>VLOOKUP(A1478,'Customer Names'!$A$1:$D$2336,3,FALSE)</f>
        <v>Egan</v>
      </c>
      <c r="C1478" s="23">
        <v>58</v>
      </c>
      <c r="D1478" s="23">
        <v>19.95</v>
      </c>
      <c r="E1478" s="23">
        <v>6.11</v>
      </c>
      <c r="F1478" s="32">
        <v>12430.95</v>
      </c>
      <c r="G1478" s="23" t="s">
        <v>5285</v>
      </c>
      <c r="H1478" s="33" t="s">
        <v>5280</v>
      </c>
    </row>
    <row r="1479" spans="1:8" ht="15.6" x14ac:dyDescent="0.3">
      <c r="A1479" s="27" t="s">
        <v>892</v>
      </c>
      <c r="B1479" s="28" t="str">
        <f>VLOOKUP(A1479,'Customer Names'!$A$1:$D$2336,3,FALSE)</f>
        <v>Bersani</v>
      </c>
      <c r="C1479" s="28">
        <v>27</v>
      </c>
      <c r="D1479" s="28">
        <v>34.64</v>
      </c>
      <c r="E1479" s="28">
        <v>4.88</v>
      </c>
      <c r="F1479" s="29">
        <v>12452.25</v>
      </c>
      <c r="G1479" s="28" t="s">
        <v>5283</v>
      </c>
      <c r="H1479" s="30" t="s">
        <v>5281</v>
      </c>
    </row>
    <row r="1480" spans="1:8" ht="15.6" x14ac:dyDescent="0.3">
      <c r="A1480" s="31" t="s">
        <v>891</v>
      </c>
      <c r="B1480" s="23" t="str">
        <f>VLOOKUP(A1480,'Customer Names'!$A$1:$D$2336,3,FALSE)</f>
        <v>Creech</v>
      </c>
      <c r="C1480" s="23">
        <v>54</v>
      </c>
      <c r="D1480" s="23">
        <v>18.75</v>
      </c>
      <c r="E1480" s="23">
        <v>6.72</v>
      </c>
      <c r="F1480" s="32">
        <v>12475.35</v>
      </c>
      <c r="G1480" s="23" t="s">
        <v>5285</v>
      </c>
      <c r="H1480" s="33" t="s">
        <v>5279</v>
      </c>
    </row>
    <row r="1481" spans="1:8" ht="15.6" x14ac:dyDescent="0.3">
      <c r="A1481" s="27" t="s">
        <v>890</v>
      </c>
      <c r="B1481" s="28" t="str">
        <f>VLOOKUP(A1481,'Customer Names'!$A$1:$D$2336,3,FALSE)</f>
        <v>Sudres</v>
      </c>
      <c r="C1481" s="28">
        <v>54</v>
      </c>
      <c r="D1481" s="28">
        <v>26.48</v>
      </c>
      <c r="E1481" s="28">
        <v>4.2</v>
      </c>
      <c r="F1481" s="29">
        <v>12479.71</v>
      </c>
      <c r="G1481" s="28" t="s">
        <v>5284</v>
      </c>
      <c r="H1481" s="30" t="s">
        <v>5281</v>
      </c>
    </row>
    <row r="1482" spans="1:8" ht="15.6" x14ac:dyDescent="0.3">
      <c r="A1482" s="31" t="s">
        <v>889</v>
      </c>
      <c r="B1482" s="23" t="str">
        <f>VLOOKUP(A1482,'Customer Names'!$A$1:$D$2336,3,FALSE)</f>
        <v>Couture</v>
      </c>
      <c r="C1482" s="23">
        <v>55</v>
      </c>
      <c r="D1482" s="23">
        <v>34.83</v>
      </c>
      <c r="E1482" s="23">
        <v>5.79</v>
      </c>
      <c r="F1482" s="32">
        <v>12485.8</v>
      </c>
      <c r="G1482" s="23" t="s">
        <v>5283</v>
      </c>
      <c r="H1482" s="33" t="s">
        <v>5280</v>
      </c>
    </row>
    <row r="1483" spans="1:8" ht="15.6" x14ac:dyDescent="0.3">
      <c r="A1483" s="27" t="s">
        <v>888</v>
      </c>
      <c r="B1483" s="28" t="str">
        <f>VLOOKUP(A1483,'Customer Names'!$A$1:$D$2336,3,FALSE)</f>
        <v>Willard</v>
      </c>
      <c r="C1483" s="28">
        <v>54</v>
      </c>
      <c r="D1483" s="28">
        <v>25.46</v>
      </c>
      <c r="E1483" s="28">
        <v>4.29</v>
      </c>
      <c r="F1483" s="29">
        <v>12495.29</v>
      </c>
      <c r="G1483" s="28" t="s">
        <v>5284</v>
      </c>
      <c r="H1483" s="30" t="s">
        <v>5281</v>
      </c>
    </row>
    <row r="1484" spans="1:8" ht="15.6" x14ac:dyDescent="0.3">
      <c r="A1484" s="31" t="s">
        <v>887</v>
      </c>
      <c r="B1484" s="23" t="str">
        <f>VLOOKUP(A1484,'Customer Names'!$A$1:$D$2336,3,FALSE)</f>
        <v>Patronick</v>
      </c>
      <c r="C1484" s="23">
        <v>56</v>
      </c>
      <c r="D1484" s="23">
        <v>23.31</v>
      </c>
      <c r="E1484" s="23">
        <v>8.27</v>
      </c>
      <c r="F1484" s="32">
        <v>12499.88</v>
      </c>
      <c r="G1484" s="23" t="s">
        <v>5285</v>
      </c>
      <c r="H1484" s="33" t="s">
        <v>5279</v>
      </c>
    </row>
    <row r="1485" spans="1:8" ht="15.6" x14ac:dyDescent="0.3">
      <c r="A1485" s="27" t="s">
        <v>886</v>
      </c>
      <c r="B1485" s="28" t="str">
        <f>VLOOKUP(A1485,'Customer Names'!$A$1:$D$2336,3,FALSE)</f>
        <v>Depasquale</v>
      </c>
      <c r="C1485" s="28">
        <v>60</v>
      </c>
      <c r="D1485" s="28">
        <v>29</v>
      </c>
      <c r="E1485" s="28">
        <v>4.5599999999999996</v>
      </c>
      <c r="F1485" s="29">
        <v>12523.6</v>
      </c>
      <c r="G1485" s="28" t="s">
        <v>5284</v>
      </c>
      <c r="H1485" s="30" t="s">
        <v>5281</v>
      </c>
    </row>
    <row r="1486" spans="1:8" ht="15.6" x14ac:dyDescent="0.3">
      <c r="A1486" s="31" t="s">
        <v>885</v>
      </c>
      <c r="B1486" s="23" t="str">
        <f>VLOOKUP(A1486,'Customer Names'!$A$1:$D$2336,3,FALSE)</f>
        <v>Lavergne</v>
      </c>
      <c r="C1486" s="23">
        <v>61</v>
      </c>
      <c r="D1486" s="23">
        <v>32.869999999999997</v>
      </c>
      <c r="E1486" s="23">
        <v>5.33</v>
      </c>
      <c r="F1486" s="32">
        <v>12557.61</v>
      </c>
      <c r="G1486" s="23" t="s">
        <v>5283</v>
      </c>
      <c r="H1486" s="33" t="s">
        <v>5281</v>
      </c>
    </row>
    <row r="1487" spans="1:8" ht="15.6" x14ac:dyDescent="0.3">
      <c r="A1487" s="27" t="s">
        <v>884</v>
      </c>
      <c r="B1487" s="28" t="str">
        <f>VLOOKUP(A1487,'Customer Names'!$A$1:$D$2336,3,FALSE)</f>
        <v>Kawakami</v>
      </c>
      <c r="C1487" s="28">
        <v>61</v>
      </c>
      <c r="D1487" s="28">
        <v>26.18</v>
      </c>
      <c r="E1487" s="28">
        <v>5.63</v>
      </c>
      <c r="F1487" s="29">
        <v>12574.05</v>
      </c>
      <c r="G1487" s="28" t="s">
        <v>5284</v>
      </c>
      <c r="H1487" s="30" t="s">
        <v>5281</v>
      </c>
    </row>
    <row r="1488" spans="1:8" ht="15.6" x14ac:dyDescent="0.3">
      <c r="A1488" s="31" t="s">
        <v>883</v>
      </c>
      <c r="B1488" s="23" t="str">
        <f>VLOOKUP(A1488,'Customer Names'!$A$1:$D$2336,3,FALSE)</f>
        <v>Gonsalves</v>
      </c>
      <c r="C1488" s="23">
        <v>53</v>
      </c>
      <c r="D1488" s="23">
        <v>25.3</v>
      </c>
      <c r="E1488" s="23">
        <v>5.12</v>
      </c>
      <c r="F1488" s="32">
        <v>12579.92</v>
      </c>
      <c r="G1488" s="23" t="s">
        <v>5284</v>
      </c>
      <c r="H1488" s="33" t="s">
        <v>5281</v>
      </c>
    </row>
    <row r="1489" spans="1:8" ht="15.6" x14ac:dyDescent="0.3">
      <c r="A1489" s="27" t="s">
        <v>882</v>
      </c>
      <c r="B1489" s="28" t="str">
        <f>VLOOKUP(A1489,'Customer Names'!$A$1:$D$2336,3,FALSE)</f>
        <v>Peck</v>
      </c>
      <c r="C1489" s="28">
        <v>52</v>
      </c>
      <c r="D1489" s="28">
        <v>36.94</v>
      </c>
      <c r="E1489" s="28">
        <v>5.15</v>
      </c>
      <c r="F1489" s="29">
        <v>12592.53</v>
      </c>
      <c r="G1489" s="28" t="s">
        <v>5283</v>
      </c>
      <c r="H1489" s="30" t="s">
        <v>5281</v>
      </c>
    </row>
    <row r="1490" spans="1:8" ht="15.6" x14ac:dyDescent="0.3">
      <c r="A1490" s="31" t="s">
        <v>881</v>
      </c>
      <c r="B1490" s="23" t="str">
        <f>VLOOKUP(A1490,'Customer Names'!$A$1:$D$2336,3,FALSE)</f>
        <v>Aure</v>
      </c>
      <c r="C1490" s="23">
        <v>34</v>
      </c>
      <c r="D1490" s="23">
        <v>22.86</v>
      </c>
      <c r="E1490" s="23">
        <v>7.5</v>
      </c>
      <c r="F1490" s="32">
        <v>12600.46</v>
      </c>
      <c r="G1490" s="23" t="s">
        <v>5285</v>
      </c>
      <c r="H1490" s="33" t="s">
        <v>5279</v>
      </c>
    </row>
    <row r="1491" spans="1:8" ht="15.6" x14ac:dyDescent="0.3">
      <c r="A1491" s="27" t="s">
        <v>880</v>
      </c>
      <c r="B1491" s="28" t="str">
        <f>VLOOKUP(A1491,'Customer Names'!$A$1:$D$2336,3,FALSE)</f>
        <v>Mattingly</v>
      </c>
      <c r="C1491" s="28">
        <v>24</v>
      </c>
      <c r="D1491" s="28">
        <v>18.760000000000002</v>
      </c>
      <c r="E1491" s="28">
        <v>4.88</v>
      </c>
      <c r="F1491" s="29">
        <v>12609.89</v>
      </c>
      <c r="G1491" s="28" t="s">
        <v>5285</v>
      </c>
      <c r="H1491" s="30" t="s">
        <v>5281</v>
      </c>
    </row>
    <row r="1492" spans="1:8" ht="15.6" x14ac:dyDescent="0.3">
      <c r="A1492" s="31" t="s">
        <v>879</v>
      </c>
      <c r="B1492" s="23" t="str">
        <f>VLOOKUP(A1492,'Customer Names'!$A$1:$D$2336,3,FALSE)</f>
        <v>Stelpflug</v>
      </c>
      <c r="C1492" s="23">
        <v>59</v>
      </c>
      <c r="D1492" s="23">
        <v>24.36</v>
      </c>
      <c r="E1492" s="23">
        <v>5.57</v>
      </c>
      <c r="F1492" s="32">
        <v>12622.18</v>
      </c>
      <c r="G1492" s="23" t="s">
        <v>5285</v>
      </c>
      <c r="H1492" s="33" t="s">
        <v>5281</v>
      </c>
    </row>
    <row r="1493" spans="1:8" ht="15.6" x14ac:dyDescent="0.3">
      <c r="A1493" s="27" t="s">
        <v>878</v>
      </c>
      <c r="B1493" s="28" t="str">
        <f>VLOOKUP(A1493,'Customer Names'!$A$1:$D$2336,3,FALSE)</f>
        <v>Sanchez</v>
      </c>
      <c r="C1493" s="28">
        <v>52</v>
      </c>
      <c r="D1493" s="28">
        <v>32.299999999999997</v>
      </c>
      <c r="E1493" s="28">
        <v>5.31</v>
      </c>
      <c r="F1493" s="29">
        <v>12624.74</v>
      </c>
      <c r="G1493" s="28" t="s">
        <v>5283</v>
      </c>
      <c r="H1493" s="30" t="s">
        <v>5281</v>
      </c>
    </row>
    <row r="1494" spans="1:8" ht="15.6" x14ac:dyDescent="0.3">
      <c r="A1494" s="31" t="s">
        <v>877</v>
      </c>
      <c r="B1494" s="23" t="str">
        <f>VLOOKUP(A1494,'Customer Names'!$A$1:$D$2336,3,FALSE)</f>
        <v>Condon</v>
      </c>
      <c r="C1494" s="23">
        <v>57</v>
      </c>
      <c r="D1494" s="23">
        <v>22.704999999999998</v>
      </c>
      <c r="E1494" s="23">
        <v>4.57</v>
      </c>
      <c r="F1494" s="32">
        <v>12629.17</v>
      </c>
      <c r="G1494" s="23" t="s">
        <v>5285</v>
      </c>
      <c r="H1494" s="33" t="s">
        <v>5281</v>
      </c>
    </row>
    <row r="1495" spans="1:8" ht="15.6" x14ac:dyDescent="0.3">
      <c r="A1495" s="27" t="s">
        <v>876</v>
      </c>
      <c r="B1495" s="28" t="str">
        <f>VLOOKUP(A1495,'Customer Names'!$A$1:$D$2336,3,FALSE)</f>
        <v>Magato</v>
      </c>
      <c r="C1495" s="28">
        <v>60</v>
      </c>
      <c r="D1495" s="28">
        <v>21.79</v>
      </c>
      <c r="E1495" s="28">
        <v>8.6999999999999993</v>
      </c>
      <c r="F1495" s="29">
        <v>12629.9</v>
      </c>
      <c r="G1495" s="28" t="s">
        <v>5285</v>
      </c>
      <c r="H1495" s="30" t="s">
        <v>5279</v>
      </c>
    </row>
    <row r="1496" spans="1:8" ht="15.6" x14ac:dyDescent="0.3">
      <c r="A1496" s="31" t="s">
        <v>875</v>
      </c>
      <c r="B1496" s="23" t="str">
        <f>VLOOKUP(A1496,'Customer Names'!$A$1:$D$2336,3,FALSE)</f>
        <v>Dombrowski</v>
      </c>
      <c r="C1496" s="23">
        <v>60</v>
      </c>
      <c r="D1496" s="23">
        <v>24.52</v>
      </c>
      <c r="E1496" s="23">
        <v>4.76</v>
      </c>
      <c r="F1496" s="32">
        <v>12638.2</v>
      </c>
      <c r="G1496" s="23" t="s">
        <v>5285</v>
      </c>
      <c r="H1496" s="33" t="s">
        <v>5281</v>
      </c>
    </row>
    <row r="1497" spans="1:8" ht="15.6" x14ac:dyDescent="0.3">
      <c r="A1497" s="27" t="s">
        <v>874</v>
      </c>
      <c r="B1497" s="28" t="str">
        <f>VLOOKUP(A1497,'Customer Names'!$A$1:$D$2336,3,FALSE)</f>
        <v>Ohara</v>
      </c>
      <c r="C1497" s="28">
        <v>50</v>
      </c>
      <c r="D1497" s="28">
        <v>39.520000000000003</v>
      </c>
      <c r="E1497" s="28">
        <v>11.81</v>
      </c>
      <c r="F1497" s="29">
        <v>12640.24</v>
      </c>
      <c r="G1497" s="28" t="s">
        <v>5283</v>
      </c>
      <c r="H1497" s="30" t="s">
        <v>5279</v>
      </c>
    </row>
    <row r="1498" spans="1:8" ht="15.6" x14ac:dyDescent="0.3">
      <c r="A1498" s="31" t="s">
        <v>873</v>
      </c>
      <c r="B1498" s="23" t="str">
        <f>VLOOKUP(A1498,'Customer Names'!$A$1:$D$2336,3,FALSE)</f>
        <v>Cifuentes</v>
      </c>
      <c r="C1498" s="23">
        <v>56</v>
      </c>
      <c r="D1498" s="23">
        <v>24.49</v>
      </c>
      <c r="E1498" s="23">
        <v>4.67</v>
      </c>
      <c r="F1498" s="32">
        <v>12643.38</v>
      </c>
      <c r="G1498" s="23" t="s">
        <v>5285</v>
      </c>
      <c r="H1498" s="33" t="s">
        <v>5281</v>
      </c>
    </row>
    <row r="1499" spans="1:8" ht="15.6" x14ac:dyDescent="0.3">
      <c r="A1499" s="27" t="s">
        <v>872</v>
      </c>
      <c r="B1499" s="28" t="str">
        <f>VLOOKUP(A1499,'Customer Names'!$A$1:$D$2336,3,FALSE)</f>
        <v>Keno</v>
      </c>
      <c r="C1499" s="28">
        <v>60</v>
      </c>
      <c r="D1499" s="28">
        <v>26.315000000000001</v>
      </c>
      <c r="E1499" s="28">
        <v>6.02</v>
      </c>
      <c r="F1499" s="29">
        <v>12644.59</v>
      </c>
      <c r="G1499" s="28" t="s">
        <v>5284</v>
      </c>
      <c r="H1499" s="30" t="s">
        <v>5280</v>
      </c>
    </row>
    <row r="1500" spans="1:8" ht="15.6" x14ac:dyDescent="0.3">
      <c r="A1500" s="31" t="s">
        <v>871</v>
      </c>
      <c r="B1500" s="23" t="str">
        <f>VLOOKUP(A1500,'Customer Names'!$A$1:$D$2336,3,FALSE)</f>
        <v>Bruce</v>
      </c>
      <c r="C1500" s="23">
        <v>57</v>
      </c>
      <c r="D1500" s="23">
        <v>22.58</v>
      </c>
      <c r="E1500" s="23">
        <v>7.46</v>
      </c>
      <c r="F1500" s="32">
        <v>12646.21</v>
      </c>
      <c r="G1500" s="23" t="s">
        <v>5285</v>
      </c>
      <c r="H1500" s="33" t="s">
        <v>5279</v>
      </c>
    </row>
    <row r="1501" spans="1:8" ht="15.6" x14ac:dyDescent="0.3">
      <c r="A1501" s="27" t="s">
        <v>870</v>
      </c>
      <c r="B1501" s="28" t="str">
        <f>VLOOKUP(A1501,'Customer Names'!$A$1:$D$2336,3,FALSE)</f>
        <v>Lorch</v>
      </c>
      <c r="C1501" s="28">
        <v>60</v>
      </c>
      <c r="D1501" s="28">
        <v>19.475000000000001</v>
      </c>
      <c r="E1501" s="28">
        <v>4.74</v>
      </c>
      <c r="F1501" s="29">
        <v>12648.7</v>
      </c>
      <c r="G1501" s="28" t="s">
        <v>5285</v>
      </c>
      <c r="H1501" s="30" t="s">
        <v>5281</v>
      </c>
    </row>
    <row r="1502" spans="1:8" ht="15.6" x14ac:dyDescent="0.3">
      <c r="A1502" s="31" t="s">
        <v>869</v>
      </c>
      <c r="B1502" s="23" t="str">
        <f>VLOOKUP(A1502,'Customer Names'!$A$1:$D$2336,3,FALSE)</f>
        <v>Sullivan</v>
      </c>
      <c r="C1502" s="23">
        <v>48</v>
      </c>
      <c r="D1502" s="23">
        <v>26.33</v>
      </c>
      <c r="E1502" s="23">
        <v>4.79</v>
      </c>
      <c r="F1502" s="32">
        <v>12697.48</v>
      </c>
      <c r="G1502" s="23" t="s">
        <v>5284</v>
      </c>
      <c r="H1502" s="33" t="s">
        <v>5281</v>
      </c>
    </row>
    <row r="1503" spans="1:8" ht="15.6" x14ac:dyDescent="0.3">
      <c r="A1503" s="27" t="s">
        <v>868</v>
      </c>
      <c r="B1503" s="28" t="str">
        <f>VLOOKUP(A1503,'Customer Names'!$A$1:$D$2336,3,FALSE)</f>
        <v>Cave</v>
      </c>
      <c r="C1503" s="28">
        <v>30</v>
      </c>
      <c r="D1503" s="28">
        <v>17.29</v>
      </c>
      <c r="E1503" s="28">
        <v>5.35</v>
      </c>
      <c r="F1503" s="29">
        <v>12699.56</v>
      </c>
      <c r="G1503" s="28" t="s">
        <v>5286</v>
      </c>
      <c r="H1503" s="30" t="s">
        <v>5281</v>
      </c>
    </row>
    <row r="1504" spans="1:8" ht="15.6" x14ac:dyDescent="0.3">
      <c r="A1504" s="31" t="s">
        <v>867</v>
      </c>
      <c r="B1504" s="23" t="str">
        <f>VLOOKUP(A1504,'Customer Names'!$A$1:$D$2336,3,FALSE)</f>
        <v>Gudenkauf</v>
      </c>
      <c r="C1504" s="23">
        <v>58</v>
      </c>
      <c r="D1504" s="23">
        <v>42.88</v>
      </c>
      <c r="E1504" s="23">
        <v>4.87</v>
      </c>
      <c r="F1504" s="32">
        <v>12700.63</v>
      </c>
      <c r="G1504" s="23" t="s">
        <v>5283</v>
      </c>
      <c r="H1504" s="33" t="s">
        <v>5281</v>
      </c>
    </row>
    <row r="1505" spans="1:8" ht="15.6" x14ac:dyDescent="0.3">
      <c r="A1505" s="27" t="s">
        <v>866</v>
      </c>
      <c r="B1505" s="28" t="str">
        <f>VLOOKUP(A1505,'Customer Names'!$A$1:$D$2336,3,FALSE)</f>
        <v>Thomas</v>
      </c>
      <c r="C1505" s="28">
        <v>52</v>
      </c>
      <c r="D1505" s="28">
        <v>32.200000000000003</v>
      </c>
      <c r="E1505" s="28">
        <v>10.09</v>
      </c>
      <c r="F1505" s="29">
        <v>12713</v>
      </c>
      <c r="G1505" s="28" t="s">
        <v>5283</v>
      </c>
      <c r="H1505" s="30" t="s">
        <v>5279</v>
      </c>
    </row>
    <row r="1506" spans="1:8" ht="15.6" x14ac:dyDescent="0.3">
      <c r="A1506" s="31" t="s">
        <v>865</v>
      </c>
      <c r="B1506" s="23" t="str">
        <f>VLOOKUP(A1506,'Customer Names'!$A$1:$D$2336,3,FALSE)</f>
        <v>Holley</v>
      </c>
      <c r="C1506" s="23">
        <v>34</v>
      </c>
      <c r="D1506" s="23">
        <v>18.75</v>
      </c>
      <c r="E1506" s="23">
        <v>5.47</v>
      </c>
      <c r="F1506" s="32">
        <v>12718.21</v>
      </c>
      <c r="G1506" s="23" t="s">
        <v>5285</v>
      </c>
      <c r="H1506" s="33" t="s">
        <v>5281</v>
      </c>
    </row>
    <row r="1507" spans="1:8" ht="15.6" x14ac:dyDescent="0.3">
      <c r="A1507" s="27" t="s">
        <v>864</v>
      </c>
      <c r="B1507" s="28" t="str">
        <f>VLOOKUP(A1507,'Customer Names'!$A$1:$D$2336,3,FALSE)</f>
        <v>Kemble</v>
      </c>
      <c r="C1507" s="28">
        <v>60</v>
      </c>
      <c r="D1507" s="28">
        <v>22.36</v>
      </c>
      <c r="E1507" s="28">
        <v>8.6</v>
      </c>
      <c r="F1507" s="29">
        <v>12731</v>
      </c>
      <c r="G1507" s="28" t="s">
        <v>5285</v>
      </c>
      <c r="H1507" s="30" t="s">
        <v>5279</v>
      </c>
    </row>
    <row r="1508" spans="1:8" ht="15.6" x14ac:dyDescent="0.3">
      <c r="A1508" s="31" t="s">
        <v>863</v>
      </c>
      <c r="B1508" s="23" t="str">
        <f>VLOOKUP(A1508,'Customer Names'!$A$1:$D$2336,3,FALSE)</f>
        <v>Bentley</v>
      </c>
      <c r="C1508" s="23">
        <v>60</v>
      </c>
      <c r="D1508" s="23">
        <v>23.94</v>
      </c>
      <c r="E1508" s="23">
        <v>10.74</v>
      </c>
      <c r="F1508" s="32">
        <v>12741.17</v>
      </c>
      <c r="G1508" s="23" t="s">
        <v>5285</v>
      </c>
      <c r="H1508" s="33" t="s">
        <v>5279</v>
      </c>
    </row>
    <row r="1509" spans="1:8" ht="15.6" x14ac:dyDescent="0.3">
      <c r="A1509" s="27" t="s">
        <v>862</v>
      </c>
      <c r="B1509" s="28" t="str">
        <f>VLOOKUP(A1509,'Customer Names'!$A$1:$D$2336,3,FALSE)</f>
        <v>Jones</v>
      </c>
      <c r="C1509" s="28">
        <v>47</v>
      </c>
      <c r="D1509" s="28">
        <v>30.1</v>
      </c>
      <c r="E1509" s="28">
        <v>4.3899999999999997</v>
      </c>
      <c r="F1509" s="29">
        <v>12770.27</v>
      </c>
      <c r="G1509" s="28" t="s">
        <v>5283</v>
      </c>
      <c r="H1509" s="30" t="s">
        <v>5281</v>
      </c>
    </row>
    <row r="1510" spans="1:8" ht="15.6" x14ac:dyDescent="0.3">
      <c r="A1510" s="31" t="s">
        <v>861</v>
      </c>
      <c r="B1510" s="23" t="str">
        <f>VLOOKUP(A1510,'Customer Names'!$A$1:$D$2336,3,FALSE)</f>
        <v>Tremblay</v>
      </c>
      <c r="C1510" s="23">
        <v>50</v>
      </c>
      <c r="D1510" s="23">
        <v>21.93</v>
      </c>
      <c r="E1510" s="23">
        <v>6.3</v>
      </c>
      <c r="F1510" s="32">
        <v>12776.05</v>
      </c>
      <c r="G1510" s="23" t="s">
        <v>5285</v>
      </c>
      <c r="H1510" s="33" t="s">
        <v>5280</v>
      </c>
    </row>
    <row r="1511" spans="1:8" ht="15.6" x14ac:dyDescent="0.3">
      <c r="A1511" s="27" t="s">
        <v>860</v>
      </c>
      <c r="B1511" s="28" t="str">
        <f>VLOOKUP(A1511,'Customer Names'!$A$1:$D$2336,3,FALSE)</f>
        <v>Bellucci</v>
      </c>
      <c r="C1511" s="28">
        <v>59</v>
      </c>
      <c r="D1511" s="28">
        <v>39.75</v>
      </c>
      <c r="E1511" s="28">
        <v>5.41</v>
      </c>
      <c r="F1511" s="29">
        <v>12788.03</v>
      </c>
      <c r="G1511" s="28" t="s">
        <v>5283</v>
      </c>
      <c r="H1511" s="30" t="s">
        <v>5281</v>
      </c>
    </row>
    <row r="1512" spans="1:8" ht="15.6" x14ac:dyDescent="0.3">
      <c r="A1512" s="31" t="s">
        <v>859</v>
      </c>
      <c r="B1512" s="23" t="str">
        <f>VLOOKUP(A1512,'Customer Names'!$A$1:$D$2336,3,FALSE)</f>
        <v>Collins</v>
      </c>
      <c r="C1512" s="23">
        <v>39</v>
      </c>
      <c r="D1512" s="23">
        <v>26.03</v>
      </c>
      <c r="E1512" s="23">
        <v>4.47</v>
      </c>
      <c r="F1512" s="32">
        <v>12788.18</v>
      </c>
      <c r="G1512" s="23" t="s">
        <v>5284</v>
      </c>
      <c r="H1512" s="33" t="s">
        <v>5281</v>
      </c>
    </row>
    <row r="1513" spans="1:8" ht="15.6" x14ac:dyDescent="0.3">
      <c r="A1513" s="27" t="s">
        <v>858</v>
      </c>
      <c r="B1513" s="28" t="str">
        <f>VLOOKUP(A1513,'Customer Names'!$A$1:$D$2336,3,FALSE)</f>
        <v>Gillman</v>
      </c>
      <c r="C1513" s="28">
        <v>44</v>
      </c>
      <c r="D1513" s="28">
        <v>34.51</v>
      </c>
      <c r="E1513" s="28">
        <v>6.26</v>
      </c>
      <c r="F1513" s="29">
        <v>12797.21</v>
      </c>
      <c r="G1513" s="28" t="s">
        <v>5283</v>
      </c>
      <c r="H1513" s="30" t="s">
        <v>5280</v>
      </c>
    </row>
    <row r="1514" spans="1:8" ht="15.6" x14ac:dyDescent="0.3">
      <c r="A1514" s="31" t="s">
        <v>857</v>
      </c>
      <c r="B1514" s="23" t="str">
        <f>VLOOKUP(A1514,'Customer Names'!$A$1:$D$2336,3,FALSE)</f>
        <v>West</v>
      </c>
      <c r="C1514" s="23">
        <v>59</v>
      </c>
      <c r="D1514" s="23">
        <v>19.32</v>
      </c>
      <c r="E1514" s="23">
        <v>11.58</v>
      </c>
      <c r="F1514" s="32">
        <v>12815.44</v>
      </c>
      <c r="G1514" s="23" t="s">
        <v>5285</v>
      </c>
      <c r="H1514" s="33" t="s">
        <v>5279</v>
      </c>
    </row>
    <row r="1515" spans="1:8" ht="15.6" x14ac:dyDescent="0.3">
      <c r="A1515" s="27" t="s">
        <v>856</v>
      </c>
      <c r="B1515" s="28" t="str">
        <f>VLOOKUP(A1515,'Customer Names'!$A$1:$D$2336,3,FALSE)</f>
        <v>Chida</v>
      </c>
      <c r="C1515" s="28">
        <v>55</v>
      </c>
      <c r="D1515" s="28">
        <v>28.5</v>
      </c>
      <c r="E1515" s="28">
        <v>4.3600000000000003</v>
      </c>
      <c r="F1515" s="29">
        <v>12823.25</v>
      </c>
      <c r="G1515" s="28" t="s">
        <v>5284</v>
      </c>
      <c r="H1515" s="30" t="s">
        <v>5281</v>
      </c>
    </row>
    <row r="1516" spans="1:8" ht="15.6" x14ac:dyDescent="0.3">
      <c r="A1516" s="31" t="s">
        <v>855</v>
      </c>
      <c r="B1516" s="23" t="str">
        <f>VLOOKUP(A1516,'Customer Names'!$A$1:$D$2336,3,FALSE)</f>
        <v>Reisenauer</v>
      </c>
      <c r="C1516" s="23">
        <v>18</v>
      </c>
      <c r="D1516" s="23">
        <v>30.875</v>
      </c>
      <c r="E1516" s="23">
        <v>4.1399999999999997</v>
      </c>
      <c r="F1516" s="32">
        <v>12829.46</v>
      </c>
      <c r="G1516" s="23" t="s">
        <v>5283</v>
      </c>
      <c r="H1516" s="33" t="s">
        <v>5281</v>
      </c>
    </row>
    <row r="1517" spans="1:8" ht="15.6" x14ac:dyDescent="0.3">
      <c r="A1517" s="27" t="s">
        <v>854</v>
      </c>
      <c r="B1517" s="28" t="str">
        <f>VLOOKUP(A1517,'Customer Names'!$A$1:$D$2336,3,FALSE)</f>
        <v>Rosenberg-Wohl</v>
      </c>
      <c r="C1517" s="28">
        <v>29</v>
      </c>
      <c r="D1517" s="28">
        <v>24.02</v>
      </c>
      <c r="E1517" s="28">
        <v>4.38</v>
      </c>
      <c r="F1517" s="29">
        <v>12847.24</v>
      </c>
      <c r="G1517" s="28" t="s">
        <v>5285</v>
      </c>
      <c r="H1517" s="30" t="s">
        <v>5281</v>
      </c>
    </row>
    <row r="1518" spans="1:8" ht="15.6" x14ac:dyDescent="0.3">
      <c r="A1518" s="31" t="s">
        <v>853</v>
      </c>
      <c r="B1518" s="23" t="str">
        <f>VLOOKUP(A1518,'Customer Names'!$A$1:$D$2336,3,FALSE)</f>
        <v>Theriault</v>
      </c>
      <c r="C1518" s="23">
        <v>49</v>
      </c>
      <c r="D1518" s="23">
        <v>36.08</v>
      </c>
      <c r="E1518" s="23">
        <v>11.61</v>
      </c>
      <c r="F1518" s="32">
        <v>12852.37</v>
      </c>
      <c r="G1518" s="23" t="s">
        <v>5283</v>
      </c>
      <c r="H1518" s="33" t="s">
        <v>5279</v>
      </c>
    </row>
    <row r="1519" spans="1:8" ht="15.6" x14ac:dyDescent="0.3">
      <c r="A1519" s="27" t="s">
        <v>852</v>
      </c>
      <c r="B1519" s="28" t="str">
        <f>VLOOKUP(A1519,'Customer Names'!$A$1:$D$2336,3,FALSE)</f>
        <v>Manuel</v>
      </c>
      <c r="C1519" s="28">
        <v>59</v>
      </c>
      <c r="D1519" s="28">
        <v>32.200000000000003</v>
      </c>
      <c r="E1519" s="28">
        <v>10.59</v>
      </c>
      <c r="F1519" s="29">
        <v>12856.84</v>
      </c>
      <c r="G1519" s="28" t="s">
        <v>5283</v>
      </c>
      <c r="H1519" s="30" t="s">
        <v>5279</v>
      </c>
    </row>
    <row r="1520" spans="1:8" ht="15.6" x14ac:dyDescent="0.3">
      <c r="A1520" s="31" t="s">
        <v>851</v>
      </c>
      <c r="B1520" s="23" t="str">
        <f>VLOOKUP(A1520,'Customer Names'!$A$1:$D$2336,3,FALSE)</f>
        <v>Demko</v>
      </c>
      <c r="C1520" s="23">
        <v>38</v>
      </c>
      <c r="D1520" s="23">
        <v>28.05</v>
      </c>
      <c r="E1520" s="23">
        <v>11.85</v>
      </c>
      <c r="F1520" s="32">
        <v>12870.31</v>
      </c>
      <c r="G1520" s="23" t="s">
        <v>5284</v>
      </c>
      <c r="H1520" s="33" t="s">
        <v>5279</v>
      </c>
    </row>
    <row r="1521" spans="1:8" ht="15.6" x14ac:dyDescent="0.3">
      <c r="A1521" s="27" t="s">
        <v>850</v>
      </c>
      <c r="B1521" s="28" t="str">
        <f>VLOOKUP(A1521,'Customer Names'!$A$1:$D$2336,3,FALSE)</f>
        <v>Battaglia</v>
      </c>
      <c r="C1521" s="28">
        <v>18</v>
      </c>
      <c r="D1521" s="28">
        <v>19</v>
      </c>
      <c r="E1521" s="28">
        <v>5.46</v>
      </c>
      <c r="F1521" s="29">
        <v>12890.06</v>
      </c>
      <c r="G1521" s="28" t="s">
        <v>5285</v>
      </c>
      <c r="H1521" s="30" t="s">
        <v>5281</v>
      </c>
    </row>
    <row r="1522" spans="1:8" ht="15.6" x14ac:dyDescent="0.3">
      <c r="A1522" s="31" t="s">
        <v>849</v>
      </c>
      <c r="B1522" s="23" t="str">
        <f>VLOOKUP(A1522,'Customer Names'!$A$1:$D$2336,3,FALSE)</f>
        <v>Follo</v>
      </c>
      <c r="C1522" s="23">
        <v>59</v>
      </c>
      <c r="D1522" s="23">
        <v>16.13</v>
      </c>
      <c r="E1522" s="23">
        <v>4.54</v>
      </c>
      <c r="F1522" s="32">
        <v>12913.99</v>
      </c>
      <c r="G1522" s="23" t="s">
        <v>5286</v>
      </c>
      <c r="H1522" s="33" t="s">
        <v>5281</v>
      </c>
    </row>
    <row r="1523" spans="1:8" ht="15.6" x14ac:dyDescent="0.3">
      <c r="A1523" s="27" t="s">
        <v>848</v>
      </c>
      <c r="B1523" s="28" t="str">
        <f>VLOOKUP(A1523,'Customer Names'!$A$1:$D$2336,3,FALSE)</f>
        <v>Barana</v>
      </c>
      <c r="C1523" s="28">
        <v>59</v>
      </c>
      <c r="D1523" s="28">
        <v>18.77</v>
      </c>
      <c r="E1523" s="28">
        <v>11.98</v>
      </c>
      <c r="F1523" s="29">
        <v>12925.89</v>
      </c>
      <c r="G1523" s="28" t="s">
        <v>5285</v>
      </c>
      <c r="H1523" s="30" t="s">
        <v>5279</v>
      </c>
    </row>
    <row r="1524" spans="1:8" ht="15.6" x14ac:dyDescent="0.3">
      <c r="A1524" s="31" t="s">
        <v>847</v>
      </c>
      <c r="B1524" s="23" t="str">
        <f>VLOOKUP(A1524,'Customer Names'!$A$1:$D$2336,3,FALSE)</f>
        <v>Lysaght</v>
      </c>
      <c r="C1524" s="23">
        <v>59</v>
      </c>
      <c r="D1524" s="23">
        <v>28.88</v>
      </c>
      <c r="E1524" s="23">
        <v>6.59</v>
      </c>
      <c r="F1524" s="32">
        <v>12928.79</v>
      </c>
      <c r="G1524" s="23" t="s">
        <v>5284</v>
      </c>
      <c r="H1524" s="33" t="s">
        <v>5279</v>
      </c>
    </row>
    <row r="1525" spans="1:8" ht="15.6" x14ac:dyDescent="0.3">
      <c r="A1525" s="27" t="s">
        <v>846</v>
      </c>
      <c r="B1525" s="28" t="str">
        <f>VLOOKUP(A1525,'Customer Names'!$A$1:$D$2336,3,FALSE)</f>
        <v>Chalmers</v>
      </c>
      <c r="C1525" s="28">
        <v>56</v>
      </c>
      <c r="D1525" s="28">
        <v>27.55</v>
      </c>
      <c r="E1525" s="28">
        <v>10.83</v>
      </c>
      <c r="F1525" s="29">
        <v>12949.16</v>
      </c>
      <c r="G1525" s="28" t="s">
        <v>5284</v>
      </c>
      <c r="H1525" s="30" t="s">
        <v>5279</v>
      </c>
    </row>
    <row r="1526" spans="1:8" ht="15.6" x14ac:dyDescent="0.3">
      <c r="A1526" s="31" t="s">
        <v>845</v>
      </c>
      <c r="B1526" s="23" t="str">
        <f>VLOOKUP(A1526,'Customer Names'!$A$1:$D$2336,3,FALSE)</f>
        <v>Phillippi</v>
      </c>
      <c r="C1526" s="23">
        <v>61</v>
      </c>
      <c r="D1526" s="23">
        <v>15.6</v>
      </c>
      <c r="E1526" s="23">
        <v>8.6</v>
      </c>
      <c r="F1526" s="32">
        <v>12950.07</v>
      </c>
      <c r="G1526" s="23" t="s">
        <v>5286</v>
      </c>
      <c r="H1526" s="33" t="s">
        <v>5279</v>
      </c>
    </row>
    <row r="1527" spans="1:8" ht="15.6" x14ac:dyDescent="0.3">
      <c r="A1527" s="27" t="s">
        <v>844</v>
      </c>
      <c r="B1527" s="28" t="str">
        <f>VLOOKUP(A1527,'Customer Names'!$A$1:$D$2336,3,FALSE)</f>
        <v>MacPherson</v>
      </c>
      <c r="C1527" s="28">
        <v>62</v>
      </c>
      <c r="D1527" s="28">
        <v>21.99</v>
      </c>
      <c r="E1527" s="28">
        <v>11.17</v>
      </c>
      <c r="F1527" s="29">
        <v>12957.12</v>
      </c>
      <c r="G1527" s="28" t="s">
        <v>5285</v>
      </c>
      <c r="H1527" s="30" t="s">
        <v>5279</v>
      </c>
    </row>
    <row r="1528" spans="1:8" ht="15.6" x14ac:dyDescent="0.3">
      <c r="A1528" s="31" t="s">
        <v>843</v>
      </c>
      <c r="B1528" s="23" t="str">
        <f>VLOOKUP(A1528,'Customer Names'!$A$1:$D$2336,3,FALSE)</f>
        <v>Delfidio</v>
      </c>
      <c r="C1528" s="23">
        <v>62</v>
      </c>
      <c r="D1528" s="23">
        <v>34.85</v>
      </c>
      <c r="E1528" s="23">
        <v>5.75</v>
      </c>
      <c r="F1528" s="32">
        <v>12979.36</v>
      </c>
      <c r="G1528" s="23" t="s">
        <v>5283</v>
      </c>
      <c r="H1528" s="33" t="s">
        <v>5280</v>
      </c>
    </row>
    <row r="1529" spans="1:8" ht="15.6" x14ac:dyDescent="0.3">
      <c r="A1529" s="27" t="s">
        <v>842</v>
      </c>
      <c r="B1529" s="28" t="str">
        <f>VLOOKUP(A1529,'Customer Names'!$A$1:$D$2336,3,FALSE)</f>
        <v>Cummings</v>
      </c>
      <c r="C1529" s="28">
        <v>62</v>
      </c>
      <c r="D1529" s="28">
        <v>24.51</v>
      </c>
      <c r="E1529" s="28">
        <v>4.83</v>
      </c>
      <c r="F1529" s="29">
        <v>12981.35</v>
      </c>
      <c r="G1529" s="28" t="s">
        <v>5285</v>
      </c>
      <c r="H1529" s="30" t="s">
        <v>5281</v>
      </c>
    </row>
    <row r="1530" spans="1:8" ht="15.6" x14ac:dyDescent="0.3">
      <c r="A1530" s="31" t="s">
        <v>841</v>
      </c>
      <c r="B1530" s="23" t="str">
        <f>VLOOKUP(A1530,'Customer Names'!$A$1:$D$2336,3,FALSE)</f>
        <v>Schroegel</v>
      </c>
      <c r="C1530" s="23">
        <v>62</v>
      </c>
      <c r="D1530" s="23">
        <v>19.399999999999999</v>
      </c>
      <c r="E1530" s="23">
        <v>11.93</v>
      </c>
      <c r="F1530" s="32">
        <v>12982.87</v>
      </c>
      <c r="G1530" s="23" t="s">
        <v>5285</v>
      </c>
      <c r="H1530" s="33" t="s">
        <v>5279</v>
      </c>
    </row>
    <row r="1531" spans="1:8" ht="15.6" x14ac:dyDescent="0.3">
      <c r="A1531" s="27" t="s">
        <v>840</v>
      </c>
      <c r="B1531" s="28" t="str">
        <f>VLOOKUP(A1531,'Customer Names'!$A$1:$D$2336,3,FALSE)</f>
        <v>Williams</v>
      </c>
      <c r="C1531" s="28">
        <v>43</v>
      </c>
      <c r="D1531" s="28">
        <v>15.1</v>
      </c>
      <c r="E1531" s="28">
        <v>8.41</v>
      </c>
      <c r="F1531" s="29">
        <v>12994.12</v>
      </c>
      <c r="G1531" s="28" t="s">
        <v>5286</v>
      </c>
      <c r="H1531" s="30" t="s">
        <v>5279</v>
      </c>
    </row>
    <row r="1532" spans="1:8" ht="15.6" x14ac:dyDescent="0.3">
      <c r="A1532" s="31" t="s">
        <v>839</v>
      </c>
      <c r="B1532" s="23" t="str">
        <f>VLOOKUP(A1532,'Customer Names'!$A$1:$D$2336,3,FALSE)</f>
        <v>Casey</v>
      </c>
      <c r="C1532" s="23">
        <v>41</v>
      </c>
      <c r="D1532" s="23">
        <v>23.37</v>
      </c>
      <c r="E1532" s="23">
        <v>5.59</v>
      </c>
      <c r="F1532" s="32">
        <v>13002.91</v>
      </c>
      <c r="G1532" s="23" t="s">
        <v>5285</v>
      </c>
      <c r="H1532" s="33" t="s">
        <v>5281</v>
      </c>
    </row>
    <row r="1533" spans="1:8" ht="15.6" x14ac:dyDescent="0.3">
      <c r="A1533" s="27" t="s">
        <v>838</v>
      </c>
      <c r="B1533" s="28" t="str">
        <f>VLOOKUP(A1533,'Customer Names'!$A$1:$D$2336,3,FALSE)</f>
        <v>Randall</v>
      </c>
      <c r="C1533" s="28">
        <v>60</v>
      </c>
      <c r="D1533" s="28">
        <v>42.4</v>
      </c>
      <c r="E1533" s="28">
        <v>4.0599999999999996</v>
      </c>
      <c r="F1533" s="29">
        <v>13004.95</v>
      </c>
      <c r="G1533" s="28" t="s">
        <v>5283</v>
      </c>
      <c r="H1533" s="30" t="s">
        <v>5281</v>
      </c>
    </row>
    <row r="1534" spans="1:8" ht="15.6" x14ac:dyDescent="0.3">
      <c r="A1534" s="31" t="s">
        <v>837</v>
      </c>
      <c r="B1534" s="23" t="str">
        <f>VLOOKUP(A1534,'Customer Names'!$A$1:$D$2336,3,FALSE)</f>
        <v>Doyon</v>
      </c>
      <c r="C1534" s="23">
        <v>53</v>
      </c>
      <c r="D1534" s="23">
        <v>28.405000000000001</v>
      </c>
      <c r="E1534" s="23">
        <v>7.02</v>
      </c>
      <c r="F1534" s="32">
        <v>13008.07</v>
      </c>
      <c r="G1534" s="23" t="s">
        <v>5284</v>
      </c>
      <c r="H1534" s="33" t="s">
        <v>5279</v>
      </c>
    </row>
    <row r="1535" spans="1:8" ht="15.6" x14ac:dyDescent="0.3">
      <c r="A1535" s="27" t="s">
        <v>836</v>
      </c>
      <c r="B1535" s="28" t="str">
        <f>VLOOKUP(A1535,'Customer Names'!$A$1:$D$2336,3,FALSE)</f>
        <v>Sankey</v>
      </c>
      <c r="C1535" s="28">
        <v>50</v>
      </c>
      <c r="D1535" s="28">
        <v>23.4</v>
      </c>
      <c r="E1535" s="28">
        <v>4.47</v>
      </c>
      <c r="F1535" s="29">
        <v>13010.86</v>
      </c>
      <c r="G1535" s="28" t="s">
        <v>5285</v>
      </c>
      <c r="H1535" s="30" t="s">
        <v>5281</v>
      </c>
    </row>
    <row r="1536" spans="1:8" ht="15.6" x14ac:dyDescent="0.3">
      <c r="A1536" s="31" t="s">
        <v>835</v>
      </c>
      <c r="B1536" s="23" t="str">
        <f>VLOOKUP(A1536,'Customer Names'!$A$1:$D$2336,3,FALSE)</f>
        <v>Stilgenbauer</v>
      </c>
      <c r="C1536" s="23">
        <v>60</v>
      </c>
      <c r="D1536" s="23">
        <v>33.44</v>
      </c>
      <c r="E1536" s="23">
        <v>4.54</v>
      </c>
      <c r="F1536" s="32">
        <v>13012.21</v>
      </c>
      <c r="G1536" s="23" t="s">
        <v>5283</v>
      </c>
      <c r="H1536" s="33" t="s">
        <v>5281</v>
      </c>
    </row>
    <row r="1537" spans="1:8" ht="15.6" x14ac:dyDescent="0.3">
      <c r="A1537" s="27" t="s">
        <v>834</v>
      </c>
      <c r="B1537" s="28" t="str">
        <f>VLOOKUP(A1537,'Customer Names'!$A$1:$D$2336,3,FALSE)</f>
        <v>Jaskiewicz</v>
      </c>
      <c r="C1537" s="28">
        <v>58</v>
      </c>
      <c r="D1537" s="28">
        <v>21.12</v>
      </c>
      <c r="E1537" s="28">
        <v>4.99</v>
      </c>
      <c r="F1537" s="29">
        <v>13019.16</v>
      </c>
      <c r="G1537" s="28" t="s">
        <v>5285</v>
      </c>
      <c r="H1537" s="30" t="s">
        <v>5281</v>
      </c>
    </row>
    <row r="1538" spans="1:8" ht="15.6" x14ac:dyDescent="0.3">
      <c r="A1538" s="31" t="s">
        <v>833</v>
      </c>
      <c r="B1538" s="23" t="str">
        <f>VLOOKUP(A1538,'Customer Names'!$A$1:$D$2336,3,FALSE)</f>
        <v>Deppen</v>
      </c>
      <c r="C1538" s="23">
        <v>57</v>
      </c>
      <c r="D1538" s="23">
        <v>18.48</v>
      </c>
      <c r="E1538" s="23">
        <v>10.84</v>
      </c>
      <c r="F1538" s="32">
        <v>13023.93</v>
      </c>
      <c r="G1538" s="23" t="s">
        <v>5286</v>
      </c>
      <c r="H1538" s="33" t="s">
        <v>5279</v>
      </c>
    </row>
    <row r="1539" spans="1:8" ht="15.6" x14ac:dyDescent="0.3">
      <c r="A1539" s="27" t="s">
        <v>832</v>
      </c>
      <c r="B1539" s="28" t="str">
        <f>VLOOKUP(A1539,'Customer Names'!$A$1:$D$2336,3,FALSE)</f>
        <v>Hine</v>
      </c>
      <c r="C1539" s="28">
        <v>61</v>
      </c>
      <c r="D1539" s="28">
        <v>16.815000000000001</v>
      </c>
      <c r="E1539" s="28">
        <v>5.63</v>
      </c>
      <c r="F1539" s="29">
        <v>13041.92</v>
      </c>
      <c r="G1539" s="28" t="s">
        <v>5286</v>
      </c>
      <c r="H1539" s="30" t="s">
        <v>5281</v>
      </c>
    </row>
    <row r="1540" spans="1:8" ht="15.6" x14ac:dyDescent="0.3">
      <c r="A1540" s="31" t="s">
        <v>831</v>
      </c>
      <c r="B1540" s="23" t="str">
        <f>VLOOKUP(A1540,'Customer Names'!$A$1:$D$2336,3,FALSE)</f>
        <v>Mathews</v>
      </c>
      <c r="C1540" s="23">
        <v>53</v>
      </c>
      <c r="D1540" s="23">
        <v>26.72</v>
      </c>
      <c r="E1540" s="23">
        <v>4.1399999999999997</v>
      </c>
      <c r="F1540" s="32">
        <v>13044.41</v>
      </c>
      <c r="G1540" s="23" t="s">
        <v>5284</v>
      </c>
      <c r="H1540" s="33" t="s">
        <v>5281</v>
      </c>
    </row>
    <row r="1541" spans="1:8" ht="15.6" x14ac:dyDescent="0.3">
      <c r="A1541" s="27" t="s">
        <v>830</v>
      </c>
      <c r="B1541" s="28" t="str">
        <f>VLOOKUP(A1541,'Customer Names'!$A$1:$D$2336,3,FALSE)</f>
        <v>Yabu</v>
      </c>
      <c r="C1541" s="28">
        <v>55</v>
      </c>
      <c r="D1541" s="28">
        <v>41.42</v>
      </c>
      <c r="E1541" s="28">
        <v>5.17</v>
      </c>
      <c r="F1541" s="29">
        <v>13047.33</v>
      </c>
      <c r="G1541" s="28" t="s">
        <v>5283</v>
      </c>
      <c r="H1541" s="30" t="s">
        <v>5281</v>
      </c>
    </row>
    <row r="1542" spans="1:8" ht="15.6" x14ac:dyDescent="0.3">
      <c r="A1542" s="31" t="s">
        <v>829</v>
      </c>
      <c r="B1542" s="23" t="str">
        <f>VLOOKUP(A1542,'Customer Names'!$A$1:$D$2336,3,FALSE)</f>
        <v>Strang</v>
      </c>
      <c r="C1542" s="23">
        <v>37</v>
      </c>
      <c r="D1542" s="23">
        <v>20.69</v>
      </c>
      <c r="E1542" s="23">
        <v>6.93</v>
      </c>
      <c r="F1542" s="32">
        <v>13051.22</v>
      </c>
      <c r="G1542" s="23" t="s">
        <v>5285</v>
      </c>
      <c r="H1542" s="33" t="s">
        <v>5279</v>
      </c>
    </row>
    <row r="1543" spans="1:8" ht="15.6" x14ac:dyDescent="0.3">
      <c r="A1543" s="27" t="s">
        <v>828</v>
      </c>
      <c r="B1543" s="28" t="str">
        <f>VLOOKUP(A1543,'Customer Names'!$A$1:$D$2336,3,FALSE)</f>
        <v>Frank</v>
      </c>
      <c r="C1543" s="28">
        <v>61</v>
      </c>
      <c r="D1543" s="28">
        <v>41.23</v>
      </c>
      <c r="E1543" s="28">
        <v>4.24</v>
      </c>
      <c r="F1543" s="29">
        <v>13063.88</v>
      </c>
      <c r="G1543" s="28" t="s">
        <v>5283</v>
      </c>
      <c r="H1543" s="30" t="s">
        <v>5281</v>
      </c>
    </row>
    <row r="1544" spans="1:8" ht="15.6" x14ac:dyDescent="0.3">
      <c r="A1544" s="31" t="s">
        <v>827</v>
      </c>
      <c r="B1544" s="23" t="str">
        <f>VLOOKUP(A1544,'Customer Names'!$A$1:$D$2336,3,FALSE)</f>
        <v>Shanley</v>
      </c>
      <c r="C1544" s="23">
        <v>44</v>
      </c>
      <c r="D1544" s="23">
        <v>29.9</v>
      </c>
      <c r="E1544" s="23">
        <v>5.91</v>
      </c>
      <c r="F1544" s="32">
        <v>13101.74</v>
      </c>
      <c r="G1544" s="23" t="s">
        <v>5284</v>
      </c>
      <c r="H1544" s="33" t="s">
        <v>5280</v>
      </c>
    </row>
    <row r="1545" spans="1:8" ht="15.6" x14ac:dyDescent="0.3">
      <c r="A1545" s="27" t="s">
        <v>826</v>
      </c>
      <c r="B1545" s="28" t="str">
        <f>VLOOKUP(A1545,'Customer Names'!$A$1:$D$2336,3,FALSE)</f>
        <v>Mancebo</v>
      </c>
      <c r="C1545" s="28">
        <v>51</v>
      </c>
      <c r="D1545" s="28">
        <v>34.104999999999997</v>
      </c>
      <c r="E1545" s="28">
        <v>5.93</v>
      </c>
      <c r="F1545" s="29">
        <v>13110.79</v>
      </c>
      <c r="G1545" s="28" t="s">
        <v>5283</v>
      </c>
      <c r="H1545" s="30" t="s">
        <v>5280</v>
      </c>
    </row>
    <row r="1546" spans="1:8" ht="15.6" x14ac:dyDescent="0.3">
      <c r="A1546" s="31" t="s">
        <v>825</v>
      </c>
      <c r="B1546" s="23" t="str">
        <f>VLOOKUP(A1546,'Customer Names'!$A$1:$D$2336,3,FALSE)</f>
        <v>Keehan</v>
      </c>
      <c r="C1546" s="23">
        <v>60</v>
      </c>
      <c r="D1546" s="23">
        <v>24.97</v>
      </c>
      <c r="E1546" s="23">
        <v>5.66</v>
      </c>
      <c r="F1546" s="32">
        <v>13112.6</v>
      </c>
      <c r="G1546" s="23" t="s">
        <v>5284</v>
      </c>
      <c r="H1546" s="33" t="s">
        <v>5281</v>
      </c>
    </row>
    <row r="1547" spans="1:8" ht="15.6" x14ac:dyDescent="0.3">
      <c r="A1547" s="27" t="s">
        <v>824</v>
      </c>
      <c r="B1547" s="28" t="str">
        <f>VLOOKUP(A1547,'Customer Names'!$A$1:$D$2336,3,FALSE)</f>
        <v>Mahaney</v>
      </c>
      <c r="C1547" s="28">
        <v>30</v>
      </c>
      <c r="D1547" s="28">
        <v>34.799999999999997</v>
      </c>
      <c r="E1547" s="28">
        <v>4.1900000000000004</v>
      </c>
      <c r="F1547" s="29">
        <v>13113.51</v>
      </c>
      <c r="G1547" s="28" t="s">
        <v>5283</v>
      </c>
      <c r="H1547" s="30" t="s">
        <v>5281</v>
      </c>
    </row>
    <row r="1548" spans="1:8" ht="15.6" x14ac:dyDescent="0.3">
      <c r="A1548" s="31" t="s">
        <v>823</v>
      </c>
      <c r="B1548" s="23" t="str">
        <f>VLOOKUP(A1548,'Customer Names'!$A$1:$D$2336,3,FALSE)</f>
        <v>Nolan</v>
      </c>
      <c r="C1548" s="23">
        <v>59</v>
      </c>
      <c r="D1548" s="23">
        <v>32.965000000000003</v>
      </c>
      <c r="E1548" s="23">
        <v>9.2100000000000009</v>
      </c>
      <c r="F1548" s="32">
        <v>13116.84</v>
      </c>
      <c r="G1548" s="23" t="s">
        <v>5283</v>
      </c>
      <c r="H1548" s="33" t="s">
        <v>5279</v>
      </c>
    </row>
    <row r="1549" spans="1:8" ht="15.6" x14ac:dyDescent="0.3">
      <c r="A1549" s="27" t="s">
        <v>822</v>
      </c>
      <c r="B1549" s="28" t="str">
        <f>VLOOKUP(A1549,'Customer Names'!$A$1:$D$2336,3,FALSE)</f>
        <v>Sobrino</v>
      </c>
      <c r="C1549" s="28">
        <v>23</v>
      </c>
      <c r="D1549" s="28">
        <v>27.265000000000001</v>
      </c>
      <c r="E1549" s="28">
        <v>5.51</v>
      </c>
      <c r="F1549" s="29">
        <v>13126.68</v>
      </c>
      <c r="G1549" s="28" t="s">
        <v>5284</v>
      </c>
      <c r="H1549" s="30" t="s">
        <v>5281</v>
      </c>
    </row>
    <row r="1550" spans="1:8" ht="15.6" x14ac:dyDescent="0.3">
      <c r="A1550" s="31" t="s">
        <v>821</v>
      </c>
      <c r="B1550" s="23" t="str">
        <f>VLOOKUP(A1550,'Customer Names'!$A$1:$D$2336,3,FALSE)</f>
        <v>Gennaro</v>
      </c>
      <c r="C1550" s="23">
        <v>61</v>
      </c>
      <c r="D1550" s="23">
        <v>17.059999999999999</v>
      </c>
      <c r="E1550" s="23">
        <v>8.5</v>
      </c>
      <c r="F1550" s="32">
        <v>13129.6</v>
      </c>
      <c r="G1550" s="23" t="s">
        <v>5286</v>
      </c>
      <c r="H1550" s="33" t="s">
        <v>5279</v>
      </c>
    </row>
    <row r="1551" spans="1:8" ht="15.6" x14ac:dyDescent="0.3">
      <c r="A1551" s="27" t="s">
        <v>820</v>
      </c>
      <c r="B1551" s="28" t="str">
        <f>VLOOKUP(A1551,'Customer Names'!$A$1:$D$2336,3,FALSE)</f>
        <v>Mayer</v>
      </c>
      <c r="C1551" s="28">
        <v>61</v>
      </c>
      <c r="D1551" s="28">
        <v>36.29</v>
      </c>
      <c r="E1551" s="28">
        <v>6.23</v>
      </c>
      <c r="F1551" s="29">
        <v>13143.34</v>
      </c>
      <c r="G1551" s="28" t="s">
        <v>5283</v>
      </c>
      <c r="H1551" s="30" t="s">
        <v>5280</v>
      </c>
    </row>
    <row r="1552" spans="1:8" ht="15.6" x14ac:dyDescent="0.3">
      <c r="A1552" s="31" t="s">
        <v>819</v>
      </c>
      <c r="B1552" s="23" t="str">
        <f>VLOOKUP(A1552,'Customer Names'!$A$1:$D$2336,3,FALSE)</f>
        <v>Becker</v>
      </c>
      <c r="C1552" s="23">
        <v>61</v>
      </c>
      <c r="D1552" s="23">
        <v>28.594999999999999</v>
      </c>
      <c r="E1552" s="23">
        <v>8.5299999999999994</v>
      </c>
      <c r="F1552" s="32">
        <v>13143.86</v>
      </c>
      <c r="G1552" s="23" t="s">
        <v>5284</v>
      </c>
      <c r="H1552" s="33" t="s">
        <v>5279</v>
      </c>
    </row>
    <row r="1553" spans="1:8" ht="15.6" x14ac:dyDescent="0.3">
      <c r="A1553" s="27" t="s">
        <v>818</v>
      </c>
      <c r="B1553" s="28" t="str">
        <f>VLOOKUP(A1553,'Customer Names'!$A$1:$D$2336,3,FALSE)</f>
        <v>Moore</v>
      </c>
      <c r="C1553" s="28">
        <v>60</v>
      </c>
      <c r="D1553" s="28">
        <v>17.8</v>
      </c>
      <c r="E1553" s="28">
        <v>5.75</v>
      </c>
      <c r="F1553" s="29">
        <v>13204.29</v>
      </c>
      <c r="G1553" s="28" t="s">
        <v>5286</v>
      </c>
      <c r="H1553" s="30" t="s">
        <v>5280</v>
      </c>
    </row>
    <row r="1554" spans="1:8" ht="15.6" x14ac:dyDescent="0.3">
      <c r="A1554" s="31" t="s">
        <v>817</v>
      </c>
      <c r="B1554" s="23" t="str">
        <f>VLOOKUP(A1554,'Customer Names'!$A$1:$D$2336,3,FALSE)</f>
        <v>Platt</v>
      </c>
      <c r="C1554" s="23">
        <v>40</v>
      </c>
      <c r="D1554" s="23">
        <v>21.4</v>
      </c>
      <c r="E1554" s="23">
        <v>5.6</v>
      </c>
      <c r="F1554" s="32">
        <v>13214.43</v>
      </c>
      <c r="G1554" s="23" t="s">
        <v>5285</v>
      </c>
      <c r="H1554" s="33" t="s">
        <v>5281</v>
      </c>
    </row>
    <row r="1555" spans="1:8" ht="15.6" x14ac:dyDescent="0.3">
      <c r="A1555" s="27" t="s">
        <v>816</v>
      </c>
      <c r="B1555" s="28" t="str">
        <f>VLOOKUP(A1555,'Customer Names'!$A$1:$D$2336,3,FALSE)</f>
        <v>Brodeur</v>
      </c>
      <c r="C1555" s="28">
        <v>60</v>
      </c>
      <c r="D1555" s="28">
        <v>23.01</v>
      </c>
      <c r="E1555" s="28">
        <v>4.68</v>
      </c>
      <c r="F1555" s="29">
        <v>13217.09</v>
      </c>
      <c r="G1555" s="28" t="s">
        <v>5285</v>
      </c>
      <c r="H1555" s="30" t="s">
        <v>5281</v>
      </c>
    </row>
    <row r="1556" spans="1:8" ht="15.6" x14ac:dyDescent="0.3">
      <c r="A1556" s="31" t="s">
        <v>815</v>
      </c>
      <c r="B1556" s="23" t="str">
        <f>VLOOKUP(A1556,'Customer Names'!$A$1:$D$2336,3,FALSE)</f>
        <v>Knight</v>
      </c>
      <c r="C1556" s="23">
        <v>57</v>
      </c>
      <c r="D1556" s="23">
        <v>19.86</v>
      </c>
      <c r="E1556" s="23">
        <v>5.62</v>
      </c>
      <c r="F1556" s="32">
        <v>13224.06</v>
      </c>
      <c r="G1556" s="23" t="s">
        <v>5285</v>
      </c>
      <c r="H1556" s="33" t="s">
        <v>5281</v>
      </c>
    </row>
    <row r="1557" spans="1:8" ht="15.6" x14ac:dyDescent="0.3">
      <c r="A1557" s="27" t="s">
        <v>814</v>
      </c>
      <c r="B1557" s="28" t="str">
        <f>VLOOKUP(A1557,'Customer Names'!$A$1:$D$2336,3,FALSE)</f>
        <v>Richter</v>
      </c>
      <c r="C1557" s="28">
        <v>60</v>
      </c>
      <c r="D1557" s="28">
        <v>33.58</v>
      </c>
      <c r="E1557" s="28">
        <v>5.08</v>
      </c>
      <c r="F1557" s="29">
        <v>13224.69</v>
      </c>
      <c r="G1557" s="28" t="s">
        <v>5283</v>
      </c>
      <c r="H1557" s="30" t="s">
        <v>5281</v>
      </c>
    </row>
    <row r="1558" spans="1:8" ht="15.6" x14ac:dyDescent="0.3">
      <c r="A1558" s="31" t="s">
        <v>813</v>
      </c>
      <c r="B1558" s="23" t="str">
        <f>VLOOKUP(A1558,'Customer Names'!$A$1:$D$2336,3,FALSE)</f>
        <v>Jubinski</v>
      </c>
      <c r="C1558" s="23">
        <v>60</v>
      </c>
      <c r="D1558" s="23">
        <v>29.81</v>
      </c>
      <c r="E1558" s="23">
        <v>5.28</v>
      </c>
      <c r="F1558" s="32">
        <v>13228.85</v>
      </c>
      <c r="G1558" s="23" t="s">
        <v>5284</v>
      </c>
      <c r="H1558" s="33" t="s">
        <v>5281</v>
      </c>
    </row>
    <row r="1559" spans="1:8" ht="15.6" x14ac:dyDescent="0.3">
      <c r="A1559" s="27" t="s">
        <v>812</v>
      </c>
      <c r="B1559" s="28" t="str">
        <f>VLOOKUP(A1559,'Customer Names'!$A$1:$D$2336,3,FALSE)</f>
        <v>Wall</v>
      </c>
      <c r="C1559" s="28">
        <v>28</v>
      </c>
      <c r="D1559" s="28">
        <v>27.4</v>
      </c>
      <c r="E1559" s="28">
        <v>4.6100000000000003</v>
      </c>
      <c r="F1559" s="29">
        <v>13292.52</v>
      </c>
      <c r="G1559" s="28" t="s">
        <v>5284</v>
      </c>
      <c r="H1559" s="30" t="s">
        <v>5281</v>
      </c>
    </row>
    <row r="1560" spans="1:8" ht="15.6" x14ac:dyDescent="0.3">
      <c r="A1560" s="31" t="s">
        <v>811</v>
      </c>
      <c r="B1560" s="23" t="str">
        <f>VLOOKUP(A1560,'Customer Names'!$A$1:$D$2336,3,FALSE)</f>
        <v>McKay</v>
      </c>
      <c r="C1560" s="23">
        <v>46</v>
      </c>
      <c r="D1560" s="23">
        <v>17.98</v>
      </c>
      <c r="E1560" s="23">
        <v>6.57</v>
      </c>
      <c r="F1560" s="32">
        <v>13333.71</v>
      </c>
      <c r="G1560" s="23" t="s">
        <v>5286</v>
      </c>
      <c r="H1560" s="33" t="s">
        <v>5279</v>
      </c>
    </row>
    <row r="1561" spans="1:8" ht="15.6" x14ac:dyDescent="0.3">
      <c r="A1561" s="27" t="s">
        <v>810</v>
      </c>
      <c r="B1561" s="28" t="str">
        <f>VLOOKUP(A1561,'Customer Names'!$A$1:$D$2336,3,FALSE)</f>
        <v>Oh</v>
      </c>
      <c r="C1561" s="28">
        <v>62</v>
      </c>
      <c r="D1561" s="28">
        <v>37.9</v>
      </c>
      <c r="E1561" s="28">
        <v>5.83</v>
      </c>
      <c r="F1561" s="29">
        <v>13352.1</v>
      </c>
      <c r="G1561" s="28" t="s">
        <v>5283</v>
      </c>
      <c r="H1561" s="30" t="s">
        <v>5280</v>
      </c>
    </row>
    <row r="1562" spans="1:8" ht="15.6" x14ac:dyDescent="0.3">
      <c r="A1562" s="31" t="s">
        <v>809</v>
      </c>
      <c r="B1562" s="23" t="str">
        <f>VLOOKUP(A1562,'Customer Names'!$A$1:$D$2336,3,FALSE)</f>
        <v>Kessell</v>
      </c>
      <c r="C1562" s="23">
        <v>32</v>
      </c>
      <c r="D1562" s="23">
        <v>25.27</v>
      </c>
      <c r="E1562" s="23">
        <v>6.98</v>
      </c>
      <c r="F1562" s="32">
        <v>13360.94</v>
      </c>
      <c r="G1562" s="23" t="s">
        <v>5284</v>
      </c>
      <c r="H1562" s="33" t="s">
        <v>5279</v>
      </c>
    </row>
    <row r="1563" spans="1:8" ht="15.6" x14ac:dyDescent="0.3">
      <c r="A1563" s="27" t="s">
        <v>808</v>
      </c>
      <c r="B1563" s="28" t="str">
        <f>VLOOKUP(A1563,'Customer Names'!$A$1:$D$2336,3,FALSE)</f>
        <v>Hidalgo</v>
      </c>
      <c r="C1563" s="28">
        <v>58</v>
      </c>
      <c r="D1563" s="28">
        <v>29.26</v>
      </c>
      <c r="E1563" s="28">
        <v>4.03</v>
      </c>
      <c r="F1563" s="29">
        <v>13375.76</v>
      </c>
      <c r="G1563" s="28" t="s">
        <v>5284</v>
      </c>
      <c r="H1563" s="30" t="s">
        <v>5281</v>
      </c>
    </row>
    <row r="1564" spans="1:8" ht="15.6" x14ac:dyDescent="0.3">
      <c r="A1564" s="31" t="s">
        <v>807</v>
      </c>
      <c r="B1564" s="23" t="str">
        <f>VLOOKUP(A1564,'Customer Names'!$A$1:$D$2336,3,FALSE)</f>
        <v>Caprario</v>
      </c>
      <c r="C1564" s="23">
        <v>43</v>
      </c>
      <c r="D1564" s="23">
        <v>27.835000000000001</v>
      </c>
      <c r="E1564" s="23">
        <v>4.5599999999999996</v>
      </c>
      <c r="F1564" s="32">
        <v>13377.41</v>
      </c>
      <c r="G1564" s="23" t="s">
        <v>5284</v>
      </c>
      <c r="H1564" s="33" t="s">
        <v>5281</v>
      </c>
    </row>
    <row r="1565" spans="1:8" ht="15.6" x14ac:dyDescent="0.3">
      <c r="A1565" s="27" t="s">
        <v>806</v>
      </c>
      <c r="B1565" s="28" t="str">
        <f>VLOOKUP(A1565,'Customer Names'!$A$1:$D$2336,3,FALSE)</f>
        <v>Ryan</v>
      </c>
      <c r="C1565" s="28">
        <v>39</v>
      </c>
      <c r="D1565" s="28">
        <v>46.53</v>
      </c>
      <c r="E1565" s="28">
        <v>5.38</v>
      </c>
      <c r="F1565" s="29">
        <v>13383.67</v>
      </c>
      <c r="G1565" s="28" t="s">
        <v>5283</v>
      </c>
      <c r="H1565" s="30" t="s">
        <v>5281</v>
      </c>
    </row>
    <row r="1566" spans="1:8" ht="15.6" x14ac:dyDescent="0.3">
      <c r="A1566" s="31" t="s">
        <v>805</v>
      </c>
      <c r="B1566" s="23" t="str">
        <f>VLOOKUP(A1566,'Customer Names'!$A$1:$D$2336,3,FALSE)</f>
        <v>Hoffman</v>
      </c>
      <c r="C1566" s="23">
        <v>63</v>
      </c>
      <c r="D1566" s="23">
        <v>20.58</v>
      </c>
      <c r="E1566" s="23">
        <v>11.04</v>
      </c>
      <c r="F1566" s="32">
        <v>13390.56</v>
      </c>
      <c r="G1566" s="23" t="s">
        <v>5285</v>
      </c>
      <c r="H1566" s="33" t="s">
        <v>5279</v>
      </c>
    </row>
    <row r="1567" spans="1:8" ht="15.6" x14ac:dyDescent="0.3">
      <c r="A1567" s="27" t="s">
        <v>804</v>
      </c>
      <c r="B1567" s="28" t="str">
        <f>VLOOKUP(A1567,'Customer Names'!$A$1:$D$2336,3,FALSE)</f>
        <v>Wong</v>
      </c>
      <c r="C1567" s="28">
        <v>63</v>
      </c>
      <c r="D1567" s="28">
        <v>19.53</v>
      </c>
      <c r="E1567" s="28">
        <v>6.09</v>
      </c>
      <c r="F1567" s="29">
        <v>13393.76</v>
      </c>
      <c r="G1567" s="28" t="s">
        <v>5285</v>
      </c>
      <c r="H1567" s="30" t="s">
        <v>5280</v>
      </c>
    </row>
    <row r="1568" spans="1:8" ht="15.6" x14ac:dyDescent="0.3">
      <c r="A1568" s="31" t="s">
        <v>803</v>
      </c>
      <c r="B1568" s="23" t="str">
        <f>VLOOKUP(A1568,'Customer Names'!$A$1:$D$2336,3,FALSE)</f>
        <v>Lea</v>
      </c>
      <c r="C1568" s="23">
        <v>63</v>
      </c>
      <c r="D1568" s="23">
        <v>27.7</v>
      </c>
      <c r="E1568" s="23">
        <v>4.71</v>
      </c>
      <c r="F1568" s="32">
        <v>13405.39</v>
      </c>
      <c r="G1568" s="23" t="s">
        <v>5284</v>
      </c>
      <c r="H1568" s="33" t="s">
        <v>5281</v>
      </c>
    </row>
    <row r="1569" spans="1:8" ht="15.6" x14ac:dyDescent="0.3">
      <c r="A1569" s="27" t="s">
        <v>802</v>
      </c>
      <c r="B1569" s="28" t="str">
        <f>VLOOKUP(A1569,'Customer Names'!$A$1:$D$2336,3,FALSE)</f>
        <v>Patterson</v>
      </c>
      <c r="C1569" s="28">
        <v>30</v>
      </c>
      <c r="D1569" s="28">
        <v>18.920000000000002</v>
      </c>
      <c r="E1569" s="28">
        <v>8.18</v>
      </c>
      <c r="F1569" s="29">
        <v>13412.97</v>
      </c>
      <c r="G1569" s="28" t="s">
        <v>5285</v>
      </c>
      <c r="H1569" s="30" t="s">
        <v>5279</v>
      </c>
    </row>
    <row r="1570" spans="1:8" ht="15.6" x14ac:dyDescent="0.3">
      <c r="A1570" s="31" t="s">
        <v>801</v>
      </c>
      <c r="B1570" s="23" t="str">
        <f>VLOOKUP(A1570,'Customer Names'!$A$1:$D$2336,3,FALSE)</f>
        <v>Quigley</v>
      </c>
      <c r="C1570" s="23">
        <v>61</v>
      </c>
      <c r="D1570" s="23">
        <v>17.760000000000002</v>
      </c>
      <c r="E1570" s="23">
        <v>11.18</v>
      </c>
      <c r="F1570" s="32">
        <v>13415.04</v>
      </c>
      <c r="G1570" s="23" t="s">
        <v>5286</v>
      </c>
      <c r="H1570" s="33" t="s">
        <v>5279</v>
      </c>
    </row>
    <row r="1571" spans="1:8" ht="15.6" x14ac:dyDescent="0.3">
      <c r="A1571" s="27" t="s">
        <v>800</v>
      </c>
      <c r="B1571" s="28" t="str">
        <f>VLOOKUP(A1571,'Customer Names'!$A$1:$D$2336,3,FALSE)</f>
        <v>Korir</v>
      </c>
      <c r="C1571" s="28">
        <v>28</v>
      </c>
      <c r="D1571" s="28">
        <v>29.83</v>
      </c>
      <c r="E1571" s="28">
        <v>5.03</v>
      </c>
      <c r="F1571" s="29">
        <v>13417.05</v>
      </c>
      <c r="G1571" s="28" t="s">
        <v>5284</v>
      </c>
      <c r="H1571" s="30" t="s">
        <v>5281</v>
      </c>
    </row>
    <row r="1572" spans="1:8" ht="15.6" x14ac:dyDescent="0.3">
      <c r="A1572" s="31" t="s">
        <v>799</v>
      </c>
      <c r="B1572" s="23" t="str">
        <f>VLOOKUP(A1572,'Customer Names'!$A$1:$D$2336,3,FALSE)</f>
        <v>Downs</v>
      </c>
      <c r="C1572" s="23">
        <v>61</v>
      </c>
      <c r="D1572" s="23">
        <v>23.465</v>
      </c>
      <c r="E1572" s="23">
        <v>5.56</v>
      </c>
      <c r="F1572" s="32">
        <v>13429.04</v>
      </c>
      <c r="G1572" s="23" t="s">
        <v>5285</v>
      </c>
      <c r="H1572" s="33" t="s">
        <v>5281</v>
      </c>
    </row>
    <row r="1573" spans="1:8" ht="15.6" x14ac:dyDescent="0.3">
      <c r="A1573" s="27" t="s">
        <v>798</v>
      </c>
      <c r="B1573" s="28" t="str">
        <f>VLOOKUP(A1573,'Customer Names'!$A$1:$D$2336,3,FALSE)</f>
        <v>Young</v>
      </c>
      <c r="C1573" s="28">
        <v>56</v>
      </c>
      <c r="D1573" s="28">
        <v>29.355</v>
      </c>
      <c r="E1573" s="28">
        <v>4.33</v>
      </c>
      <c r="F1573" s="29">
        <v>13430.27</v>
      </c>
      <c r="G1573" s="28" t="s">
        <v>5284</v>
      </c>
      <c r="H1573" s="30" t="s">
        <v>5281</v>
      </c>
    </row>
    <row r="1574" spans="1:8" ht="15.6" x14ac:dyDescent="0.3">
      <c r="A1574" s="31" t="s">
        <v>797</v>
      </c>
      <c r="B1574" s="23" t="str">
        <f>VLOOKUP(A1574,'Customer Names'!$A$1:$D$2336,3,FALSE)</f>
        <v>Zywek</v>
      </c>
      <c r="C1574" s="23">
        <v>47</v>
      </c>
      <c r="D1574" s="23">
        <v>35.49</v>
      </c>
      <c r="E1574" s="23">
        <v>5.21</v>
      </c>
      <c r="F1574" s="32">
        <v>13440.7</v>
      </c>
      <c r="G1574" s="23" t="s">
        <v>5283</v>
      </c>
      <c r="H1574" s="33" t="s">
        <v>5281</v>
      </c>
    </row>
    <row r="1575" spans="1:8" ht="15.6" x14ac:dyDescent="0.3">
      <c r="A1575" s="27" t="s">
        <v>796</v>
      </c>
      <c r="B1575" s="28" t="str">
        <f>VLOOKUP(A1575,'Customer Names'!$A$1:$D$2336,3,FALSE)</f>
        <v>Faulkner</v>
      </c>
      <c r="C1575" s="28">
        <v>62</v>
      </c>
      <c r="D1575" s="28">
        <v>26.315000000000001</v>
      </c>
      <c r="E1575" s="28">
        <v>5.89</v>
      </c>
      <c r="F1575" s="29">
        <v>13451.12</v>
      </c>
      <c r="G1575" s="28" t="s">
        <v>5284</v>
      </c>
      <c r="H1575" s="30" t="s">
        <v>5280</v>
      </c>
    </row>
    <row r="1576" spans="1:8" ht="15.6" x14ac:dyDescent="0.3">
      <c r="A1576" s="31" t="s">
        <v>795</v>
      </c>
      <c r="B1576" s="23" t="str">
        <f>VLOOKUP(A1576,'Customer Names'!$A$1:$D$2336,3,FALSE)</f>
        <v>Erspamer</v>
      </c>
      <c r="C1576" s="23">
        <v>62</v>
      </c>
      <c r="D1576" s="23">
        <v>19.79</v>
      </c>
      <c r="E1576" s="23">
        <v>4.8099999999999996</v>
      </c>
      <c r="F1576" s="32">
        <v>13457.96</v>
      </c>
      <c r="G1576" s="23" t="s">
        <v>5285</v>
      </c>
      <c r="H1576" s="33" t="s">
        <v>5281</v>
      </c>
    </row>
    <row r="1577" spans="1:8" ht="15.6" x14ac:dyDescent="0.3">
      <c r="A1577" s="27" t="s">
        <v>794</v>
      </c>
      <c r="B1577" s="28" t="str">
        <f>VLOOKUP(A1577,'Customer Names'!$A$1:$D$2336,3,FALSE)</f>
        <v>Campbell</v>
      </c>
      <c r="C1577" s="28">
        <v>62</v>
      </c>
      <c r="D1577" s="28">
        <v>40.564999999999998</v>
      </c>
      <c r="E1577" s="28">
        <v>5.66</v>
      </c>
      <c r="F1577" s="29">
        <v>13462.52</v>
      </c>
      <c r="G1577" s="28" t="s">
        <v>5283</v>
      </c>
      <c r="H1577" s="30" t="s">
        <v>5281</v>
      </c>
    </row>
    <row r="1578" spans="1:8" ht="15.6" x14ac:dyDescent="0.3">
      <c r="A1578" s="31" t="s">
        <v>793</v>
      </c>
      <c r="B1578" s="23" t="str">
        <f>VLOOKUP(A1578,'Customer Names'!$A$1:$D$2336,3,FALSE)</f>
        <v>Addison</v>
      </c>
      <c r="C1578" s="23">
        <v>37</v>
      </c>
      <c r="D1578" s="23">
        <v>18.03</v>
      </c>
      <c r="E1578" s="23">
        <v>10.66</v>
      </c>
      <c r="F1578" s="32">
        <v>13465.8</v>
      </c>
      <c r="G1578" s="23" t="s">
        <v>5286</v>
      </c>
      <c r="H1578" s="33" t="s">
        <v>5279</v>
      </c>
    </row>
    <row r="1579" spans="1:8" ht="15.6" x14ac:dyDescent="0.3">
      <c r="A1579" s="27" t="s">
        <v>792</v>
      </c>
      <c r="B1579" s="28" t="str">
        <f>VLOOKUP(A1579,'Customer Names'!$A$1:$D$2336,3,FALSE)</f>
        <v>Wu</v>
      </c>
      <c r="C1579" s="28">
        <v>62</v>
      </c>
      <c r="D1579" s="28">
        <v>34.65</v>
      </c>
      <c r="E1579" s="28">
        <v>5.98</v>
      </c>
      <c r="F1579" s="29">
        <v>13470.8</v>
      </c>
      <c r="G1579" s="28" t="s">
        <v>5283</v>
      </c>
      <c r="H1579" s="30" t="s">
        <v>5280</v>
      </c>
    </row>
    <row r="1580" spans="1:8" ht="15.6" x14ac:dyDescent="0.3">
      <c r="A1580" s="31" t="s">
        <v>791</v>
      </c>
      <c r="B1580" s="23" t="str">
        <f>VLOOKUP(A1580,'Customer Names'!$A$1:$D$2336,3,FALSE)</f>
        <v>Millett</v>
      </c>
      <c r="C1580" s="23">
        <v>62</v>
      </c>
      <c r="D1580" s="23">
        <v>42.94</v>
      </c>
      <c r="E1580" s="23">
        <v>4.34</v>
      </c>
      <c r="F1580" s="32">
        <v>13470.86</v>
      </c>
      <c r="G1580" s="23" t="s">
        <v>5283</v>
      </c>
      <c r="H1580" s="33" t="s">
        <v>5281</v>
      </c>
    </row>
    <row r="1581" spans="1:8" ht="15.6" x14ac:dyDescent="0.3">
      <c r="A1581" s="27" t="s">
        <v>790</v>
      </c>
      <c r="B1581" s="28" t="str">
        <f>VLOOKUP(A1581,'Customer Names'!$A$1:$D$2336,3,FALSE)</f>
        <v>Bosl</v>
      </c>
      <c r="C1581" s="28">
        <v>47</v>
      </c>
      <c r="D1581" s="28">
        <v>31.254999999999999</v>
      </c>
      <c r="E1581" s="28">
        <v>5.17</v>
      </c>
      <c r="F1581" s="29">
        <v>13472.19</v>
      </c>
      <c r="G1581" s="28" t="s">
        <v>5283</v>
      </c>
      <c r="H1581" s="30" t="s">
        <v>5281</v>
      </c>
    </row>
    <row r="1582" spans="1:8" ht="15.6" x14ac:dyDescent="0.3">
      <c r="A1582" s="31" t="s">
        <v>789</v>
      </c>
      <c r="B1582" s="23" t="str">
        <f>VLOOKUP(A1582,'Customer Names'!$A$1:$D$2336,3,FALSE)</f>
        <v>Goldberg</v>
      </c>
      <c r="C1582" s="23">
        <v>32</v>
      </c>
      <c r="D1582" s="23">
        <v>45.43</v>
      </c>
      <c r="E1582" s="23">
        <v>4.2300000000000004</v>
      </c>
      <c r="F1582" s="32">
        <v>13480.83</v>
      </c>
      <c r="G1582" s="23" t="s">
        <v>5283</v>
      </c>
      <c r="H1582" s="33" t="s">
        <v>5281</v>
      </c>
    </row>
    <row r="1583" spans="1:8" ht="15.6" x14ac:dyDescent="0.3">
      <c r="A1583" s="27" t="s">
        <v>788</v>
      </c>
      <c r="B1583" s="28" t="str">
        <f>VLOOKUP(A1583,'Customer Names'!$A$1:$D$2336,3,FALSE)</f>
        <v>Kelley</v>
      </c>
      <c r="C1583" s="28">
        <v>59</v>
      </c>
      <c r="D1583" s="28">
        <v>32.340000000000003</v>
      </c>
      <c r="E1583" s="28">
        <v>4.88</v>
      </c>
      <c r="F1583" s="29">
        <v>13511.28</v>
      </c>
      <c r="G1583" s="28" t="s">
        <v>5283</v>
      </c>
      <c r="H1583" s="30" t="s">
        <v>5281</v>
      </c>
    </row>
    <row r="1584" spans="1:8" ht="15.6" x14ac:dyDescent="0.3">
      <c r="A1584" s="31" t="s">
        <v>787</v>
      </c>
      <c r="B1584" s="23" t="str">
        <f>VLOOKUP(A1584,'Customer Names'!$A$1:$D$2336,3,FALSE)</f>
        <v>Johnston</v>
      </c>
      <c r="C1584" s="23">
        <v>62</v>
      </c>
      <c r="D1584" s="23">
        <v>25.46</v>
      </c>
      <c r="E1584" s="23">
        <v>9.7100000000000009</v>
      </c>
      <c r="F1584" s="32">
        <v>13555</v>
      </c>
      <c r="G1584" s="23" t="s">
        <v>5284</v>
      </c>
      <c r="H1584" s="33" t="s">
        <v>5279</v>
      </c>
    </row>
    <row r="1585" spans="1:8" ht="15.6" x14ac:dyDescent="0.3">
      <c r="A1585" s="27" t="s">
        <v>786</v>
      </c>
      <c r="B1585" s="28" t="str">
        <f>VLOOKUP(A1585,'Customer Names'!$A$1:$D$2336,3,FALSE)</f>
        <v>Keating</v>
      </c>
      <c r="C1585" s="28">
        <v>54</v>
      </c>
      <c r="D1585" s="28">
        <v>37.145000000000003</v>
      </c>
      <c r="E1585" s="28">
        <v>5.32</v>
      </c>
      <c r="F1585" s="29">
        <v>13566.04</v>
      </c>
      <c r="G1585" s="28" t="s">
        <v>5283</v>
      </c>
      <c r="H1585" s="30" t="s">
        <v>5281</v>
      </c>
    </row>
    <row r="1586" spans="1:8" ht="15.6" x14ac:dyDescent="0.3">
      <c r="A1586" s="31" t="s">
        <v>785</v>
      </c>
      <c r="B1586" s="23" t="str">
        <f>VLOOKUP(A1586,'Customer Names'!$A$1:$D$2336,3,FALSE)</f>
        <v>Duhon</v>
      </c>
      <c r="C1586" s="23">
        <v>30</v>
      </c>
      <c r="D1586" s="23">
        <v>30.8</v>
      </c>
      <c r="E1586" s="23">
        <v>5.83</v>
      </c>
      <c r="F1586" s="32">
        <v>13588.17</v>
      </c>
      <c r="G1586" s="23" t="s">
        <v>5283</v>
      </c>
      <c r="H1586" s="33" t="s">
        <v>5280</v>
      </c>
    </row>
    <row r="1587" spans="1:8" ht="15.6" x14ac:dyDescent="0.3">
      <c r="A1587" s="27" t="s">
        <v>784</v>
      </c>
      <c r="B1587" s="28" t="str">
        <f>VLOOKUP(A1587,'Customer Names'!$A$1:$D$2336,3,FALSE)</f>
        <v>Briseno</v>
      </c>
      <c r="C1587" s="28">
        <v>58</v>
      </c>
      <c r="D1587" s="28">
        <v>29.5</v>
      </c>
      <c r="E1587" s="28">
        <v>5.54</v>
      </c>
      <c r="F1587" s="29">
        <v>13607.37</v>
      </c>
      <c r="G1587" s="28" t="s">
        <v>5284</v>
      </c>
      <c r="H1587" s="30" t="s">
        <v>5281</v>
      </c>
    </row>
    <row r="1588" spans="1:8" ht="15.6" x14ac:dyDescent="0.3">
      <c r="A1588" s="31" t="s">
        <v>783</v>
      </c>
      <c r="B1588" s="23" t="str">
        <f>VLOOKUP(A1588,'Customer Names'!$A$1:$D$2336,3,FALSE)</f>
        <v>Besse</v>
      </c>
      <c r="C1588" s="23">
        <v>61</v>
      </c>
      <c r="D1588" s="23">
        <v>43.39</v>
      </c>
      <c r="E1588" s="23">
        <v>5.85</v>
      </c>
      <c r="F1588" s="32">
        <v>13616.36</v>
      </c>
      <c r="G1588" s="23" t="s">
        <v>5283</v>
      </c>
      <c r="H1588" s="33" t="s">
        <v>5280</v>
      </c>
    </row>
    <row r="1589" spans="1:8" ht="15.6" x14ac:dyDescent="0.3">
      <c r="A1589" s="27" t="s">
        <v>782</v>
      </c>
      <c r="B1589" s="28" t="str">
        <f>VLOOKUP(A1589,'Customer Names'!$A$1:$D$2336,3,FALSE)</f>
        <v>Shillings</v>
      </c>
      <c r="C1589" s="28">
        <v>53</v>
      </c>
      <c r="D1589" s="28">
        <v>15.08</v>
      </c>
      <c r="E1589" s="28">
        <v>4.8499999999999996</v>
      </c>
      <c r="F1589" s="29">
        <v>13622.01</v>
      </c>
      <c r="G1589" s="28" t="s">
        <v>5286</v>
      </c>
      <c r="H1589" s="30" t="s">
        <v>5281</v>
      </c>
    </row>
    <row r="1590" spans="1:8" ht="15.6" x14ac:dyDescent="0.3">
      <c r="A1590" s="31" t="s">
        <v>781</v>
      </c>
      <c r="B1590" s="23" t="str">
        <f>VLOOKUP(A1590,'Customer Names'!$A$1:$D$2336,3,FALSE)</f>
        <v>Tate</v>
      </c>
      <c r="C1590" s="23">
        <v>61</v>
      </c>
      <c r="D1590" s="23">
        <v>20.48</v>
      </c>
      <c r="E1590" s="23">
        <v>11.09</v>
      </c>
      <c r="F1590" s="32">
        <v>13635.64</v>
      </c>
      <c r="G1590" s="23" t="s">
        <v>5285</v>
      </c>
      <c r="H1590" s="33" t="s">
        <v>5279</v>
      </c>
    </row>
    <row r="1591" spans="1:8" ht="15.6" x14ac:dyDescent="0.3">
      <c r="A1591" s="27" t="s">
        <v>780</v>
      </c>
      <c r="B1591" s="28" t="str">
        <f>VLOOKUP(A1591,'Customer Names'!$A$1:$D$2336,3,FALSE)</f>
        <v>Arsenault</v>
      </c>
      <c r="C1591" s="28">
        <v>38</v>
      </c>
      <c r="D1591" s="28">
        <v>34.450000000000003</v>
      </c>
      <c r="E1591" s="28">
        <v>5.58</v>
      </c>
      <c r="F1591" s="29">
        <v>13638.06</v>
      </c>
      <c r="G1591" s="28" t="s">
        <v>5283</v>
      </c>
      <c r="H1591" s="30" t="s">
        <v>5281</v>
      </c>
    </row>
    <row r="1592" spans="1:8" ht="15.6" x14ac:dyDescent="0.3">
      <c r="A1592" s="31" t="s">
        <v>779</v>
      </c>
      <c r="B1592" s="23" t="str">
        <f>VLOOKUP(A1592,'Customer Names'!$A$1:$D$2336,3,FALSE)</f>
        <v>Hengoed</v>
      </c>
      <c r="C1592" s="23">
        <v>59</v>
      </c>
      <c r="D1592" s="23">
        <v>34.21</v>
      </c>
      <c r="E1592" s="23">
        <v>9.7200000000000006</v>
      </c>
      <c r="F1592" s="32">
        <v>13677.68</v>
      </c>
      <c r="G1592" s="23" t="s">
        <v>5283</v>
      </c>
      <c r="H1592" s="33" t="s">
        <v>5279</v>
      </c>
    </row>
    <row r="1593" spans="1:8" ht="15.6" x14ac:dyDescent="0.3">
      <c r="A1593" s="27" t="s">
        <v>778</v>
      </c>
      <c r="B1593" s="28" t="str">
        <f>VLOOKUP(A1593,'Customer Names'!$A$1:$D$2336,3,FALSE)</f>
        <v>Aller</v>
      </c>
      <c r="C1593" s="28">
        <v>37</v>
      </c>
      <c r="D1593" s="28">
        <v>28.8</v>
      </c>
      <c r="E1593" s="28">
        <v>11.41</v>
      </c>
      <c r="F1593" s="29">
        <v>13685.51</v>
      </c>
      <c r="G1593" s="28" t="s">
        <v>5284</v>
      </c>
      <c r="H1593" s="30" t="s">
        <v>5279</v>
      </c>
    </row>
    <row r="1594" spans="1:8" ht="15.6" x14ac:dyDescent="0.3">
      <c r="A1594" s="31" t="s">
        <v>777</v>
      </c>
      <c r="B1594" s="23" t="str">
        <f>VLOOKUP(A1594,'Customer Names'!$A$1:$D$2336,3,FALSE)</f>
        <v>Pisano</v>
      </c>
      <c r="C1594" s="23">
        <v>36</v>
      </c>
      <c r="D1594" s="23">
        <v>31.74</v>
      </c>
      <c r="E1594" s="23">
        <v>4.46</v>
      </c>
      <c r="F1594" s="32">
        <v>13714.55</v>
      </c>
      <c r="G1594" s="23" t="s">
        <v>5283</v>
      </c>
      <c r="H1594" s="33" t="s">
        <v>5281</v>
      </c>
    </row>
    <row r="1595" spans="1:8" ht="15.6" x14ac:dyDescent="0.3">
      <c r="A1595" s="27" t="s">
        <v>776</v>
      </c>
      <c r="B1595" s="28" t="str">
        <f>VLOOKUP(A1595,'Customer Names'!$A$1:$D$2336,3,FALSE)</f>
        <v>Sanca</v>
      </c>
      <c r="C1595" s="28">
        <v>41</v>
      </c>
      <c r="D1595" s="28">
        <v>21.78</v>
      </c>
      <c r="E1595" s="28">
        <v>9.31</v>
      </c>
      <c r="F1595" s="29">
        <v>13725.47</v>
      </c>
      <c r="G1595" s="28" t="s">
        <v>5285</v>
      </c>
      <c r="H1595" s="30" t="s">
        <v>5279</v>
      </c>
    </row>
    <row r="1596" spans="1:8" ht="15.6" x14ac:dyDescent="0.3">
      <c r="A1596" s="31" t="s">
        <v>775</v>
      </c>
      <c r="B1596" s="23" t="str">
        <f>VLOOKUP(A1596,'Customer Names'!$A$1:$D$2336,3,FALSE)</f>
        <v>Bond</v>
      </c>
      <c r="C1596" s="23">
        <v>37</v>
      </c>
      <c r="D1596" s="23">
        <v>23.75</v>
      </c>
      <c r="E1596" s="23">
        <v>5.03</v>
      </c>
      <c r="F1596" s="32">
        <v>13726.21</v>
      </c>
      <c r="G1596" s="23" t="s">
        <v>5285</v>
      </c>
      <c r="H1596" s="33" t="s">
        <v>5281</v>
      </c>
    </row>
    <row r="1597" spans="1:8" ht="15.6" x14ac:dyDescent="0.3">
      <c r="A1597" s="27" t="s">
        <v>774</v>
      </c>
      <c r="B1597" s="28" t="str">
        <f>VLOOKUP(A1597,'Customer Names'!$A$1:$D$2336,3,FALSE)</f>
        <v>Carron</v>
      </c>
      <c r="C1597" s="28">
        <v>53</v>
      </c>
      <c r="D1597" s="28">
        <v>33.21</v>
      </c>
      <c r="E1597" s="28">
        <v>5.07</v>
      </c>
      <c r="F1597" s="29">
        <v>13746.74</v>
      </c>
      <c r="G1597" s="28" t="s">
        <v>5283</v>
      </c>
      <c r="H1597" s="30" t="s">
        <v>5281</v>
      </c>
    </row>
    <row r="1598" spans="1:8" ht="15.6" x14ac:dyDescent="0.3">
      <c r="A1598" s="31" t="s">
        <v>773</v>
      </c>
      <c r="B1598" s="23" t="str">
        <f>VLOOKUP(A1598,'Customer Names'!$A$1:$D$2336,3,FALSE)</f>
        <v>Ellwanger</v>
      </c>
      <c r="C1598" s="23">
        <v>18</v>
      </c>
      <c r="D1598" s="23">
        <v>17.7</v>
      </c>
      <c r="E1598" s="23">
        <v>10.42</v>
      </c>
      <c r="F1598" s="32">
        <v>13747.87</v>
      </c>
      <c r="G1598" s="23" t="s">
        <v>5286</v>
      </c>
      <c r="H1598" s="33" t="s">
        <v>5279</v>
      </c>
    </row>
    <row r="1599" spans="1:8" ht="15.6" x14ac:dyDescent="0.3">
      <c r="A1599" s="27" t="s">
        <v>772</v>
      </c>
      <c r="B1599" s="28" t="str">
        <f>VLOOKUP(A1599,'Customer Names'!$A$1:$D$2336,3,FALSE)</f>
        <v>Hanson</v>
      </c>
      <c r="C1599" s="28">
        <v>63</v>
      </c>
      <c r="D1599" s="28">
        <v>17.2</v>
      </c>
      <c r="E1599" s="28">
        <v>6.45</v>
      </c>
      <c r="F1599" s="29">
        <v>13770.1</v>
      </c>
      <c r="G1599" s="28" t="s">
        <v>5286</v>
      </c>
      <c r="H1599" s="30" t="s">
        <v>5279</v>
      </c>
    </row>
    <row r="1600" spans="1:8" ht="15.6" x14ac:dyDescent="0.3">
      <c r="A1600" s="31" t="s">
        <v>771</v>
      </c>
      <c r="B1600" s="23" t="str">
        <f>VLOOKUP(A1600,'Customer Names'!$A$1:$D$2336,3,FALSE)</f>
        <v>Tucker</v>
      </c>
      <c r="C1600" s="23">
        <v>56</v>
      </c>
      <c r="D1600" s="23">
        <v>19.21</v>
      </c>
      <c r="E1600" s="23">
        <v>5.52</v>
      </c>
      <c r="F1600" s="32">
        <v>13801.61</v>
      </c>
      <c r="G1600" s="23" t="s">
        <v>5285</v>
      </c>
      <c r="H1600" s="33" t="s">
        <v>5281</v>
      </c>
    </row>
    <row r="1601" spans="1:8" ht="15.6" x14ac:dyDescent="0.3">
      <c r="A1601" s="27" t="s">
        <v>770</v>
      </c>
      <c r="B1601" s="28" t="str">
        <f>VLOOKUP(A1601,'Customer Names'!$A$1:$D$2336,3,FALSE)</f>
        <v>Counts</v>
      </c>
      <c r="C1601" s="28">
        <v>36</v>
      </c>
      <c r="D1601" s="28">
        <v>23.2</v>
      </c>
      <c r="E1601" s="28">
        <v>4.41</v>
      </c>
      <c r="F1601" s="29">
        <v>13819.49</v>
      </c>
      <c r="G1601" s="28" t="s">
        <v>5285</v>
      </c>
      <c r="H1601" s="30" t="s">
        <v>5281</v>
      </c>
    </row>
    <row r="1602" spans="1:8" ht="15.6" x14ac:dyDescent="0.3">
      <c r="A1602" s="31" t="s">
        <v>769</v>
      </c>
      <c r="B1602" s="23" t="str">
        <f>VLOOKUP(A1602,'Customer Names'!$A$1:$D$2336,3,FALSE)</f>
        <v>Carson</v>
      </c>
      <c r="C1602" s="23">
        <v>64</v>
      </c>
      <c r="D1602" s="23">
        <v>32.5</v>
      </c>
      <c r="E1602" s="23">
        <v>4.6900000000000004</v>
      </c>
      <c r="F1602" s="32">
        <v>13822.8</v>
      </c>
      <c r="G1602" s="23" t="s">
        <v>5283</v>
      </c>
      <c r="H1602" s="33" t="s">
        <v>5281</v>
      </c>
    </row>
    <row r="1603" spans="1:8" ht="15.6" x14ac:dyDescent="0.3">
      <c r="A1603" s="27" t="s">
        <v>768</v>
      </c>
      <c r="B1603" s="28" t="str">
        <f>VLOOKUP(A1603,'Customer Names'!$A$1:$D$2336,3,FALSE)</f>
        <v>Haines</v>
      </c>
      <c r="C1603" s="28">
        <v>64</v>
      </c>
      <c r="D1603" s="28">
        <v>20.9</v>
      </c>
      <c r="E1603" s="28">
        <v>6.94</v>
      </c>
      <c r="F1603" s="29">
        <v>13831.12</v>
      </c>
      <c r="G1603" s="28" t="s">
        <v>5285</v>
      </c>
      <c r="H1603" s="30" t="s">
        <v>5279</v>
      </c>
    </row>
    <row r="1604" spans="1:8" ht="15.6" x14ac:dyDescent="0.3">
      <c r="A1604" s="31" t="s">
        <v>767</v>
      </c>
      <c r="B1604" s="23" t="str">
        <f>VLOOKUP(A1604,'Customer Names'!$A$1:$D$2336,3,FALSE)</f>
        <v>Schnabel</v>
      </c>
      <c r="C1604" s="23">
        <v>20</v>
      </c>
      <c r="D1604" s="23">
        <v>19.11</v>
      </c>
      <c r="E1604" s="23">
        <v>4.3499999999999996</v>
      </c>
      <c r="F1604" s="32">
        <v>13844.51</v>
      </c>
      <c r="G1604" s="23" t="s">
        <v>5285</v>
      </c>
      <c r="H1604" s="33" t="s">
        <v>5281</v>
      </c>
    </row>
    <row r="1605" spans="1:8" ht="15.6" x14ac:dyDescent="0.3">
      <c r="A1605" s="27" t="s">
        <v>766</v>
      </c>
      <c r="B1605" s="28" t="str">
        <f>VLOOKUP(A1605,'Customer Names'!$A$1:$D$2336,3,FALSE)</f>
        <v>Thind</v>
      </c>
      <c r="C1605" s="28">
        <v>62</v>
      </c>
      <c r="D1605" s="28">
        <v>31.17</v>
      </c>
      <c r="E1605" s="28">
        <v>5.28</v>
      </c>
      <c r="F1605" s="29">
        <v>13844.8</v>
      </c>
      <c r="G1605" s="28" t="s">
        <v>5283</v>
      </c>
      <c r="H1605" s="30" t="s">
        <v>5281</v>
      </c>
    </row>
    <row r="1606" spans="1:8" ht="15.6" x14ac:dyDescent="0.3">
      <c r="A1606" s="31" t="s">
        <v>765</v>
      </c>
      <c r="B1606" s="23" t="str">
        <f>VLOOKUP(A1606,'Customer Names'!$A$1:$D$2336,3,FALSE)</f>
        <v>Simon</v>
      </c>
      <c r="C1606" s="23">
        <v>44</v>
      </c>
      <c r="D1606" s="23">
        <v>36.08</v>
      </c>
      <c r="E1606" s="23">
        <v>4.29</v>
      </c>
      <c r="F1606" s="32">
        <v>13874.89</v>
      </c>
      <c r="G1606" s="23" t="s">
        <v>5283</v>
      </c>
      <c r="H1606" s="33" t="s">
        <v>5281</v>
      </c>
    </row>
    <row r="1607" spans="1:8" ht="15.6" x14ac:dyDescent="0.3">
      <c r="A1607" s="27" t="s">
        <v>764</v>
      </c>
      <c r="B1607" s="28" t="str">
        <f>VLOOKUP(A1607,'Customer Names'!$A$1:$D$2336,3,FALSE)</f>
        <v>Arciniaga</v>
      </c>
      <c r="C1607" s="28">
        <v>63</v>
      </c>
      <c r="D1607" s="28">
        <v>28.024999999999999</v>
      </c>
      <c r="E1607" s="28">
        <v>5.69</v>
      </c>
      <c r="F1607" s="29">
        <v>13880.95</v>
      </c>
      <c r="G1607" s="28" t="s">
        <v>5284</v>
      </c>
      <c r="H1607" s="30" t="s">
        <v>5281</v>
      </c>
    </row>
    <row r="1608" spans="1:8" ht="15.6" x14ac:dyDescent="0.3">
      <c r="A1608" s="31" t="s">
        <v>763</v>
      </c>
      <c r="B1608" s="23" t="str">
        <f>VLOOKUP(A1608,'Customer Names'!$A$1:$D$2336,3,FALSE)</f>
        <v>Ryan</v>
      </c>
      <c r="C1608" s="23">
        <v>37</v>
      </c>
      <c r="D1608" s="23">
        <v>24.32</v>
      </c>
      <c r="E1608" s="23">
        <v>5.56</v>
      </c>
      <c r="F1608" s="32">
        <v>13886.4</v>
      </c>
      <c r="G1608" s="23" t="s">
        <v>5285</v>
      </c>
      <c r="H1608" s="33" t="s">
        <v>5281</v>
      </c>
    </row>
    <row r="1609" spans="1:8" ht="15.6" x14ac:dyDescent="0.3">
      <c r="A1609" s="27" t="s">
        <v>762</v>
      </c>
      <c r="B1609" s="28" t="str">
        <f>VLOOKUP(A1609,'Customer Names'!$A$1:$D$2336,3,FALSE)</f>
        <v>Lizak</v>
      </c>
      <c r="C1609" s="28">
        <v>63</v>
      </c>
      <c r="D1609" s="28">
        <v>38</v>
      </c>
      <c r="E1609" s="28">
        <v>5.41</v>
      </c>
      <c r="F1609" s="29">
        <v>13887.2</v>
      </c>
      <c r="G1609" s="28" t="s">
        <v>5283</v>
      </c>
      <c r="H1609" s="30" t="s">
        <v>5281</v>
      </c>
    </row>
    <row r="1610" spans="1:8" ht="15.6" x14ac:dyDescent="0.3">
      <c r="A1610" s="31" t="s">
        <v>761</v>
      </c>
      <c r="B1610" s="23" t="str">
        <f>VLOOKUP(A1610,'Customer Names'!$A$1:$D$2336,3,FALSE)</f>
        <v>Howery</v>
      </c>
      <c r="C1610" s="23">
        <v>63</v>
      </c>
      <c r="D1610" s="23">
        <v>31.6</v>
      </c>
      <c r="E1610" s="23">
        <v>10.85</v>
      </c>
      <c r="F1610" s="32">
        <v>13887.97</v>
      </c>
      <c r="G1610" s="23" t="s">
        <v>5283</v>
      </c>
      <c r="H1610" s="33" t="s">
        <v>5279</v>
      </c>
    </row>
    <row r="1611" spans="1:8" ht="15.6" x14ac:dyDescent="0.3">
      <c r="A1611" s="27" t="s">
        <v>760</v>
      </c>
      <c r="B1611" s="28" t="str">
        <f>VLOOKUP(A1611,'Customer Names'!$A$1:$D$2336,3,FALSE)</f>
        <v>Crain</v>
      </c>
      <c r="C1611" s="28">
        <v>60</v>
      </c>
      <c r="D1611" s="28">
        <v>31.02</v>
      </c>
      <c r="E1611" s="28">
        <v>11.63</v>
      </c>
      <c r="F1611" s="29">
        <v>13919.82</v>
      </c>
      <c r="G1611" s="28" t="s">
        <v>5283</v>
      </c>
      <c r="H1611" s="30" t="s">
        <v>5279</v>
      </c>
    </row>
    <row r="1612" spans="1:8" ht="15.6" x14ac:dyDescent="0.3">
      <c r="A1612" s="31" t="s">
        <v>759</v>
      </c>
      <c r="B1612" s="23" t="str">
        <f>VLOOKUP(A1612,'Customer Names'!$A$1:$D$2336,3,FALSE)</f>
        <v>Hotze</v>
      </c>
      <c r="C1612" s="23">
        <v>62</v>
      </c>
      <c r="D1612" s="23">
        <v>29.26</v>
      </c>
      <c r="E1612" s="23">
        <v>5.68</v>
      </c>
      <c r="F1612" s="32">
        <v>13937.67</v>
      </c>
      <c r="G1612" s="23" t="s">
        <v>5284</v>
      </c>
      <c r="H1612" s="33" t="s">
        <v>5281</v>
      </c>
    </row>
    <row r="1613" spans="1:8" ht="15.6" x14ac:dyDescent="0.3">
      <c r="A1613" s="27" t="s">
        <v>758</v>
      </c>
      <c r="B1613" s="28" t="str">
        <f>VLOOKUP(A1613,'Customer Names'!$A$1:$D$2336,3,FALSE)</f>
        <v>Chauhan</v>
      </c>
      <c r="C1613" s="28">
        <v>63</v>
      </c>
      <c r="D1613" s="28">
        <v>15.09</v>
      </c>
      <c r="E1613" s="28">
        <v>7.59</v>
      </c>
      <c r="F1613" s="29">
        <v>13974.46</v>
      </c>
      <c r="G1613" s="28" t="s">
        <v>5286</v>
      </c>
      <c r="H1613" s="30" t="s">
        <v>5279</v>
      </c>
    </row>
    <row r="1614" spans="1:8" ht="15.6" x14ac:dyDescent="0.3">
      <c r="A1614" s="31" t="s">
        <v>757</v>
      </c>
      <c r="B1614" s="23" t="str">
        <f>VLOOKUP(A1614,'Customer Names'!$A$1:$D$2336,3,FALSE)</f>
        <v>Raab</v>
      </c>
      <c r="C1614" s="23">
        <v>32</v>
      </c>
      <c r="D1614" s="23">
        <v>22.63</v>
      </c>
      <c r="E1614" s="23">
        <v>5.09</v>
      </c>
      <c r="F1614" s="32">
        <v>13979.45</v>
      </c>
      <c r="G1614" s="23" t="s">
        <v>5285</v>
      </c>
      <c r="H1614" s="33" t="s">
        <v>5281</v>
      </c>
    </row>
    <row r="1615" spans="1:8" ht="15.6" x14ac:dyDescent="0.3">
      <c r="A1615" s="27" t="s">
        <v>756</v>
      </c>
      <c r="B1615" s="28" t="str">
        <f>VLOOKUP(A1615,'Customer Names'!$A$1:$D$2336,3,FALSE)</f>
        <v>McKown</v>
      </c>
      <c r="C1615" s="28">
        <v>63</v>
      </c>
      <c r="D1615" s="28">
        <v>23.46</v>
      </c>
      <c r="E1615" s="28">
        <v>4.21</v>
      </c>
      <c r="F1615" s="29">
        <v>13981.85</v>
      </c>
      <c r="G1615" s="28" t="s">
        <v>5285</v>
      </c>
      <c r="H1615" s="30" t="s">
        <v>5281</v>
      </c>
    </row>
    <row r="1616" spans="1:8" ht="15.6" x14ac:dyDescent="0.3">
      <c r="A1616" s="31" t="s">
        <v>755</v>
      </c>
      <c r="B1616" s="23" t="str">
        <f>VLOOKUP(A1616,'Customer Names'!$A$1:$D$2336,3,FALSE)</f>
        <v>Schiemann</v>
      </c>
      <c r="C1616" s="23">
        <v>59</v>
      </c>
      <c r="D1616" s="23">
        <v>22.56</v>
      </c>
      <c r="E1616" s="23">
        <v>4.34</v>
      </c>
      <c r="F1616" s="32">
        <v>14001.13</v>
      </c>
      <c r="G1616" s="23" t="s">
        <v>5285</v>
      </c>
      <c r="H1616" s="33" t="s">
        <v>5281</v>
      </c>
    </row>
    <row r="1617" spans="1:8" ht="15.6" x14ac:dyDescent="0.3">
      <c r="A1617" s="27" t="s">
        <v>754</v>
      </c>
      <c r="B1617" s="28" t="str">
        <f>VLOOKUP(A1617,'Customer Names'!$A$1:$D$2336,3,FALSE)</f>
        <v>Cress</v>
      </c>
      <c r="C1617" s="28">
        <v>59</v>
      </c>
      <c r="D1617" s="28">
        <v>19.28</v>
      </c>
      <c r="E1617" s="28">
        <v>11.85</v>
      </c>
      <c r="F1617" s="29">
        <v>14001.29</v>
      </c>
      <c r="G1617" s="28" t="s">
        <v>5285</v>
      </c>
      <c r="H1617" s="30" t="s">
        <v>5279</v>
      </c>
    </row>
    <row r="1618" spans="1:8" ht="15.6" x14ac:dyDescent="0.3">
      <c r="A1618" s="31" t="s">
        <v>753</v>
      </c>
      <c r="B1618" s="23" t="str">
        <f>VLOOKUP(A1618,'Customer Names'!$A$1:$D$2336,3,FALSE)</f>
        <v>Mawson</v>
      </c>
      <c r="C1618" s="23">
        <v>59</v>
      </c>
      <c r="D1618" s="23">
        <v>15.37</v>
      </c>
      <c r="E1618" s="23">
        <v>9.61</v>
      </c>
      <c r="F1618" s="32">
        <v>14007.22</v>
      </c>
      <c r="G1618" s="23" t="s">
        <v>5286</v>
      </c>
      <c r="H1618" s="33" t="s">
        <v>5279</v>
      </c>
    </row>
    <row r="1619" spans="1:8" ht="15.6" x14ac:dyDescent="0.3">
      <c r="A1619" s="27" t="s">
        <v>752</v>
      </c>
      <c r="B1619" s="28" t="str">
        <f>VLOOKUP(A1619,'Customer Names'!$A$1:$D$2336,3,FALSE)</f>
        <v>Wigginton</v>
      </c>
      <c r="C1619" s="28">
        <v>62</v>
      </c>
      <c r="D1619" s="28">
        <v>18.71</v>
      </c>
      <c r="E1619" s="28">
        <v>5.29</v>
      </c>
      <c r="F1619" s="29">
        <v>14043.48</v>
      </c>
      <c r="G1619" s="28" t="s">
        <v>5285</v>
      </c>
      <c r="H1619" s="30" t="s">
        <v>5281</v>
      </c>
    </row>
    <row r="1620" spans="1:8" ht="15.6" x14ac:dyDescent="0.3">
      <c r="A1620" s="31" t="s">
        <v>751</v>
      </c>
      <c r="B1620" s="23" t="str">
        <f>VLOOKUP(A1620,'Customer Names'!$A$1:$D$2336,3,FALSE)</f>
        <v>Wang</v>
      </c>
      <c r="C1620" s="23">
        <v>31</v>
      </c>
      <c r="D1620" s="23">
        <v>20.61</v>
      </c>
      <c r="E1620" s="23">
        <v>6.89</v>
      </c>
      <c r="F1620" s="32">
        <v>14081.93</v>
      </c>
      <c r="G1620" s="23" t="s">
        <v>5285</v>
      </c>
      <c r="H1620" s="33" t="s">
        <v>5279</v>
      </c>
    </row>
    <row r="1621" spans="1:8" ht="15.6" x14ac:dyDescent="0.3">
      <c r="A1621" s="27" t="s">
        <v>750</v>
      </c>
      <c r="B1621" s="28" t="str">
        <f>VLOOKUP(A1621,'Customer Names'!$A$1:$D$2336,3,FALSE)</f>
        <v>Schroeder</v>
      </c>
      <c r="C1621" s="28">
        <v>46</v>
      </c>
      <c r="D1621" s="28">
        <v>15.99</v>
      </c>
      <c r="E1621" s="28">
        <v>4.57</v>
      </c>
      <c r="F1621" s="29">
        <v>14098.07</v>
      </c>
      <c r="G1621" s="28" t="s">
        <v>5286</v>
      </c>
      <c r="H1621" s="30" t="s">
        <v>5281</v>
      </c>
    </row>
    <row r="1622" spans="1:8" ht="15.6" x14ac:dyDescent="0.3">
      <c r="A1622" s="31" t="s">
        <v>749</v>
      </c>
      <c r="B1622" s="23" t="str">
        <f>VLOOKUP(A1622,'Customer Names'!$A$1:$D$2336,3,FALSE)</f>
        <v>Leonard</v>
      </c>
      <c r="C1622" s="23">
        <v>61</v>
      </c>
      <c r="D1622" s="23">
        <v>33.155000000000001</v>
      </c>
      <c r="E1622" s="23">
        <v>4.32</v>
      </c>
      <c r="F1622" s="32">
        <v>14119.62</v>
      </c>
      <c r="G1622" s="23" t="s">
        <v>5283</v>
      </c>
      <c r="H1622" s="33" t="s">
        <v>5281</v>
      </c>
    </row>
    <row r="1623" spans="1:8" ht="15.6" x14ac:dyDescent="0.3">
      <c r="A1623" s="27" t="s">
        <v>748</v>
      </c>
      <c r="B1623" s="28" t="str">
        <f>VLOOKUP(A1623,'Customer Names'!$A$1:$D$2336,3,FALSE)</f>
        <v>Tissue</v>
      </c>
      <c r="C1623" s="28">
        <v>18</v>
      </c>
      <c r="D1623" s="28">
        <v>26.22</v>
      </c>
      <c r="E1623" s="28">
        <v>5.57</v>
      </c>
      <c r="F1623" s="29">
        <v>14133.04</v>
      </c>
      <c r="G1623" s="28" t="s">
        <v>5284</v>
      </c>
      <c r="H1623" s="30" t="s">
        <v>5281</v>
      </c>
    </row>
    <row r="1624" spans="1:8" ht="15.6" x14ac:dyDescent="0.3">
      <c r="A1624" s="31" t="s">
        <v>747</v>
      </c>
      <c r="B1624" s="23" t="str">
        <f>VLOOKUP(A1624,'Customer Names'!$A$1:$D$2336,3,FALSE)</f>
        <v>Wood</v>
      </c>
      <c r="C1624" s="23">
        <v>38</v>
      </c>
      <c r="D1624" s="23">
        <v>21.85</v>
      </c>
      <c r="E1624" s="23">
        <v>5.26</v>
      </c>
      <c r="F1624" s="32">
        <v>14152.46</v>
      </c>
      <c r="G1624" s="23" t="s">
        <v>5285</v>
      </c>
      <c r="H1624" s="33" t="s">
        <v>5281</v>
      </c>
    </row>
    <row r="1625" spans="1:8" ht="15.6" x14ac:dyDescent="0.3">
      <c r="A1625" s="27" t="s">
        <v>746</v>
      </c>
      <c r="B1625" s="28" t="str">
        <f>VLOOKUP(A1625,'Customer Names'!$A$1:$D$2336,3,FALSE)</f>
        <v>Denny</v>
      </c>
      <c r="C1625" s="28">
        <v>54</v>
      </c>
      <c r="D1625" s="28">
        <v>30.495000000000001</v>
      </c>
      <c r="E1625" s="28">
        <v>6.25</v>
      </c>
      <c r="F1625" s="29">
        <v>14193.55</v>
      </c>
      <c r="G1625" s="28" t="s">
        <v>5283</v>
      </c>
      <c r="H1625" s="30" t="s">
        <v>5280</v>
      </c>
    </row>
    <row r="1626" spans="1:8" ht="15.6" x14ac:dyDescent="0.3">
      <c r="A1626" s="31" t="s">
        <v>745</v>
      </c>
      <c r="B1626" s="23" t="str">
        <f>VLOOKUP(A1626,'Customer Names'!$A$1:$D$2336,3,FALSE)</f>
        <v>Testa</v>
      </c>
      <c r="C1626" s="23">
        <v>39</v>
      </c>
      <c r="D1626" s="23">
        <v>34.104999999999997</v>
      </c>
      <c r="E1626" s="23">
        <v>5.67</v>
      </c>
      <c r="F1626" s="32">
        <v>14209.4</v>
      </c>
      <c r="G1626" s="23" t="s">
        <v>5283</v>
      </c>
      <c r="H1626" s="33" t="s">
        <v>5281</v>
      </c>
    </row>
    <row r="1627" spans="1:8" ht="15.6" x14ac:dyDescent="0.3">
      <c r="A1627" s="27" t="s">
        <v>744</v>
      </c>
      <c r="B1627" s="28" t="str">
        <f>VLOOKUP(A1627,'Customer Names'!$A$1:$D$2336,3,FALSE)</f>
        <v>Mooney</v>
      </c>
      <c r="C1627" s="28">
        <v>64</v>
      </c>
      <c r="D1627" s="28">
        <v>32.770000000000003</v>
      </c>
      <c r="E1627" s="28">
        <v>4.42</v>
      </c>
      <c r="F1627" s="29">
        <v>14210.54</v>
      </c>
      <c r="G1627" s="28" t="s">
        <v>5283</v>
      </c>
      <c r="H1627" s="30" t="s">
        <v>5281</v>
      </c>
    </row>
    <row r="1628" spans="1:8" ht="15.6" x14ac:dyDescent="0.3">
      <c r="A1628" s="31" t="s">
        <v>743</v>
      </c>
      <c r="B1628" s="23" t="str">
        <f>VLOOKUP(A1628,'Customer Names'!$A$1:$D$2336,3,FALSE)</f>
        <v>Buchholtz</v>
      </c>
      <c r="C1628" s="23">
        <v>61</v>
      </c>
      <c r="D1628" s="23">
        <v>16.850000000000001</v>
      </c>
      <c r="E1628" s="23">
        <v>11.75</v>
      </c>
      <c r="F1628" s="32">
        <v>14235.07</v>
      </c>
      <c r="G1628" s="23" t="s">
        <v>5286</v>
      </c>
      <c r="H1628" s="33" t="s">
        <v>5279</v>
      </c>
    </row>
    <row r="1629" spans="1:8" ht="15.6" x14ac:dyDescent="0.3">
      <c r="A1629" s="27" t="s">
        <v>742</v>
      </c>
      <c r="B1629" s="28" t="str">
        <f>VLOOKUP(A1629,'Customer Names'!$A$1:$D$2336,3,FALSE)</f>
        <v>Hoyt</v>
      </c>
      <c r="C1629" s="28">
        <v>63</v>
      </c>
      <c r="D1629" s="28">
        <v>34.700000000000003</v>
      </c>
      <c r="E1629" s="28">
        <v>6.06</v>
      </c>
      <c r="F1629" s="29">
        <v>14254.61</v>
      </c>
      <c r="G1629" s="28" t="s">
        <v>5283</v>
      </c>
      <c r="H1629" s="30" t="s">
        <v>5280</v>
      </c>
    </row>
    <row r="1630" spans="1:8" ht="15.6" x14ac:dyDescent="0.3">
      <c r="A1630" s="31" t="s">
        <v>741</v>
      </c>
      <c r="B1630" s="23" t="str">
        <f>VLOOKUP(A1630,'Customer Names'!$A$1:$D$2336,3,FALSE)</f>
        <v>Cabada</v>
      </c>
      <c r="C1630" s="23">
        <v>63</v>
      </c>
      <c r="D1630" s="23">
        <v>37.049999999999997</v>
      </c>
      <c r="E1630" s="23">
        <v>5.48</v>
      </c>
      <c r="F1630" s="32">
        <v>14256.19</v>
      </c>
      <c r="G1630" s="23" t="s">
        <v>5283</v>
      </c>
      <c r="H1630" s="33" t="s">
        <v>5281</v>
      </c>
    </row>
    <row r="1631" spans="1:8" ht="15.6" x14ac:dyDescent="0.3">
      <c r="A1631" s="27" t="s">
        <v>740</v>
      </c>
      <c r="B1631" s="28" t="str">
        <f>VLOOKUP(A1631,'Customer Names'!$A$1:$D$2336,3,FALSE)</f>
        <v>Lobaciute</v>
      </c>
      <c r="C1631" s="28">
        <v>48</v>
      </c>
      <c r="D1631" s="28">
        <v>18.78</v>
      </c>
      <c r="E1631" s="28">
        <v>4.45</v>
      </c>
      <c r="F1631" s="29">
        <v>14256.79</v>
      </c>
      <c r="G1631" s="28" t="s">
        <v>5285</v>
      </c>
      <c r="H1631" s="30" t="s">
        <v>5281</v>
      </c>
    </row>
    <row r="1632" spans="1:8" ht="15.6" x14ac:dyDescent="0.3">
      <c r="A1632" s="31" t="s">
        <v>739</v>
      </c>
      <c r="B1632" s="23" t="str">
        <f>VLOOKUP(A1632,'Customer Names'!$A$1:$D$2336,3,FALSE)</f>
        <v>Dawes</v>
      </c>
      <c r="C1632" s="23">
        <v>50</v>
      </c>
      <c r="D1632" s="23">
        <v>28.024999999999999</v>
      </c>
      <c r="E1632" s="23">
        <v>5</v>
      </c>
      <c r="F1632" s="32">
        <v>14258.33</v>
      </c>
      <c r="G1632" s="23" t="s">
        <v>5284</v>
      </c>
      <c r="H1632" s="33" t="s">
        <v>5281</v>
      </c>
    </row>
    <row r="1633" spans="1:8" ht="15.6" x14ac:dyDescent="0.3">
      <c r="A1633" s="27" t="s">
        <v>738</v>
      </c>
      <c r="B1633" s="28" t="str">
        <f>VLOOKUP(A1633,'Customer Names'!$A$1:$D$2336,3,FALSE)</f>
        <v>Deppen</v>
      </c>
      <c r="C1633" s="28">
        <v>18</v>
      </c>
      <c r="D1633" s="28">
        <v>35.090000000000003</v>
      </c>
      <c r="E1633" s="28">
        <v>5.84</v>
      </c>
      <c r="F1633" s="29">
        <v>14283.46</v>
      </c>
      <c r="G1633" s="28" t="s">
        <v>5283</v>
      </c>
      <c r="H1633" s="30" t="s">
        <v>5280</v>
      </c>
    </row>
    <row r="1634" spans="1:8" ht="15.6" x14ac:dyDescent="0.3">
      <c r="A1634" s="31" t="s">
        <v>737</v>
      </c>
      <c r="B1634" s="23" t="str">
        <f>VLOOKUP(A1634,'Customer Names'!$A$1:$D$2336,3,FALSE)</f>
        <v>Oberndorfer</v>
      </c>
      <c r="C1634" s="23">
        <v>54</v>
      </c>
      <c r="D1634" s="23">
        <v>34.42</v>
      </c>
      <c r="E1634" s="23">
        <v>5.21</v>
      </c>
      <c r="F1634" s="32">
        <v>14285.9</v>
      </c>
      <c r="G1634" s="23" t="s">
        <v>5283</v>
      </c>
      <c r="H1634" s="33" t="s">
        <v>5281</v>
      </c>
    </row>
    <row r="1635" spans="1:8" ht="15.6" x14ac:dyDescent="0.3">
      <c r="A1635" s="27" t="s">
        <v>736</v>
      </c>
      <c r="B1635" s="28" t="str">
        <f>VLOOKUP(A1635,'Customer Names'!$A$1:$D$2336,3,FALSE)</f>
        <v>Hetherington</v>
      </c>
      <c r="C1635" s="28">
        <v>64</v>
      </c>
      <c r="D1635" s="28">
        <v>29.4</v>
      </c>
      <c r="E1635" s="28">
        <v>4.26</v>
      </c>
      <c r="F1635" s="29">
        <v>14313.85</v>
      </c>
      <c r="G1635" s="28" t="s">
        <v>5284</v>
      </c>
      <c r="H1635" s="30" t="s">
        <v>5281</v>
      </c>
    </row>
    <row r="1636" spans="1:8" ht="15.6" x14ac:dyDescent="0.3">
      <c r="A1636" s="31" t="s">
        <v>735</v>
      </c>
      <c r="B1636" s="23" t="str">
        <f>VLOOKUP(A1636,'Customer Names'!$A$1:$D$2336,3,FALSE)</f>
        <v>Murray</v>
      </c>
      <c r="C1636" s="23">
        <v>64</v>
      </c>
      <c r="D1636" s="23">
        <v>21.31</v>
      </c>
      <c r="E1636" s="23">
        <v>4.17</v>
      </c>
      <c r="F1636" s="32">
        <v>14319.03</v>
      </c>
      <c r="G1636" s="23" t="s">
        <v>5285</v>
      </c>
      <c r="H1636" s="33" t="s">
        <v>5281</v>
      </c>
    </row>
    <row r="1637" spans="1:8" ht="15.6" x14ac:dyDescent="0.3">
      <c r="A1637" s="27" t="s">
        <v>734</v>
      </c>
      <c r="B1637" s="28" t="str">
        <f>VLOOKUP(A1637,'Customer Names'!$A$1:$D$2336,3,FALSE)</f>
        <v>Higden</v>
      </c>
      <c r="C1637" s="28">
        <v>53</v>
      </c>
      <c r="D1637" s="28">
        <v>19.559999999999999</v>
      </c>
      <c r="E1637" s="28">
        <v>11.96</v>
      </c>
      <c r="F1637" s="29">
        <v>14337.91</v>
      </c>
      <c r="G1637" s="28" t="s">
        <v>5285</v>
      </c>
      <c r="H1637" s="30" t="s">
        <v>5279</v>
      </c>
    </row>
    <row r="1638" spans="1:8" ht="15.6" x14ac:dyDescent="0.3">
      <c r="A1638" s="31" t="s">
        <v>733</v>
      </c>
      <c r="B1638" s="23" t="str">
        <f>VLOOKUP(A1638,'Customer Names'!$A$1:$D$2336,3,FALSE)</f>
        <v>Rediger</v>
      </c>
      <c r="C1638" s="23">
        <v>63</v>
      </c>
      <c r="D1638" s="23">
        <v>37.335000000000001</v>
      </c>
      <c r="E1638" s="23">
        <v>6.26</v>
      </c>
      <c r="F1638" s="32">
        <v>14349.85</v>
      </c>
      <c r="G1638" s="23" t="s">
        <v>5283</v>
      </c>
      <c r="H1638" s="33" t="s">
        <v>5280</v>
      </c>
    </row>
    <row r="1639" spans="1:8" ht="15.6" x14ac:dyDescent="0.3">
      <c r="A1639" s="27" t="s">
        <v>732</v>
      </c>
      <c r="B1639" s="28" t="str">
        <f>VLOOKUP(A1639,'Customer Names'!$A$1:$D$2336,3,FALSE)</f>
        <v>Huff</v>
      </c>
      <c r="C1639" s="28">
        <v>55</v>
      </c>
      <c r="D1639" s="28">
        <v>19.53</v>
      </c>
      <c r="E1639" s="28">
        <v>11.68</v>
      </c>
      <c r="F1639" s="29">
        <v>14355.43</v>
      </c>
      <c r="G1639" s="28" t="s">
        <v>5285</v>
      </c>
      <c r="H1639" s="30" t="s">
        <v>5279</v>
      </c>
    </row>
    <row r="1640" spans="1:8" ht="15.6" x14ac:dyDescent="0.3">
      <c r="A1640" s="31" t="s">
        <v>731</v>
      </c>
      <c r="B1640" s="23" t="str">
        <f>VLOOKUP(A1640,'Customer Names'!$A$1:$D$2336,3,FALSE)</f>
        <v>Hall</v>
      </c>
      <c r="C1640" s="23">
        <v>34</v>
      </c>
      <c r="D1640" s="23">
        <v>34.1</v>
      </c>
      <c r="E1640" s="23">
        <v>5.16</v>
      </c>
      <c r="F1640" s="32">
        <v>14358.36</v>
      </c>
      <c r="G1640" s="23" t="s">
        <v>5283</v>
      </c>
      <c r="H1640" s="33" t="s">
        <v>5281</v>
      </c>
    </row>
    <row r="1641" spans="1:8" ht="15.6" x14ac:dyDescent="0.3">
      <c r="A1641" s="27" t="s">
        <v>730</v>
      </c>
      <c r="B1641" s="28" t="str">
        <f>VLOOKUP(A1641,'Customer Names'!$A$1:$D$2336,3,FALSE)</f>
        <v>Grise</v>
      </c>
      <c r="C1641" s="28">
        <v>59</v>
      </c>
      <c r="D1641" s="28">
        <v>16.5</v>
      </c>
      <c r="E1641" s="28">
        <v>6.9</v>
      </c>
      <c r="F1641" s="29">
        <v>14382.71</v>
      </c>
      <c r="G1641" s="28" t="s">
        <v>5286</v>
      </c>
      <c r="H1641" s="30" t="s">
        <v>5279</v>
      </c>
    </row>
    <row r="1642" spans="1:8" ht="15.6" x14ac:dyDescent="0.3">
      <c r="A1642" s="31" t="s">
        <v>729</v>
      </c>
      <c r="B1642" s="23" t="str">
        <f>VLOOKUP(A1642,'Customer Names'!$A$1:$D$2336,3,FALSE)</f>
        <v>Skildum</v>
      </c>
      <c r="C1642" s="23">
        <v>57</v>
      </c>
      <c r="D1642" s="23">
        <v>30.69</v>
      </c>
      <c r="E1642" s="23">
        <v>4.83</v>
      </c>
      <c r="F1642" s="32">
        <v>14394.4</v>
      </c>
      <c r="G1642" s="23" t="s">
        <v>5283</v>
      </c>
      <c r="H1642" s="33" t="s">
        <v>5281</v>
      </c>
    </row>
    <row r="1643" spans="1:8" ht="15.6" x14ac:dyDescent="0.3">
      <c r="A1643" s="27" t="s">
        <v>728</v>
      </c>
      <c r="B1643" s="28" t="str">
        <f>VLOOKUP(A1643,'Customer Names'!$A$1:$D$2336,3,FALSE)</f>
        <v>Yang</v>
      </c>
      <c r="C1643" s="28">
        <v>64</v>
      </c>
      <c r="D1643" s="28">
        <v>28.93</v>
      </c>
      <c r="E1643" s="28">
        <v>4.87</v>
      </c>
      <c r="F1643" s="29">
        <v>14394.56</v>
      </c>
      <c r="G1643" s="28" t="s">
        <v>5284</v>
      </c>
      <c r="H1643" s="30" t="s">
        <v>5281</v>
      </c>
    </row>
    <row r="1644" spans="1:8" ht="15.6" x14ac:dyDescent="0.3">
      <c r="A1644" s="31" t="s">
        <v>727</v>
      </c>
      <c r="B1644" s="23" t="str">
        <f>VLOOKUP(A1644,'Customer Names'!$A$1:$D$2336,3,FALSE)</f>
        <v>Fischer-Daly</v>
      </c>
      <c r="C1644" s="23">
        <v>64</v>
      </c>
      <c r="D1644" s="23">
        <v>38.9</v>
      </c>
      <c r="E1644" s="23">
        <v>4.28</v>
      </c>
      <c r="F1644" s="32">
        <v>14410.93</v>
      </c>
      <c r="G1644" s="23" t="s">
        <v>5283</v>
      </c>
      <c r="H1644" s="33" t="s">
        <v>5281</v>
      </c>
    </row>
    <row r="1645" spans="1:8" ht="15.6" x14ac:dyDescent="0.3">
      <c r="A1645" s="27" t="s">
        <v>726</v>
      </c>
      <c r="B1645" s="28" t="str">
        <f>VLOOKUP(A1645,'Customer Names'!$A$1:$D$2336,3,FALSE)</f>
        <v>Asher</v>
      </c>
      <c r="C1645" s="28">
        <v>64</v>
      </c>
      <c r="D1645" s="28">
        <v>26.9</v>
      </c>
      <c r="E1645" s="28">
        <v>4.07</v>
      </c>
      <c r="F1645" s="29">
        <v>14418.28</v>
      </c>
      <c r="G1645" s="28" t="s">
        <v>5284</v>
      </c>
      <c r="H1645" s="30" t="s">
        <v>5281</v>
      </c>
    </row>
    <row r="1646" spans="1:8" ht="15.6" x14ac:dyDescent="0.3">
      <c r="A1646" s="31" t="s">
        <v>725</v>
      </c>
      <c r="B1646" s="23" t="str">
        <f>VLOOKUP(A1646,'Customer Names'!$A$1:$D$2336,3,FALSE)</f>
        <v>Zhou</v>
      </c>
      <c r="C1646" s="23">
        <v>23</v>
      </c>
      <c r="D1646" s="23">
        <v>24.86</v>
      </c>
      <c r="E1646" s="23">
        <v>6.23</v>
      </c>
      <c r="F1646" s="32">
        <v>14426.07</v>
      </c>
      <c r="G1646" s="23" t="s">
        <v>5285</v>
      </c>
      <c r="H1646" s="33" t="s">
        <v>5280</v>
      </c>
    </row>
    <row r="1647" spans="1:8" ht="15.6" x14ac:dyDescent="0.3">
      <c r="A1647" s="27" t="s">
        <v>724</v>
      </c>
      <c r="B1647" s="28" t="str">
        <f>VLOOKUP(A1647,'Customer Names'!$A$1:$D$2336,3,FALSE)</f>
        <v>Rudder</v>
      </c>
      <c r="C1647" s="28">
        <v>55</v>
      </c>
      <c r="D1647" s="28">
        <v>39.14</v>
      </c>
      <c r="E1647" s="28">
        <v>6.24</v>
      </c>
      <c r="F1647" s="29">
        <v>14426.66</v>
      </c>
      <c r="G1647" s="28" t="s">
        <v>5283</v>
      </c>
      <c r="H1647" s="30" t="s">
        <v>5280</v>
      </c>
    </row>
    <row r="1648" spans="1:8" ht="15.6" x14ac:dyDescent="0.3">
      <c r="A1648" s="31" t="s">
        <v>723</v>
      </c>
      <c r="B1648" s="23" t="str">
        <f>VLOOKUP(A1648,'Customer Names'!$A$1:$D$2336,3,FALSE)</f>
        <v>Cartmell</v>
      </c>
      <c r="C1648" s="23">
        <v>55</v>
      </c>
      <c r="D1648" s="23">
        <v>39.799999999999997</v>
      </c>
      <c r="E1648" s="23">
        <v>6.17</v>
      </c>
      <c r="F1648" s="32">
        <v>14427.63</v>
      </c>
      <c r="G1648" s="23" t="s">
        <v>5283</v>
      </c>
      <c r="H1648" s="33" t="s">
        <v>5280</v>
      </c>
    </row>
    <row r="1649" spans="1:8" ht="15.6" x14ac:dyDescent="0.3">
      <c r="A1649" s="27" t="s">
        <v>722</v>
      </c>
      <c r="B1649" s="28" t="str">
        <f>VLOOKUP(A1649,'Customer Names'!$A$1:$D$2336,3,FALSE)</f>
        <v>Troland</v>
      </c>
      <c r="C1649" s="28">
        <v>63</v>
      </c>
      <c r="D1649" s="28">
        <v>34.32</v>
      </c>
      <c r="E1649" s="28">
        <v>5.16</v>
      </c>
      <c r="F1649" s="29">
        <v>14449.85</v>
      </c>
      <c r="G1649" s="28" t="s">
        <v>5283</v>
      </c>
      <c r="H1649" s="30" t="s">
        <v>5281</v>
      </c>
    </row>
    <row r="1650" spans="1:8" ht="15.6" x14ac:dyDescent="0.3">
      <c r="A1650" s="31" t="s">
        <v>721</v>
      </c>
      <c r="B1650" s="23" t="str">
        <f>VLOOKUP(A1650,'Customer Names'!$A$1:$D$2336,3,FALSE)</f>
        <v>Hall</v>
      </c>
      <c r="C1650" s="23">
        <v>63</v>
      </c>
      <c r="D1650" s="23">
        <v>32.51</v>
      </c>
      <c r="E1650" s="23">
        <v>4.3</v>
      </c>
      <c r="F1650" s="32">
        <v>14451.84</v>
      </c>
      <c r="G1650" s="23" t="s">
        <v>5283</v>
      </c>
      <c r="H1650" s="33" t="s">
        <v>5281</v>
      </c>
    </row>
    <row r="1651" spans="1:8" ht="15.6" x14ac:dyDescent="0.3">
      <c r="A1651" s="27" t="s">
        <v>720</v>
      </c>
      <c r="B1651" s="28" t="str">
        <f>VLOOKUP(A1651,'Customer Names'!$A$1:$D$2336,3,FALSE)</f>
        <v>Berg</v>
      </c>
      <c r="C1651" s="28">
        <v>26</v>
      </c>
      <c r="D1651" s="28">
        <v>30.71</v>
      </c>
      <c r="E1651" s="28">
        <v>6.14</v>
      </c>
      <c r="F1651" s="29">
        <v>14455.64</v>
      </c>
      <c r="G1651" s="28" t="s">
        <v>5283</v>
      </c>
      <c r="H1651" s="30" t="s">
        <v>5280</v>
      </c>
    </row>
    <row r="1652" spans="1:8" ht="15.6" x14ac:dyDescent="0.3">
      <c r="A1652" s="31" t="s">
        <v>719</v>
      </c>
      <c r="B1652" s="23" t="str">
        <f>VLOOKUP(A1652,'Customer Names'!$A$1:$D$2336,3,FALSE)</f>
        <v>Engtrakul</v>
      </c>
      <c r="C1652" s="23">
        <v>46</v>
      </c>
      <c r="D1652" s="23">
        <v>28.9</v>
      </c>
      <c r="E1652" s="23">
        <v>5.36</v>
      </c>
      <c r="F1652" s="32">
        <v>14470.01</v>
      </c>
      <c r="G1652" s="23" t="s">
        <v>5284</v>
      </c>
      <c r="H1652" s="33" t="s">
        <v>5281</v>
      </c>
    </row>
    <row r="1653" spans="1:8" ht="15.6" x14ac:dyDescent="0.3">
      <c r="A1653" s="27" t="s">
        <v>718</v>
      </c>
      <c r="B1653" s="28" t="str">
        <f>VLOOKUP(A1653,'Customer Names'!$A$1:$D$2336,3,FALSE)</f>
        <v>Leonhardt</v>
      </c>
      <c r="C1653" s="28">
        <v>63</v>
      </c>
      <c r="D1653" s="28">
        <v>36.19</v>
      </c>
      <c r="E1653" s="28">
        <v>4.3</v>
      </c>
      <c r="F1653" s="29">
        <v>14474.68</v>
      </c>
      <c r="G1653" s="28" t="s">
        <v>5283</v>
      </c>
      <c r="H1653" s="30" t="s">
        <v>5281</v>
      </c>
    </row>
    <row r="1654" spans="1:8" ht="15.6" x14ac:dyDescent="0.3">
      <c r="A1654" s="31" t="s">
        <v>717</v>
      </c>
      <c r="B1654" s="23" t="str">
        <f>VLOOKUP(A1654,'Customer Names'!$A$1:$D$2336,3,FALSE)</f>
        <v>Goetz</v>
      </c>
      <c r="C1654" s="23">
        <v>43</v>
      </c>
      <c r="D1654" s="23">
        <v>29.6</v>
      </c>
      <c r="E1654" s="23">
        <v>4.09</v>
      </c>
      <c r="F1654" s="32">
        <v>14478.33</v>
      </c>
      <c r="G1654" s="23" t="s">
        <v>5284</v>
      </c>
      <c r="H1654" s="33" t="s">
        <v>5281</v>
      </c>
    </row>
    <row r="1655" spans="1:8" ht="15.6" x14ac:dyDescent="0.3">
      <c r="A1655" s="27" t="s">
        <v>716</v>
      </c>
      <c r="B1655" s="28" t="str">
        <f>VLOOKUP(A1655,'Customer Names'!$A$1:$D$2336,3,FALSE)</f>
        <v>Cacharelis</v>
      </c>
      <c r="C1655" s="28">
        <v>33</v>
      </c>
      <c r="D1655" s="28">
        <v>30.95</v>
      </c>
      <c r="E1655" s="28">
        <v>6.27</v>
      </c>
      <c r="F1655" s="29">
        <v>14507.46</v>
      </c>
      <c r="G1655" s="28" t="s">
        <v>5283</v>
      </c>
      <c r="H1655" s="30" t="s">
        <v>5280</v>
      </c>
    </row>
    <row r="1656" spans="1:8" ht="15.6" x14ac:dyDescent="0.3">
      <c r="A1656" s="31" t="s">
        <v>715</v>
      </c>
      <c r="B1656" s="23" t="str">
        <f>VLOOKUP(A1656,'Customer Names'!$A$1:$D$2336,3,FALSE)</f>
        <v>Kariolis</v>
      </c>
      <c r="C1656" s="23">
        <v>33</v>
      </c>
      <c r="D1656" s="23">
        <v>19.95</v>
      </c>
      <c r="E1656" s="23">
        <v>5.39</v>
      </c>
      <c r="F1656" s="32">
        <v>14547.26</v>
      </c>
      <c r="G1656" s="23" t="s">
        <v>5285</v>
      </c>
      <c r="H1656" s="33" t="s">
        <v>5281</v>
      </c>
    </row>
    <row r="1657" spans="1:8" ht="15.6" x14ac:dyDescent="0.3">
      <c r="A1657" s="27" t="s">
        <v>714</v>
      </c>
      <c r="B1657" s="28" t="str">
        <f>VLOOKUP(A1657,'Customer Names'!$A$1:$D$2336,3,FALSE)</f>
        <v>Zelwin</v>
      </c>
      <c r="C1657" s="28">
        <v>24</v>
      </c>
      <c r="D1657" s="28">
        <v>23.65</v>
      </c>
      <c r="E1657" s="28">
        <v>5.75</v>
      </c>
      <c r="F1657" s="29">
        <v>14571.89</v>
      </c>
      <c r="G1657" s="28" t="s">
        <v>5285</v>
      </c>
      <c r="H1657" s="30" t="s">
        <v>5280</v>
      </c>
    </row>
    <row r="1658" spans="1:8" ht="15.6" x14ac:dyDescent="0.3">
      <c r="A1658" s="31" t="s">
        <v>713</v>
      </c>
      <c r="B1658" s="23" t="str">
        <f>VLOOKUP(A1658,'Customer Names'!$A$1:$D$2336,3,FALSE)</f>
        <v>Barry</v>
      </c>
      <c r="C1658" s="23">
        <v>60</v>
      </c>
      <c r="D1658" s="23">
        <v>43.34</v>
      </c>
      <c r="E1658" s="23">
        <v>4.91</v>
      </c>
      <c r="F1658" s="32">
        <v>14574.64</v>
      </c>
      <c r="G1658" s="23" t="s">
        <v>5283</v>
      </c>
      <c r="H1658" s="33" t="s">
        <v>5281</v>
      </c>
    </row>
    <row r="1659" spans="1:8" ht="15.6" x14ac:dyDescent="0.3">
      <c r="A1659" s="27" t="s">
        <v>712</v>
      </c>
      <c r="B1659" s="28" t="str">
        <f>VLOOKUP(A1659,'Customer Names'!$A$1:$D$2336,3,FALSE)</f>
        <v>Bannon</v>
      </c>
      <c r="C1659" s="28">
        <v>59</v>
      </c>
      <c r="D1659" s="28">
        <v>31.98</v>
      </c>
      <c r="E1659" s="28">
        <v>4.46</v>
      </c>
      <c r="F1659" s="29">
        <v>14590.63</v>
      </c>
      <c r="G1659" s="28" t="s">
        <v>5283</v>
      </c>
      <c r="H1659" s="30" t="s">
        <v>5281</v>
      </c>
    </row>
    <row r="1660" spans="1:8" ht="15.6" x14ac:dyDescent="0.3">
      <c r="A1660" s="31" t="s">
        <v>711</v>
      </c>
      <c r="B1660" s="23" t="str">
        <f>VLOOKUP(A1660,'Customer Names'!$A$1:$D$2336,3,FALSE)</f>
        <v>Chang</v>
      </c>
      <c r="C1660" s="23">
        <v>55</v>
      </c>
      <c r="D1660" s="23">
        <v>35.86</v>
      </c>
      <c r="E1660" s="23">
        <v>6.22</v>
      </c>
      <c r="F1660" s="32">
        <v>14600.62</v>
      </c>
      <c r="G1660" s="23" t="s">
        <v>5283</v>
      </c>
      <c r="H1660" s="33" t="s">
        <v>5280</v>
      </c>
    </row>
    <row r="1661" spans="1:8" ht="15.6" x14ac:dyDescent="0.3">
      <c r="A1661" s="27" t="s">
        <v>710</v>
      </c>
      <c r="B1661" s="28" t="str">
        <f>VLOOKUP(A1661,'Customer Names'!$A$1:$D$2336,3,FALSE)</f>
        <v>Vetter</v>
      </c>
      <c r="C1661" s="28">
        <v>57</v>
      </c>
      <c r="D1661" s="28">
        <v>15.2</v>
      </c>
      <c r="E1661" s="28">
        <v>8.82</v>
      </c>
      <c r="F1661" s="29">
        <v>14612.33</v>
      </c>
      <c r="G1661" s="28" t="s">
        <v>5286</v>
      </c>
      <c r="H1661" s="30" t="s">
        <v>5279</v>
      </c>
    </row>
    <row r="1662" spans="1:8" ht="15.6" x14ac:dyDescent="0.3">
      <c r="A1662" s="31" t="s">
        <v>709</v>
      </c>
      <c r="B1662" s="23" t="str">
        <f>VLOOKUP(A1662,'Customer Names'!$A$1:$D$2336,3,FALSE)</f>
        <v>Jablonski</v>
      </c>
      <c r="C1662" s="23">
        <v>31</v>
      </c>
      <c r="D1662" s="23">
        <v>37.200000000000003</v>
      </c>
      <c r="E1662" s="23">
        <v>10.14</v>
      </c>
      <c r="F1662" s="32">
        <v>14630.52</v>
      </c>
      <c r="G1662" s="23" t="s">
        <v>5283</v>
      </c>
      <c r="H1662" s="33" t="s">
        <v>5279</v>
      </c>
    </row>
    <row r="1663" spans="1:8" ht="15.6" x14ac:dyDescent="0.3">
      <c r="A1663" s="27" t="s">
        <v>708</v>
      </c>
      <c r="B1663" s="28" t="str">
        <f>VLOOKUP(A1663,'Customer Names'!$A$1:$D$2336,3,FALSE)</f>
        <v>Jakubowitch</v>
      </c>
      <c r="C1663" s="28">
        <v>55</v>
      </c>
      <c r="D1663" s="28">
        <v>17.91</v>
      </c>
      <c r="E1663" s="28">
        <v>4.66</v>
      </c>
      <c r="F1663" s="29">
        <v>14640.35</v>
      </c>
      <c r="G1663" s="28" t="s">
        <v>5286</v>
      </c>
      <c r="H1663" s="30" t="s">
        <v>5281</v>
      </c>
    </row>
    <row r="1664" spans="1:8" ht="15.6" x14ac:dyDescent="0.3">
      <c r="A1664" s="31" t="s">
        <v>707</v>
      </c>
      <c r="B1664" s="23" t="str">
        <f>VLOOKUP(A1664,'Customer Names'!$A$1:$D$2336,3,FALSE)</f>
        <v>Altshuler</v>
      </c>
      <c r="C1664" s="23">
        <v>41</v>
      </c>
      <c r="D1664" s="23">
        <v>20.76</v>
      </c>
      <c r="E1664" s="23">
        <v>6.26</v>
      </c>
      <c r="F1664" s="32">
        <v>14657.2</v>
      </c>
      <c r="G1664" s="23" t="s">
        <v>5285</v>
      </c>
      <c r="H1664" s="33" t="s">
        <v>5280</v>
      </c>
    </row>
    <row r="1665" spans="1:8" ht="15.6" x14ac:dyDescent="0.3">
      <c r="A1665" s="27" t="s">
        <v>706</v>
      </c>
      <c r="B1665" s="28" t="str">
        <f>VLOOKUP(A1665,'Customer Names'!$A$1:$D$2336,3,FALSE)</f>
        <v>Ugarte</v>
      </c>
      <c r="C1665" s="28">
        <v>53</v>
      </c>
      <c r="D1665" s="28">
        <v>38.99</v>
      </c>
      <c r="E1665" s="28">
        <v>5.21</v>
      </c>
      <c r="F1665" s="29">
        <v>14665.75</v>
      </c>
      <c r="G1665" s="28" t="s">
        <v>5283</v>
      </c>
      <c r="H1665" s="30" t="s">
        <v>5281</v>
      </c>
    </row>
    <row r="1666" spans="1:8" ht="15.6" x14ac:dyDescent="0.3">
      <c r="A1666" s="31" t="s">
        <v>705</v>
      </c>
      <c r="B1666" s="23" t="str">
        <f>VLOOKUP(A1666,'Customer Names'!$A$1:$D$2336,3,FALSE)</f>
        <v>Tusso</v>
      </c>
      <c r="C1666" s="23">
        <v>64</v>
      </c>
      <c r="D1666" s="23">
        <v>42.655000000000001</v>
      </c>
      <c r="E1666" s="23">
        <v>5.94</v>
      </c>
      <c r="F1666" s="32">
        <v>14692.67</v>
      </c>
      <c r="G1666" s="23" t="s">
        <v>5283</v>
      </c>
      <c r="H1666" s="33" t="s">
        <v>5280</v>
      </c>
    </row>
    <row r="1667" spans="1:8" ht="15.6" x14ac:dyDescent="0.3">
      <c r="A1667" s="27" t="s">
        <v>704</v>
      </c>
      <c r="B1667" s="28" t="str">
        <f>VLOOKUP(A1667,'Customer Names'!$A$1:$D$2336,3,FALSE)</f>
        <v>Johnson</v>
      </c>
      <c r="C1667" s="28">
        <v>40</v>
      </c>
      <c r="D1667" s="28">
        <v>30.57</v>
      </c>
      <c r="E1667" s="28">
        <v>5.34</v>
      </c>
      <c r="F1667" s="29">
        <v>14696.77</v>
      </c>
      <c r="G1667" s="28" t="s">
        <v>5283</v>
      </c>
      <c r="H1667" s="30" t="s">
        <v>5281</v>
      </c>
    </row>
    <row r="1668" spans="1:8" ht="15.6" x14ac:dyDescent="0.3">
      <c r="A1668" s="31" t="s">
        <v>703</v>
      </c>
      <c r="B1668" s="23" t="str">
        <f>VLOOKUP(A1668,'Customer Names'!$A$1:$D$2336,3,FALSE)</f>
        <v>Landry</v>
      </c>
      <c r="C1668" s="23">
        <v>20</v>
      </c>
      <c r="D1668" s="23">
        <v>17.7</v>
      </c>
      <c r="E1668" s="23">
        <v>6.38</v>
      </c>
      <c r="F1668" s="32">
        <v>14711.74</v>
      </c>
      <c r="G1668" s="23" t="s">
        <v>5286</v>
      </c>
      <c r="H1668" s="33" t="s">
        <v>5280</v>
      </c>
    </row>
    <row r="1669" spans="1:8" ht="15.6" x14ac:dyDescent="0.3">
      <c r="A1669" s="27" t="s">
        <v>702</v>
      </c>
      <c r="B1669" s="28" t="str">
        <f>VLOOKUP(A1669,'Customer Names'!$A$1:$D$2336,3,FALSE)</f>
        <v>McDonald</v>
      </c>
      <c r="C1669" s="28">
        <v>60</v>
      </c>
      <c r="D1669" s="28">
        <v>34.770000000000003</v>
      </c>
      <c r="E1669" s="28">
        <v>4.47</v>
      </c>
      <c r="F1669" s="29">
        <v>14738.43</v>
      </c>
      <c r="G1669" s="28" t="s">
        <v>5283</v>
      </c>
      <c r="H1669" s="30" t="s">
        <v>5281</v>
      </c>
    </row>
    <row r="1670" spans="1:8" ht="15.6" x14ac:dyDescent="0.3">
      <c r="A1670" s="31" t="s">
        <v>701</v>
      </c>
      <c r="B1670" s="23" t="str">
        <f>VLOOKUP(A1670,'Customer Names'!$A$1:$D$2336,3,FALSE)</f>
        <v>Dunlap</v>
      </c>
      <c r="C1670" s="23">
        <v>57</v>
      </c>
      <c r="D1670" s="23">
        <v>16.88</v>
      </c>
      <c r="E1670" s="23">
        <v>9.9600000000000009</v>
      </c>
      <c r="F1670" s="32">
        <v>14750.42</v>
      </c>
      <c r="G1670" s="23" t="s">
        <v>5286</v>
      </c>
      <c r="H1670" s="33" t="s">
        <v>5279</v>
      </c>
    </row>
    <row r="1671" spans="1:8" ht="15.6" x14ac:dyDescent="0.3">
      <c r="A1671" s="27" t="s">
        <v>700</v>
      </c>
      <c r="B1671" s="28" t="str">
        <f>VLOOKUP(A1671,'Customer Names'!$A$1:$D$2336,3,FALSE)</f>
        <v>Larue</v>
      </c>
      <c r="C1671" s="28">
        <v>47</v>
      </c>
      <c r="D1671" s="28">
        <v>40.26</v>
      </c>
      <c r="E1671" s="28">
        <v>9.92</v>
      </c>
      <c r="F1671" s="29">
        <v>14819</v>
      </c>
      <c r="G1671" s="28" t="s">
        <v>5283</v>
      </c>
      <c r="H1671" s="30" t="s">
        <v>5279</v>
      </c>
    </row>
    <row r="1672" spans="1:8" ht="15.6" x14ac:dyDescent="0.3">
      <c r="A1672" s="31" t="s">
        <v>699</v>
      </c>
      <c r="B1672" s="23" t="str">
        <f>VLOOKUP(A1672,'Customer Names'!$A$1:$D$2336,3,FALSE)</f>
        <v>Hodge</v>
      </c>
      <c r="C1672" s="23">
        <v>43</v>
      </c>
      <c r="D1672" s="23">
        <v>25.6</v>
      </c>
      <c r="E1672" s="23">
        <v>6.03</v>
      </c>
      <c r="F1672" s="32">
        <v>14839.34</v>
      </c>
      <c r="G1672" s="23" t="s">
        <v>5284</v>
      </c>
      <c r="H1672" s="33" t="s">
        <v>5280</v>
      </c>
    </row>
    <row r="1673" spans="1:8" ht="15.6" x14ac:dyDescent="0.3">
      <c r="A1673" s="27" t="s">
        <v>698</v>
      </c>
      <c r="B1673" s="28" t="str">
        <f>VLOOKUP(A1673,'Customer Names'!$A$1:$D$2336,3,FALSE)</f>
        <v>Marcus</v>
      </c>
      <c r="C1673" s="28">
        <v>42</v>
      </c>
      <c r="D1673" s="28">
        <v>33.549999999999997</v>
      </c>
      <c r="E1673" s="28">
        <v>10.9</v>
      </c>
      <c r="F1673" s="29">
        <v>14843.96</v>
      </c>
      <c r="G1673" s="28" t="s">
        <v>5283</v>
      </c>
      <c r="H1673" s="30" t="s">
        <v>5279</v>
      </c>
    </row>
    <row r="1674" spans="1:8" ht="15.6" x14ac:dyDescent="0.3">
      <c r="A1674" s="31" t="s">
        <v>697</v>
      </c>
      <c r="B1674" s="23" t="str">
        <f>VLOOKUP(A1674,'Customer Names'!$A$1:$D$2336,3,FALSE)</f>
        <v>Daubert</v>
      </c>
      <c r="C1674" s="23">
        <v>52</v>
      </c>
      <c r="D1674" s="23">
        <v>16.690000000000001</v>
      </c>
      <c r="E1674" s="23">
        <v>10.66</v>
      </c>
      <c r="F1674" s="32">
        <v>14847.63</v>
      </c>
      <c r="G1674" s="23" t="s">
        <v>5286</v>
      </c>
      <c r="H1674" s="33" t="s">
        <v>5279</v>
      </c>
    </row>
    <row r="1675" spans="1:8" ht="15.6" x14ac:dyDescent="0.3">
      <c r="A1675" s="27" t="s">
        <v>696</v>
      </c>
      <c r="B1675" s="28" t="str">
        <f>VLOOKUP(A1675,'Customer Names'!$A$1:$D$2336,3,FALSE)</f>
        <v>Close</v>
      </c>
      <c r="C1675" s="28">
        <v>64</v>
      </c>
      <c r="D1675" s="28">
        <v>19.95</v>
      </c>
      <c r="E1675" s="28">
        <v>4.05</v>
      </c>
      <c r="F1675" s="29">
        <v>14901.52</v>
      </c>
      <c r="G1675" s="28" t="s">
        <v>5285</v>
      </c>
      <c r="H1675" s="30" t="s">
        <v>5281</v>
      </c>
    </row>
    <row r="1676" spans="1:8" ht="15.6" x14ac:dyDescent="0.3">
      <c r="A1676" s="31" t="s">
        <v>695</v>
      </c>
      <c r="B1676" s="23" t="str">
        <f>VLOOKUP(A1676,'Customer Names'!$A$1:$D$2336,3,FALSE)</f>
        <v>Roels</v>
      </c>
      <c r="C1676" s="23">
        <v>41</v>
      </c>
      <c r="D1676" s="23">
        <v>17.55</v>
      </c>
      <c r="E1676" s="23">
        <v>4.2300000000000004</v>
      </c>
      <c r="F1676" s="32">
        <v>14908.27</v>
      </c>
      <c r="G1676" s="23" t="s">
        <v>5286</v>
      </c>
      <c r="H1676" s="33" t="s">
        <v>5281</v>
      </c>
    </row>
    <row r="1677" spans="1:8" ht="15.6" x14ac:dyDescent="0.3">
      <c r="A1677" s="27" t="s">
        <v>694</v>
      </c>
      <c r="B1677" s="28" t="str">
        <f>VLOOKUP(A1677,'Customer Names'!$A$1:$D$2336,3,FALSE)</f>
        <v>Venosky</v>
      </c>
      <c r="C1677" s="28">
        <v>54</v>
      </c>
      <c r="D1677" s="28">
        <v>22.01</v>
      </c>
      <c r="E1677" s="28">
        <v>5.01</v>
      </c>
      <c r="F1677" s="29">
        <v>14926.97</v>
      </c>
      <c r="G1677" s="28" t="s">
        <v>5285</v>
      </c>
      <c r="H1677" s="30" t="s">
        <v>5281</v>
      </c>
    </row>
    <row r="1678" spans="1:8" ht="15.6" x14ac:dyDescent="0.3">
      <c r="A1678" s="31" t="s">
        <v>693</v>
      </c>
      <c r="B1678" s="23" t="str">
        <f>VLOOKUP(A1678,'Customer Names'!$A$1:$D$2336,3,FALSE)</f>
        <v>Gosnell</v>
      </c>
      <c r="C1678" s="23">
        <v>60</v>
      </c>
      <c r="D1678" s="23">
        <v>41.8</v>
      </c>
      <c r="E1678" s="23">
        <v>5.82</v>
      </c>
      <c r="F1678" s="32">
        <v>14945.34</v>
      </c>
      <c r="G1678" s="23" t="s">
        <v>5283</v>
      </c>
      <c r="H1678" s="33" t="s">
        <v>5280</v>
      </c>
    </row>
    <row r="1679" spans="1:8" ht="15.6" x14ac:dyDescent="0.3">
      <c r="A1679" s="27" t="s">
        <v>692</v>
      </c>
      <c r="B1679" s="28" t="str">
        <f>VLOOKUP(A1679,'Customer Names'!$A$1:$D$2336,3,FALSE)</f>
        <v>Chewning-Kulick</v>
      </c>
      <c r="C1679" s="28">
        <v>64</v>
      </c>
      <c r="D1679" s="28">
        <v>19.170000000000002</v>
      </c>
      <c r="E1679" s="28">
        <v>7.94</v>
      </c>
      <c r="F1679" s="29">
        <v>14988.43</v>
      </c>
      <c r="G1679" s="28" t="s">
        <v>5285</v>
      </c>
      <c r="H1679" s="30" t="s">
        <v>5279</v>
      </c>
    </row>
    <row r="1680" spans="1:8" ht="15.6" x14ac:dyDescent="0.3">
      <c r="A1680" s="31" t="s">
        <v>691</v>
      </c>
      <c r="B1680" s="23" t="str">
        <f>VLOOKUP(A1680,'Customer Names'!$A$1:$D$2336,3,FALSE)</f>
        <v>McCarron</v>
      </c>
      <c r="C1680" s="23">
        <v>27</v>
      </c>
      <c r="D1680" s="23">
        <v>32.799999999999997</v>
      </c>
      <c r="E1680" s="23">
        <v>6.16</v>
      </c>
      <c r="F1680" s="32">
        <v>15006.58</v>
      </c>
      <c r="G1680" s="23" t="s">
        <v>5283</v>
      </c>
      <c r="H1680" s="33" t="s">
        <v>5280</v>
      </c>
    </row>
    <row r="1681" spans="1:8" ht="15.6" x14ac:dyDescent="0.3">
      <c r="A1681" s="27" t="s">
        <v>690</v>
      </c>
      <c r="B1681" s="28" t="str">
        <f>VLOOKUP(A1681,'Customer Names'!$A$1:$D$2336,3,FALSE)</f>
        <v>Manion</v>
      </c>
      <c r="C1681" s="28">
        <v>62</v>
      </c>
      <c r="D1681" s="28">
        <v>35.814999999999998</v>
      </c>
      <c r="E1681" s="28">
        <v>4.1500000000000004</v>
      </c>
      <c r="F1681" s="29">
        <v>15019.76</v>
      </c>
      <c r="G1681" s="28" t="s">
        <v>5283</v>
      </c>
      <c r="H1681" s="30" t="s">
        <v>5281</v>
      </c>
    </row>
    <row r="1682" spans="1:8" ht="15.6" x14ac:dyDescent="0.3">
      <c r="A1682" s="31" t="s">
        <v>689</v>
      </c>
      <c r="B1682" s="23" t="str">
        <f>VLOOKUP(A1682,'Customer Names'!$A$1:$D$2336,3,FALSE)</f>
        <v>Strong</v>
      </c>
      <c r="C1682" s="23">
        <v>43</v>
      </c>
      <c r="D1682" s="23">
        <v>24.3</v>
      </c>
      <c r="E1682" s="23">
        <v>6.23</v>
      </c>
      <c r="F1682" s="32">
        <v>15025.76</v>
      </c>
      <c r="G1682" s="23" t="s">
        <v>5285</v>
      </c>
      <c r="H1682" s="33" t="s">
        <v>5280</v>
      </c>
    </row>
    <row r="1683" spans="1:8" ht="15.6" x14ac:dyDescent="0.3">
      <c r="A1683" s="27" t="s">
        <v>688</v>
      </c>
      <c r="B1683" s="28" t="str">
        <f>VLOOKUP(A1683,'Customer Names'!$A$1:$D$2336,3,FALSE)</f>
        <v>Leblanc</v>
      </c>
      <c r="C1683" s="28">
        <v>52</v>
      </c>
      <c r="D1683" s="28">
        <v>19.059999999999999</v>
      </c>
      <c r="E1683" s="28">
        <v>7.41</v>
      </c>
      <c r="F1683" s="29">
        <v>15026.3</v>
      </c>
      <c r="G1683" s="28" t="s">
        <v>5285</v>
      </c>
      <c r="H1683" s="30" t="s">
        <v>5279</v>
      </c>
    </row>
    <row r="1684" spans="1:8" ht="15.6" x14ac:dyDescent="0.3">
      <c r="A1684" s="31" t="s">
        <v>687</v>
      </c>
      <c r="B1684" s="23" t="str">
        <f>VLOOKUP(A1684,'Customer Names'!$A$1:$D$2336,3,FALSE)</f>
        <v>Palmer</v>
      </c>
      <c r="C1684" s="23">
        <v>51</v>
      </c>
      <c r="D1684" s="23">
        <v>33.25</v>
      </c>
      <c r="E1684" s="23">
        <v>5.62</v>
      </c>
      <c r="F1684" s="32">
        <v>15038.51</v>
      </c>
      <c r="G1684" s="23" t="s">
        <v>5283</v>
      </c>
      <c r="H1684" s="33" t="s">
        <v>5281</v>
      </c>
    </row>
    <row r="1685" spans="1:8" ht="15.6" x14ac:dyDescent="0.3">
      <c r="A1685" s="27" t="s">
        <v>686</v>
      </c>
      <c r="B1685" s="28" t="str">
        <f>VLOOKUP(A1685,'Customer Names'!$A$1:$D$2336,3,FALSE)</f>
        <v>Shen</v>
      </c>
      <c r="C1685" s="28">
        <v>54</v>
      </c>
      <c r="D1685" s="28">
        <v>21.37</v>
      </c>
      <c r="E1685" s="28">
        <v>4.54</v>
      </c>
      <c r="F1685" s="29">
        <v>15052.68</v>
      </c>
      <c r="G1685" s="28" t="s">
        <v>5285</v>
      </c>
      <c r="H1685" s="30" t="s">
        <v>5281</v>
      </c>
    </row>
    <row r="1686" spans="1:8" ht="15.6" x14ac:dyDescent="0.3">
      <c r="A1686" s="31" t="s">
        <v>685</v>
      </c>
      <c r="B1686" s="23" t="str">
        <f>VLOOKUP(A1686,'Customer Names'!$A$1:$D$2336,3,FALSE)</f>
        <v>Goldsby</v>
      </c>
      <c r="C1686" s="23">
        <v>47</v>
      </c>
      <c r="D1686" s="23">
        <v>34.43</v>
      </c>
      <c r="E1686" s="23">
        <v>8.6199999999999992</v>
      </c>
      <c r="F1686" s="32">
        <v>15090.35</v>
      </c>
      <c r="G1686" s="23" t="s">
        <v>5283</v>
      </c>
      <c r="H1686" s="33" t="s">
        <v>5279</v>
      </c>
    </row>
    <row r="1687" spans="1:8" ht="15.6" x14ac:dyDescent="0.3">
      <c r="A1687" s="27" t="s">
        <v>684</v>
      </c>
      <c r="B1687" s="28" t="str">
        <f>VLOOKUP(A1687,'Customer Names'!$A$1:$D$2336,3,FALSE)</f>
        <v>Whitney</v>
      </c>
      <c r="C1687" s="28">
        <v>50</v>
      </c>
      <c r="D1687" s="28">
        <v>20.86</v>
      </c>
      <c r="E1687" s="28">
        <v>4.3600000000000003</v>
      </c>
      <c r="F1687" s="29">
        <v>15103.69</v>
      </c>
      <c r="G1687" s="28" t="s">
        <v>5285</v>
      </c>
      <c r="H1687" s="30" t="s">
        <v>5281</v>
      </c>
    </row>
    <row r="1688" spans="1:8" ht="15.6" x14ac:dyDescent="0.3">
      <c r="A1688" s="31" t="s">
        <v>683</v>
      </c>
      <c r="B1688" s="23" t="str">
        <f>VLOOKUP(A1688,'Customer Names'!$A$1:$D$2336,3,FALSE)</f>
        <v>Mahoney</v>
      </c>
      <c r="C1688" s="23">
        <v>44</v>
      </c>
      <c r="D1688" s="23">
        <v>18.34</v>
      </c>
      <c r="E1688" s="23">
        <v>10.01</v>
      </c>
      <c r="F1688" s="32">
        <v>15123.19</v>
      </c>
      <c r="G1688" s="23" t="s">
        <v>5286</v>
      </c>
      <c r="H1688" s="33" t="s">
        <v>5279</v>
      </c>
    </row>
    <row r="1689" spans="1:8" ht="15.6" x14ac:dyDescent="0.3">
      <c r="A1689" s="27" t="s">
        <v>682</v>
      </c>
      <c r="B1689" s="28" t="str">
        <f>VLOOKUP(A1689,'Customer Names'!$A$1:$D$2336,3,FALSE)</f>
        <v>McCracken</v>
      </c>
      <c r="C1689" s="28">
        <v>51</v>
      </c>
      <c r="D1689" s="28">
        <v>34.15</v>
      </c>
      <c r="E1689" s="28">
        <v>5.42</v>
      </c>
      <c r="F1689" s="29">
        <v>15150.44</v>
      </c>
      <c r="G1689" s="28" t="s">
        <v>5283</v>
      </c>
      <c r="H1689" s="30" t="s">
        <v>5281</v>
      </c>
    </row>
    <row r="1690" spans="1:8" ht="15.6" x14ac:dyDescent="0.3">
      <c r="A1690" s="31" t="s">
        <v>681</v>
      </c>
      <c r="B1690" s="23" t="str">
        <f>VLOOKUP(A1690,'Customer Names'!$A$1:$D$2336,3,FALSE)</f>
        <v>Spewak</v>
      </c>
      <c r="C1690" s="23">
        <v>60</v>
      </c>
      <c r="D1690" s="23">
        <v>18.350000000000001</v>
      </c>
      <c r="E1690" s="23">
        <v>5.12</v>
      </c>
      <c r="F1690" s="32">
        <v>15161.25</v>
      </c>
      <c r="G1690" s="23" t="s">
        <v>5286</v>
      </c>
      <c r="H1690" s="33" t="s">
        <v>5281</v>
      </c>
    </row>
    <row r="1691" spans="1:8" ht="15.6" x14ac:dyDescent="0.3">
      <c r="A1691" s="27" t="s">
        <v>680</v>
      </c>
      <c r="B1691" s="28" t="str">
        <f>VLOOKUP(A1691,'Customer Names'!$A$1:$D$2336,3,FALSE)</f>
        <v>Cottini</v>
      </c>
      <c r="C1691" s="28">
        <v>64</v>
      </c>
      <c r="D1691" s="28">
        <v>22.13</v>
      </c>
      <c r="E1691" s="28">
        <v>9.1999999999999993</v>
      </c>
      <c r="F1691" s="29">
        <v>15161.53</v>
      </c>
      <c r="G1691" s="28" t="s">
        <v>5285</v>
      </c>
      <c r="H1691" s="30" t="s">
        <v>5279</v>
      </c>
    </row>
    <row r="1692" spans="1:8" ht="15.6" x14ac:dyDescent="0.3">
      <c r="A1692" s="31" t="s">
        <v>679</v>
      </c>
      <c r="B1692" s="23" t="str">
        <f>VLOOKUP(A1692,'Customer Names'!$A$1:$D$2336,3,FALSE)</f>
        <v>Findlay</v>
      </c>
      <c r="C1692" s="23">
        <v>63</v>
      </c>
      <c r="D1692" s="23">
        <v>22.51</v>
      </c>
      <c r="E1692" s="23">
        <v>6.08</v>
      </c>
      <c r="F1692" s="32">
        <v>15170.07</v>
      </c>
      <c r="G1692" s="23" t="s">
        <v>5285</v>
      </c>
      <c r="H1692" s="33" t="s">
        <v>5280</v>
      </c>
    </row>
    <row r="1693" spans="1:8" ht="15.6" x14ac:dyDescent="0.3">
      <c r="A1693" s="27" t="s">
        <v>678</v>
      </c>
      <c r="B1693" s="28" t="str">
        <f>VLOOKUP(A1693,'Customer Names'!$A$1:$D$2336,3,FALSE)</f>
        <v>Strasburg</v>
      </c>
      <c r="C1693" s="28">
        <v>60</v>
      </c>
      <c r="D1693" s="28">
        <v>31</v>
      </c>
      <c r="E1693" s="28">
        <v>4.7699999999999996</v>
      </c>
      <c r="F1693" s="29">
        <v>15174.81</v>
      </c>
      <c r="G1693" s="28" t="s">
        <v>5283</v>
      </c>
      <c r="H1693" s="30" t="s">
        <v>5281</v>
      </c>
    </row>
    <row r="1694" spans="1:8" ht="15.6" x14ac:dyDescent="0.3">
      <c r="A1694" s="31" t="s">
        <v>677</v>
      </c>
      <c r="B1694" s="23" t="str">
        <f>VLOOKUP(A1694,'Customer Names'!$A$1:$D$2336,3,FALSE)</f>
        <v>Adams</v>
      </c>
      <c r="C1694" s="23">
        <v>44</v>
      </c>
      <c r="D1694" s="23">
        <v>28.27</v>
      </c>
      <c r="E1694" s="23">
        <v>4.62</v>
      </c>
      <c r="F1694" s="32">
        <v>15207.92</v>
      </c>
      <c r="G1694" s="23" t="s">
        <v>5284</v>
      </c>
      <c r="H1694" s="33" t="s">
        <v>5281</v>
      </c>
    </row>
    <row r="1695" spans="1:8" ht="15.6" x14ac:dyDescent="0.3">
      <c r="A1695" s="27" t="s">
        <v>676</v>
      </c>
      <c r="B1695" s="28" t="str">
        <f>VLOOKUP(A1695,'Customer Names'!$A$1:$D$2336,3,FALSE)</f>
        <v>Deeter</v>
      </c>
      <c r="C1695" s="28">
        <v>62</v>
      </c>
      <c r="D1695" s="28">
        <v>29.92</v>
      </c>
      <c r="E1695" s="28">
        <v>9.07</v>
      </c>
      <c r="F1695" s="29">
        <v>15230.32</v>
      </c>
      <c r="G1695" s="28" t="s">
        <v>5283</v>
      </c>
      <c r="H1695" s="30" t="s">
        <v>5279</v>
      </c>
    </row>
    <row r="1696" spans="1:8" ht="15.6" x14ac:dyDescent="0.3">
      <c r="A1696" s="31" t="s">
        <v>675</v>
      </c>
      <c r="B1696" s="23" t="str">
        <f>VLOOKUP(A1696,'Customer Names'!$A$1:$D$2336,3,FALSE)</f>
        <v>Arpin</v>
      </c>
      <c r="C1696" s="23">
        <v>53</v>
      </c>
      <c r="D1696" s="23">
        <v>25.9</v>
      </c>
      <c r="E1696" s="23">
        <v>9.1199999999999992</v>
      </c>
      <c r="F1696" s="32">
        <v>15260.52</v>
      </c>
      <c r="G1696" s="23" t="s">
        <v>5284</v>
      </c>
      <c r="H1696" s="33" t="s">
        <v>5279</v>
      </c>
    </row>
    <row r="1697" spans="1:8" ht="15.6" x14ac:dyDescent="0.3">
      <c r="A1697" s="27" t="s">
        <v>674</v>
      </c>
      <c r="B1697" s="28" t="str">
        <f>VLOOKUP(A1697,'Customer Names'!$A$1:$D$2336,3,FALSE)</f>
        <v>Schoeneck</v>
      </c>
      <c r="C1697" s="28">
        <v>59</v>
      </c>
      <c r="D1697" s="28">
        <v>27.74</v>
      </c>
      <c r="E1697" s="28">
        <v>7.32</v>
      </c>
      <c r="F1697" s="29">
        <v>15322.77</v>
      </c>
      <c r="G1697" s="28" t="s">
        <v>5284</v>
      </c>
      <c r="H1697" s="30" t="s">
        <v>5279</v>
      </c>
    </row>
    <row r="1698" spans="1:8" ht="15.6" x14ac:dyDescent="0.3">
      <c r="A1698" s="31" t="s">
        <v>673</v>
      </c>
      <c r="B1698" s="23" t="str">
        <f>VLOOKUP(A1698,'Customer Names'!$A$1:$D$2336,3,FALSE)</f>
        <v>Mueller</v>
      </c>
      <c r="C1698" s="23">
        <v>21</v>
      </c>
      <c r="D1698" s="23">
        <v>17.260000000000002</v>
      </c>
      <c r="E1698" s="23">
        <v>11.73</v>
      </c>
      <c r="F1698" s="32">
        <v>15359.1</v>
      </c>
      <c r="G1698" s="23" t="s">
        <v>5286</v>
      </c>
      <c r="H1698" s="33" t="s">
        <v>5279</v>
      </c>
    </row>
    <row r="1699" spans="1:8" ht="15.6" x14ac:dyDescent="0.3">
      <c r="A1699" s="27" t="s">
        <v>672</v>
      </c>
      <c r="B1699" s="28" t="str">
        <f>VLOOKUP(A1699,'Customer Names'!$A$1:$D$2336,3,FALSE)</f>
        <v>Willits</v>
      </c>
      <c r="C1699" s="28">
        <v>34</v>
      </c>
      <c r="D1699" s="28">
        <v>19.855</v>
      </c>
      <c r="E1699" s="28">
        <v>6.64</v>
      </c>
      <c r="F1699" s="29">
        <v>15361.5</v>
      </c>
      <c r="G1699" s="28" t="s">
        <v>5285</v>
      </c>
      <c r="H1699" s="30" t="s">
        <v>5279</v>
      </c>
    </row>
    <row r="1700" spans="1:8" ht="15.6" x14ac:dyDescent="0.3">
      <c r="A1700" s="31" t="s">
        <v>671</v>
      </c>
      <c r="B1700" s="23" t="str">
        <f>VLOOKUP(A1700,'Customer Names'!$A$1:$D$2336,3,FALSE)</f>
        <v>Syring</v>
      </c>
      <c r="C1700" s="23">
        <v>54</v>
      </c>
      <c r="D1700" s="23">
        <v>41.69</v>
      </c>
      <c r="E1700" s="23">
        <v>5.78</v>
      </c>
      <c r="F1700" s="32">
        <v>15363.77</v>
      </c>
      <c r="G1700" s="23" t="s">
        <v>5283</v>
      </c>
      <c r="H1700" s="33" t="s">
        <v>5280</v>
      </c>
    </row>
    <row r="1701" spans="1:8" ht="15.6" x14ac:dyDescent="0.3">
      <c r="A1701" s="27" t="s">
        <v>670</v>
      </c>
      <c r="B1701" s="28" t="str">
        <f>VLOOKUP(A1701,'Customer Names'!$A$1:$D$2336,3,FALSE)</f>
        <v>Strike</v>
      </c>
      <c r="C1701" s="28">
        <v>60</v>
      </c>
      <c r="D1701" s="28">
        <v>16.12</v>
      </c>
      <c r="E1701" s="28">
        <v>10.45</v>
      </c>
      <c r="F1701" s="29">
        <v>15368.22</v>
      </c>
      <c r="G1701" s="28" t="s">
        <v>5286</v>
      </c>
      <c r="H1701" s="30" t="s">
        <v>5279</v>
      </c>
    </row>
    <row r="1702" spans="1:8" ht="15.6" x14ac:dyDescent="0.3">
      <c r="A1702" s="31" t="s">
        <v>669</v>
      </c>
      <c r="B1702" s="23" t="str">
        <f>VLOOKUP(A1702,'Customer Names'!$A$1:$D$2336,3,FALSE)</f>
        <v>Hennigar</v>
      </c>
      <c r="C1702" s="23">
        <v>58</v>
      </c>
      <c r="D1702" s="23">
        <v>37.43</v>
      </c>
      <c r="E1702" s="23">
        <v>4.5199999999999996</v>
      </c>
      <c r="F1702" s="32">
        <v>15377.77</v>
      </c>
      <c r="G1702" s="23" t="s">
        <v>5283</v>
      </c>
      <c r="H1702" s="33" t="s">
        <v>5281</v>
      </c>
    </row>
    <row r="1703" spans="1:8" ht="15.6" x14ac:dyDescent="0.3">
      <c r="A1703" s="27" t="s">
        <v>668</v>
      </c>
      <c r="B1703" s="28" t="str">
        <f>VLOOKUP(A1703,'Customer Names'!$A$1:$D$2336,3,FALSE)</f>
        <v>May</v>
      </c>
      <c r="C1703" s="28">
        <v>32</v>
      </c>
      <c r="D1703" s="28">
        <v>31.065000000000001</v>
      </c>
      <c r="E1703" s="28">
        <v>5.71</v>
      </c>
      <c r="F1703" s="29">
        <v>15440.2</v>
      </c>
      <c r="G1703" s="28" t="s">
        <v>5283</v>
      </c>
      <c r="H1703" s="30" t="s">
        <v>5280</v>
      </c>
    </row>
    <row r="1704" spans="1:8" ht="15.6" x14ac:dyDescent="0.3">
      <c r="A1704" s="31" t="s">
        <v>667</v>
      </c>
      <c r="B1704" s="23" t="str">
        <f>VLOOKUP(A1704,'Customer Names'!$A$1:$D$2336,3,FALSE)</f>
        <v>Metcalf</v>
      </c>
      <c r="C1704" s="23">
        <v>46</v>
      </c>
      <c r="D1704" s="23">
        <v>25.08</v>
      </c>
      <c r="E1704" s="23">
        <v>4.7699999999999996</v>
      </c>
      <c r="F1704" s="32">
        <v>15450.48</v>
      </c>
      <c r="G1704" s="23" t="s">
        <v>5284</v>
      </c>
      <c r="H1704" s="33" t="s">
        <v>5281</v>
      </c>
    </row>
    <row r="1705" spans="1:8" ht="15.6" x14ac:dyDescent="0.3">
      <c r="A1705" s="27" t="s">
        <v>666</v>
      </c>
      <c r="B1705" s="28" t="str">
        <f>VLOOKUP(A1705,'Customer Names'!$A$1:$D$2336,3,FALSE)</f>
        <v>Tiska</v>
      </c>
      <c r="C1705" s="28">
        <v>18</v>
      </c>
      <c r="D1705" s="28">
        <v>15.2</v>
      </c>
      <c r="E1705" s="28">
        <v>7.81</v>
      </c>
      <c r="F1705" s="29">
        <v>15518.18</v>
      </c>
      <c r="G1705" s="28" t="s">
        <v>5286</v>
      </c>
      <c r="H1705" s="30" t="s">
        <v>5279</v>
      </c>
    </row>
    <row r="1706" spans="1:8" ht="15.6" x14ac:dyDescent="0.3">
      <c r="A1706" s="31" t="s">
        <v>665</v>
      </c>
      <c r="B1706" s="23" t="str">
        <f>VLOOKUP(A1706,'Customer Names'!$A$1:$D$2336,3,FALSE)</f>
        <v>McDonough</v>
      </c>
      <c r="C1706" s="23">
        <v>48</v>
      </c>
      <c r="D1706" s="23">
        <v>22.34</v>
      </c>
      <c r="E1706" s="23">
        <v>5.19</v>
      </c>
      <c r="F1706" s="32">
        <v>15532.16</v>
      </c>
      <c r="G1706" s="23" t="s">
        <v>5285</v>
      </c>
      <c r="H1706" s="33" t="s">
        <v>5281</v>
      </c>
    </row>
    <row r="1707" spans="1:8" ht="15.6" x14ac:dyDescent="0.3">
      <c r="A1707" s="27" t="s">
        <v>664</v>
      </c>
      <c r="B1707" s="28" t="str">
        <f>VLOOKUP(A1707,'Customer Names'!$A$1:$D$2336,3,FALSE)</f>
        <v>Fairley</v>
      </c>
      <c r="C1707" s="28">
        <v>63</v>
      </c>
      <c r="D1707" s="28">
        <v>40.15</v>
      </c>
      <c r="E1707" s="28">
        <v>5.93</v>
      </c>
      <c r="F1707" s="29">
        <v>15555.19</v>
      </c>
      <c r="G1707" s="28" t="s">
        <v>5283</v>
      </c>
      <c r="H1707" s="30" t="s">
        <v>5280</v>
      </c>
    </row>
    <row r="1708" spans="1:8" ht="15.6" x14ac:dyDescent="0.3">
      <c r="A1708" s="31" t="s">
        <v>663</v>
      </c>
      <c r="B1708" s="23" t="str">
        <f>VLOOKUP(A1708,'Customer Names'!$A$1:$D$2336,3,FALSE)</f>
        <v>Barnett</v>
      </c>
      <c r="C1708" s="23">
        <v>48</v>
      </c>
      <c r="D1708" s="23">
        <v>37.729999999999997</v>
      </c>
      <c r="E1708" s="23">
        <v>6.29</v>
      </c>
      <c r="F1708" s="32">
        <v>15556.67</v>
      </c>
      <c r="G1708" s="23" t="s">
        <v>5283</v>
      </c>
      <c r="H1708" s="33" t="s">
        <v>5280</v>
      </c>
    </row>
    <row r="1709" spans="1:8" ht="15.6" x14ac:dyDescent="0.3">
      <c r="A1709" s="27" t="s">
        <v>662</v>
      </c>
      <c r="B1709" s="28" t="str">
        <f>VLOOKUP(A1709,'Customer Names'!$A$1:$D$2336,3,FALSE)</f>
        <v>Piasta</v>
      </c>
      <c r="C1709" s="28">
        <v>57</v>
      </c>
      <c r="D1709" s="28">
        <v>25.35</v>
      </c>
      <c r="E1709" s="28">
        <v>4.9000000000000004</v>
      </c>
      <c r="F1709" s="29">
        <v>15608.58</v>
      </c>
      <c r="G1709" s="28" t="s">
        <v>5284</v>
      </c>
      <c r="H1709" s="30" t="s">
        <v>5281</v>
      </c>
    </row>
    <row r="1710" spans="1:8" ht="15.6" x14ac:dyDescent="0.3">
      <c r="A1710" s="31" t="s">
        <v>661</v>
      </c>
      <c r="B1710" s="23" t="str">
        <f>VLOOKUP(A1710,'Customer Names'!$A$1:$D$2336,3,FALSE)</f>
        <v>Mueller</v>
      </c>
      <c r="C1710" s="23">
        <v>63</v>
      </c>
      <c r="D1710" s="23">
        <v>26.41</v>
      </c>
      <c r="E1710" s="23">
        <v>5.07</v>
      </c>
      <c r="F1710" s="32">
        <v>15612.19</v>
      </c>
      <c r="G1710" s="23" t="s">
        <v>5284</v>
      </c>
      <c r="H1710" s="33" t="s">
        <v>5281</v>
      </c>
    </row>
    <row r="1711" spans="1:8" ht="15.6" x14ac:dyDescent="0.3">
      <c r="A1711" s="27" t="s">
        <v>660</v>
      </c>
      <c r="B1711" s="28" t="str">
        <f>VLOOKUP(A1711,'Customer Names'!$A$1:$D$2336,3,FALSE)</f>
        <v>Olsen</v>
      </c>
      <c r="C1711" s="28">
        <v>34</v>
      </c>
      <c r="D1711" s="28">
        <v>27.6</v>
      </c>
      <c r="E1711" s="28">
        <v>5.33</v>
      </c>
      <c r="F1711" s="29">
        <v>15646.28</v>
      </c>
      <c r="G1711" s="28" t="s">
        <v>5284</v>
      </c>
      <c r="H1711" s="30" t="s">
        <v>5281</v>
      </c>
    </row>
    <row r="1712" spans="1:8" ht="15.6" x14ac:dyDescent="0.3">
      <c r="A1712" s="31" t="s">
        <v>659</v>
      </c>
      <c r="B1712" s="23" t="str">
        <f>VLOOKUP(A1712,'Customer Names'!$A$1:$D$2336,3,FALSE)</f>
        <v>De</v>
      </c>
      <c r="C1712" s="23">
        <v>49</v>
      </c>
      <c r="D1712" s="23">
        <v>33.82</v>
      </c>
      <c r="E1712" s="23">
        <v>8.93</v>
      </c>
      <c r="F1712" s="32">
        <v>15670.3</v>
      </c>
      <c r="G1712" s="23" t="s">
        <v>5283</v>
      </c>
      <c r="H1712" s="33" t="s">
        <v>5279</v>
      </c>
    </row>
    <row r="1713" spans="1:8" ht="15.6" x14ac:dyDescent="0.3">
      <c r="A1713" s="27" t="s">
        <v>658</v>
      </c>
      <c r="B1713" s="28" t="str">
        <f>VLOOKUP(A1713,'Customer Names'!$A$1:$D$2336,3,FALSE)</f>
        <v>Bartus</v>
      </c>
      <c r="C1713" s="28">
        <v>46</v>
      </c>
      <c r="D1713" s="28">
        <v>32.9</v>
      </c>
      <c r="E1713" s="28">
        <v>4.3499999999999996</v>
      </c>
      <c r="F1713" s="29">
        <v>15698.86</v>
      </c>
      <c r="G1713" s="28" t="s">
        <v>5283</v>
      </c>
      <c r="H1713" s="30" t="s">
        <v>5281</v>
      </c>
    </row>
    <row r="1714" spans="1:8" ht="15.6" x14ac:dyDescent="0.3">
      <c r="A1714" s="31" t="s">
        <v>657</v>
      </c>
      <c r="B1714" s="23" t="str">
        <f>VLOOKUP(A1714,'Customer Names'!$A$1:$D$2336,3,FALSE)</f>
        <v>Stevens</v>
      </c>
      <c r="C1714" s="23">
        <v>48</v>
      </c>
      <c r="D1714" s="23">
        <v>30.875</v>
      </c>
      <c r="E1714" s="23">
        <v>9.5399999999999991</v>
      </c>
      <c r="F1714" s="32">
        <v>15746.62</v>
      </c>
      <c r="G1714" s="23" t="s">
        <v>5283</v>
      </c>
      <c r="H1714" s="33" t="s">
        <v>5279</v>
      </c>
    </row>
    <row r="1715" spans="1:8" ht="15.6" x14ac:dyDescent="0.3">
      <c r="A1715" s="27" t="s">
        <v>656</v>
      </c>
      <c r="B1715" s="28" t="str">
        <f>VLOOKUP(A1715,'Customer Names'!$A$1:$D$2336,3,FALSE)</f>
        <v>Rich</v>
      </c>
      <c r="C1715" s="28">
        <v>25</v>
      </c>
      <c r="D1715" s="28">
        <v>32.64</v>
      </c>
      <c r="E1715" s="28">
        <v>5.91</v>
      </c>
      <c r="F1715" s="29">
        <v>15817.99</v>
      </c>
      <c r="G1715" s="28" t="s">
        <v>5283</v>
      </c>
      <c r="H1715" s="30" t="s">
        <v>5280</v>
      </c>
    </row>
    <row r="1716" spans="1:8" ht="15.6" x14ac:dyDescent="0.3">
      <c r="A1716" s="31" t="s">
        <v>655</v>
      </c>
      <c r="B1716" s="23" t="str">
        <f>VLOOKUP(A1716,'Customer Names'!$A$1:$D$2336,3,FALSE)</f>
        <v>Fayter</v>
      </c>
      <c r="C1716" s="23">
        <v>38</v>
      </c>
      <c r="D1716" s="23">
        <v>22.135000000000002</v>
      </c>
      <c r="E1716" s="23">
        <v>5.0999999999999996</v>
      </c>
      <c r="F1716" s="32">
        <v>15820.7</v>
      </c>
      <c r="G1716" s="23" t="s">
        <v>5285</v>
      </c>
      <c r="H1716" s="33" t="s">
        <v>5281</v>
      </c>
    </row>
    <row r="1717" spans="1:8" ht="15.6" x14ac:dyDescent="0.3">
      <c r="A1717" s="27" t="s">
        <v>654</v>
      </c>
      <c r="B1717" s="28" t="str">
        <f>VLOOKUP(A1717,'Customer Names'!$A$1:$D$2336,3,FALSE)</f>
        <v>Parise</v>
      </c>
      <c r="C1717" s="28">
        <v>40</v>
      </c>
      <c r="D1717" s="28">
        <v>16.53</v>
      </c>
      <c r="E1717" s="28">
        <v>5.08</v>
      </c>
      <c r="F1717" s="29">
        <v>15828.82</v>
      </c>
      <c r="G1717" s="28" t="s">
        <v>5286</v>
      </c>
      <c r="H1717" s="30" t="s">
        <v>5281</v>
      </c>
    </row>
    <row r="1718" spans="1:8" ht="15.6" x14ac:dyDescent="0.3">
      <c r="A1718" s="31" t="s">
        <v>653</v>
      </c>
      <c r="B1718" s="23" t="str">
        <f>VLOOKUP(A1718,'Customer Names'!$A$1:$D$2336,3,FALSE)</f>
        <v>Andrew</v>
      </c>
      <c r="C1718" s="23">
        <v>60</v>
      </c>
      <c r="D1718" s="23">
        <v>32.774999999999999</v>
      </c>
      <c r="E1718" s="23">
        <v>4.75</v>
      </c>
      <c r="F1718" s="32">
        <v>15840.81</v>
      </c>
      <c r="G1718" s="23" t="s">
        <v>5283</v>
      </c>
      <c r="H1718" s="33" t="s">
        <v>5281</v>
      </c>
    </row>
    <row r="1719" spans="1:8" ht="15.6" x14ac:dyDescent="0.3">
      <c r="A1719" s="27" t="s">
        <v>652</v>
      </c>
      <c r="B1719" s="28" t="str">
        <f>VLOOKUP(A1719,'Customer Names'!$A$1:$D$2336,3,FALSE)</f>
        <v>Gryniewicz</v>
      </c>
      <c r="C1719" s="28">
        <v>42</v>
      </c>
      <c r="D1719" s="28">
        <v>30.9</v>
      </c>
      <c r="E1719" s="28">
        <v>6.05</v>
      </c>
      <c r="F1719" s="29">
        <v>15922.29</v>
      </c>
      <c r="G1719" s="28" t="s">
        <v>5283</v>
      </c>
      <c r="H1719" s="30" t="s">
        <v>5280</v>
      </c>
    </row>
    <row r="1720" spans="1:8" ht="15.6" x14ac:dyDescent="0.3">
      <c r="A1720" s="31" t="s">
        <v>651</v>
      </c>
      <c r="B1720" s="23" t="str">
        <f>VLOOKUP(A1720,'Customer Names'!$A$1:$D$2336,3,FALSE)</f>
        <v>Panora</v>
      </c>
      <c r="C1720" s="23">
        <v>40</v>
      </c>
      <c r="D1720" s="23">
        <v>15.58</v>
      </c>
      <c r="E1720" s="23">
        <v>11.56</v>
      </c>
      <c r="F1720" s="32">
        <v>15965.29</v>
      </c>
      <c r="G1720" s="23" t="s">
        <v>5286</v>
      </c>
      <c r="H1720" s="33" t="s">
        <v>5279</v>
      </c>
    </row>
    <row r="1721" spans="1:8" ht="15.6" x14ac:dyDescent="0.3">
      <c r="A1721" s="27" t="s">
        <v>650</v>
      </c>
      <c r="B1721" s="28" t="str">
        <f>VLOOKUP(A1721,'Customer Names'!$A$1:$D$2336,3,FALSE)</f>
        <v>Woodward</v>
      </c>
      <c r="C1721" s="28">
        <v>42</v>
      </c>
      <c r="D1721" s="28">
        <v>26.315000000000001</v>
      </c>
      <c r="E1721" s="28">
        <v>5.76</v>
      </c>
      <c r="F1721" s="29">
        <v>15966.19</v>
      </c>
      <c r="G1721" s="28" t="s">
        <v>5284</v>
      </c>
      <c r="H1721" s="30" t="s">
        <v>5280</v>
      </c>
    </row>
    <row r="1722" spans="1:8" ht="15.6" x14ac:dyDescent="0.3">
      <c r="A1722" s="31" t="s">
        <v>649</v>
      </c>
      <c r="B1722" s="23" t="str">
        <f>VLOOKUP(A1722,'Customer Names'!$A$1:$D$2336,3,FALSE)</f>
        <v>Lambe</v>
      </c>
      <c r="C1722" s="23">
        <v>34</v>
      </c>
      <c r="D1722" s="23">
        <v>35.61</v>
      </c>
      <c r="E1722" s="23">
        <v>5.65</v>
      </c>
      <c r="F1722" s="32">
        <v>16059.06</v>
      </c>
      <c r="G1722" s="23" t="s">
        <v>5283</v>
      </c>
      <c r="H1722" s="33" t="s">
        <v>5281</v>
      </c>
    </row>
    <row r="1723" spans="1:8" ht="15.6" x14ac:dyDescent="0.3">
      <c r="A1723" s="27" t="s">
        <v>648</v>
      </c>
      <c r="B1723" s="28" t="str">
        <f>VLOOKUP(A1723,'Customer Names'!$A$1:$D$2336,3,FALSE)</f>
        <v>Casto</v>
      </c>
      <c r="C1723" s="28">
        <v>44</v>
      </c>
      <c r="D1723" s="28">
        <v>37.56</v>
      </c>
      <c r="E1723" s="28">
        <v>5.88</v>
      </c>
      <c r="F1723" s="29">
        <v>16062.89</v>
      </c>
      <c r="G1723" s="28" t="s">
        <v>5283</v>
      </c>
      <c r="H1723" s="30" t="s">
        <v>5280</v>
      </c>
    </row>
    <row r="1724" spans="1:8" ht="15.6" x14ac:dyDescent="0.3">
      <c r="A1724" s="31" t="s">
        <v>647</v>
      </c>
      <c r="B1724" s="23" t="str">
        <f>VLOOKUP(A1724,'Customer Names'!$A$1:$D$2336,3,FALSE)</f>
        <v>Martelli</v>
      </c>
      <c r="C1724" s="23">
        <v>64</v>
      </c>
      <c r="D1724" s="23">
        <v>15.49</v>
      </c>
      <c r="E1724" s="23">
        <v>9.6</v>
      </c>
      <c r="F1724" s="32">
        <v>16069.08</v>
      </c>
      <c r="G1724" s="23" t="s">
        <v>5286</v>
      </c>
      <c r="H1724" s="33" t="s">
        <v>5279</v>
      </c>
    </row>
    <row r="1725" spans="1:8" ht="15.6" x14ac:dyDescent="0.3">
      <c r="A1725" s="27" t="s">
        <v>646</v>
      </c>
      <c r="B1725" s="28" t="str">
        <f>VLOOKUP(A1725,'Customer Names'!$A$1:$D$2336,3,FALSE)</f>
        <v>Naskret</v>
      </c>
      <c r="C1725" s="28">
        <v>64</v>
      </c>
      <c r="D1725" s="28">
        <v>23.48</v>
      </c>
      <c r="E1725" s="28">
        <v>6.24</v>
      </c>
      <c r="F1725" s="29">
        <v>16085.13</v>
      </c>
      <c r="G1725" s="28" t="s">
        <v>5285</v>
      </c>
      <c r="H1725" s="30" t="s">
        <v>5280</v>
      </c>
    </row>
    <row r="1726" spans="1:8" ht="15.6" x14ac:dyDescent="0.3">
      <c r="A1726" s="31" t="s">
        <v>645</v>
      </c>
      <c r="B1726" s="23" t="str">
        <f>VLOOKUP(A1726,'Customer Names'!$A$1:$D$2336,3,FALSE)</f>
        <v>Morgan</v>
      </c>
      <c r="C1726" s="23">
        <v>37</v>
      </c>
      <c r="D1726" s="23">
        <v>30.02</v>
      </c>
      <c r="E1726" s="23">
        <v>7.63</v>
      </c>
      <c r="F1726" s="32">
        <v>16097.94</v>
      </c>
      <c r="G1726" s="23" t="s">
        <v>5283</v>
      </c>
      <c r="H1726" s="33" t="s">
        <v>5279</v>
      </c>
    </row>
    <row r="1727" spans="1:8" ht="15.6" x14ac:dyDescent="0.3">
      <c r="A1727" s="27" t="s">
        <v>644</v>
      </c>
      <c r="B1727" s="28" t="str">
        <f>VLOOKUP(A1727,'Customer Names'!$A$1:$D$2336,3,FALSE)</f>
        <v>Maloney</v>
      </c>
      <c r="C1727" s="28">
        <v>29</v>
      </c>
      <c r="D1727" s="28">
        <v>26.885000000000002</v>
      </c>
      <c r="E1727" s="28">
        <v>8.66</v>
      </c>
      <c r="F1727" s="29">
        <v>16115.3</v>
      </c>
      <c r="G1727" s="28" t="s">
        <v>5284</v>
      </c>
      <c r="H1727" s="30" t="s">
        <v>5279</v>
      </c>
    </row>
    <row r="1728" spans="1:8" ht="15.6" x14ac:dyDescent="0.3">
      <c r="A1728" s="31" t="s">
        <v>643</v>
      </c>
      <c r="B1728" s="23" t="str">
        <f>VLOOKUP(A1728,'Customer Names'!$A$1:$D$2336,3,FALSE)</f>
        <v>Amherst</v>
      </c>
      <c r="C1728" s="23">
        <v>35</v>
      </c>
      <c r="D1728" s="23">
        <v>25.84</v>
      </c>
      <c r="E1728" s="23">
        <v>8.5500000000000007</v>
      </c>
      <c r="F1728" s="32">
        <v>16122.65</v>
      </c>
      <c r="G1728" s="23" t="s">
        <v>5284</v>
      </c>
      <c r="H1728" s="33" t="s">
        <v>5279</v>
      </c>
    </row>
    <row r="1729" spans="1:8" ht="15.6" x14ac:dyDescent="0.3">
      <c r="A1729" s="27" t="s">
        <v>642</v>
      </c>
      <c r="B1729" s="28" t="str">
        <f>VLOOKUP(A1729,'Customer Names'!$A$1:$D$2336,3,FALSE)</f>
        <v>Davenport</v>
      </c>
      <c r="C1729" s="28">
        <v>29</v>
      </c>
      <c r="D1729" s="28">
        <v>27.454999999999998</v>
      </c>
      <c r="E1729" s="28">
        <v>4.54</v>
      </c>
      <c r="F1729" s="29">
        <v>16138.76</v>
      </c>
      <c r="G1729" s="28" t="s">
        <v>5284</v>
      </c>
      <c r="H1729" s="30" t="s">
        <v>5281</v>
      </c>
    </row>
    <row r="1730" spans="1:8" ht="15.6" x14ac:dyDescent="0.3">
      <c r="A1730" s="31" t="s">
        <v>641</v>
      </c>
      <c r="B1730" s="23" t="str">
        <f>VLOOKUP(A1730,'Customer Names'!$A$1:$D$2336,3,FALSE)</f>
        <v>Johansen</v>
      </c>
      <c r="C1730" s="23">
        <v>40</v>
      </c>
      <c r="D1730" s="23">
        <v>24.605</v>
      </c>
      <c r="E1730" s="23">
        <v>5.7</v>
      </c>
      <c r="F1730" s="32">
        <v>16152.04</v>
      </c>
      <c r="G1730" s="23" t="s">
        <v>5285</v>
      </c>
      <c r="H1730" s="33" t="s">
        <v>5280</v>
      </c>
    </row>
    <row r="1731" spans="1:8" ht="15.6" x14ac:dyDescent="0.3">
      <c r="A1731" s="27" t="s">
        <v>640</v>
      </c>
      <c r="B1731" s="28" t="str">
        <f>VLOOKUP(A1731,'Customer Names'!$A$1:$D$2336,3,FALSE)</f>
        <v>Bond</v>
      </c>
      <c r="C1731" s="28">
        <v>48</v>
      </c>
      <c r="D1731" s="28">
        <v>30.8</v>
      </c>
      <c r="E1731" s="28">
        <v>5.07</v>
      </c>
      <c r="F1731" s="29">
        <v>16190.97</v>
      </c>
      <c r="G1731" s="28" t="s">
        <v>5283</v>
      </c>
      <c r="H1731" s="30" t="s">
        <v>5281</v>
      </c>
    </row>
    <row r="1732" spans="1:8" ht="15.6" x14ac:dyDescent="0.3">
      <c r="A1732" s="31" t="s">
        <v>639</v>
      </c>
      <c r="B1732" s="23" t="str">
        <f>VLOOKUP(A1732,'Customer Names'!$A$1:$D$2336,3,FALSE)</f>
        <v>Reilly</v>
      </c>
      <c r="C1732" s="23">
        <v>34</v>
      </c>
      <c r="D1732" s="23">
        <v>34.799999999999997</v>
      </c>
      <c r="E1732" s="23">
        <v>4.38</v>
      </c>
      <c r="F1732" s="32">
        <v>16199.1</v>
      </c>
      <c r="G1732" s="23" t="s">
        <v>5283</v>
      </c>
      <c r="H1732" s="33" t="s">
        <v>5281</v>
      </c>
    </row>
    <row r="1733" spans="1:8" ht="15.6" x14ac:dyDescent="0.3">
      <c r="A1733" s="27" t="s">
        <v>638</v>
      </c>
      <c r="B1733" s="28" t="str">
        <f>VLOOKUP(A1733,'Customer Names'!$A$1:$D$2336,3,FALSE)</f>
        <v>Chandler</v>
      </c>
      <c r="C1733" s="28">
        <v>34</v>
      </c>
      <c r="D1733" s="28">
        <v>34.21</v>
      </c>
      <c r="E1733" s="28">
        <v>4.54</v>
      </c>
      <c r="F1733" s="29">
        <v>16205.88</v>
      </c>
      <c r="G1733" s="28" t="s">
        <v>5283</v>
      </c>
      <c r="H1733" s="30" t="s">
        <v>5281</v>
      </c>
    </row>
    <row r="1734" spans="1:8" ht="15.6" x14ac:dyDescent="0.3">
      <c r="A1734" s="31" t="s">
        <v>637</v>
      </c>
      <c r="B1734" s="23" t="str">
        <f>VLOOKUP(A1734,'Customer Names'!$A$1:$D$2336,3,FALSE)</f>
        <v>Kaufmann</v>
      </c>
      <c r="C1734" s="23">
        <v>20</v>
      </c>
      <c r="D1734" s="23">
        <v>31</v>
      </c>
      <c r="E1734" s="23">
        <v>5.38</v>
      </c>
      <c r="F1734" s="32">
        <v>16232.85</v>
      </c>
      <c r="G1734" s="23" t="s">
        <v>5283</v>
      </c>
      <c r="H1734" s="33" t="s">
        <v>5281</v>
      </c>
    </row>
    <row r="1735" spans="1:8" ht="15.6" x14ac:dyDescent="0.3">
      <c r="A1735" s="27" t="s">
        <v>636</v>
      </c>
      <c r="B1735" s="28" t="str">
        <f>VLOOKUP(A1735,'Customer Names'!$A$1:$D$2336,3,FALSE)</f>
        <v>Barnes-Zurkinden</v>
      </c>
      <c r="C1735" s="28">
        <v>50</v>
      </c>
      <c r="D1735" s="28">
        <v>26.125</v>
      </c>
      <c r="E1735" s="28">
        <v>5.55</v>
      </c>
      <c r="F1735" s="29">
        <v>16267.32</v>
      </c>
      <c r="G1735" s="28" t="s">
        <v>5284</v>
      </c>
      <c r="H1735" s="30" t="s">
        <v>5281</v>
      </c>
    </row>
    <row r="1736" spans="1:8" ht="15.6" x14ac:dyDescent="0.3">
      <c r="A1736" s="31" t="s">
        <v>635</v>
      </c>
      <c r="B1736" s="23" t="str">
        <f>VLOOKUP(A1736,'Customer Names'!$A$1:$D$2336,3,FALSE)</f>
        <v>Wolter</v>
      </c>
      <c r="C1736" s="23">
        <v>19</v>
      </c>
      <c r="D1736" s="23">
        <v>30.13</v>
      </c>
      <c r="E1736" s="23">
        <v>4.03</v>
      </c>
      <c r="F1736" s="32">
        <v>16297.85</v>
      </c>
      <c r="G1736" s="23" t="s">
        <v>5283</v>
      </c>
      <c r="H1736" s="33" t="s">
        <v>5281</v>
      </c>
    </row>
    <row r="1737" spans="1:8" ht="15.6" x14ac:dyDescent="0.3">
      <c r="A1737" s="27" t="s">
        <v>634</v>
      </c>
      <c r="B1737" s="28" t="str">
        <f>VLOOKUP(A1737,'Customer Names'!$A$1:$D$2336,3,FALSE)</f>
        <v>Pearson</v>
      </c>
      <c r="C1737" s="28">
        <v>53</v>
      </c>
      <c r="D1737" s="28">
        <v>34.19</v>
      </c>
      <c r="E1737" s="28">
        <v>4.1900000000000004</v>
      </c>
      <c r="F1737" s="29">
        <v>16311.05</v>
      </c>
      <c r="G1737" s="28" t="s">
        <v>5283</v>
      </c>
      <c r="H1737" s="30" t="s">
        <v>5281</v>
      </c>
    </row>
    <row r="1738" spans="1:8" ht="15.6" x14ac:dyDescent="0.3">
      <c r="A1738" s="31" t="s">
        <v>633</v>
      </c>
      <c r="B1738" s="23" t="str">
        <f>VLOOKUP(A1738,'Customer Names'!$A$1:$D$2336,3,FALSE)</f>
        <v>Thomas</v>
      </c>
      <c r="C1738" s="23">
        <v>57</v>
      </c>
      <c r="D1738" s="23">
        <v>22.515000000000001</v>
      </c>
      <c r="E1738" s="23">
        <v>4.37</v>
      </c>
      <c r="F1738" s="32">
        <v>16351.42</v>
      </c>
      <c r="G1738" s="23" t="s">
        <v>5285</v>
      </c>
      <c r="H1738" s="33" t="s">
        <v>5281</v>
      </c>
    </row>
    <row r="1739" spans="1:8" ht="15.6" x14ac:dyDescent="0.3">
      <c r="A1739" s="27" t="s">
        <v>632</v>
      </c>
      <c r="B1739" s="28" t="str">
        <f>VLOOKUP(A1739,'Customer Names'!$A$1:$D$2336,3,FALSE)</f>
        <v>Leon</v>
      </c>
      <c r="C1739" s="28">
        <v>27</v>
      </c>
      <c r="D1739" s="28">
        <v>18.239999999999998</v>
      </c>
      <c r="E1739" s="28">
        <v>5.31</v>
      </c>
      <c r="F1739" s="29">
        <v>16420.490000000002</v>
      </c>
      <c r="G1739" s="28" t="s">
        <v>5286</v>
      </c>
      <c r="H1739" s="30" t="s">
        <v>5281</v>
      </c>
    </row>
    <row r="1740" spans="1:8" ht="15.6" x14ac:dyDescent="0.3">
      <c r="A1740" s="31" t="s">
        <v>630</v>
      </c>
      <c r="B1740" s="23" t="str">
        <f>VLOOKUP(A1740,'Customer Names'!$A$1:$D$2336,3,FALSE)</f>
        <v>Marriott</v>
      </c>
      <c r="C1740" s="23">
        <v>19</v>
      </c>
      <c r="D1740" s="23">
        <v>37.28</v>
      </c>
      <c r="E1740" s="23">
        <v>4.66</v>
      </c>
      <c r="F1740" s="32">
        <v>16450.89</v>
      </c>
      <c r="G1740" s="23" t="s">
        <v>5283</v>
      </c>
      <c r="H1740" s="33" t="s">
        <v>5281</v>
      </c>
    </row>
    <row r="1741" spans="1:8" ht="15.6" x14ac:dyDescent="0.3">
      <c r="A1741" s="27" t="s">
        <v>629</v>
      </c>
      <c r="B1741" s="28" t="str">
        <f>VLOOKUP(A1741,'Customer Names'!$A$1:$D$2336,3,FALSE)</f>
        <v>Wilkins</v>
      </c>
      <c r="C1741" s="28">
        <v>64</v>
      </c>
      <c r="D1741" s="28">
        <v>18.2</v>
      </c>
      <c r="E1741" s="28">
        <v>6.19</v>
      </c>
      <c r="F1741" s="29">
        <v>16455.71</v>
      </c>
      <c r="G1741" s="28" t="s">
        <v>5286</v>
      </c>
      <c r="H1741" s="30" t="s">
        <v>5280</v>
      </c>
    </row>
    <row r="1742" spans="1:8" ht="15.6" x14ac:dyDescent="0.3">
      <c r="A1742" s="31" t="s">
        <v>628</v>
      </c>
      <c r="B1742" s="23" t="str">
        <f>VLOOKUP(A1742,'Customer Names'!$A$1:$D$2336,3,FALSE)</f>
        <v>Saiter</v>
      </c>
      <c r="C1742" s="23">
        <v>27</v>
      </c>
      <c r="D1742" s="23">
        <v>20.53</v>
      </c>
      <c r="E1742" s="23">
        <v>4.8600000000000003</v>
      </c>
      <c r="F1742" s="32">
        <v>16577.78</v>
      </c>
      <c r="G1742" s="23" t="s">
        <v>5285</v>
      </c>
      <c r="H1742" s="33" t="s">
        <v>5281</v>
      </c>
    </row>
    <row r="1743" spans="1:8" ht="15.6" x14ac:dyDescent="0.3">
      <c r="A1743" s="27" t="s">
        <v>627</v>
      </c>
      <c r="B1743" s="28" t="str">
        <f>VLOOKUP(A1743,'Customer Names'!$A$1:$D$2336,3,FALSE)</f>
        <v>Winrow</v>
      </c>
      <c r="C1743" s="28">
        <v>21</v>
      </c>
      <c r="D1743" s="28">
        <v>23.79</v>
      </c>
      <c r="E1743" s="28">
        <v>4.74</v>
      </c>
      <c r="F1743" s="29">
        <v>16586.5</v>
      </c>
      <c r="G1743" s="28" t="s">
        <v>5285</v>
      </c>
      <c r="H1743" s="30" t="s">
        <v>5281</v>
      </c>
    </row>
    <row r="1744" spans="1:8" ht="15.6" x14ac:dyDescent="0.3">
      <c r="A1744" s="31" t="s">
        <v>626</v>
      </c>
      <c r="B1744" s="23" t="str">
        <f>VLOOKUP(A1744,'Customer Names'!$A$1:$D$2336,3,FALSE)</f>
        <v>Gries</v>
      </c>
      <c r="C1744" s="23">
        <v>59</v>
      </c>
      <c r="D1744" s="23">
        <v>29.8</v>
      </c>
      <c r="E1744" s="23">
        <v>6.03</v>
      </c>
      <c r="F1744" s="32">
        <v>16587.96</v>
      </c>
      <c r="G1744" s="23" t="s">
        <v>5284</v>
      </c>
      <c r="H1744" s="33" t="s">
        <v>5280</v>
      </c>
    </row>
    <row r="1745" spans="1:8" ht="15.6" x14ac:dyDescent="0.3">
      <c r="A1745" s="27" t="s">
        <v>625</v>
      </c>
      <c r="B1745" s="28" t="str">
        <f>VLOOKUP(A1745,'Customer Names'!$A$1:$D$2336,3,FALSE)</f>
        <v>Strohschein</v>
      </c>
      <c r="C1745" s="28">
        <v>52</v>
      </c>
      <c r="D1745" s="28">
        <v>31.54</v>
      </c>
      <c r="E1745" s="28">
        <v>4.71</v>
      </c>
      <c r="F1745" s="29">
        <v>16600.16</v>
      </c>
      <c r="G1745" s="28" t="s">
        <v>5283</v>
      </c>
      <c r="H1745" s="30" t="s">
        <v>5281</v>
      </c>
    </row>
    <row r="1746" spans="1:8" ht="15.6" x14ac:dyDescent="0.3">
      <c r="A1746" s="31" t="s">
        <v>624</v>
      </c>
      <c r="B1746" s="23" t="str">
        <f>VLOOKUP(A1746,'Customer Names'!$A$1:$D$2336,3,FALSE)</f>
        <v>Berger</v>
      </c>
      <c r="C1746" s="23">
        <v>47</v>
      </c>
      <c r="D1746" s="23">
        <v>20.82</v>
      </c>
      <c r="E1746" s="23">
        <v>5.55</v>
      </c>
      <c r="F1746" s="32">
        <v>16602.18</v>
      </c>
      <c r="G1746" s="23" t="s">
        <v>5285</v>
      </c>
      <c r="H1746" s="33" t="s">
        <v>5281</v>
      </c>
    </row>
    <row r="1747" spans="1:8" ht="15.6" x14ac:dyDescent="0.3">
      <c r="A1747" s="27" t="s">
        <v>623</v>
      </c>
      <c r="B1747" s="28" t="str">
        <f>VLOOKUP(A1747,'Customer Names'!$A$1:$D$2336,3,FALSE)</f>
        <v>Coogan</v>
      </c>
      <c r="C1747" s="28">
        <v>45</v>
      </c>
      <c r="D1747" s="28">
        <v>38.83</v>
      </c>
      <c r="E1747" s="28">
        <v>4.78</v>
      </c>
      <c r="F1747" s="29">
        <v>16631.61</v>
      </c>
      <c r="G1747" s="28" t="s">
        <v>5283</v>
      </c>
      <c r="H1747" s="30" t="s">
        <v>5281</v>
      </c>
    </row>
    <row r="1748" spans="1:8" ht="15.6" x14ac:dyDescent="0.3">
      <c r="A1748" s="31" t="s">
        <v>622</v>
      </c>
      <c r="B1748" s="23" t="str">
        <f>VLOOKUP(A1748,'Customer Names'!$A$1:$D$2336,3,FALSE)</f>
        <v>Gagnon</v>
      </c>
      <c r="C1748" s="23">
        <v>29</v>
      </c>
      <c r="D1748" s="23">
        <v>23.44</v>
      </c>
      <c r="E1748" s="23">
        <v>4.6500000000000004</v>
      </c>
      <c r="F1748" s="32">
        <v>16657.72</v>
      </c>
      <c r="G1748" s="23" t="s">
        <v>5285</v>
      </c>
      <c r="H1748" s="33" t="s">
        <v>5281</v>
      </c>
    </row>
    <row r="1749" spans="1:8" ht="15.6" x14ac:dyDescent="0.3">
      <c r="A1749" s="27" t="s">
        <v>621</v>
      </c>
      <c r="B1749" s="28" t="str">
        <f>VLOOKUP(A1749,'Customer Names'!$A$1:$D$2336,3,FALSE)</f>
        <v>Pearson</v>
      </c>
      <c r="C1749" s="28">
        <v>48</v>
      </c>
      <c r="D1749" s="28">
        <v>24.13</v>
      </c>
      <c r="E1749" s="28">
        <v>5.2</v>
      </c>
      <c r="F1749" s="29">
        <v>16770.990000000002</v>
      </c>
      <c r="G1749" s="28" t="s">
        <v>5285</v>
      </c>
      <c r="H1749" s="30" t="s">
        <v>5281</v>
      </c>
    </row>
    <row r="1750" spans="1:8" ht="15.6" x14ac:dyDescent="0.3">
      <c r="A1750" s="31" t="s">
        <v>620</v>
      </c>
      <c r="B1750" s="23" t="str">
        <f>VLOOKUP(A1750,'Customer Names'!$A$1:$D$2336,3,FALSE)</f>
        <v>Brian</v>
      </c>
      <c r="C1750" s="23">
        <v>33</v>
      </c>
      <c r="D1750" s="23">
        <v>42.13</v>
      </c>
      <c r="E1750" s="23">
        <v>4.54</v>
      </c>
      <c r="F1750" s="32">
        <v>16776.3</v>
      </c>
      <c r="G1750" s="23" t="s">
        <v>5283</v>
      </c>
      <c r="H1750" s="33" t="s">
        <v>5281</v>
      </c>
    </row>
    <row r="1751" spans="1:8" ht="15.6" x14ac:dyDescent="0.3">
      <c r="A1751" s="27" t="s">
        <v>619</v>
      </c>
      <c r="B1751" s="28" t="str">
        <f>VLOOKUP(A1751,'Customer Names'!$A$1:$D$2336,3,FALSE)</f>
        <v>Brown</v>
      </c>
      <c r="C1751" s="28">
        <v>60</v>
      </c>
      <c r="D1751" s="28">
        <v>17.86</v>
      </c>
      <c r="E1751" s="28">
        <v>4.1100000000000003</v>
      </c>
      <c r="F1751" s="29">
        <v>16779.400000000001</v>
      </c>
      <c r="G1751" s="28" t="s">
        <v>5286</v>
      </c>
      <c r="H1751" s="30" t="s">
        <v>5281</v>
      </c>
    </row>
    <row r="1752" spans="1:8" ht="15.6" x14ac:dyDescent="0.3">
      <c r="A1752" s="31" t="s">
        <v>618</v>
      </c>
      <c r="B1752" s="23" t="str">
        <f>VLOOKUP(A1752,'Customer Names'!$A$1:$D$2336,3,FALSE)</f>
        <v>Fox</v>
      </c>
      <c r="C1752" s="23">
        <v>27</v>
      </c>
      <c r="D1752" s="23">
        <v>32.78</v>
      </c>
      <c r="E1752" s="23">
        <v>4.63</v>
      </c>
      <c r="F1752" s="32">
        <v>16796.41</v>
      </c>
      <c r="G1752" s="23" t="s">
        <v>5283</v>
      </c>
      <c r="H1752" s="33" t="s">
        <v>5281</v>
      </c>
    </row>
    <row r="1753" spans="1:8" ht="15.6" x14ac:dyDescent="0.3">
      <c r="A1753" s="27" t="s">
        <v>617</v>
      </c>
      <c r="B1753" s="28" t="str">
        <f>VLOOKUP(A1753,'Customer Names'!$A$1:$D$2336,3,FALSE)</f>
        <v>Traver</v>
      </c>
      <c r="C1753" s="28">
        <v>48</v>
      </c>
      <c r="D1753" s="28">
        <v>23.9</v>
      </c>
      <c r="E1753" s="28">
        <v>6.06</v>
      </c>
      <c r="F1753" s="29">
        <v>16841.32</v>
      </c>
      <c r="G1753" s="28" t="s">
        <v>5285</v>
      </c>
      <c r="H1753" s="30" t="s">
        <v>5280</v>
      </c>
    </row>
    <row r="1754" spans="1:8" ht="15.6" x14ac:dyDescent="0.3">
      <c r="A1754" s="31" t="s">
        <v>616</v>
      </c>
      <c r="B1754" s="23" t="str">
        <f>VLOOKUP(A1754,'Customer Names'!$A$1:$D$2336,3,FALSE)</f>
        <v>Quick</v>
      </c>
      <c r="C1754" s="23">
        <v>19</v>
      </c>
      <c r="D1754" s="23">
        <v>15.47</v>
      </c>
      <c r="E1754" s="23">
        <v>8.43</v>
      </c>
      <c r="F1754" s="32">
        <v>16884.919999999998</v>
      </c>
      <c r="G1754" s="23" t="s">
        <v>5286</v>
      </c>
      <c r="H1754" s="33" t="s">
        <v>5279</v>
      </c>
    </row>
    <row r="1755" spans="1:8" ht="15.6" x14ac:dyDescent="0.3">
      <c r="A1755" s="27" t="s">
        <v>615</v>
      </c>
      <c r="B1755" s="28" t="str">
        <f>VLOOKUP(A1755,'Customer Names'!$A$1:$D$2336,3,FALSE)</f>
        <v>Scott</v>
      </c>
      <c r="C1755" s="28">
        <v>54</v>
      </c>
      <c r="D1755" s="28">
        <v>28.54</v>
      </c>
      <c r="E1755" s="28">
        <v>5.51</v>
      </c>
      <c r="F1755" s="29">
        <v>16903.5</v>
      </c>
      <c r="G1755" s="28" t="s">
        <v>5284</v>
      </c>
      <c r="H1755" s="30" t="s">
        <v>5281</v>
      </c>
    </row>
    <row r="1756" spans="1:8" ht="15.6" x14ac:dyDescent="0.3">
      <c r="A1756" s="31" t="s">
        <v>614</v>
      </c>
      <c r="B1756" s="23" t="str">
        <f>VLOOKUP(A1756,'Customer Names'!$A$1:$D$2336,3,FALSE)</f>
        <v>Theriot</v>
      </c>
      <c r="C1756" s="23">
        <v>45</v>
      </c>
      <c r="D1756" s="23">
        <v>18.54</v>
      </c>
      <c r="E1756" s="23">
        <v>4.95</v>
      </c>
      <c r="F1756" s="32">
        <v>16921.09</v>
      </c>
      <c r="G1756" s="23" t="s">
        <v>5285</v>
      </c>
      <c r="H1756" s="33" t="s">
        <v>5281</v>
      </c>
    </row>
    <row r="1757" spans="1:8" ht="15.6" x14ac:dyDescent="0.3">
      <c r="A1757" s="27" t="s">
        <v>613</v>
      </c>
      <c r="B1757" s="28" t="str">
        <f>VLOOKUP(A1757,'Customer Names'!$A$1:$D$2336,3,FALSE)</f>
        <v>Michalis</v>
      </c>
      <c r="C1757" s="28">
        <v>42</v>
      </c>
      <c r="D1757" s="28">
        <v>32.18</v>
      </c>
      <c r="E1757" s="28">
        <v>6.44</v>
      </c>
      <c r="F1757" s="29">
        <v>16990.55</v>
      </c>
      <c r="G1757" s="28" t="s">
        <v>5283</v>
      </c>
      <c r="H1757" s="30" t="s">
        <v>5279</v>
      </c>
    </row>
    <row r="1758" spans="1:8" ht="15.6" x14ac:dyDescent="0.3">
      <c r="A1758" s="31" t="s">
        <v>612</v>
      </c>
      <c r="B1758" s="23" t="str">
        <f>VLOOKUP(A1758,'Customer Names'!$A$1:$D$2336,3,FALSE)</f>
        <v>Hall</v>
      </c>
      <c r="C1758" s="23">
        <v>51</v>
      </c>
      <c r="D1758" s="23">
        <v>37.380000000000003</v>
      </c>
      <c r="E1758" s="23">
        <v>6.05</v>
      </c>
      <c r="F1758" s="32">
        <v>17016.009999999998</v>
      </c>
      <c r="G1758" s="23" t="s">
        <v>5283</v>
      </c>
      <c r="H1758" s="33" t="s">
        <v>5280</v>
      </c>
    </row>
    <row r="1759" spans="1:8" ht="15.6" x14ac:dyDescent="0.3">
      <c r="A1759" s="27" t="s">
        <v>611</v>
      </c>
      <c r="B1759" s="28" t="str">
        <f>VLOOKUP(A1759,'Customer Names'!$A$1:$D$2336,3,FALSE)</f>
        <v>Tjong</v>
      </c>
      <c r="C1759" s="28">
        <v>26</v>
      </c>
      <c r="D1759" s="28">
        <v>31.12</v>
      </c>
      <c r="E1759" s="28">
        <v>4.76</v>
      </c>
      <c r="F1759" s="29">
        <v>17043.34</v>
      </c>
      <c r="G1759" s="28" t="s">
        <v>5283</v>
      </c>
      <c r="H1759" s="30" t="s">
        <v>5281</v>
      </c>
    </row>
    <row r="1760" spans="1:8" ht="15.6" x14ac:dyDescent="0.3">
      <c r="A1760" s="31" t="s">
        <v>610</v>
      </c>
      <c r="B1760" s="23" t="str">
        <f>VLOOKUP(A1760,'Customer Names'!$A$1:$D$2336,3,FALSE)</f>
        <v>Palma</v>
      </c>
      <c r="C1760" s="23">
        <v>19</v>
      </c>
      <c r="D1760" s="23">
        <v>22.01</v>
      </c>
      <c r="E1760" s="23">
        <v>6.72</v>
      </c>
      <c r="F1760" s="32">
        <v>17081.080000000002</v>
      </c>
      <c r="G1760" s="23" t="s">
        <v>5285</v>
      </c>
      <c r="H1760" s="33" t="s">
        <v>5279</v>
      </c>
    </row>
    <row r="1761" spans="1:8" ht="15.6" x14ac:dyDescent="0.3">
      <c r="A1761" s="27" t="s">
        <v>609</v>
      </c>
      <c r="B1761" s="28" t="str">
        <f>VLOOKUP(A1761,'Customer Names'!$A$1:$D$2336,3,FALSE)</f>
        <v>Takaoka</v>
      </c>
      <c r="C1761" s="28">
        <v>20</v>
      </c>
      <c r="D1761" s="28">
        <v>27.645</v>
      </c>
      <c r="E1761" s="28">
        <v>5.7</v>
      </c>
      <c r="F1761" s="29">
        <v>17085.27</v>
      </c>
      <c r="G1761" s="28" t="s">
        <v>5284</v>
      </c>
      <c r="H1761" s="30" t="s">
        <v>5280</v>
      </c>
    </row>
    <row r="1762" spans="1:8" ht="15.6" x14ac:dyDescent="0.3">
      <c r="A1762" s="31" t="s">
        <v>608</v>
      </c>
      <c r="B1762" s="23" t="str">
        <f>VLOOKUP(A1762,'Customer Names'!$A$1:$D$2336,3,FALSE)</f>
        <v>Sherman</v>
      </c>
      <c r="C1762" s="23">
        <v>25</v>
      </c>
      <c r="D1762" s="23">
        <v>29.64</v>
      </c>
      <c r="E1762" s="23">
        <v>5.31</v>
      </c>
      <c r="F1762" s="32">
        <v>17128.43</v>
      </c>
      <c r="G1762" s="23" t="s">
        <v>5284</v>
      </c>
      <c r="H1762" s="33" t="s">
        <v>5281</v>
      </c>
    </row>
    <row r="1763" spans="1:8" ht="15.6" x14ac:dyDescent="0.3">
      <c r="A1763" s="27" t="s">
        <v>607</v>
      </c>
      <c r="B1763" s="28" t="str">
        <f>VLOOKUP(A1763,'Customer Names'!$A$1:$D$2336,3,FALSE)</f>
        <v>Andre</v>
      </c>
      <c r="C1763" s="28">
        <v>57</v>
      </c>
      <c r="D1763" s="28">
        <v>33.700000000000003</v>
      </c>
      <c r="E1763" s="28">
        <v>4.32</v>
      </c>
      <c r="F1763" s="29">
        <v>17172.27</v>
      </c>
      <c r="G1763" s="28" t="s">
        <v>5283</v>
      </c>
      <c r="H1763" s="30" t="s">
        <v>5281</v>
      </c>
    </row>
    <row r="1764" spans="1:8" ht="15.6" x14ac:dyDescent="0.3">
      <c r="A1764" s="31" t="s">
        <v>606</v>
      </c>
      <c r="B1764" s="23" t="str">
        <f>VLOOKUP(A1764,'Customer Names'!$A$1:$D$2336,3,FALSE)</f>
        <v>Switt</v>
      </c>
      <c r="C1764" s="23">
        <v>59</v>
      </c>
      <c r="D1764" s="23">
        <v>27.5</v>
      </c>
      <c r="E1764" s="23">
        <v>4.2300000000000004</v>
      </c>
      <c r="F1764" s="32">
        <v>17174.52</v>
      </c>
      <c r="G1764" s="23" t="s">
        <v>5284</v>
      </c>
      <c r="H1764" s="33" t="s">
        <v>5281</v>
      </c>
    </row>
    <row r="1765" spans="1:8" ht="15.6" x14ac:dyDescent="0.3">
      <c r="A1765" s="27" t="s">
        <v>605</v>
      </c>
      <c r="B1765" s="28" t="str">
        <f>VLOOKUP(A1765,'Customer Names'!$A$1:$D$2336,3,FALSE)</f>
        <v>Erickson</v>
      </c>
      <c r="C1765" s="28">
        <v>18</v>
      </c>
      <c r="D1765" s="28">
        <v>16.12</v>
      </c>
      <c r="E1765" s="28">
        <v>6.09</v>
      </c>
      <c r="F1765" s="29">
        <v>17178.68</v>
      </c>
      <c r="G1765" s="28" t="s">
        <v>5286</v>
      </c>
      <c r="H1765" s="30" t="s">
        <v>5280</v>
      </c>
    </row>
    <row r="1766" spans="1:8" ht="15.6" x14ac:dyDescent="0.3">
      <c r="A1766" s="31" t="s">
        <v>604</v>
      </c>
      <c r="B1766" s="23" t="str">
        <f>VLOOKUP(A1766,'Customer Names'!$A$1:$D$2336,3,FALSE)</f>
        <v>Miller</v>
      </c>
      <c r="C1766" s="23">
        <v>40</v>
      </c>
      <c r="D1766" s="23">
        <v>26.73</v>
      </c>
      <c r="E1766" s="23">
        <v>4.74</v>
      </c>
      <c r="F1766" s="32">
        <v>17179.52</v>
      </c>
      <c r="G1766" s="23" t="s">
        <v>5284</v>
      </c>
      <c r="H1766" s="33" t="s">
        <v>5281</v>
      </c>
    </row>
    <row r="1767" spans="1:8" ht="15.6" x14ac:dyDescent="0.3">
      <c r="A1767" s="27" t="s">
        <v>603</v>
      </c>
      <c r="B1767" s="28" t="str">
        <f>VLOOKUP(A1767,'Customer Names'!$A$1:$D$2336,3,FALSE)</f>
        <v>Whitbeck</v>
      </c>
      <c r="C1767" s="28">
        <v>47</v>
      </c>
      <c r="D1767" s="28">
        <v>37.25</v>
      </c>
      <c r="E1767" s="28">
        <v>6.23</v>
      </c>
      <c r="F1767" s="29">
        <v>17253.43</v>
      </c>
      <c r="G1767" s="28" t="s">
        <v>5283</v>
      </c>
      <c r="H1767" s="30" t="s">
        <v>5280</v>
      </c>
    </row>
    <row r="1768" spans="1:8" ht="15.6" x14ac:dyDescent="0.3">
      <c r="A1768" s="31" t="s">
        <v>602</v>
      </c>
      <c r="B1768" s="23" t="str">
        <f>VLOOKUP(A1768,'Customer Names'!$A$1:$D$2336,3,FALSE)</f>
        <v>Auer</v>
      </c>
      <c r="C1768" s="23">
        <v>59</v>
      </c>
      <c r="D1768" s="23">
        <v>23.56</v>
      </c>
      <c r="E1768" s="23">
        <v>5.45</v>
      </c>
      <c r="F1768" s="32">
        <v>17337.580000000002</v>
      </c>
      <c r="G1768" s="23" t="s">
        <v>5285</v>
      </c>
      <c r="H1768" s="33" t="s">
        <v>5281</v>
      </c>
    </row>
    <row r="1769" spans="1:8" ht="15.6" x14ac:dyDescent="0.3">
      <c r="A1769" s="27" t="s">
        <v>601</v>
      </c>
      <c r="B1769" s="28" t="str">
        <f>VLOOKUP(A1769,'Customer Names'!$A$1:$D$2336,3,FALSE)</f>
        <v>Attar</v>
      </c>
      <c r="C1769" s="28">
        <v>19</v>
      </c>
      <c r="D1769" s="28">
        <v>15.84</v>
      </c>
      <c r="E1769" s="28">
        <v>10.34</v>
      </c>
      <c r="F1769" s="29">
        <v>17352.68</v>
      </c>
      <c r="G1769" s="28" t="s">
        <v>5286</v>
      </c>
      <c r="H1769" s="30" t="s">
        <v>5279</v>
      </c>
    </row>
    <row r="1770" spans="1:8" ht="15.6" x14ac:dyDescent="0.3">
      <c r="A1770" s="31" t="s">
        <v>600</v>
      </c>
      <c r="B1770" s="23" t="str">
        <f>VLOOKUP(A1770,'Customer Names'!$A$1:$D$2336,3,FALSE)</f>
        <v>Misuraca</v>
      </c>
      <c r="C1770" s="23">
        <v>30</v>
      </c>
      <c r="D1770" s="23">
        <v>36.630000000000003</v>
      </c>
      <c r="E1770" s="23">
        <v>5.15</v>
      </c>
      <c r="F1770" s="32">
        <v>17361.77</v>
      </c>
      <c r="G1770" s="23" t="s">
        <v>5283</v>
      </c>
      <c r="H1770" s="33" t="s">
        <v>5281</v>
      </c>
    </row>
    <row r="1771" spans="1:8" ht="15.6" x14ac:dyDescent="0.3">
      <c r="A1771" s="27" t="s">
        <v>599</v>
      </c>
      <c r="B1771" s="28" t="str">
        <f>VLOOKUP(A1771,'Customer Names'!$A$1:$D$2336,3,FALSE)</f>
        <v>Spannaus</v>
      </c>
      <c r="C1771" s="28">
        <v>19</v>
      </c>
      <c r="D1771" s="28">
        <v>16.47</v>
      </c>
      <c r="E1771" s="28">
        <v>11.72</v>
      </c>
      <c r="F1771" s="29">
        <v>17468.98</v>
      </c>
      <c r="G1771" s="28" t="s">
        <v>5286</v>
      </c>
      <c r="H1771" s="30" t="s">
        <v>5279</v>
      </c>
    </row>
    <row r="1772" spans="1:8" ht="15.6" x14ac:dyDescent="0.3">
      <c r="A1772" s="31" t="s">
        <v>598</v>
      </c>
      <c r="B1772" s="23" t="str">
        <f>VLOOKUP(A1772,'Customer Names'!$A$1:$D$2336,3,FALSE)</f>
        <v>Tarbiat</v>
      </c>
      <c r="C1772" s="23">
        <v>52</v>
      </c>
      <c r="D1772" s="23">
        <v>25.8</v>
      </c>
      <c r="E1772" s="23">
        <v>5.29</v>
      </c>
      <c r="F1772" s="32">
        <v>17479.53</v>
      </c>
      <c r="G1772" s="23" t="s">
        <v>5284</v>
      </c>
      <c r="H1772" s="33" t="s">
        <v>5281</v>
      </c>
    </row>
    <row r="1773" spans="1:8" ht="15.6" x14ac:dyDescent="0.3">
      <c r="A1773" s="27" t="s">
        <v>597</v>
      </c>
      <c r="B1773" s="28" t="str">
        <f>VLOOKUP(A1773,'Customer Names'!$A$1:$D$2336,3,FALSE)</f>
        <v>Pulkkinen</v>
      </c>
      <c r="C1773" s="28">
        <v>32</v>
      </c>
      <c r="D1773" s="28">
        <v>23.6</v>
      </c>
      <c r="E1773" s="28">
        <v>4.33</v>
      </c>
      <c r="F1773" s="29">
        <v>17496.310000000001</v>
      </c>
      <c r="G1773" s="28" t="s">
        <v>5285</v>
      </c>
      <c r="H1773" s="30" t="s">
        <v>5281</v>
      </c>
    </row>
    <row r="1774" spans="1:8" ht="15.6" x14ac:dyDescent="0.3">
      <c r="A1774" s="31" t="s">
        <v>596</v>
      </c>
      <c r="B1774" s="23" t="str">
        <f>VLOOKUP(A1774,'Customer Names'!$A$1:$D$2336,3,FALSE)</f>
        <v>Trnovcova</v>
      </c>
      <c r="C1774" s="23">
        <v>57</v>
      </c>
      <c r="D1774" s="23">
        <v>32.11</v>
      </c>
      <c r="E1774" s="23">
        <v>6.24</v>
      </c>
      <c r="F1774" s="32">
        <v>17505.650000000001</v>
      </c>
      <c r="G1774" s="23" t="s">
        <v>5283</v>
      </c>
      <c r="H1774" s="33" t="s">
        <v>5280</v>
      </c>
    </row>
    <row r="1775" spans="1:8" ht="15.6" x14ac:dyDescent="0.3">
      <c r="A1775" s="27" t="s">
        <v>595</v>
      </c>
      <c r="B1775" s="28" t="str">
        <f>VLOOKUP(A1775,'Customer Names'!$A$1:$D$2336,3,FALSE)</f>
        <v>Anthony</v>
      </c>
      <c r="C1775" s="28">
        <v>54</v>
      </c>
      <c r="D1775" s="28">
        <v>30.114999999999998</v>
      </c>
      <c r="E1775" s="28">
        <v>11.61</v>
      </c>
      <c r="F1775" s="29">
        <v>17507.47</v>
      </c>
      <c r="G1775" s="28" t="s">
        <v>5283</v>
      </c>
      <c r="H1775" s="30" t="s">
        <v>5279</v>
      </c>
    </row>
    <row r="1776" spans="1:8" ht="15.6" x14ac:dyDescent="0.3">
      <c r="A1776" s="31" t="s">
        <v>594</v>
      </c>
      <c r="B1776" s="23" t="str">
        <f>VLOOKUP(A1776,'Customer Names'!$A$1:$D$2336,3,FALSE)</f>
        <v>Hetrick</v>
      </c>
      <c r="C1776" s="23">
        <v>59</v>
      </c>
      <c r="D1776" s="23">
        <v>20.28</v>
      </c>
      <c r="E1776" s="23">
        <v>11.07</v>
      </c>
      <c r="F1776" s="32">
        <v>17556.88</v>
      </c>
      <c r="G1776" s="23" t="s">
        <v>5285</v>
      </c>
      <c r="H1776" s="33" t="s">
        <v>5279</v>
      </c>
    </row>
    <row r="1777" spans="1:8" ht="15.6" x14ac:dyDescent="0.3">
      <c r="A1777" s="27" t="s">
        <v>593</v>
      </c>
      <c r="B1777" s="28" t="str">
        <f>VLOOKUP(A1777,'Customer Names'!$A$1:$D$2336,3,FALSE)</f>
        <v>Stern</v>
      </c>
      <c r="C1777" s="28">
        <v>20</v>
      </c>
      <c r="D1777" s="28">
        <v>20.234999999999999</v>
      </c>
      <c r="E1777" s="28">
        <v>5.19</v>
      </c>
      <c r="F1777" s="29">
        <v>17560.38</v>
      </c>
      <c r="G1777" s="28" t="s">
        <v>5285</v>
      </c>
      <c r="H1777" s="30" t="s">
        <v>5281</v>
      </c>
    </row>
    <row r="1778" spans="1:8" ht="15.6" x14ac:dyDescent="0.3">
      <c r="A1778" s="31" t="s">
        <v>592</v>
      </c>
      <c r="B1778" s="23" t="str">
        <f>VLOOKUP(A1778,'Customer Names'!$A$1:$D$2336,3,FALSE)</f>
        <v>Newman</v>
      </c>
      <c r="C1778" s="23">
        <v>52</v>
      </c>
      <c r="D1778" s="23">
        <v>25.27</v>
      </c>
      <c r="E1778" s="23">
        <v>5.7</v>
      </c>
      <c r="F1778" s="32">
        <v>17584.72</v>
      </c>
      <c r="G1778" s="23" t="s">
        <v>5284</v>
      </c>
      <c r="H1778" s="33" t="s">
        <v>5280</v>
      </c>
    </row>
    <row r="1779" spans="1:8" ht="15.6" x14ac:dyDescent="0.3">
      <c r="A1779" s="27" t="s">
        <v>591</v>
      </c>
      <c r="B1779" s="28" t="str">
        <f>VLOOKUP(A1779,'Customer Names'!$A$1:$D$2336,3,FALSE)</f>
        <v>Reasoner</v>
      </c>
      <c r="C1779" s="28">
        <v>32</v>
      </c>
      <c r="D1779" s="28">
        <v>24.24</v>
      </c>
      <c r="E1779" s="28">
        <v>6.15</v>
      </c>
      <c r="F1779" s="29">
        <v>17626.240000000002</v>
      </c>
      <c r="G1779" s="28" t="s">
        <v>5285</v>
      </c>
      <c r="H1779" s="30" t="s">
        <v>5280</v>
      </c>
    </row>
    <row r="1780" spans="1:8" ht="15.6" x14ac:dyDescent="0.3">
      <c r="A1780" s="31" t="s">
        <v>590</v>
      </c>
      <c r="B1780" s="23" t="str">
        <f>VLOOKUP(A1780,'Customer Names'!$A$1:$D$2336,3,FALSE)</f>
        <v>Mone</v>
      </c>
      <c r="C1780" s="23">
        <v>28</v>
      </c>
      <c r="D1780" s="23">
        <v>35.75</v>
      </c>
      <c r="E1780" s="23">
        <v>5.07</v>
      </c>
      <c r="F1780" s="32">
        <v>17663.14</v>
      </c>
      <c r="G1780" s="23" t="s">
        <v>5283</v>
      </c>
      <c r="H1780" s="33" t="s">
        <v>5281</v>
      </c>
    </row>
    <row r="1781" spans="1:8" ht="15.6" x14ac:dyDescent="0.3">
      <c r="A1781" s="27" t="s">
        <v>589</v>
      </c>
      <c r="B1781" s="28" t="str">
        <f>VLOOKUP(A1781,'Customer Names'!$A$1:$D$2336,3,FALSE)</f>
        <v>Powers</v>
      </c>
      <c r="C1781" s="28">
        <v>19</v>
      </c>
      <c r="D1781" s="28">
        <v>29.92</v>
      </c>
      <c r="E1781" s="28">
        <v>10.97</v>
      </c>
      <c r="F1781" s="29">
        <v>17748.509999999998</v>
      </c>
      <c r="G1781" s="28" t="s">
        <v>5283</v>
      </c>
      <c r="H1781" s="30" t="s">
        <v>5279</v>
      </c>
    </row>
    <row r="1782" spans="1:8" ht="15.6" x14ac:dyDescent="0.3">
      <c r="A1782" s="31" t="s">
        <v>588</v>
      </c>
      <c r="B1782" s="23" t="str">
        <f>VLOOKUP(A1782,'Customer Names'!$A$1:$D$2336,3,FALSE)</f>
        <v>Ulery</v>
      </c>
      <c r="C1782" s="23">
        <v>56</v>
      </c>
      <c r="D1782" s="23">
        <v>26.2</v>
      </c>
      <c r="E1782" s="23">
        <v>10.93</v>
      </c>
      <c r="F1782" s="32">
        <v>17777.73</v>
      </c>
      <c r="G1782" s="23" t="s">
        <v>5284</v>
      </c>
      <c r="H1782" s="33" t="s">
        <v>5279</v>
      </c>
    </row>
    <row r="1783" spans="1:8" ht="15.6" x14ac:dyDescent="0.3">
      <c r="A1783" s="27" t="s">
        <v>587</v>
      </c>
      <c r="B1783" s="28" t="str">
        <f>VLOOKUP(A1783,'Customer Names'!$A$1:$D$2336,3,FALSE)</f>
        <v>Haines</v>
      </c>
      <c r="C1783" s="28">
        <v>43</v>
      </c>
      <c r="D1783" s="28">
        <v>26.695</v>
      </c>
      <c r="E1783" s="28">
        <v>4.21</v>
      </c>
      <c r="F1783" s="29">
        <v>17779.939999999999</v>
      </c>
      <c r="G1783" s="28" t="s">
        <v>5284</v>
      </c>
      <c r="H1783" s="30" t="s">
        <v>5281</v>
      </c>
    </row>
    <row r="1784" spans="1:8" ht="15.6" x14ac:dyDescent="0.3">
      <c r="A1784" s="31" t="s">
        <v>586</v>
      </c>
      <c r="B1784" s="23" t="str">
        <f>VLOOKUP(A1784,'Customer Names'!$A$1:$D$2336,3,FALSE)</f>
        <v>Airoldi</v>
      </c>
      <c r="C1784" s="23">
        <v>59</v>
      </c>
      <c r="D1784" s="23">
        <v>23.16</v>
      </c>
      <c r="E1784" s="23">
        <v>5.5</v>
      </c>
      <c r="F1784" s="32">
        <v>17832.599999999999</v>
      </c>
      <c r="G1784" s="23" t="s">
        <v>5285</v>
      </c>
      <c r="H1784" s="33" t="s">
        <v>5281</v>
      </c>
    </row>
    <row r="1785" spans="1:8" ht="15.6" x14ac:dyDescent="0.3">
      <c r="A1785" s="27" t="s">
        <v>585</v>
      </c>
      <c r="B1785" s="28" t="str">
        <f>VLOOKUP(A1785,'Customer Names'!$A$1:$D$2336,3,FALSE)</f>
        <v>Mattis</v>
      </c>
      <c r="C1785" s="28">
        <v>46</v>
      </c>
      <c r="D1785" s="28">
        <v>32.585000000000001</v>
      </c>
      <c r="E1785" s="28">
        <v>4.93</v>
      </c>
      <c r="F1785" s="29">
        <v>17862.919999999998</v>
      </c>
      <c r="G1785" s="28" t="s">
        <v>5283</v>
      </c>
      <c r="H1785" s="30" t="s">
        <v>5281</v>
      </c>
    </row>
    <row r="1786" spans="1:8" ht="15.6" x14ac:dyDescent="0.3">
      <c r="A1786" s="31" t="s">
        <v>584</v>
      </c>
      <c r="B1786" s="23" t="str">
        <f>VLOOKUP(A1786,'Customer Names'!$A$1:$D$2336,3,FALSE)</f>
        <v>Cho</v>
      </c>
      <c r="C1786" s="23">
        <v>25</v>
      </c>
      <c r="D1786" s="23">
        <v>33.97</v>
      </c>
      <c r="E1786" s="23">
        <v>5.6</v>
      </c>
      <c r="F1786" s="32">
        <v>17878.900000000001</v>
      </c>
      <c r="G1786" s="23" t="s">
        <v>5283</v>
      </c>
      <c r="H1786" s="33" t="s">
        <v>5281</v>
      </c>
    </row>
    <row r="1787" spans="1:8" ht="15.6" x14ac:dyDescent="0.3">
      <c r="A1787" s="27" t="s">
        <v>583</v>
      </c>
      <c r="B1787" s="28" t="str">
        <f>VLOOKUP(A1787,'Customer Names'!$A$1:$D$2336,3,FALSE)</f>
        <v>Reumann</v>
      </c>
      <c r="C1787" s="28">
        <v>43</v>
      </c>
      <c r="D1787" s="28">
        <v>16.57</v>
      </c>
      <c r="E1787" s="28">
        <v>9.99</v>
      </c>
      <c r="F1787" s="29">
        <v>17882.669999999998</v>
      </c>
      <c r="G1787" s="28" t="s">
        <v>5286</v>
      </c>
      <c r="H1787" s="30" t="s">
        <v>5279</v>
      </c>
    </row>
    <row r="1788" spans="1:8" ht="15.6" x14ac:dyDescent="0.3">
      <c r="A1788" s="31" t="s">
        <v>582</v>
      </c>
      <c r="B1788" s="23" t="str">
        <f>VLOOKUP(A1788,'Customer Names'!$A$1:$D$2336,3,FALSE)</f>
        <v>Cooper</v>
      </c>
      <c r="C1788" s="23">
        <v>33</v>
      </c>
      <c r="D1788" s="23">
        <v>17.55</v>
      </c>
      <c r="E1788" s="23">
        <v>5.93</v>
      </c>
      <c r="F1788" s="32">
        <v>17904.53</v>
      </c>
      <c r="G1788" s="23" t="s">
        <v>5286</v>
      </c>
      <c r="H1788" s="33" t="s">
        <v>5280</v>
      </c>
    </row>
    <row r="1789" spans="1:8" ht="15.6" x14ac:dyDescent="0.3">
      <c r="A1789" s="27" t="s">
        <v>581</v>
      </c>
      <c r="B1789" s="28" t="str">
        <f>VLOOKUP(A1789,'Customer Names'!$A$1:$D$2336,3,FALSE)</f>
        <v>Kennedy</v>
      </c>
      <c r="C1789" s="28">
        <v>45</v>
      </c>
      <c r="D1789" s="28">
        <v>29.41</v>
      </c>
      <c r="E1789" s="28">
        <v>6.29</v>
      </c>
      <c r="F1789" s="29">
        <v>17929.3</v>
      </c>
      <c r="G1789" s="28" t="s">
        <v>5284</v>
      </c>
      <c r="H1789" s="30" t="s">
        <v>5280</v>
      </c>
    </row>
    <row r="1790" spans="1:8" ht="15.6" x14ac:dyDescent="0.3">
      <c r="A1790" s="31" t="s">
        <v>580</v>
      </c>
      <c r="B1790" s="23" t="str">
        <f>VLOOKUP(A1790,'Customer Names'!$A$1:$D$2336,3,FALSE)</f>
        <v>Cichon</v>
      </c>
      <c r="C1790" s="23">
        <v>21</v>
      </c>
      <c r="D1790" s="23">
        <v>17.91</v>
      </c>
      <c r="E1790" s="23">
        <v>5.65</v>
      </c>
      <c r="F1790" s="32">
        <v>17942.11</v>
      </c>
      <c r="G1790" s="23" t="s">
        <v>5286</v>
      </c>
      <c r="H1790" s="33" t="s">
        <v>5281</v>
      </c>
    </row>
    <row r="1791" spans="1:8" ht="15.6" x14ac:dyDescent="0.3">
      <c r="A1791" s="27" t="s">
        <v>579</v>
      </c>
      <c r="B1791" s="28" t="str">
        <f>VLOOKUP(A1791,'Customer Names'!$A$1:$D$2336,3,FALSE)</f>
        <v>Maroevic</v>
      </c>
      <c r="C1791" s="28">
        <v>47</v>
      </c>
      <c r="D1791" s="28">
        <v>31.57</v>
      </c>
      <c r="E1791" s="28">
        <v>6.15</v>
      </c>
      <c r="F1791" s="29">
        <v>18031.16</v>
      </c>
      <c r="G1791" s="28" t="s">
        <v>5283</v>
      </c>
      <c r="H1791" s="30" t="s">
        <v>5280</v>
      </c>
    </row>
    <row r="1792" spans="1:8" ht="15.6" x14ac:dyDescent="0.3">
      <c r="A1792" s="31" t="s">
        <v>578</v>
      </c>
      <c r="B1792" s="23" t="str">
        <f>VLOOKUP(A1792,'Customer Names'!$A$1:$D$2336,3,FALSE)</f>
        <v>Martin</v>
      </c>
      <c r="C1792" s="23">
        <v>57</v>
      </c>
      <c r="D1792" s="23">
        <v>33.18</v>
      </c>
      <c r="E1792" s="23">
        <v>5.22</v>
      </c>
      <c r="F1792" s="32">
        <v>18031.189999999999</v>
      </c>
      <c r="G1792" s="23" t="s">
        <v>5283</v>
      </c>
      <c r="H1792" s="33" t="s">
        <v>5281</v>
      </c>
    </row>
    <row r="1793" spans="1:8" ht="15.6" x14ac:dyDescent="0.3">
      <c r="A1793" s="27" t="s">
        <v>577</v>
      </c>
      <c r="B1793" s="28" t="str">
        <f>VLOOKUP(A1793,'Customer Names'!$A$1:$D$2336,3,FALSE)</f>
        <v>Schulz</v>
      </c>
      <c r="C1793" s="28">
        <v>23</v>
      </c>
      <c r="D1793" s="28">
        <v>37</v>
      </c>
      <c r="E1793" s="28">
        <v>11.66</v>
      </c>
      <c r="F1793" s="29">
        <v>18033.97</v>
      </c>
      <c r="G1793" s="28" t="s">
        <v>5283</v>
      </c>
      <c r="H1793" s="30" t="s">
        <v>5279</v>
      </c>
    </row>
    <row r="1794" spans="1:8" ht="15.6" x14ac:dyDescent="0.3">
      <c r="A1794" s="31" t="s">
        <v>576</v>
      </c>
      <c r="B1794" s="23" t="str">
        <f>VLOOKUP(A1794,'Customer Names'!$A$1:$D$2336,3,FALSE)</f>
        <v>Capriolo</v>
      </c>
      <c r="C1794" s="23">
        <v>29</v>
      </c>
      <c r="D1794" s="23">
        <v>18.905000000000001</v>
      </c>
      <c r="E1794" s="23">
        <v>4.91</v>
      </c>
      <c r="F1794" s="32">
        <v>18157.88</v>
      </c>
      <c r="G1794" s="23" t="s">
        <v>5285</v>
      </c>
      <c r="H1794" s="33" t="s">
        <v>5281</v>
      </c>
    </row>
    <row r="1795" spans="1:8" ht="15.6" x14ac:dyDescent="0.3">
      <c r="A1795" s="27" t="s">
        <v>575</v>
      </c>
      <c r="B1795" s="28" t="str">
        <f>VLOOKUP(A1795,'Customer Names'!$A$1:$D$2336,3,FALSE)</f>
        <v>Borleis</v>
      </c>
      <c r="C1795" s="28">
        <v>59</v>
      </c>
      <c r="D1795" s="28">
        <v>20.03</v>
      </c>
      <c r="E1795" s="28">
        <v>9.25</v>
      </c>
      <c r="F1795" s="29">
        <v>18208.34</v>
      </c>
      <c r="G1795" s="28" t="s">
        <v>5285</v>
      </c>
      <c r="H1795" s="30" t="s">
        <v>5279</v>
      </c>
    </row>
    <row r="1796" spans="1:8" ht="15.6" x14ac:dyDescent="0.3">
      <c r="A1796" s="31" t="s">
        <v>574</v>
      </c>
      <c r="B1796" s="23" t="str">
        <f>VLOOKUP(A1796,'Customer Names'!$A$1:$D$2336,3,FALSE)</f>
        <v>Kramer</v>
      </c>
      <c r="C1796" s="23">
        <v>25</v>
      </c>
      <c r="D1796" s="23">
        <v>16.7</v>
      </c>
      <c r="E1796" s="23">
        <v>11.48</v>
      </c>
      <c r="F1796" s="32">
        <v>18218.16</v>
      </c>
      <c r="G1796" s="23" t="s">
        <v>5286</v>
      </c>
      <c r="H1796" s="33" t="s">
        <v>5279</v>
      </c>
    </row>
    <row r="1797" spans="1:8" ht="15.6" x14ac:dyDescent="0.3">
      <c r="A1797" s="27" t="s">
        <v>573</v>
      </c>
      <c r="B1797" s="28" t="str">
        <f>VLOOKUP(A1797,'Customer Names'!$A$1:$D$2336,3,FALSE)</f>
        <v>Conrad</v>
      </c>
      <c r="C1797" s="28">
        <v>18</v>
      </c>
      <c r="D1797" s="28">
        <v>39.82</v>
      </c>
      <c r="E1797" s="28">
        <v>6.06</v>
      </c>
      <c r="F1797" s="29">
        <v>18223.45</v>
      </c>
      <c r="G1797" s="28" t="s">
        <v>5283</v>
      </c>
      <c r="H1797" s="30" t="s">
        <v>5280</v>
      </c>
    </row>
    <row r="1798" spans="1:8" ht="15.6" x14ac:dyDescent="0.3">
      <c r="A1798" s="31" t="s">
        <v>572</v>
      </c>
      <c r="B1798" s="23" t="str">
        <f>VLOOKUP(A1798,'Customer Names'!$A$1:$D$2336,3,FALSE)</f>
        <v>Karakoyunlu</v>
      </c>
      <c r="C1798" s="23">
        <v>27</v>
      </c>
      <c r="D1798" s="23">
        <v>22.04</v>
      </c>
      <c r="E1798" s="23">
        <v>5.86</v>
      </c>
      <c r="F1798" s="32">
        <v>18246.5</v>
      </c>
      <c r="G1798" s="23" t="s">
        <v>5285</v>
      </c>
      <c r="H1798" s="33" t="s">
        <v>5280</v>
      </c>
    </row>
    <row r="1799" spans="1:8" ht="15.6" x14ac:dyDescent="0.3">
      <c r="A1799" s="27" t="s">
        <v>571</v>
      </c>
      <c r="B1799" s="28" t="str">
        <f>VLOOKUP(A1799,'Customer Names'!$A$1:$D$2336,3,FALSE)</f>
        <v>Desrosiers</v>
      </c>
      <c r="C1799" s="28">
        <v>30</v>
      </c>
      <c r="D1799" s="28">
        <v>28.27</v>
      </c>
      <c r="E1799" s="28">
        <v>5.33</v>
      </c>
      <c r="F1799" s="29">
        <v>18259.22</v>
      </c>
      <c r="G1799" s="28" t="s">
        <v>5284</v>
      </c>
      <c r="H1799" s="30" t="s">
        <v>5281</v>
      </c>
    </row>
    <row r="1800" spans="1:8" ht="15.6" x14ac:dyDescent="0.3">
      <c r="A1800" s="31" t="s">
        <v>570</v>
      </c>
      <c r="B1800" s="23" t="str">
        <f>VLOOKUP(A1800,'Customer Names'!$A$1:$D$2336,3,FALSE)</f>
        <v>O'Mara</v>
      </c>
      <c r="C1800" s="23">
        <v>27</v>
      </c>
      <c r="D1800" s="23">
        <v>18.5</v>
      </c>
      <c r="E1800" s="23">
        <v>5.33</v>
      </c>
      <c r="F1800" s="32">
        <v>18310.740000000002</v>
      </c>
      <c r="G1800" s="23" t="s">
        <v>5285</v>
      </c>
      <c r="H1800" s="33" t="s">
        <v>5281</v>
      </c>
    </row>
    <row r="1801" spans="1:8" ht="15.6" x14ac:dyDescent="0.3">
      <c r="A1801" s="27" t="s">
        <v>569</v>
      </c>
      <c r="B1801" s="28" t="str">
        <f>VLOOKUP(A1801,'Customer Names'!$A$1:$D$2336,3,FALSE)</f>
        <v>Shabot</v>
      </c>
      <c r="C1801" s="28">
        <v>23</v>
      </c>
      <c r="D1801" s="28">
        <v>38.6</v>
      </c>
      <c r="E1801" s="28">
        <v>6.02</v>
      </c>
      <c r="F1801" s="29">
        <v>18328.240000000002</v>
      </c>
      <c r="G1801" s="28" t="s">
        <v>5283</v>
      </c>
      <c r="H1801" s="30" t="s">
        <v>5280</v>
      </c>
    </row>
    <row r="1802" spans="1:8" ht="15.6" x14ac:dyDescent="0.3">
      <c r="A1802" s="31" t="s">
        <v>568</v>
      </c>
      <c r="B1802" s="23" t="str">
        <f>VLOOKUP(A1802,'Customer Names'!$A$1:$D$2336,3,FALSE)</f>
        <v>Comment</v>
      </c>
      <c r="C1802" s="23">
        <v>58</v>
      </c>
      <c r="D1802" s="23">
        <v>43.12</v>
      </c>
      <c r="E1802" s="23">
        <v>6.25</v>
      </c>
      <c r="F1802" s="32">
        <v>18443.11</v>
      </c>
      <c r="G1802" s="23" t="s">
        <v>5283</v>
      </c>
      <c r="H1802" s="33" t="s">
        <v>5280</v>
      </c>
    </row>
    <row r="1803" spans="1:8" ht="15.6" x14ac:dyDescent="0.3">
      <c r="A1803" s="27" t="s">
        <v>567</v>
      </c>
      <c r="B1803" s="28" t="str">
        <f>VLOOKUP(A1803,'Customer Names'!$A$1:$D$2336,3,FALSE)</f>
        <v>Moss</v>
      </c>
      <c r="C1803" s="28">
        <v>36</v>
      </c>
      <c r="D1803" s="28">
        <v>30.5</v>
      </c>
      <c r="E1803" s="28">
        <v>4.8099999999999996</v>
      </c>
      <c r="F1803" s="29">
        <v>18608.259999999998</v>
      </c>
      <c r="G1803" s="28" t="s">
        <v>5283</v>
      </c>
      <c r="H1803" s="30" t="s">
        <v>5281</v>
      </c>
    </row>
    <row r="1804" spans="1:8" ht="15.6" x14ac:dyDescent="0.3">
      <c r="A1804" s="31" t="s">
        <v>566</v>
      </c>
      <c r="B1804" s="23" t="str">
        <f>VLOOKUP(A1804,'Customer Names'!$A$1:$D$2336,3,FALSE)</f>
        <v>Guzman</v>
      </c>
      <c r="C1804" s="23">
        <v>24</v>
      </c>
      <c r="D1804" s="23">
        <v>27.61</v>
      </c>
      <c r="E1804" s="23">
        <v>4.5999999999999996</v>
      </c>
      <c r="F1804" s="32">
        <v>18648.419999999998</v>
      </c>
      <c r="G1804" s="23" t="s">
        <v>5284</v>
      </c>
      <c r="H1804" s="33" t="s">
        <v>5281</v>
      </c>
    </row>
    <row r="1805" spans="1:8" ht="15.6" x14ac:dyDescent="0.3">
      <c r="A1805" s="27" t="s">
        <v>565</v>
      </c>
      <c r="B1805" s="28" t="str">
        <f>VLOOKUP(A1805,'Customer Names'!$A$1:$D$2336,3,FALSE)</f>
        <v>Cox</v>
      </c>
      <c r="C1805" s="28">
        <v>52</v>
      </c>
      <c r="D1805" s="28">
        <v>27.1</v>
      </c>
      <c r="E1805" s="28">
        <v>5.08</v>
      </c>
      <c r="F1805" s="29">
        <v>18682.740000000002</v>
      </c>
      <c r="G1805" s="28" t="s">
        <v>5284</v>
      </c>
      <c r="H1805" s="30" t="s">
        <v>5281</v>
      </c>
    </row>
    <row r="1806" spans="1:8" ht="15.6" x14ac:dyDescent="0.3">
      <c r="A1806" s="31" t="s">
        <v>564</v>
      </c>
      <c r="B1806" s="23" t="str">
        <f>VLOOKUP(A1806,'Customer Names'!$A$1:$D$2336,3,FALSE)</f>
        <v>Clash</v>
      </c>
      <c r="C1806" s="23">
        <v>55</v>
      </c>
      <c r="D1806" s="23">
        <v>35.93</v>
      </c>
      <c r="E1806" s="23">
        <v>5.43</v>
      </c>
      <c r="F1806" s="32">
        <v>18694.689999999999</v>
      </c>
      <c r="G1806" s="23" t="s">
        <v>5283</v>
      </c>
      <c r="H1806" s="33" t="s">
        <v>5281</v>
      </c>
    </row>
    <row r="1807" spans="1:8" ht="15.6" x14ac:dyDescent="0.3">
      <c r="A1807" s="27" t="s">
        <v>563</v>
      </c>
      <c r="B1807" s="28" t="str">
        <f>VLOOKUP(A1807,'Customer Names'!$A$1:$D$2336,3,FALSE)</f>
        <v>Blankenship</v>
      </c>
      <c r="C1807" s="28">
        <v>30</v>
      </c>
      <c r="D1807" s="28">
        <v>32.68</v>
      </c>
      <c r="E1807" s="28">
        <v>5.44</v>
      </c>
      <c r="F1807" s="29">
        <v>18765.88</v>
      </c>
      <c r="G1807" s="28" t="s">
        <v>5283</v>
      </c>
      <c r="H1807" s="30" t="s">
        <v>5281</v>
      </c>
    </row>
    <row r="1808" spans="1:8" ht="15.6" x14ac:dyDescent="0.3">
      <c r="A1808" s="31" t="s">
        <v>562</v>
      </c>
      <c r="B1808" s="23" t="str">
        <f>VLOOKUP(A1808,'Customer Names'!$A$1:$D$2336,3,FALSE)</f>
        <v>Lloyd</v>
      </c>
      <c r="C1808" s="23">
        <v>43</v>
      </c>
      <c r="D1808" s="23">
        <v>20.74</v>
      </c>
      <c r="E1808" s="23">
        <v>11.69</v>
      </c>
      <c r="F1808" s="32">
        <v>18767.740000000002</v>
      </c>
      <c r="G1808" s="23" t="s">
        <v>5285</v>
      </c>
      <c r="H1808" s="33" t="s">
        <v>5279</v>
      </c>
    </row>
    <row r="1809" spans="1:8" ht="15.6" x14ac:dyDescent="0.3">
      <c r="A1809" s="27" t="s">
        <v>561</v>
      </c>
      <c r="B1809" s="28" t="str">
        <f>VLOOKUP(A1809,'Customer Names'!$A$1:$D$2336,3,FALSE)</f>
        <v>Kong</v>
      </c>
      <c r="C1809" s="28">
        <v>27</v>
      </c>
      <c r="D1809" s="28">
        <v>15.57</v>
      </c>
      <c r="E1809" s="28">
        <v>6.07</v>
      </c>
      <c r="F1809" s="29">
        <v>18804.75</v>
      </c>
      <c r="G1809" s="28" t="s">
        <v>5286</v>
      </c>
      <c r="H1809" s="30" t="s">
        <v>5280</v>
      </c>
    </row>
    <row r="1810" spans="1:8" ht="15.6" x14ac:dyDescent="0.3">
      <c r="A1810" s="31" t="s">
        <v>560</v>
      </c>
      <c r="B1810" s="23" t="str">
        <f>VLOOKUP(A1810,'Customer Names'!$A$1:$D$2336,3,FALSE)</f>
        <v>Benson</v>
      </c>
      <c r="C1810" s="23">
        <v>43</v>
      </c>
      <c r="D1810" s="23">
        <v>23.844999999999999</v>
      </c>
      <c r="E1810" s="23">
        <v>4.3600000000000003</v>
      </c>
      <c r="F1810" s="32">
        <v>18806.150000000001</v>
      </c>
      <c r="G1810" s="23" t="s">
        <v>5285</v>
      </c>
      <c r="H1810" s="33" t="s">
        <v>5281</v>
      </c>
    </row>
    <row r="1811" spans="1:8" ht="15.6" x14ac:dyDescent="0.3">
      <c r="A1811" s="27" t="s">
        <v>559</v>
      </c>
      <c r="B1811" s="28" t="str">
        <f>VLOOKUP(A1811,'Customer Names'!$A$1:$D$2336,3,FALSE)</f>
        <v>Huntington</v>
      </c>
      <c r="C1811" s="28">
        <v>60</v>
      </c>
      <c r="D1811" s="28">
        <v>22.895</v>
      </c>
      <c r="E1811" s="28">
        <v>5.24</v>
      </c>
      <c r="F1811" s="29">
        <v>18815.53</v>
      </c>
      <c r="G1811" s="28" t="s">
        <v>5285</v>
      </c>
      <c r="H1811" s="30" t="s">
        <v>5281</v>
      </c>
    </row>
    <row r="1812" spans="1:8" ht="15.6" x14ac:dyDescent="0.3">
      <c r="A1812" s="31" t="s">
        <v>558</v>
      </c>
      <c r="B1812" s="23" t="str">
        <f>VLOOKUP(A1812,'Customer Names'!$A$1:$D$2336,3,FALSE)</f>
        <v>Kendall</v>
      </c>
      <c r="C1812" s="23">
        <v>19</v>
      </c>
      <c r="D1812" s="23">
        <v>21.945</v>
      </c>
      <c r="E1812" s="23">
        <v>5.37</v>
      </c>
      <c r="F1812" s="32">
        <v>18838.7</v>
      </c>
      <c r="G1812" s="23" t="s">
        <v>5285</v>
      </c>
      <c r="H1812" s="33" t="s">
        <v>5281</v>
      </c>
    </row>
    <row r="1813" spans="1:8" ht="15.6" x14ac:dyDescent="0.3">
      <c r="A1813" s="27" t="s">
        <v>557</v>
      </c>
      <c r="B1813" s="28" t="str">
        <f>VLOOKUP(A1813,'Customer Names'!$A$1:$D$2336,3,FALSE)</f>
        <v>Gast</v>
      </c>
      <c r="C1813" s="28">
        <v>59</v>
      </c>
      <c r="D1813" s="28">
        <v>19.47</v>
      </c>
      <c r="E1813" s="28">
        <v>6.6</v>
      </c>
      <c r="F1813" s="29">
        <v>18883.330000000002</v>
      </c>
      <c r="G1813" s="28" t="s">
        <v>5285</v>
      </c>
      <c r="H1813" s="30" t="s">
        <v>5279</v>
      </c>
    </row>
    <row r="1814" spans="1:8" ht="15.6" x14ac:dyDescent="0.3">
      <c r="A1814" s="31" t="s">
        <v>556</v>
      </c>
      <c r="B1814" s="23" t="str">
        <f>VLOOKUP(A1814,'Customer Names'!$A$1:$D$2336,3,FALSE)</f>
        <v>Scanlin</v>
      </c>
      <c r="C1814" s="23">
        <v>27</v>
      </c>
      <c r="D1814" s="23">
        <v>15.61</v>
      </c>
      <c r="E1814" s="23">
        <v>5.77</v>
      </c>
      <c r="F1814" s="32">
        <v>18903.490000000002</v>
      </c>
      <c r="G1814" s="23" t="s">
        <v>5286</v>
      </c>
      <c r="H1814" s="33" t="s">
        <v>5280</v>
      </c>
    </row>
    <row r="1815" spans="1:8" ht="15.6" x14ac:dyDescent="0.3">
      <c r="A1815" s="27" t="s">
        <v>555</v>
      </c>
      <c r="B1815" s="28" t="str">
        <f>VLOOKUP(A1815,'Customer Names'!$A$1:$D$2336,3,FALSE)</f>
        <v>Philbrook</v>
      </c>
      <c r="C1815" s="28">
        <v>53</v>
      </c>
      <c r="D1815" s="28">
        <v>28.6</v>
      </c>
      <c r="E1815" s="28">
        <v>6.08</v>
      </c>
      <c r="F1815" s="29">
        <v>18932.810000000001</v>
      </c>
      <c r="G1815" s="28" t="s">
        <v>5284</v>
      </c>
      <c r="H1815" s="30" t="s">
        <v>5280</v>
      </c>
    </row>
    <row r="1816" spans="1:8" ht="15.6" x14ac:dyDescent="0.3">
      <c r="A1816" s="31" t="s">
        <v>554</v>
      </c>
      <c r="B1816" s="23" t="str">
        <f>VLOOKUP(A1816,'Customer Names'!$A$1:$D$2336,3,FALSE)</f>
        <v>Cowan</v>
      </c>
      <c r="C1816" s="23">
        <v>59</v>
      </c>
      <c r="D1816" s="23">
        <v>46.53</v>
      </c>
      <c r="E1816" s="23">
        <v>4.16</v>
      </c>
      <c r="F1816" s="32">
        <v>18954.560000000001</v>
      </c>
      <c r="G1816" s="23" t="s">
        <v>5283</v>
      </c>
      <c r="H1816" s="33" t="s">
        <v>5281</v>
      </c>
    </row>
    <row r="1817" spans="1:8" ht="15.6" x14ac:dyDescent="0.3">
      <c r="A1817" s="27" t="s">
        <v>553</v>
      </c>
      <c r="B1817" s="28" t="str">
        <f>VLOOKUP(A1817,'Customer Names'!$A$1:$D$2336,3,FALSE)</f>
        <v>Sousa</v>
      </c>
      <c r="C1817" s="28">
        <v>24</v>
      </c>
      <c r="D1817" s="28">
        <v>34.99</v>
      </c>
      <c r="E1817" s="28">
        <v>5.0999999999999996</v>
      </c>
      <c r="F1817" s="29">
        <v>18955.22</v>
      </c>
      <c r="G1817" s="28" t="s">
        <v>5283</v>
      </c>
      <c r="H1817" s="30" t="s">
        <v>5281</v>
      </c>
    </row>
    <row r="1818" spans="1:8" ht="15.6" x14ac:dyDescent="0.3">
      <c r="A1818" s="31" t="s">
        <v>552</v>
      </c>
      <c r="B1818" s="23" t="str">
        <f>VLOOKUP(A1818,'Customer Names'!$A$1:$D$2336,3,FALSE)</f>
        <v>Stanton</v>
      </c>
      <c r="C1818" s="23">
        <v>30</v>
      </c>
      <c r="D1818" s="23">
        <v>17.05</v>
      </c>
      <c r="E1818" s="23">
        <v>5.3</v>
      </c>
      <c r="F1818" s="32">
        <v>18963.169999999998</v>
      </c>
      <c r="G1818" s="23" t="s">
        <v>5286</v>
      </c>
      <c r="H1818" s="33" t="s">
        <v>5281</v>
      </c>
    </row>
    <row r="1819" spans="1:8" ht="15.6" x14ac:dyDescent="0.3">
      <c r="A1819" s="27" t="s">
        <v>551</v>
      </c>
      <c r="B1819" s="28" t="str">
        <f>VLOOKUP(A1819,'Customer Names'!$A$1:$D$2336,3,FALSE)</f>
        <v>Mollak</v>
      </c>
      <c r="C1819" s="28">
        <v>34</v>
      </c>
      <c r="D1819" s="28">
        <v>37.18</v>
      </c>
      <c r="E1819" s="28">
        <v>4.9000000000000004</v>
      </c>
      <c r="F1819" s="29">
        <v>18972.5</v>
      </c>
      <c r="G1819" s="28" t="s">
        <v>5283</v>
      </c>
      <c r="H1819" s="30" t="s">
        <v>5281</v>
      </c>
    </row>
    <row r="1820" spans="1:8" ht="15.6" x14ac:dyDescent="0.3">
      <c r="A1820" s="31" t="s">
        <v>550</v>
      </c>
      <c r="B1820" s="23" t="str">
        <f>VLOOKUP(A1820,'Customer Names'!$A$1:$D$2336,3,FALSE)</f>
        <v>Bell</v>
      </c>
      <c r="C1820" s="23">
        <v>39</v>
      </c>
      <c r="D1820" s="23">
        <v>35.200000000000003</v>
      </c>
      <c r="E1820" s="23">
        <v>5.55</v>
      </c>
      <c r="F1820" s="32">
        <v>19023.259999999998</v>
      </c>
      <c r="G1820" s="23" t="s">
        <v>5283</v>
      </c>
      <c r="H1820" s="33" t="s">
        <v>5281</v>
      </c>
    </row>
    <row r="1821" spans="1:8" ht="15.6" x14ac:dyDescent="0.3">
      <c r="A1821" s="27" t="s">
        <v>549</v>
      </c>
      <c r="B1821" s="28" t="str">
        <f>VLOOKUP(A1821,'Customer Names'!$A$1:$D$2336,3,FALSE)</f>
        <v>Weston</v>
      </c>
      <c r="C1821" s="28">
        <v>34</v>
      </c>
      <c r="D1821" s="28">
        <v>37.335000000000001</v>
      </c>
      <c r="E1821" s="28">
        <v>4.95</v>
      </c>
      <c r="F1821" s="29">
        <v>19040.88</v>
      </c>
      <c r="G1821" s="28" t="s">
        <v>5283</v>
      </c>
      <c r="H1821" s="30" t="s">
        <v>5281</v>
      </c>
    </row>
    <row r="1822" spans="1:8" ht="15.6" x14ac:dyDescent="0.3">
      <c r="A1822" s="31" t="s">
        <v>548</v>
      </c>
      <c r="B1822" s="23" t="str">
        <f>VLOOKUP(A1822,'Customer Names'!$A$1:$D$2336,3,FALSE)</f>
        <v>Rabuzzi</v>
      </c>
      <c r="C1822" s="23">
        <v>29</v>
      </c>
      <c r="D1822" s="23">
        <v>27.265000000000001</v>
      </c>
      <c r="E1822" s="23">
        <v>6.46</v>
      </c>
      <c r="F1822" s="32">
        <v>19107.78</v>
      </c>
      <c r="G1822" s="23" t="s">
        <v>5284</v>
      </c>
      <c r="H1822" s="33" t="s">
        <v>5279</v>
      </c>
    </row>
    <row r="1823" spans="1:8" ht="15.6" x14ac:dyDescent="0.3">
      <c r="A1823" s="27" t="s">
        <v>547</v>
      </c>
      <c r="B1823" s="28" t="str">
        <f>VLOOKUP(A1823,'Customer Names'!$A$1:$D$2336,3,FALSE)</f>
        <v>Hendrix</v>
      </c>
      <c r="C1823" s="28">
        <v>43</v>
      </c>
      <c r="D1823" s="28">
        <v>30.8</v>
      </c>
      <c r="E1823" s="28">
        <v>4.9000000000000004</v>
      </c>
      <c r="F1823" s="29">
        <v>19144.580000000002</v>
      </c>
      <c r="G1823" s="28" t="s">
        <v>5283</v>
      </c>
      <c r="H1823" s="30" t="s">
        <v>5281</v>
      </c>
    </row>
    <row r="1824" spans="1:8" ht="15.6" x14ac:dyDescent="0.3">
      <c r="A1824" s="31" t="s">
        <v>546</v>
      </c>
      <c r="B1824" s="23" t="str">
        <f>VLOOKUP(A1824,'Customer Names'!$A$1:$D$2336,3,FALSE)</f>
        <v>Van</v>
      </c>
      <c r="C1824" s="23">
        <v>31</v>
      </c>
      <c r="D1824" s="23">
        <v>30.21</v>
      </c>
      <c r="E1824" s="23">
        <v>5.21</v>
      </c>
      <c r="F1824" s="32">
        <v>19199.939999999999</v>
      </c>
      <c r="G1824" s="23" t="s">
        <v>5283</v>
      </c>
      <c r="H1824" s="33" t="s">
        <v>5281</v>
      </c>
    </row>
    <row r="1825" spans="1:8" ht="15.6" x14ac:dyDescent="0.3">
      <c r="A1825" s="27" t="s">
        <v>545</v>
      </c>
      <c r="B1825" s="28" t="str">
        <f>VLOOKUP(A1825,'Customer Names'!$A$1:$D$2336,3,FALSE)</f>
        <v>Blanton</v>
      </c>
      <c r="C1825" s="28">
        <v>37</v>
      </c>
      <c r="D1825" s="28">
        <v>35.340000000000003</v>
      </c>
      <c r="E1825" s="28">
        <v>4.13</v>
      </c>
      <c r="F1825" s="29">
        <v>19214.71</v>
      </c>
      <c r="G1825" s="28" t="s">
        <v>5283</v>
      </c>
      <c r="H1825" s="30" t="s">
        <v>5281</v>
      </c>
    </row>
    <row r="1826" spans="1:8" ht="15.6" x14ac:dyDescent="0.3">
      <c r="A1826" s="31" t="s">
        <v>544</v>
      </c>
      <c r="B1826" s="23" t="str">
        <f>VLOOKUP(A1826,'Customer Names'!$A$1:$D$2336,3,FALSE)</f>
        <v>Schout</v>
      </c>
      <c r="C1826" s="23">
        <v>55</v>
      </c>
      <c r="D1826" s="23">
        <v>26.695</v>
      </c>
      <c r="E1826" s="23">
        <v>5.28</v>
      </c>
      <c r="F1826" s="32">
        <v>19259.96</v>
      </c>
      <c r="G1826" s="23" t="s">
        <v>5284</v>
      </c>
      <c r="H1826" s="33" t="s">
        <v>5281</v>
      </c>
    </row>
    <row r="1827" spans="1:8" ht="15.6" x14ac:dyDescent="0.3">
      <c r="A1827" s="27" t="s">
        <v>543</v>
      </c>
      <c r="B1827" s="28" t="str">
        <f>VLOOKUP(A1827,'Customer Names'!$A$1:$D$2336,3,FALSE)</f>
        <v>Schmaltz</v>
      </c>
      <c r="C1827" s="28">
        <v>56</v>
      </c>
      <c r="D1827" s="28">
        <v>29.355</v>
      </c>
      <c r="E1827" s="28">
        <v>4.68</v>
      </c>
      <c r="F1827" s="29">
        <v>19321.060000000001</v>
      </c>
      <c r="G1827" s="28" t="s">
        <v>5284</v>
      </c>
      <c r="H1827" s="30" t="s">
        <v>5281</v>
      </c>
    </row>
    <row r="1828" spans="1:8" ht="15.6" x14ac:dyDescent="0.3">
      <c r="A1828" s="31" t="s">
        <v>542</v>
      </c>
      <c r="B1828" s="23" t="str">
        <f>VLOOKUP(A1828,'Customer Names'!$A$1:$D$2336,3,FALSE)</f>
        <v>Eagen</v>
      </c>
      <c r="C1828" s="23">
        <v>31</v>
      </c>
      <c r="D1828" s="23">
        <v>29.59</v>
      </c>
      <c r="E1828" s="23">
        <v>4.0599999999999996</v>
      </c>
      <c r="F1828" s="32">
        <v>19350.37</v>
      </c>
      <c r="G1828" s="23" t="s">
        <v>5284</v>
      </c>
      <c r="H1828" s="33" t="s">
        <v>5281</v>
      </c>
    </row>
    <row r="1829" spans="1:8" ht="15.6" x14ac:dyDescent="0.3">
      <c r="A1829" s="27" t="s">
        <v>541</v>
      </c>
      <c r="B1829" s="28" t="str">
        <f>VLOOKUP(A1829,'Customer Names'!$A$1:$D$2336,3,FALSE)</f>
        <v>Rotramel</v>
      </c>
      <c r="C1829" s="28">
        <v>35</v>
      </c>
      <c r="D1829" s="28">
        <v>31.35</v>
      </c>
      <c r="E1829" s="28">
        <v>4.2</v>
      </c>
      <c r="F1829" s="29">
        <v>19362</v>
      </c>
      <c r="G1829" s="28" t="s">
        <v>5283</v>
      </c>
      <c r="H1829" s="30" t="s">
        <v>5281</v>
      </c>
    </row>
    <row r="1830" spans="1:8" ht="15.6" x14ac:dyDescent="0.3">
      <c r="A1830" s="31" t="s">
        <v>540</v>
      </c>
      <c r="B1830" s="23" t="str">
        <f>VLOOKUP(A1830,'Customer Names'!$A$1:$D$2336,3,FALSE)</f>
        <v>Prevost</v>
      </c>
      <c r="C1830" s="23">
        <v>29</v>
      </c>
      <c r="D1830" s="23">
        <v>20.52</v>
      </c>
      <c r="E1830" s="23">
        <v>4.83</v>
      </c>
      <c r="F1830" s="32">
        <v>19442.349999999999</v>
      </c>
      <c r="G1830" s="23" t="s">
        <v>5285</v>
      </c>
      <c r="H1830" s="33" t="s">
        <v>5281</v>
      </c>
    </row>
    <row r="1831" spans="1:8" ht="15.6" x14ac:dyDescent="0.3">
      <c r="A1831" s="27" t="s">
        <v>539</v>
      </c>
      <c r="B1831" s="28" t="str">
        <f>VLOOKUP(A1831,'Customer Names'!$A$1:$D$2336,3,FALSE)</f>
        <v>Boyd</v>
      </c>
      <c r="C1831" s="28">
        <v>40</v>
      </c>
      <c r="D1831" s="28">
        <v>42.9</v>
      </c>
      <c r="E1831" s="28">
        <v>4.87</v>
      </c>
      <c r="F1831" s="29">
        <v>19444.27</v>
      </c>
      <c r="G1831" s="28" t="s">
        <v>5283</v>
      </c>
      <c r="H1831" s="30" t="s">
        <v>5281</v>
      </c>
    </row>
    <row r="1832" spans="1:8" ht="15.6" x14ac:dyDescent="0.3">
      <c r="A1832" s="31" t="s">
        <v>538</v>
      </c>
      <c r="B1832" s="23" t="str">
        <f>VLOOKUP(A1832,'Customer Names'!$A$1:$D$2336,3,FALSE)</f>
        <v>Dawes</v>
      </c>
      <c r="C1832" s="23">
        <v>35</v>
      </c>
      <c r="D1832" s="23">
        <v>24.6</v>
      </c>
      <c r="E1832" s="23">
        <v>5.86</v>
      </c>
      <c r="F1832" s="32">
        <v>19496.72</v>
      </c>
      <c r="G1832" s="23" t="s">
        <v>5285</v>
      </c>
      <c r="H1832" s="33" t="s">
        <v>5280</v>
      </c>
    </row>
    <row r="1833" spans="1:8" ht="15.6" x14ac:dyDescent="0.3">
      <c r="A1833" s="27" t="s">
        <v>537</v>
      </c>
      <c r="B1833" s="28" t="str">
        <f>VLOOKUP(A1833,'Customer Names'!$A$1:$D$2336,3,FALSE)</f>
        <v>Jennings</v>
      </c>
      <c r="C1833" s="28">
        <v>42</v>
      </c>
      <c r="D1833" s="28">
        <v>28.405000000000001</v>
      </c>
      <c r="E1833" s="28">
        <v>4.12</v>
      </c>
      <c r="F1833" s="29">
        <v>19515.54</v>
      </c>
      <c r="G1833" s="28" t="s">
        <v>5284</v>
      </c>
      <c r="H1833" s="30" t="s">
        <v>5281</v>
      </c>
    </row>
    <row r="1834" spans="1:8" ht="15.6" x14ac:dyDescent="0.3">
      <c r="A1834" s="31" t="s">
        <v>536</v>
      </c>
      <c r="B1834" s="23" t="str">
        <f>VLOOKUP(A1834,'Customer Names'!$A$1:$D$2336,3,FALSE)</f>
        <v>Nyambaso</v>
      </c>
      <c r="C1834" s="23">
        <v>30</v>
      </c>
      <c r="D1834" s="23">
        <v>34.674999999999997</v>
      </c>
      <c r="E1834" s="23">
        <v>5.71</v>
      </c>
      <c r="F1834" s="32">
        <v>19521.97</v>
      </c>
      <c r="G1834" s="23" t="s">
        <v>5283</v>
      </c>
      <c r="H1834" s="33" t="s">
        <v>5280</v>
      </c>
    </row>
    <row r="1835" spans="1:8" ht="15.6" x14ac:dyDescent="0.3">
      <c r="A1835" s="27" t="s">
        <v>535</v>
      </c>
      <c r="B1835" s="28" t="str">
        <f>VLOOKUP(A1835,'Customer Names'!$A$1:$D$2336,3,FALSE)</f>
        <v>Shaffer</v>
      </c>
      <c r="C1835" s="28">
        <v>37</v>
      </c>
      <c r="D1835" s="28">
        <v>18.850000000000001</v>
      </c>
      <c r="E1835" s="28">
        <v>6.03</v>
      </c>
      <c r="F1835" s="29">
        <v>19539.240000000002</v>
      </c>
      <c r="G1835" s="28" t="s">
        <v>5285</v>
      </c>
      <c r="H1835" s="30" t="s">
        <v>5280</v>
      </c>
    </row>
    <row r="1836" spans="1:8" ht="15.6" x14ac:dyDescent="0.3">
      <c r="A1836" s="31" t="s">
        <v>533</v>
      </c>
      <c r="B1836" s="23" t="str">
        <f>VLOOKUP(A1836,'Customer Names'!$A$1:$D$2336,3,FALSE)</f>
        <v>Corkum</v>
      </c>
      <c r="C1836" s="23">
        <v>59</v>
      </c>
      <c r="D1836" s="23">
        <v>34.130000000000003</v>
      </c>
      <c r="E1836" s="23">
        <v>5.65</v>
      </c>
      <c r="F1836" s="32">
        <v>19551.34</v>
      </c>
      <c r="G1836" s="23" t="s">
        <v>5283</v>
      </c>
      <c r="H1836" s="33" t="s">
        <v>5281</v>
      </c>
    </row>
    <row r="1837" spans="1:8" ht="15.6" x14ac:dyDescent="0.3">
      <c r="A1837" s="27" t="s">
        <v>532</v>
      </c>
      <c r="B1837" s="28" t="str">
        <f>VLOOKUP(A1837,'Customer Names'!$A$1:$D$2336,3,FALSE)</f>
        <v>Pedersen</v>
      </c>
      <c r="C1837" s="28">
        <v>44</v>
      </c>
      <c r="D1837" s="28">
        <v>17.34</v>
      </c>
      <c r="E1837" s="28">
        <v>5.05</v>
      </c>
      <c r="F1837" s="29">
        <v>19594.810000000001</v>
      </c>
      <c r="G1837" s="28" t="s">
        <v>5286</v>
      </c>
      <c r="H1837" s="30" t="s">
        <v>5281</v>
      </c>
    </row>
    <row r="1838" spans="1:8" ht="15.6" x14ac:dyDescent="0.3">
      <c r="A1838" s="31" t="s">
        <v>531</v>
      </c>
      <c r="B1838" s="23" t="str">
        <f>VLOOKUP(A1838,'Customer Names'!$A$1:$D$2336,3,FALSE)</f>
        <v>Melo</v>
      </c>
      <c r="C1838" s="23">
        <v>28</v>
      </c>
      <c r="D1838" s="23">
        <v>17.440000000000001</v>
      </c>
      <c r="E1838" s="23">
        <v>6.26</v>
      </c>
      <c r="F1838" s="32">
        <v>19673.34</v>
      </c>
      <c r="G1838" s="23" t="s">
        <v>5286</v>
      </c>
      <c r="H1838" s="33" t="s">
        <v>5280</v>
      </c>
    </row>
    <row r="1839" spans="1:8" ht="15.6" x14ac:dyDescent="0.3">
      <c r="A1839" s="27" t="s">
        <v>530</v>
      </c>
      <c r="B1839" s="28" t="str">
        <f>VLOOKUP(A1839,'Customer Names'!$A$1:$D$2336,3,FALSE)</f>
        <v>Sakamoto</v>
      </c>
      <c r="C1839" s="28">
        <v>32</v>
      </c>
      <c r="D1839" s="28">
        <v>33.659999999999997</v>
      </c>
      <c r="E1839" s="28">
        <v>4.08</v>
      </c>
      <c r="F1839" s="29">
        <v>19719.689999999999</v>
      </c>
      <c r="G1839" s="28" t="s">
        <v>5283</v>
      </c>
      <c r="H1839" s="30" t="s">
        <v>5281</v>
      </c>
    </row>
    <row r="1840" spans="1:8" ht="15.6" x14ac:dyDescent="0.3">
      <c r="A1840" s="31" t="s">
        <v>529</v>
      </c>
      <c r="B1840" s="23" t="str">
        <f>VLOOKUP(A1840,'Customer Names'!$A$1:$D$2336,3,FALSE)</f>
        <v>McMahon</v>
      </c>
      <c r="C1840" s="23">
        <v>50</v>
      </c>
      <c r="D1840" s="23">
        <v>21.375</v>
      </c>
      <c r="E1840" s="23">
        <v>6.19</v>
      </c>
      <c r="F1840" s="32">
        <v>19749.38</v>
      </c>
      <c r="G1840" s="23" t="s">
        <v>5285</v>
      </c>
      <c r="H1840" s="33" t="s">
        <v>5280</v>
      </c>
    </row>
    <row r="1841" spans="1:8" ht="15.6" x14ac:dyDescent="0.3">
      <c r="A1841" s="27" t="s">
        <v>528</v>
      </c>
      <c r="B1841" s="28" t="str">
        <f>VLOOKUP(A1841,'Customer Names'!$A$1:$D$2336,3,FALSE)</f>
        <v>Harris</v>
      </c>
      <c r="C1841" s="28">
        <v>43</v>
      </c>
      <c r="D1841" s="28">
        <v>27.14</v>
      </c>
      <c r="E1841" s="28">
        <v>6.01</v>
      </c>
      <c r="F1841" s="29">
        <v>19798.05</v>
      </c>
      <c r="G1841" s="28" t="s">
        <v>5284</v>
      </c>
      <c r="H1841" s="30" t="s">
        <v>5280</v>
      </c>
    </row>
    <row r="1842" spans="1:8" ht="15.6" x14ac:dyDescent="0.3">
      <c r="A1842" s="31" t="s">
        <v>527</v>
      </c>
      <c r="B1842" s="23" t="str">
        <f>VLOOKUP(A1842,'Customer Names'!$A$1:$D$2336,3,FALSE)</f>
        <v>Lombardo</v>
      </c>
      <c r="C1842" s="23">
        <v>25</v>
      </c>
      <c r="D1842" s="23">
        <v>35.78</v>
      </c>
      <c r="E1842" s="23">
        <v>6.07</v>
      </c>
      <c r="F1842" s="32">
        <v>19933.46</v>
      </c>
      <c r="G1842" s="23" t="s">
        <v>5283</v>
      </c>
      <c r="H1842" s="33" t="s">
        <v>5280</v>
      </c>
    </row>
    <row r="1843" spans="1:8" ht="15.6" x14ac:dyDescent="0.3">
      <c r="A1843" s="27" t="s">
        <v>526</v>
      </c>
      <c r="B1843" s="28" t="str">
        <f>VLOOKUP(A1843,'Customer Names'!$A$1:$D$2336,3,FALSE)</f>
        <v>Bode</v>
      </c>
      <c r="C1843" s="28">
        <v>42</v>
      </c>
      <c r="D1843" s="28">
        <v>34.96</v>
      </c>
      <c r="E1843" s="28">
        <v>5.63</v>
      </c>
      <c r="F1843" s="29">
        <v>19964.75</v>
      </c>
      <c r="G1843" s="28" t="s">
        <v>5283</v>
      </c>
      <c r="H1843" s="30" t="s">
        <v>5281</v>
      </c>
    </row>
    <row r="1844" spans="1:8" ht="15.6" x14ac:dyDescent="0.3">
      <c r="A1844" s="31" t="s">
        <v>525</v>
      </c>
      <c r="B1844" s="23" t="str">
        <f>VLOOKUP(A1844,'Customer Names'!$A$1:$D$2336,3,FALSE)</f>
        <v>Johnson</v>
      </c>
      <c r="C1844" s="23">
        <v>56</v>
      </c>
      <c r="D1844" s="23">
        <v>38.39</v>
      </c>
      <c r="E1844" s="23">
        <v>6.05</v>
      </c>
      <c r="F1844" s="32">
        <v>19995.29</v>
      </c>
      <c r="G1844" s="23" t="s">
        <v>5283</v>
      </c>
      <c r="H1844" s="33" t="s">
        <v>5280</v>
      </c>
    </row>
    <row r="1845" spans="1:8" ht="15.6" x14ac:dyDescent="0.3">
      <c r="A1845" s="27" t="s">
        <v>524</v>
      </c>
      <c r="B1845" s="28" t="str">
        <f>VLOOKUP(A1845,'Customer Names'!$A$1:$D$2336,3,FALSE)</f>
        <v>Norcross</v>
      </c>
      <c r="C1845" s="28">
        <v>34</v>
      </c>
      <c r="D1845" s="28">
        <v>33.82</v>
      </c>
      <c r="E1845" s="28">
        <v>4.6500000000000004</v>
      </c>
      <c r="F1845" s="29">
        <v>20009.63</v>
      </c>
      <c r="G1845" s="28" t="s">
        <v>5283</v>
      </c>
      <c r="H1845" s="30" t="s">
        <v>5281</v>
      </c>
    </row>
    <row r="1846" spans="1:8" ht="15.6" x14ac:dyDescent="0.3">
      <c r="A1846" s="31" t="s">
        <v>523</v>
      </c>
      <c r="B1846" s="23" t="str">
        <f>VLOOKUP(A1846,'Customer Names'!$A$1:$D$2336,3,FALSE)</f>
        <v>Lazrus</v>
      </c>
      <c r="C1846" s="23">
        <v>39</v>
      </c>
      <c r="D1846" s="23">
        <v>27.835000000000001</v>
      </c>
      <c r="E1846" s="23">
        <v>5.37</v>
      </c>
      <c r="F1846" s="32">
        <v>20149.32</v>
      </c>
      <c r="G1846" s="23" t="s">
        <v>5284</v>
      </c>
      <c r="H1846" s="33" t="s">
        <v>5281</v>
      </c>
    </row>
    <row r="1847" spans="1:8" ht="15.6" x14ac:dyDescent="0.3">
      <c r="A1847" s="27" t="s">
        <v>522</v>
      </c>
      <c r="B1847" s="28" t="str">
        <f>VLOOKUP(A1847,'Customer Names'!$A$1:$D$2336,3,FALSE)</f>
        <v>Tsegay</v>
      </c>
      <c r="C1847" s="28">
        <v>20</v>
      </c>
      <c r="D1847" s="28">
        <v>33</v>
      </c>
      <c r="E1847" s="28">
        <v>5.39</v>
      </c>
      <c r="F1847" s="29">
        <v>20167.34</v>
      </c>
      <c r="G1847" s="28" t="s">
        <v>5283</v>
      </c>
      <c r="H1847" s="30" t="s">
        <v>5281</v>
      </c>
    </row>
    <row r="1848" spans="1:8" ht="15.6" x14ac:dyDescent="0.3">
      <c r="A1848" s="31" t="s">
        <v>521</v>
      </c>
      <c r="B1848" s="23" t="str">
        <f>VLOOKUP(A1848,'Customer Names'!$A$1:$D$2336,3,FALSE)</f>
        <v>Schneider</v>
      </c>
      <c r="C1848" s="23">
        <v>29</v>
      </c>
      <c r="D1848" s="23">
        <v>26.885000000000002</v>
      </c>
      <c r="E1848" s="23">
        <v>5.86</v>
      </c>
      <c r="F1848" s="32">
        <v>20177.669999999998</v>
      </c>
      <c r="G1848" s="23" t="s">
        <v>5284</v>
      </c>
      <c r="H1848" s="33" t="s">
        <v>5280</v>
      </c>
    </row>
    <row r="1849" spans="1:8" ht="15.6" x14ac:dyDescent="0.3">
      <c r="A1849" s="27" t="s">
        <v>520</v>
      </c>
      <c r="B1849" s="28" t="str">
        <f>VLOOKUP(A1849,'Customer Names'!$A$1:$D$2336,3,FALSE)</f>
        <v>Loreto</v>
      </c>
      <c r="C1849" s="28">
        <v>35</v>
      </c>
      <c r="D1849" s="28">
        <v>29.26</v>
      </c>
      <c r="E1849" s="28">
        <v>4.4400000000000004</v>
      </c>
      <c r="F1849" s="29">
        <v>20234.849999999999</v>
      </c>
      <c r="G1849" s="28" t="s">
        <v>5284</v>
      </c>
      <c r="H1849" s="30" t="s">
        <v>5281</v>
      </c>
    </row>
    <row r="1850" spans="1:8" ht="15.6" x14ac:dyDescent="0.3">
      <c r="A1850" s="31" t="s">
        <v>519</v>
      </c>
      <c r="B1850" s="23" t="str">
        <f>VLOOKUP(A1850,'Customer Names'!$A$1:$D$2336,3,FALSE)</f>
        <v>Callahan</v>
      </c>
      <c r="C1850" s="23">
        <v>56</v>
      </c>
      <c r="D1850" s="23">
        <v>26.98</v>
      </c>
      <c r="E1850" s="23">
        <v>4.41</v>
      </c>
      <c r="F1850" s="32">
        <v>20253.84</v>
      </c>
      <c r="G1850" s="23" t="s">
        <v>5284</v>
      </c>
      <c r="H1850" s="33" t="s">
        <v>5281</v>
      </c>
    </row>
    <row r="1851" spans="1:8" ht="15.6" x14ac:dyDescent="0.3">
      <c r="A1851" s="27" t="s">
        <v>518</v>
      </c>
      <c r="B1851" s="28" t="str">
        <f>VLOOKUP(A1851,'Customer Names'!$A$1:$D$2336,3,FALSE)</f>
        <v>Timko</v>
      </c>
      <c r="C1851" s="28">
        <v>29</v>
      </c>
      <c r="D1851" s="28">
        <v>32.11</v>
      </c>
      <c r="E1851" s="28">
        <v>5.19</v>
      </c>
      <c r="F1851" s="29">
        <v>20277.810000000001</v>
      </c>
      <c r="G1851" s="28" t="s">
        <v>5283</v>
      </c>
      <c r="H1851" s="30" t="s">
        <v>5281</v>
      </c>
    </row>
    <row r="1852" spans="1:8" ht="15.6" x14ac:dyDescent="0.3">
      <c r="A1852" s="31" t="s">
        <v>517</v>
      </c>
      <c r="B1852" s="23" t="str">
        <f>VLOOKUP(A1852,'Customer Names'!$A$1:$D$2336,3,FALSE)</f>
        <v>Achatz</v>
      </c>
      <c r="C1852" s="23">
        <v>37</v>
      </c>
      <c r="D1852" s="23">
        <v>31.73</v>
      </c>
      <c r="E1852" s="23">
        <v>5.16</v>
      </c>
      <c r="F1852" s="32">
        <v>20296.86</v>
      </c>
      <c r="G1852" s="23" t="s">
        <v>5283</v>
      </c>
      <c r="H1852" s="33" t="s">
        <v>5281</v>
      </c>
    </row>
    <row r="1853" spans="1:8" ht="15.6" x14ac:dyDescent="0.3">
      <c r="A1853" s="27" t="s">
        <v>516</v>
      </c>
      <c r="B1853" s="28" t="str">
        <f>VLOOKUP(A1853,'Customer Names'!$A$1:$D$2336,3,FALSE)</f>
        <v>Horwitz</v>
      </c>
      <c r="C1853" s="28">
        <v>60</v>
      </c>
      <c r="D1853" s="28">
        <v>22.515000000000001</v>
      </c>
      <c r="E1853" s="28">
        <v>4.24</v>
      </c>
      <c r="F1853" s="29">
        <v>20354.5</v>
      </c>
      <c r="G1853" s="28" t="s">
        <v>5285</v>
      </c>
      <c r="H1853" s="30" t="s">
        <v>5281</v>
      </c>
    </row>
    <row r="1854" spans="1:8" ht="15.6" x14ac:dyDescent="0.3">
      <c r="A1854" s="31" t="s">
        <v>514</v>
      </c>
      <c r="B1854" s="23" t="str">
        <f>VLOOKUP(A1854,'Customer Names'!$A$1:$D$2336,3,FALSE)</f>
        <v>Gordyan</v>
      </c>
      <c r="C1854" s="23">
        <v>37</v>
      </c>
      <c r="D1854" s="23">
        <v>25.9</v>
      </c>
      <c r="E1854" s="23">
        <v>5.45</v>
      </c>
      <c r="F1854" s="32">
        <v>20420.599999999999</v>
      </c>
      <c r="G1854" s="23" t="s">
        <v>5284</v>
      </c>
      <c r="H1854" s="33" t="s">
        <v>5281</v>
      </c>
    </row>
    <row r="1855" spans="1:8" ht="15.6" x14ac:dyDescent="0.3">
      <c r="A1855" s="27" t="s">
        <v>513</v>
      </c>
      <c r="B1855" s="28" t="str">
        <f>VLOOKUP(A1855,'Customer Names'!$A$1:$D$2336,3,FALSE)</f>
        <v>Hetherington</v>
      </c>
      <c r="C1855" s="28">
        <v>60</v>
      </c>
      <c r="D1855" s="28">
        <v>27.72</v>
      </c>
      <c r="E1855" s="28">
        <v>5.03</v>
      </c>
      <c r="F1855" s="29">
        <v>20446.849999999999</v>
      </c>
      <c r="G1855" s="28" t="s">
        <v>5284</v>
      </c>
      <c r="H1855" s="30" t="s">
        <v>5281</v>
      </c>
    </row>
    <row r="1856" spans="1:8" ht="15.6" x14ac:dyDescent="0.3">
      <c r="A1856" s="31" t="s">
        <v>512</v>
      </c>
      <c r="B1856" s="23" t="str">
        <f>VLOOKUP(A1856,'Customer Names'!$A$1:$D$2336,3,FALSE)</f>
        <v>Thompson</v>
      </c>
      <c r="C1856" s="23">
        <v>53</v>
      </c>
      <c r="D1856" s="23">
        <v>31.5</v>
      </c>
      <c r="E1856" s="23">
        <v>9.6199999999999992</v>
      </c>
      <c r="F1856" s="32">
        <v>20463</v>
      </c>
      <c r="G1856" s="23" t="s">
        <v>5283</v>
      </c>
      <c r="H1856" s="33" t="s">
        <v>5279</v>
      </c>
    </row>
    <row r="1857" spans="1:8" ht="15.6" x14ac:dyDescent="0.3">
      <c r="A1857" s="27" t="s">
        <v>511</v>
      </c>
      <c r="B1857" s="28" t="str">
        <f>VLOOKUP(A1857,'Customer Names'!$A$1:$D$2336,3,FALSE)</f>
        <v>Battoo</v>
      </c>
      <c r="C1857" s="28">
        <v>56</v>
      </c>
      <c r="D1857" s="28">
        <v>29.7</v>
      </c>
      <c r="E1857" s="28">
        <v>6.77</v>
      </c>
      <c r="F1857" s="29">
        <v>20568.32</v>
      </c>
      <c r="G1857" s="28" t="s">
        <v>5284</v>
      </c>
      <c r="H1857" s="30" t="s">
        <v>5279</v>
      </c>
    </row>
    <row r="1858" spans="1:8" ht="15.6" x14ac:dyDescent="0.3">
      <c r="A1858" s="31" t="s">
        <v>510</v>
      </c>
      <c r="B1858" s="23" t="str">
        <f>VLOOKUP(A1858,'Customer Names'!$A$1:$D$2336,3,FALSE)</f>
        <v>Barker</v>
      </c>
      <c r="C1858" s="23">
        <v>55</v>
      </c>
      <c r="D1858" s="23">
        <v>21.26</v>
      </c>
      <c r="E1858" s="23">
        <v>5.36</v>
      </c>
      <c r="F1858" s="32">
        <v>20630.28</v>
      </c>
      <c r="G1858" s="23" t="s">
        <v>5285</v>
      </c>
      <c r="H1858" s="33" t="s">
        <v>5281</v>
      </c>
    </row>
    <row r="1859" spans="1:8" ht="15.6" x14ac:dyDescent="0.3">
      <c r="A1859" s="27" t="s">
        <v>509</v>
      </c>
      <c r="B1859" s="28" t="str">
        <f>VLOOKUP(A1859,'Customer Names'!$A$1:$D$2336,3,FALSE)</f>
        <v>Saarnilehto</v>
      </c>
      <c r="C1859" s="28">
        <v>57</v>
      </c>
      <c r="D1859" s="28">
        <v>17.09</v>
      </c>
      <c r="E1859" s="28">
        <v>5.69</v>
      </c>
      <c r="F1859" s="29">
        <v>20709.02</v>
      </c>
      <c r="G1859" s="28" t="s">
        <v>5286</v>
      </c>
      <c r="H1859" s="30" t="s">
        <v>5281</v>
      </c>
    </row>
    <row r="1860" spans="1:8" ht="15.6" x14ac:dyDescent="0.3">
      <c r="A1860" s="31" t="s">
        <v>508</v>
      </c>
      <c r="B1860" s="23" t="str">
        <f>VLOOKUP(A1860,'Customer Names'!$A$1:$D$2336,3,FALSE)</f>
        <v>Morton</v>
      </c>
      <c r="C1860" s="23">
        <v>30</v>
      </c>
      <c r="D1860" s="23">
        <v>24.3</v>
      </c>
      <c r="E1860" s="23">
        <v>4.9000000000000004</v>
      </c>
      <c r="F1860" s="32">
        <v>20745.990000000002</v>
      </c>
      <c r="G1860" s="23" t="s">
        <v>5285</v>
      </c>
      <c r="H1860" s="33" t="s">
        <v>5281</v>
      </c>
    </row>
    <row r="1861" spans="1:8" ht="15.6" x14ac:dyDescent="0.3">
      <c r="A1861" s="27" t="s">
        <v>507</v>
      </c>
      <c r="B1861" s="28" t="str">
        <f>VLOOKUP(A1861,'Customer Names'!$A$1:$D$2336,3,FALSE)</f>
        <v>Thomas</v>
      </c>
      <c r="C1861" s="28">
        <v>36</v>
      </c>
      <c r="D1861" s="28">
        <v>29.734999999999999</v>
      </c>
      <c r="E1861" s="28">
        <v>5.78</v>
      </c>
      <c r="F1861" s="29">
        <v>20773.63</v>
      </c>
      <c r="G1861" s="28" t="s">
        <v>5284</v>
      </c>
      <c r="H1861" s="30" t="s">
        <v>5280</v>
      </c>
    </row>
    <row r="1862" spans="1:8" ht="15.6" x14ac:dyDescent="0.3">
      <c r="A1862" s="31" t="s">
        <v>506</v>
      </c>
      <c r="B1862" s="23" t="str">
        <f>VLOOKUP(A1862,'Customer Names'!$A$1:$D$2336,3,FALSE)</f>
        <v>Hillman</v>
      </c>
      <c r="C1862" s="23">
        <v>55</v>
      </c>
      <c r="D1862" s="23">
        <v>29.26</v>
      </c>
      <c r="E1862" s="23">
        <v>4.7</v>
      </c>
      <c r="F1862" s="32">
        <v>20781.490000000002</v>
      </c>
      <c r="G1862" s="23" t="s">
        <v>5284</v>
      </c>
      <c r="H1862" s="33" t="s">
        <v>5281</v>
      </c>
    </row>
    <row r="1863" spans="1:8" ht="15.6" x14ac:dyDescent="0.3">
      <c r="A1863" s="27" t="s">
        <v>505</v>
      </c>
      <c r="B1863" s="28" t="str">
        <f>VLOOKUP(A1863,'Customer Names'!$A$1:$D$2336,3,FALSE)</f>
        <v>Edwards</v>
      </c>
      <c r="C1863" s="28">
        <v>47</v>
      </c>
      <c r="D1863" s="28">
        <v>33</v>
      </c>
      <c r="E1863" s="28">
        <v>6.28</v>
      </c>
      <c r="F1863" s="29">
        <v>20878.78</v>
      </c>
      <c r="G1863" s="28" t="s">
        <v>5283</v>
      </c>
      <c r="H1863" s="30" t="s">
        <v>5280</v>
      </c>
    </row>
    <row r="1864" spans="1:8" ht="15.6" x14ac:dyDescent="0.3">
      <c r="A1864" s="31" t="s">
        <v>504</v>
      </c>
      <c r="B1864" s="23" t="str">
        <f>VLOOKUP(A1864,'Customer Names'!$A$1:$D$2336,3,FALSE)</f>
        <v>Bartel</v>
      </c>
      <c r="C1864" s="23">
        <v>58</v>
      </c>
      <c r="D1864" s="23">
        <v>31.065000000000001</v>
      </c>
      <c r="E1864" s="23">
        <v>4.2300000000000004</v>
      </c>
      <c r="F1864" s="32">
        <v>20893.060000000001</v>
      </c>
      <c r="G1864" s="23" t="s">
        <v>5283</v>
      </c>
      <c r="H1864" s="33" t="s">
        <v>5281</v>
      </c>
    </row>
    <row r="1865" spans="1:8" ht="15.6" x14ac:dyDescent="0.3">
      <c r="A1865" s="27" t="s">
        <v>503</v>
      </c>
      <c r="B1865" s="28" t="str">
        <f>VLOOKUP(A1865,'Customer Names'!$A$1:$D$2336,3,FALSE)</f>
        <v>Potekhina</v>
      </c>
      <c r="C1865" s="28">
        <v>35</v>
      </c>
      <c r="D1865" s="28">
        <v>26.51</v>
      </c>
      <c r="E1865" s="28">
        <v>6.17</v>
      </c>
      <c r="F1865" s="29">
        <v>20984.09</v>
      </c>
      <c r="G1865" s="28" t="s">
        <v>5284</v>
      </c>
      <c r="H1865" s="30" t="s">
        <v>5280</v>
      </c>
    </row>
    <row r="1866" spans="1:8" ht="15.6" x14ac:dyDescent="0.3">
      <c r="A1866" s="31" t="s">
        <v>502</v>
      </c>
      <c r="B1866" s="23" t="str">
        <f>VLOOKUP(A1866,'Customer Names'!$A$1:$D$2336,3,FALSE)</f>
        <v>Kelly</v>
      </c>
      <c r="C1866" s="23">
        <v>39</v>
      </c>
      <c r="D1866" s="23">
        <v>28.88</v>
      </c>
      <c r="E1866" s="23">
        <v>4.96</v>
      </c>
      <c r="F1866" s="32">
        <v>21082.16</v>
      </c>
      <c r="G1866" s="23" t="s">
        <v>5284</v>
      </c>
      <c r="H1866" s="33" t="s">
        <v>5281</v>
      </c>
    </row>
    <row r="1867" spans="1:8" ht="15.6" x14ac:dyDescent="0.3">
      <c r="A1867" s="27" t="s">
        <v>501</v>
      </c>
      <c r="B1867" s="28" t="str">
        <f>VLOOKUP(A1867,'Customer Names'!$A$1:$D$2336,3,FALSE)</f>
        <v>Lapp</v>
      </c>
      <c r="C1867" s="28">
        <v>45</v>
      </c>
      <c r="D1867" s="28">
        <v>35.814999999999998</v>
      </c>
      <c r="E1867" s="28">
        <v>5.1100000000000003</v>
      </c>
      <c r="F1867" s="29">
        <v>21098.55</v>
      </c>
      <c r="G1867" s="28" t="s">
        <v>5283</v>
      </c>
      <c r="H1867" s="30" t="s">
        <v>5281</v>
      </c>
    </row>
    <row r="1868" spans="1:8" ht="15.6" x14ac:dyDescent="0.3">
      <c r="A1868" s="31" t="s">
        <v>500</v>
      </c>
      <c r="B1868" s="23" t="str">
        <f>VLOOKUP(A1868,'Customer Names'!$A$1:$D$2336,3,FALSE)</f>
        <v>Burke</v>
      </c>
      <c r="C1868" s="23">
        <v>53</v>
      </c>
      <c r="D1868" s="23">
        <v>21.28</v>
      </c>
      <c r="E1868" s="23">
        <v>4.05</v>
      </c>
      <c r="F1868" s="32">
        <v>21195.82</v>
      </c>
      <c r="G1868" s="23" t="s">
        <v>5285</v>
      </c>
      <c r="H1868" s="33" t="s">
        <v>5281</v>
      </c>
    </row>
    <row r="1869" spans="1:8" ht="15.6" x14ac:dyDescent="0.3">
      <c r="A1869" s="27" t="s">
        <v>499</v>
      </c>
      <c r="B1869" s="28" t="str">
        <f>VLOOKUP(A1869,'Customer Names'!$A$1:$D$2336,3,FALSE)</f>
        <v>Barry</v>
      </c>
      <c r="C1869" s="28">
        <v>48</v>
      </c>
      <c r="D1869" s="28">
        <v>33.81</v>
      </c>
      <c r="E1869" s="28">
        <v>6.49</v>
      </c>
      <c r="F1869" s="29">
        <v>21223.68</v>
      </c>
      <c r="G1869" s="28" t="s">
        <v>5283</v>
      </c>
      <c r="H1869" s="30" t="s">
        <v>5279</v>
      </c>
    </row>
    <row r="1870" spans="1:8" ht="15.6" x14ac:dyDescent="0.3">
      <c r="A1870" s="31" t="s">
        <v>498</v>
      </c>
      <c r="B1870" s="23" t="str">
        <f>VLOOKUP(A1870,'Customer Names'!$A$1:$D$2336,3,FALSE)</f>
        <v>McCormick</v>
      </c>
      <c r="C1870" s="23">
        <v>48</v>
      </c>
      <c r="D1870" s="23">
        <v>44.22</v>
      </c>
      <c r="E1870" s="23">
        <v>4.1900000000000004</v>
      </c>
      <c r="F1870" s="32">
        <v>21232.18</v>
      </c>
      <c r="G1870" s="23" t="s">
        <v>5283</v>
      </c>
      <c r="H1870" s="33" t="s">
        <v>5281</v>
      </c>
    </row>
    <row r="1871" spans="1:8" ht="15.6" x14ac:dyDescent="0.3">
      <c r="A1871" s="27" t="s">
        <v>497</v>
      </c>
      <c r="B1871" s="28" t="str">
        <f>VLOOKUP(A1871,'Customer Names'!$A$1:$D$2336,3,FALSE)</f>
        <v>McElroy</v>
      </c>
      <c r="C1871" s="28">
        <v>42</v>
      </c>
      <c r="D1871" s="28">
        <v>15.46</v>
      </c>
      <c r="E1871" s="28">
        <v>4.99</v>
      </c>
      <c r="F1871" s="29">
        <v>21259.38</v>
      </c>
      <c r="G1871" s="28" t="s">
        <v>5286</v>
      </c>
      <c r="H1871" s="30" t="s">
        <v>5281</v>
      </c>
    </row>
    <row r="1872" spans="1:8" ht="15.6" x14ac:dyDescent="0.3">
      <c r="A1872" s="31" t="s">
        <v>496</v>
      </c>
      <c r="B1872" s="23" t="str">
        <f>VLOOKUP(A1872,'Customer Names'!$A$1:$D$2336,3,FALSE)</f>
        <v>Coffed</v>
      </c>
      <c r="C1872" s="23">
        <v>18</v>
      </c>
      <c r="D1872" s="23">
        <v>30.3</v>
      </c>
      <c r="E1872" s="23">
        <v>4.7699999999999996</v>
      </c>
      <c r="F1872" s="32">
        <v>21344.85</v>
      </c>
      <c r="G1872" s="23" t="s">
        <v>5283</v>
      </c>
      <c r="H1872" s="33" t="s">
        <v>5281</v>
      </c>
    </row>
    <row r="1873" spans="1:8" ht="15.6" x14ac:dyDescent="0.3">
      <c r="A1873" s="27" t="s">
        <v>495</v>
      </c>
      <c r="B1873" s="28" t="str">
        <f>VLOOKUP(A1873,'Customer Names'!$A$1:$D$2336,3,FALSE)</f>
        <v>Estes</v>
      </c>
      <c r="C1873" s="28">
        <v>42</v>
      </c>
      <c r="D1873" s="28">
        <v>16.670000000000002</v>
      </c>
      <c r="E1873" s="28">
        <v>5.46</v>
      </c>
      <c r="F1873" s="29">
        <v>21348.71</v>
      </c>
      <c r="G1873" s="28" t="s">
        <v>5286</v>
      </c>
      <c r="H1873" s="30" t="s">
        <v>5281</v>
      </c>
    </row>
    <row r="1874" spans="1:8" ht="15.6" x14ac:dyDescent="0.3">
      <c r="A1874" s="31" t="s">
        <v>494</v>
      </c>
      <c r="B1874" s="23" t="str">
        <f>VLOOKUP(A1874,'Customer Names'!$A$1:$D$2336,3,FALSE)</f>
        <v>Miles</v>
      </c>
      <c r="C1874" s="23">
        <v>32</v>
      </c>
      <c r="D1874" s="23">
        <v>28.594999999999999</v>
      </c>
      <c r="E1874" s="23">
        <v>5.43</v>
      </c>
      <c r="F1874" s="32">
        <v>21472.48</v>
      </c>
      <c r="G1874" s="23" t="s">
        <v>5284</v>
      </c>
      <c r="H1874" s="33" t="s">
        <v>5281</v>
      </c>
    </row>
    <row r="1875" spans="1:8" ht="15.6" x14ac:dyDescent="0.3">
      <c r="A1875" s="27" t="s">
        <v>493</v>
      </c>
      <c r="B1875" s="28" t="str">
        <f>VLOOKUP(A1875,'Customer Names'!$A$1:$D$2336,3,FALSE)</f>
        <v>Zamore</v>
      </c>
      <c r="C1875" s="28">
        <v>23</v>
      </c>
      <c r="D1875" s="28">
        <v>25.934999999999999</v>
      </c>
      <c r="E1875" s="28">
        <v>4.29</v>
      </c>
      <c r="F1875" s="29">
        <v>21595.38</v>
      </c>
      <c r="G1875" s="28" t="s">
        <v>5284</v>
      </c>
      <c r="H1875" s="30" t="s">
        <v>5281</v>
      </c>
    </row>
    <row r="1876" spans="1:8" ht="15.6" x14ac:dyDescent="0.3">
      <c r="A1876" s="31" t="s">
        <v>492</v>
      </c>
      <c r="B1876" s="23" t="str">
        <f>VLOOKUP(A1876,'Customer Names'!$A$1:$D$2336,3,FALSE)</f>
        <v>Donaghy</v>
      </c>
      <c r="C1876" s="23">
        <v>39</v>
      </c>
      <c r="D1876" s="23">
        <v>27.645</v>
      </c>
      <c r="E1876" s="23">
        <v>5.25</v>
      </c>
      <c r="F1876" s="32">
        <v>21659.93</v>
      </c>
      <c r="G1876" s="23" t="s">
        <v>5284</v>
      </c>
      <c r="H1876" s="33" t="s">
        <v>5281</v>
      </c>
    </row>
    <row r="1877" spans="1:8" ht="15.6" x14ac:dyDescent="0.3">
      <c r="A1877" s="27" t="s">
        <v>491</v>
      </c>
      <c r="B1877" s="28" t="str">
        <f>VLOOKUP(A1877,'Customer Names'!$A$1:$D$2336,3,FALSE)</f>
        <v>Kennedy</v>
      </c>
      <c r="C1877" s="28">
        <v>60</v>
      </c>
      <c r="D1877" s="28">
        <v>30.1</v>
      </c>
      <c r="E1877" s="28">
        <v>4.04</v>
      </c>
      <c r="F1877" s="29">
        <v>21661.16</v>
      </c>
      <c r="G1877" s="28" t="s">
        <v>5283</v>
      </c>
      <c r="H1877" s="30" t="s">
        <v>5281</v>
      </c>
    </row>
    <row r="1878" spans="1:8" ht="15.6" x14ac:dyDescent="0.3">
      <c r="A1878" s="31" t="s">
        <v>490</v>
      </c>
      <c r="B1878" s="23" t="str">
        <f>VLOOKUP(A1878,'Customer Names'!$A$1:$D$2336,3,FALSE)</f>
        <v>Fiorini</v>
      </c>
      <c r="C1878" s="23">
        <v>46</v>
      </c>
      <c r="D1878" s="23">
        <v>26.79</v>
      </c>
      <c r="E1878" s="23">
        <v>5</v>
      </c>
      <c r="F1878" s="32">
        <v>21677.279999999999</v>
      </c>
      <c r="G1878" s="23" t="s">
        <v>5284</v>
      </c>
      <c r="H1878" s="33" t="s">
        <v>5281</v>
      </c>
    </row>
    <row r="1879" spans="1:8" ht="15.6" x14ac:dyDescent="0.3">
      <c r="A1879" s="27" t="s">
        <v>489</v>
      </c>
      <c r="B1879" s="28" t="str">
        <f>VLOOKUP(A1879,'Customer Names'!$A$1:$D$2336,3,FALSE)</f>
        <v>Alexander</v>
      </c>
      <c r="C1879" s="28">
        <v>43</v>
      </c>
      <c r="D1879" s="28">
        <v>27.1</v>
      </c>
      <c r="E1879" s="28">
        <v>4.01</v>
      </c>
      <c r="F1879" s="29">
        <v>21771.34</v>
      </c>
      <c r="G1879" s="28" t="s">
        <v>5284</v>
      </c>
      <c r="H1879" s="30" t="s">
        <v>5281</v>
      </c>
    </row>
    <row r="1880" spans="1:8" ht="15.6" x14ac:dyDescent="0.3">
      <c r="A1880" s="31" t="s">
        <v>488</v>
      </c>
      <c r="B1880" s="23" t="str">
        <f>VLOOKUP(A1880,'Customer Names'!$A$1:$D$2336,3,FALSE)</f>
        <v>Watkins</v>
      </c>
      <c r="C1880" s="23">
        <v>43</v>
      </c>
      <c r="D1880" s="23">
        <v>24.31</v>
      </c>
      <c r="E1880" s="23">
        <v>5.4</v>
      </c>
      <c r="F1880" s="32">
        <v>21774.32</v>
      </c>
      <c r="G1880" s="23" t="s">
        <v>5285</v>
      </c>
      <c r="H1880" s="33" t="s">
        <v>5281</v>
      </c>
    </row>
    <row r="1881" spans="1:8" ht="15.6" x14ac:dyDescent="0.3">
      <c r="A1881" s="27" t="s">
        <v>487</v>
      </c>
      <c r="B1881" s="28" t="str">
        <f>VLOOKUP(A1881,'Customer Names'!$A$1:$D$2336,3,FALSE)</f>
        <v>Cassel</v>
      </c>
      <c r="C1881" s="28">
        <v>59</v>
      </c>
      <c r="D1881" s="28">
        <v>15.53</v>
      </c>
      <c r="E1881" s="28">
        <v>5.81</v>
      </c>
      <c r="F1881" s="29">
        <v>21797</v>
      </c>
      <c r="G1881" s="28" t="s">
        <v>5286</v>
      </c>
      <c r="H1881" s="30" t="s">
        <v>5280</v>
      </c>
    </row>
    <row r="1882" spans="1:8" ht="15.6" x14ac:dyDescent="0.3">
      <c r="A1882" s="31" t="s">
        <v>486</v>
      </c>
      <c r="B1882" s="23" t="str">
        <f>VLOOKUP(A1882,'Customer Names'!$A$1:$D$2336,3,FALSE)</f>
        <v>Ferguson</v>
      </c>
      <c r="C1882" s="23">
        <v>43</v>
      </c>
      <c r="D1882" s="23">
        <v>30.7</v>
      </c>
      <c r="E1882" s="23">
        <v>5.82</v>
      </c>
      <c r="F1882" s="32">
        <v>21880.82</v>
      </c>
      <c r="G1882" s="23" t="s">
        <v>5283</v>
      </c>
      <c r="H1882" s="33" t="s">
        <v>5280</v>
      </c>
    </row>
    <row r="1883" spans="1:8" ht="15.6" x14ac:dyDescent="0.3">
      <c r="A1883" s="27" t="s">
        <v>485</v>
      </c>
      <c r="B1883" s="28" t="str">
        <f>VLOOKUP(A1883,'Customer Names'!$A$1:$D$2336,3,FALSE)</f>
        <v>O'Sullivan</v>
      </c>
      <c r="C1883" s="28">
        <v>19</v>
      </c>
      <c r="D1883" s="28">
        <v>33.33</v>
      </c>
      <c r="E1883" s="28">
        <v>4.82</v>
      </c>
      <c r="F1883" s="29">
        <v>21882.400000000001</v>
      </c>
      <c r="G1883" s="28" t="s">
        <v>5283</v>
      </c>
      <c r="H1883" s="30" t="s">
        <v>5281</v>
      </c>
    </row>
    <row r="1884" spans="1:8" ht="15.6" x14ac:dyDescent="0.3">
      <c r="A1884" s="31" t="s">
        <v>484</v>
      </c>
      <c r="B1884" s="23" t="str">
        <f>VLOOKUP(A1884,'Customer Names'!$A$1:$D$2336,3,FALSE)</f>
        <v>Chepkirui</v>
      </c>
      <c r="C1884" s="23">
        <v>47</v>
      </c>
      <c r="D1884" s="23">
        <v>32.4</v>
      </c>
      <c r="E1884" s="23">
        <v>5.08</v>
      </c>
      <c r="F1884" s="32">
        <v>21978.68</v>
      </c>
      <c r="G1884" s="23" t="s">
        <v>5283</v>
      </c>
      <c r="H1884" s="33" t="s">
        <v>5281</v>
      </c>
    </row>
    <row r="1885" spans="1:8" ht="15.6" x14ac:dyDescent="0.3">
      <c r="A1885" s="27" t="s">
        <v>483</v>
      </c>
      <c r="B1885" s="28" t="str">
        <f>VLOOKUP(A1885,'Customer Names'!$A$1:$D$2336,3,FALSE)</f>
        <v>Gurney</v>
      </c>
      <c r="C1885" s="28">
        <v>33</v>
      </c>
      <c r="D1885" s="28">
        <v>27.93</v>
      </c>
      <c r="E1885" s="28">
        <v>5.59</v>
      </c>
      <c r="F1885" s="29">
        <v>21984.47</v>
      </c>
      <c r="G1885" s="28" t="s">
        <v>5284</v>
      </c>
      <c r="H1885" s="30" t="s">
        <v>5281</v>
      </c>
    </row>
    <row r="1886" spans="1:8" ht="15.6" x14ac:dyDescent="0.3">
      <c r="A1886" s="31" t="s">
        <v>482</v>
      </c>
      <c r="B1886" s="23" t="str">
        <f>VLOOKUP(A1886,'Customer Names'!$A$1:$D$2336,3,FALSE)</f>
        <v>Francis</v>
      </c>
      <c r="C1886" s="23">
        <v>21</v>
      </c>
      <c r="D1886" s="23">
        <v>21.754999999999999</v>
      </c>
      <c r="E1886" s="23">
        <v>5.12</v>
      </c>
      <c r="F1886" s="32">
        <v>22097.62</v>
      </c>
      <c r="G1886" s="23" t="s">
        <v>5285</v>
      </c>
      <c r="H1886" s="33" t="s">
        <v>5281</v>
      </c>
    </row>
    <row r="1887" spans="1:8" ht="15.6" x14ac:dyDescent="0.3">
      <c r="A1887" s="27" t="s">
        <v>481</v>
      </c>
      <c r="B1887" s="28" t="str">
        <f>VLOOKUP(A1887,'Customer Names'!$A$1:$D$2336,3,FALSE)</f>
        <v>Gruca</v>
      </c>
      <c r="C1887" s="28">
        <v>42</v>
      </c>
      <c r="D1887" s="28">
        <v>25.934999999999999</v>
      </c>
      <c r="E1887" s="28">
        <v>4.95</v>
      </c>
      <c r="F1887" s="29">
        <v>22144.03</v>
      </c>
      <c r="G1887" s="28" t="s">
        <v>5284</v>
      </c>
      <c r="H1887" s="30" t="s">
        <v>5281</v>
      </c>
    </row>
    <row r="1888" spans="1:8" ht="15.6" x14ac:dyDescent="0.3">
      <c r="A1888" s="31" t="s">
        <v>480</v>
      </c>
      <c r="B1888" s="23" t="str">
        <f>VLOOKUP(A1888,'Customer Names'!$A$1:$D$2336,3,FALSE)</f>
        <v>Rojas</v>
      </c>
      <c r="C1888" s="23">
        <v>57</v>
      </c>
      <c r="D1888" s="23">
        <v>31.5</v>
      </c>
      <c r="E1888" s="23">
        <v>6.16</v>
      </c>
      <c r="F1888" s="32">
        <v>22192.44</v>
      </c>
      <c r="G1888" s="23" t="s">
        <v>5283</v>
      </c>
      <c r="H1888" s="33" t="s">
        <v>5280</v>
      </c>
    </row>
    <row r="1889" spans="1:8" ht="15.6" x14ac:dyDescent="0.3">
      <c r="A1889" s="27" t="s">
        <v>479</v>
      </c>
      <c r="B1889" s="28" t="str">
        <f>VLOOKUP(A1889,'Customer Names'!$A$1:$D$2336,3,FALSE)</f>
        <v>Denton</v>
      </c>
      <c r="C1889" s="28">
        <v>51</v>
      </c>
      <c r="D1889" s="28">
        <v>30.03</v>
      </c>
      <c r="E1889" s="28">
        <v>6.41</v>
      </c>
      <c r="F1889" s="29">
        <v>22218.11</v>
      </c>
      <c r="G1889" s="28" t="s">
        <v>5283</v>
      </c>
      <c r="H1889" s="30" t="s">
        <v>5279</v>
      </c>
    </row>
    <row r="1890" spans="1:8" ht="15.6" x14ac:dyDescent="0.3">
      <c r="A1890" s="31" t="s">
        <v>478</v>
      </c>
      <c r="B1890" s="23" t="str">
        <f>VLOOKUP(A1890,'Customer Names'!$A$1:$D$2336,3,FALSE)</f>
        <v>Mason</v>
      </c>
      <c r="C1890" s="23">
        <v>40</v>
      </c>
      <c r="D1890" s="23">
        <v>33.479999999999997</v>
      </c>
      <c r="E1890" s="23">
        <v>8.94</v>
      </c>
      <c r="F1890" s="32">
        <v>22331.57</v>
      </c>
      <c r="G1890" s="23" t="s">
        <v>5283</v>
      </c>
      <c r="H1890" s="33" t="s">
        <v>5279</v>
      </c>
    </row>
    <row r="1891" spans="1:8" ht="15.6" x14ac:dyDescent="0.3">
      <c r="A1891" s="27" t="s">
        <v>477</v>
      </c>
      <c r="B1891" s="28" t="str">
        <f>VLOOKUP(A1891,'Customer Names'!$A$1:$D$2336,3,FALSE)</f>
        <v>Trout</v>
      </c>
      <c r="C1891" s="28">
        <v>23</v>
      </c>
      <c r="D1891" s="28">
        <v>16.510000000000002</v>
      </c>
      <c r="E1891" s="28">
        <v>4.42</v>
      </c>
      <c r="F1891" s="29">
        <v>22395.74</v>
      </c>
      <c r="G1891" s="28" t="s">
        <v>5286</v>
      </c>
      <c r="H1891" s="30" t="s">
        <v>5281</v>
      </c>
    </row>
    <row r="1892" spans="1:8" ht="15.6" x14ac:dyDescent="0.3">
      <c r="A1892" s="31" t="s">
        <v>476</v>
      </c>
      <c r="B1892" s="23" t="str">
        <f>VLOOKUP(A1892,'Customer Names'!$A$1:$D$2336,3,FALSE)</f>
        <v>Gilbert</v>
      </c>
      <c r="C1892" s="23">
        <v>56</v>
      </c>
      <c r="D1892" s="23">
        <v>33.155000000000001</v>
      </c>
      <c r="E1892" s="23">
        <v>5.3</v>
      </c>
      <c r="F1892" s="32">
        <v>22412.65</v>
      </c>
      <c r="G1892" s="23" t="s">
        <v>5283</v>
      </c>
      <c r="H1892" s="33" t="s">
        <v>5281</v>
      </c>
    </row>
    <row r="1893" spans="1:8" ht="15.6" x14ac:dyDescent="0.3">
      <c r="A1893" s="27" t="s">
        <v>475</v>
      </c>
      <c r="B1893" s="28" t="str">
        <f>VLOOKUP(A1893,'Customer Names'!$A$1:$D$2336,3,FALSE)</f>
        <v>Chong</v>
      </c>
      <c r="C1893" s="28">
        <v>39</v>
      </c>
      <c r="D1893" s="28">
        <v>37.29</v>
      </c>
      <c r="E1893" s="28">
        <v>4.6399999999999997</v>
      </c>
      <c r="F1893" s="29">
        <v>22462.04</v>
      </c>
      <c r="G1893" s="28" t="s">
        <v>5283</v>
      </c>
      <c r="H1893" s="30" t="s">
        <v>5281</v>
      </c>
    </row>
    <row r="1894" spans="1:8" ht="15.6" x14ac:dyDescent="0.3">
      <c r="A1894" s="31" t="s">
        <v>474</v>
      </c>
      <c r="B1894" s="23" t="str">
        <f>VLOOKUP(A1894,'Customer Names'!$A$1:$D$2336,3,FALSE)</f>
        <v>Henry</v>
      </c>
      <c r="C1894" s="23">
        <v>43</v>
      </c>
      <c r="D1894" s="23">
        <v>20.23</v>
      </c>
      <c r="E1894" s="23">
        <v>6.16</v>
      </c>
      <c r="F1894" s="32">
        <v>22478.6</v>
      </c>
      <c r="G1894" s="23" t="s">
        <v>5285</v>
      </c>
      <c r="H1894" s="33" t="s">
        <v>5280</v>
      </c>
    </row>
    <row r="1895" spans="1:8" ht="15.6" x14ac:dyDescent="0.3">
      <c r="A1895" s="27" t="s">
        <v>473</v>
      </c>
      <c r="B1895" s="28" t="str">
        <f>VLOOKUP(A1895,'Customer Names'!$A$1:$D$2336,3,FALSE)</f>
        <v>Brenneman</v>
      </c>
      <c r="C1895" s="28">
        <v>19</v>
      </c>
      <c r="D1895" s="28">
        <v>28.975000000000001</v>
      </c>
      <c r="E1895" s="28">
        <v>4.12</v>
      </c>
      <c r="F1895" s="29">
        <v>22493.66</v>
      </c>
      <c r="G1895" s="28" t="s">
        <v>5284</v>
      </c>
      <c r="H1895" s="30" t="s">
        <v>5281</v>
      </c>
    </row>
    <row r="1896" spans="1:8" ht="15.6" x14ac:dyDescent="0.3">
      <c r="A1896" s="31" t="s">
        <v>472</v>
      </c>
      <c r="B1896" s="23" t="str">
        <f>VLOOKUP(A1896,'Customer Names'!$A$1:$D$2336,3,FALSE)</f>
        <v>Kemp</v>
      </c>
      <c r="C1896" s="23">
        <v>52</v>
      </c>
      <c r="D1896" s="23">
        <v>16.420000000000002</v>
      </c>
      <c r="E1896" s="23">
        <v>5.77</v>
      </c>
      <c r="F1896" s="32">
        <v>23045.57</v>
      </c>
      <c r="G1896" s="23" t="s">
        <v>5286</v>
      </c>
      <c r="H1896" s="33" t="s">
        <v>5280</v>
      </c>
    </row>
    <row r="1897" spans="1:8" ht="15.6" x14ac:dyDescent="0.3">
      <c r="A1897" s="27" t="s">
        <v>471</v>
      </c>
      <c r="B1897" s="28" t="str">
        <f>VLOOKUP(A1897,'Customer Names'!$A$1:$D$2336,3,FALSE)</f>
        <v>Wilson</v>
      </c>
      <c r="C1897" s="28">
        <v>47</v>
      </c>
      <c r="D1897" s="28">
        <v>17.559999999999999</v>
      </c>
      <c r="E1897" s="28">
        <v>6.2</v>
      </c>
      <c r="F1897" s="29">
        <v>23065.42</v>
      </c>
      <c r="G1897" s="28" t="s">
        <v>5286</v>
      </c>
      <c r="H1897" s="30" t="s">
        <v>5280</v>
      </c>
    </row>
    <row r="1898" spans="1:8" ht="15.6" x14ac:dyDescent="0.3">
      <c r="A1898" s="31" t="s">
        <v>470</v>
      </c>
      <c r="B1898" s="23" t="str">
        <f>VLOOKUP(A1898,'Customer Names'!$A$1:$D$2336,3,FALSE)</f>
        <v>Hillyard</v>
      </c>
      <c r="C1898" s="23">
        <v>19</v>
      </c>
      <c r="D1898" s="23">
        <v>24.13</v>
      </c>
      <c r="E1898" s="23">
        <v>4.3899999999999997</v>
      </c>
      <c r="F1898" s="32">
        <v>23082.959999999999</v>
      </c>
      <c r="G1898" s="23" t="s">
        <v>5285</v>
      </c>
      <c r="H1898" s="33" t="s">
        <v>5281</v>
      </c>
    </row>
    <row r="1899" spans="1:8" ht="15.6" x14ac:dyDescent="0.3">
      <c r="A1899" s="27" t="s">
        <v>469</v>
      </c>
      <c r="B1899" s="28" t="str">
        <f>VLOOKUP(A1899,'Customer Names'!$A$1:$D$2336,3,FALSE)</f>
        <v>Turner</v>
      </c>
      <c r="C1899" s="28">
        <v>25</v>
      </c>
      <c r="D1899" s="28">
        <v>19.95</v>
      </c>
      <c r="E1899" s="28">
        <v>5.13</v>
      </c>
      <c r="F1899" s="29">
        <v>23241.47</v>
      </c>
      <c r="G1899" s="28" t="s">
        <v>5285</v>
      </c>
      <c r="H1899" s="30" t="s">
        <v>5281</v>
      </c>
    </row>
    <row r="1900" spans="1:8" ht="15.6" x14ac:dyDescent="0.3">
      <c r="A1900" s="31" t="s">
        <v>468</v>
      </c>
      <c r="B1900" s="23" t="str">
        <f>VLOOKUP(A1900,'Customer Names'!$A$1:$D$2336,3,FALSE)</f>
        <v>Benestad</v>
      </c>
      <c r="C1900" s="23">
        <v>53</v>
      </c>
      <c r="D1900" s="23">
        <v>21.24</v>
      </c>
      <c r="E1900" s="23">
        <v>4.49</v>
      </c>
      <c r="F1900" s="32">
        <v>23244.79</v>
      </c>
      <c r="G1900" s="23" t="s">
        <v>5285</v>
      </c>
      <c r="H1900" s="33" t="s">
        <v>5281</v>
      </c>
    </row>
    <row r="1901" spans="1:8" ht="15.6" x14ac:dyDescent="0.3">
      <c r="A1901" s="27" t="s">
        <v>467</v>
      </c>
      <c r="B1901" s="28" t="str">
        <f>VLOOKUP(A1901,'Customer Names'!$A$1:$D$2336,3,FALSE)</f>
        <v>Gonzales</v>
      </c>
      <c r="C1901" s="28">
        <v>28</v>
      </c>
      <c r="D1901" s="28">
        <v>44.22</v>
      </c>
      <c r="E1901" s="28">
        <v>6.35</v>
      </c>
      <c r="F1901" s="29">
        <v>23288.93</v>
      </c>
      <c r="G1901" s="28" t="s">
        <v>5283</v>
      </c>
      <c r="H1901" s="30" t="s">
        <v>5280</v>
      </c>
    </row>
    <row r="1902" spans="1:8" ht="15.6" x14ac:dyDescent="0.3">
      <c r="A1902" s="31" t="s">
        <v>466</v>
      </c>
      <c r="B1902" s="23" t="str">
        <f>VLOOKUP(A1902,'Customer Names'!$A$1:$D$2336,3,FALSE)</f>
        <v>Newman</v>
      </c>
      <c r="C1902" s="23">
        <v>49</v>
      </c>
      <c r="D1902" s="23">
        <v>41.1</v>
      </c>
      <c r="E1902" s="23">
        <v>5.79</v>
      </c>
      <c r="F1902" s="32">
        <v>23306.55</v>
      </c>
      <c r="G1902" s="23" t="s">
        <v>5283</v>
      </c>
      <c r="H1902" s="33" t="s">
        <v>5280</v>
      </c>
    </row>
    <row r="1903" spans="1:8" ht="15.6" x14ac:dyDescent="0.3">
      <c r="A1903" s="27" t="s">
        <v>465</v>
      </c>
      <c r="B1903" s="28" t="str">
        <f>VLOOKUP(A1903,'Customer Names'!$A$1:$D$2336,3,FALSE)</f>
        <v>Sayre</v>
      </c>
      <c r="C1903" s="28">
        <v>47</v>
      </c>
      <c r="D1903" s="28">
        <v>34.200000000000003</v>
      </c>
      <c r="E1903" s="28">
        <v>4.78</v>
      </c>
      <c r="F1903" s="29">
        <v>23401.31</v>
      </c>
      <c r="G1903" s="28" t="s">
        <v>5283</v>
      </c>
      <c r="H1903" s="30" t="s">
        <v>5281</v>
      </c>
    </row>
    <row r="1904" spans="1:8" ht="15.6" x14ac:dyDescent="0.3">
      <c r="A1904" s="31" t="s">
        <v>464</v>
      </c>
      <c r="B1904" s="23" t="str">
        <f>VLOOKUP(A1904,'Customer Names'!$A$1:$D$2336,3,FALSE)</f>
        <v>Panke</v>
      </c>
      <c r="C1904" s="23">
        <v>39</v>
      </c>
      <c r="D1904" s="23">
        <v>29.92</v>
      </c>
      <c r="E1904" s="23">
        <v>6.02</v>
      </c>
      <c r="F1904" s="32">
        <v>23563.02</v>
      </c>
      <c r="G1904" s="23" t="s">
        <v>5283</v>
      </c>
      <c r="H1904" s="33" t="s">
        <v>5280</v>
      </c>
    </row>
    <row r="1905" spans="1:8" ht="15.6" x14ac:dyDescent="0.3">
      <c r="A1905" s="27" t="s">
        <v>463</v>
      </c>
      <c r="B1905" s="28" t="str">
        <f>VLOOKUP(A1905,'Customer Names'!$A$1:$D$2336,3,FALSE)</f>
        <v>Brennan</v>
      </c>
      <c r="C1905" s="28">
        <v>49</v>
      </c>
      <c r="D1905" s="28">
        <v>28.93</v>
      </c>
      <c r="E1905" s="28">
        <v>4.4400000000000004</v>
      </c>
      <c r="F1905" s="29">
        <v>23568.27</v>
      </c>
      <c r="G1905" s="28" t="s">
        <v>5284</v>
      </c>
      <c r="H1905" s="30" t="s">
        <v>5281</v>
      </c>
    </row>
    <row r="1906" spans="1:8" ht="15.6" x14ac:dyDescent="0.3">
      <c r="A1906" s="31" t="s">
        <v>462</v>
      </c>
      <c r="B1906" s="23" t="str">
        <f>VLOOKUP(A1906,'Customer Names'!$A$1:$D$2336,3,FALSE)</f>
        <v>Ngo</v>
      </c>
      <c r="C1906" s="23">
        <v>49</v>
      </c>
      <c r="D1906" s="23">
        <v>31.254999999999999</v>
      </c>
      <c r="E1906" s="23">
        <v>5.84</v>
      </c>
      <c r="F1906" s="32">
        <v>23807.24</v>
      </c>
      <c r="G1906" s="23" t="s">
        <v>5283</v>
      </c>
      <c r="H1906" s="33" t="s">
        <v>5280</v>
      </c>
    </row>
    <row r="1907" spans="1:8" ht="15.6" x14ac:dyDescent="0.3">
      <c r="A1907" s="27" t="s">
        <v>461</v>
      </c>
      <c r="B1907" s="28" t="str">
        <f>VLOOKUP(A1907,'Customer Names'!$A$1:$D$2336,3,FALSE)</f>
        <v>Guerdan</v>
      </c>
      <c r="C1907" s="28">
        <v>52</v>
      </c>
      <c r="D1907" s="28">
        <v>29.83</v>
      </c>
      <c r="E1907" s="28">
        <v>5.39</v>
      </c>
      <c r="F1907" s="29">
        <v>23887.66</v>
      </c>
      <c r="G1907" s="28" t="s">
        <v>5284</v>
      </c>
      <c r="H1907" s="30" t="s">
        <v>5281</v>
      </c>
    </row>
    <row r="1908" spans="1:8" ht="15.6" x14ac:dyDescent="0.3">
      <c r="A1908" s="31" t="s">
        <v>460</v>
      </c>
      <c r="B1908" s="23" t="str">
        <f>VLOOKUP(A1908,'Customer Names'!$A$1:$D$2336,3,FALSE)</f>
        <v>Shaw</v>
      </c>
      <c r="C1908" s="23">
        <v>51</v>
      </c>
      <c r="D1908" s="23">
        <v>29.59</v>
      </c>
      <c r="E1908" s="23">
        <v>6.16</v>
      </c>
      <c r="F1908" s="32">
        <v>23967.38</v>
      </c>
      <c r="G1908" s="23" t="s">
        <v>5284</v>
      </c>
      <c r="H1908" s="33" t="s">
        <v>5280</v>
      </c>
    </row>
    <row r="1909" spans="1:8" ht="15.6" x14ac:dyDescent="0.3">
      <c r="A1909" s="27" t="s">
        <v>459</v>
      </c>
      <c r="B1909" s="28" t="str">
        <f>VLOOKUP(A1909,'Customer Names'!$A$1:$D$2336,3,FALSE)</f>
        <v>Mills-Honarvar</v>
      </c>
      <c r="C1909" s="28">
        <v>19</v>
      </c>
      <c r="D1909" s="28">
        <v>31.16</v>
      </c>
      <c r="E1909" s="28">
        <v>4.49</v>
      </c>
      <c r="F1909" s="29">
        <v>24059.68</v>
      </c>
      <c r="G1909" s="28" t="s">
        <v>5283</v>
      </c>
      <c r="H1909" s="30" t="s">
        <v>5281</v>
      </c>
    </row>
    <row r="1910" spans="1:8" ht="15.6" x14ac:dyDescent="0.3">
      <c r="A1910" s="31" t="s">
        <v>458</v>
      </c>
      <c r="B1910" s="23" t="str">
        <f>VLOOKUP(A1910,'Customer Names'!$A$1:$D$2336,3,FALSE)</f>
        <v>Farvard</v>
      </c>
      <c r="C1910" s="23">
        <v>49</v>
      </c>
      <c r="D1910" s="23">
        <v>34.21</v>
      </c>
      <c r="E1910" s="23">
        <v>4.4800000000000004</v>
      </c>
      <c r="F1910" s="32">
        <v>24106.91</v>
      </c>
      <c r="G1910" s="23" t="s">
        <v>5283</v>
      </c>
      <c r="H1910" s="33" t="s">
        <v>5281</v>
      </c>
    </row>
    <row r="1911" spans="1:8" ht="15.6" x14ac:dyDescent="0.3">
      <c r="A1911" s="27" t="s">
        <v>457</v>
      </c>
      <c r="B1911" s="28" t="str">
        <f>VLOOKUP(A1911,'Customer Names'!$A$1:$D$2336,3,FALSE)</f>
        <v>Kelly</v>
      </c>
      <c r="C1911" s="28">
        <v>48</v>
      </c>
      <c r="D1911" s="28">
        <v>34.86</v>
      </c>
      <c r="E1911" s="28">
        <v>10.97</v>
      </c>
      <c r="F1911" s="29">
        <v>24180.93</v>
      </c>
      <c r="G1911" s="28" t="s">
        <v>5283</v>
      </c>
      <c r="H1911" s="30" t="s">
        <v>5279</v>
      </c>
    </row>
    <row r="1912" spans="1:8" ht="15.6" x14ac:dyDescent="0.3">
      <c r="A1912" s="31" t="s">
        <v>456</v>
      </c>
      <c r="B1912" s="23" t="str">
        <f>VLOOKUP(A1912,'Customer Names'!$A$1:$D$2336,3,FALSE)</f>
        <v>Skinner</v>
      </c>
      <c r="C1912" s="23">
        <v>58</v>
      </c>
      <c r="D1912" s="23">
        <v>34.58</v>
      </c>
      <c r="E1912" s="23">
        <v>5.14</v>
      </c>
      <c r="F1912" s="32">
        <v>24227.34</v>
      </c>
      <c r="G1912" s="23" t="s">
        <v>5283</v>
      </c>
      <c r="H1912" s="33" t="s">
        <v>5281</v>
      </c>
    </row>
    <row r="1913" spans="1:8" ht="15.6" x14ac:dyDescent="0.3">
      <c r="A1913" s="27" t="s">
        <v>455</v>
      </c>
      <c r="B1913" s="28" t="str">
        <f>VLOOKUP(A1913,'Customer Names'!$A$1:$D$2336,3,FALSE)</f>
        <v>Murphy</v>
      </c>
      <c r="C1913" s="28">
        <v>18</v>
      </c>
      <c r="D1913" s="28">
        <v>17.940000000000001</v>
      </c>
      <c r="E1913" s="28">
        <v>5.17</v>
      </c>
      <c r="F1913" s="29">
        <v>24294.02</v>
      </c>
      <c r="G1913" s="28" t="s">
        <v>5286</v>
      </c>
      <c r="H1913" s="30" t="s">
        <v>5281</v>
      </c>
    </row>
    <row r="1914" spans="1:8" ht="15.6" x14ac:dyDescent="0.3">
      <c r="A1914" s="31" t="s">
        <v>454</v>
      </c>
      <c r="B1914" s="23" t="str">
        <f>VLOOKUP(A1914,'Customer Names'!$A$1:$D$2336,3,FALSE)</f>
        <v>Shue</v>
      </c>
      <c r="C1914" s="23">
        <v>23</v>
      </c>
      <c r="D1914" s="23">
        <v>26.8</v>
      </c>
      <c r="E1914" s="23">
        <v>6.18</v>
      </c>
      <c r="F1914" s="32">
        <v>24387.74</v>
      </c>
      <c r="G1914" s="23" t="s">
        <v>5284</v>
      </c>
      <c r="H1914" s="33" t="s">
        <v>5280</v>
      </c>
    </row>
    <row r="1915" spans="1:8" ht="15.6" x14ac:dyDescent="0.3">
      <c r="A1915" s="27" t="s">
        <v>453</v>
      </c>
      <c r="B1915" s="28" t="str">
        <f>VLOOKUP(A1915,'Customer Names'!$A$1:$D$2336,3,FALSE)</f>
        <v>Reilly</v>
      </c>
      <c r="C1915" s="28">
        <v>52</v>
      </c>
      <c r="D1915" s="28">
        <v>17.690000000000001</v>
      </c>
      <c r="E1915" s="28">
        <v>9.07</v>
      </c>
      <c r="F1915" s="29">
        <v>24393.62</v>
      </c>
      <c r="G1915" s="28" t="s">
        <v>5286</v>
      </c>
      <c r="H1915" s="30" t="s">
        <v>5279</v>
      </c>
    </row>
    <row r="1916" spans="1:8" ht="15.6" x14ac:dyDescent="0.3">
      <c r="A1916" s="31" t="s">
        <v>452</v>
      </c>
      <c r="B1916" s="23" t="str">
        <f>VLOOKUP(A1916,'Customer Names'!$A$1:$D$2336,3,FALSE)</f>
        <v>Blinn</v>
      </c>
      <c r="C1916" s="23">
        <v>54</v>
      </c>
      <c r="D1916" s="23">
        <v>25.77</v>
      </c>
      <c r="E1916" s="23">
        <v>4.43</v>
      </c>
      <c r="F1916" s="32">
        <v>24476.48</v>
      </c>
      <c r="G1916" s="23" t="s">
        <v>5284</v>
      </c>
      <c r="H1916" s="33" t="s">
        <v>5281</v>
      </c>
    </row>
    <row r="1917" spans="1:8" ht="15.6" x14ac:dyDescent="0.3">
      <c r="A1917" s="27" t="s">
        <v>451</v>
      </c>
      <c r="B1917" s="28" t="str">
        <f>VLOOKUP(A1917,'Customer Names'!$A$1:$D$2336,3,FALSE)</f>
        <v>Duyn</v>
      </c>
      <c r="C1917" s="28">
        <v>61</v>
      </c>
      <c r="D1917" s="28">
        <v>34.46</v>
      </c>
      <c r="E1917" s="28">
        <v>4.17</v>
      </c>
      <c r="F1917" s="29">
        <v>24513.09</v>
      </c>
      <c r="G1917" s="28" t="s">
        <v>5283</v>
      </c>
      <c r="H1917" s="30" t="s">
        <v>5281</v>
      </c>
    </row>
    <row r="1918" spans="1:8" ht="15.6" x14ac:dyDescent="0.3">
      <c r="A1918" s="31" t="s">
        <v>450</v>
      </c>
      <c r="B1918" s="23" t="str">
        <f>VLOOKUP(A1918,'Customer Names'!$A$1:$D$2336,3,FALSE)</f>
        <v>Wardian</v>
      </c>
      <c r="C1918" s="23">
        <v>50</v>
      </c>
      <c r="D1918" s="23">
        <v>30.875</v>
      </c>
      <c r="E1918" s="23">
        <v>4.95</v>
      </c>
      <c r="F1918" s="32">
        <v>24520.26</v>
      </c>
      <c r="G1918" s="23" t="s">
        <v>5283</v>
      </c>
      <c r="H1918" s="33" t="s">
        <v>5281</v>
      </c>
    </row>
    <row r="1919" spans="1:8" ht="15.6" x14ac:dyDescent="0.3">
      <c r="A1919" s="27" t="s">
        <v>449</v>
      </c>
      <c r="B1919" s="28" t="str">
        <f>VLOOKUP(A1919,'Customer Names'!$A$1:$D$2336,3,FALSE)</f>
        <v>Heuninck</v>
      </c>
      <c r="C1919" s="28">
        <v>47</v>
      </c>
      <c r="D1919" s="28">
        <v>39.49</v>
      </c>
      <c r="E1919" s="28">
        <v>5.13</v>
      </c>
      <c r="F1919" s="29">
        <v>24535.7</v>
      </c>
      <c r="G1919" s="28" t="s">
        <v>5283</v>
      </c>
      <c r="H1919" s="30" t="s">
        <v>5281</v>
      </c>
    </row>
    <row r="1920" spans="1:8" ht="15.6" x14ac:dyDescent="0.3">
      <c r="A1920" s="31" t="s">
        <v>448</v>
      </c>
      <c r="B1920" s="23" t="str">
        <f>VLOOKUP(A1920,'Customer Names'!$A$1:$D$2336,3,FALSE)</f>
        <v>Kipyego</v>
      </c>
      <c r="C1920" s="23">
        <v>46</v>
      </c>
      <c r="D1920" s="23">
        <v>28.88</v>
      </c>
      <c r="E1920" s="23">
        <v>4.0999999999999996</v>
      </c>
      <c r="F1920" s="32">
        <v>24603.05</v>
      </c>
      <c r="G1920" s="23" t="s">
        <v>5284</v>
      </c>
      <c r="H1920" s="33" t="s">
        <v>5281</v>
      </c>
    </row>
    <row r="1921" spans="1:8" ht="15.6" x14ac:dyDescent="0.3">
      <c r="A1921" s="27" t="s">
        <v>447</v>
      </c>
      <c r="B1921" s="28" t="str">
        <f>VLOOKUP(A1921,'Customer Names'!$A$1:$D$2336,3,FALSE)</f>
        <v>Kuehl</v>
      </c>
      <c r="C1921" s="28">
        <v>52</v>
      </c>
      <c r="D1921" s="28">
        <v>20.234999999999999</v>
      </c>
      <c r="E1921" s="28">
        <v>5.01</v>
      </c>
      <c r="F1921" s="29">
        <v>24667.42</v>
      </c>
      <c r="G1921" s="28" t="s">
        <v>5285</v>
      </c>
      <c r="H1921" s="30" t="s">
        <v>5281</v>
      </c>
    </row>
    <row r="1922" spans="1:8" ht="15.6" x14ac:dyDescent="0.3">
      <c r="A1922" s="31" t="s">
        <v>446</v>
      </c>
      <c r="B1922" s="23" t="str">
        <f>VLOOKUP(A1922,'Customer Names'!$A$1:$D$2336,3,FALSE)</f>
        <v>Burkholder</v>
      </c>
      <c r="C1922" s="23">
        <v>26</v>
      </c>
      <c r="D1922" s="23">
        <v>30.67</v>
      </c>
      <c r="E1922" s="23">
        <v>5.09</v>
      </c>
      <c r="F1922" s="32">
        <v>24671.66</v>
      </c>
      <c r="G1922" s="23" t="s">
        <v>5283</v>
      </c>
      <c r="H1922" s="33" t="s">
        <v>5281</v>
      </c>
    </row>
    <row r="1923" spans="1:8" ht="15.6" x14ac:dyDescent="0.3">
      <c r="A1923" s="27" t="s">
        <v>445</v>
      </c>
      <c r="B1923" s="28" t="str">
        <f>VLOOKUP(A1923,'Customer Names'!$A$1:$D$2336,3,FALSE)</f>
        <v>Stadolnik</v>
      </c>
      <c r="C1923" s="28">
        <v>30</v>
      </c>
      <c r="D1923" s="28">
        <v>30.875</v>
      </c>
      <c r="E1923" s="28">
        <v>6.49</v>
      </c>
      <c r="F1923" s="29">
        <v>24795.040000000001</v>
      </c>
      <c r="G1923" s="28" t="s">
        <v>5283</v>
      </c>
      <c r="H1923" s="30" t="s">
        <v>5279</v>
      </c>
    </row>
    <row r="1924" spans="1:8" ht="15.6" x14ac:dyDescent="0.3">
      <c r="A1924" s="31" t="s">
        <v>444</v>
      </c>
      <c r="B1924" s="23" t="str">
        <f>VLOOKUP(A1924,'Customer Names'!$A$1:$D$2336,3,FALSE)</f>
        <v>Shields</v>
      </c>
      <c r="C1924" s="23">
        <v>28</v>
      </c>
      <c r="D1924" s="23">
        <v>23.8</v>
      </c>
      <c r="E1924" s="23">
        <v>4.08</v>
      </c>
      <c r="F1924" s="32">
        <v>24817.25</v>
      </c>
      <c r="G1924" s="23" t="s">
        <v>5285</v>
      </c>
      <c r="H1924" s="33" t="s">
        <v>5281</v>
      </c>
    </row>
    <row r="1925" spans="1:8" ht="15.6" x14ac:dyDescent="0.3">
      <c r="A1925" s="27" t="s">
        <v>443</v>
      </c>
      <c r="B1925" s="28" t="str">
        <f>VLOOKUP(A1925,'Customer Names'!$A$1:$D$2336,3,FALSE)</f>
        <v>Margolis</v>
      </c>
      <c r="C1925" s="28">
        <v>27</v>
      </c>
      <c r="D1925" s="28">
        <v>15.37</v>
      </c>
      <c r="E1925" s="28">
        <v>8.6300000000000008</v>
      </c>
      <c r="F1925" s="29">
        <v>24863.25</v>
      </c>
      <c r="G1925" s="28" t="s">
        <v>5286</v>
      </c>
      <c r="H1925" s="30" t="s">
        <v>5279</v>
      </c>
    </row>
    <row r="1926" spans="1:8" ht="15.6" x14ac:dyDescent="0.3">
      <c r="A1926" s="31" t="s">
        <v>442</v>
      </c>
      <c r="B1926" s="23" t="str">
        <f>VLOOKUP(A1926,'Customer Names'!$A$1:$D$2336,3,FALSE)</f>
        <v>Uffenbeck</v>
      </c>
      <c r="C1926" s="23">
        <v>52</v>
      </c>
      <c r="D1926" s="23">
        <v>30.4</v>
      </c>
      <c r="E1926" s="23">
        <v>5.28</v>
      </c>
      <c r="F1926" s="32">
        <v>24869.84</v>
      </c>
      <c r="G1926" s="23" t="s">
        <v>5283</v>
      </c>
      <c r="H1926" s="33" t="s">
        <v>5281</v>
      </c>
    </row>
    <row r="1927" spans="1:8" ht="15.6" x14ac:dyDescent="0.3">
      <c r="A1927" s="27" t="s">
        <v>441</v>
      </c>
      <c r="B1927" s="28" t="str">
        <f>VLOOKUP(A1927,'Customer Names'!$A$1:$D$2336,3,FALSE)</f>
        <v>Brake</v>
      </c>
      <c r="C1927" s="28">
        <v>53</v>
      </c>
      <c r="D1927" s="28">
        <v>19.48</v>
      </c>
      <c r="E1927" s="28">
        <v>5.63</v>
      </c>
      <c r="F1927" s="29">
        <v>24873.38</v>
      </c>
      <c r="G1927" s="28" t="s">
        <v>5285</v>
      </c>
      <c r="H1927" s="30" t="s">
        <v>5281</v>
      </c>
    </row>
    <row r="1928" spans="1:8" ht="15.6" x14ac:dyDescent="0.3">
      <c r="A1928" s="31" t="s">
        <v>440</v>
      </c>
      <c r="B1928" s="23" t="str">
        <f>VLOOKUP(A1928,'Customer Names'!$A$1:$D$2336,3,FALSE)</f>
        <v>Stepanova</v>
      </c>
      <c r="C1928" s="23">
        <v>35</v>
      </c>
      <c r="D1928" s="23">
        <v>16.96</v>
      </c>
      <c r="E1928" s="23">
        <v>11.47</v>
      </c>
      <c r="F1928" s="32">
        <v>24915.05</v>
      </c>
      <c r="G1928" s="23" t="s">
        <v>5286</v>
      </c>
      <c r="H1928" s="33" t="s">
        <v>5279</v>
      </c>
    </row>
    <row r="1929" spans="1:8" ht="15.6" x14ac:dyDescent="0.3">
      <c r="A1929" s="27" t="s">
        <v>439</v>
      </c>
      <c r="B1929" s="28" t="str">
        <f>VLOOKUP(A1929,'Customer Names'!$A$1:$D$2336,3,FALSE)</f>
        <v>Verdi</v>
      </c>
      <c r="C1929" s="28">
        <v>47</v>
      </c>
      <c r="D1929" s="28">
        <v>19.05</v>
      </c>
      <c r="E1929" s="28">
        <v>4.92</v>
      </c>
      <c r="F1929" s="29">
        <v>24915.22</v>
      </c>
      <c r="G1929" s="28" t="s">
        <v>5285</v>
      </c>
      <c r="H1929" s="30" t="s">
        <v>5281</v>
      </c>
    </row>
    <row r="1930" spans="1:8" ht="15.6" x14ac:dyDescent="0.3">
      <c r="A1930" s="31" t="s">
        <v>438</v>
      </c>
      <c r="B1930" s="23" t="str">
        <f>VLOOKUP(A1930,'Customer Names'!$A$1:$D$2336,3,FALSE)</f>
        <v>McLean</v>
      </c>
      <c r="C1930" s="23">
        <v>27</v>
      </c>
      <c r="D1930" s="23">
        <v>37.619999999999997</v>
      </c>
      <c r="E1930" s="23">
        <v>4.18</v>
      </c>
      <c r="F1930" s="32">
        <v>25075.97</v>
      </c>
      <c r="G1930" s="23" t="s">
        <v>5283</v>
      </c>
      <c r="H1930" s="33" t="s">
        <v>5281</v>
      </c>
    </row>
    <row r="1931" spans="1:8" ht="15.6" x14ac:dyDescent="0.3">
      <c r="A1931" s="27" t="s">
        <v>437</v>
      </c>
      <c r="B1931" s="28" t="str">
        <f>VLOOKUP(A1931,'Customer Names'!$A$1:$D$2336,3,FALSE)</f>
        <v>Ryan</v>
      </c>
      <c r="C1931" s="28">
        <v>24</v>
      </c>
      <c r="D1931" s="28">
        <v>29.1</v>
      </c>
      <c r="E1931" s="28">
        <v>4.67</v>
      </c>
      <c r="F1931" s="29">
        <v>25081.77</v>
      </c>
      <c r="G1931" s="28" t="s">
        <v>5284</v>
      </c>
      <c r="H1931" s="30" t="s">
        <v>5281</v>
      </c>
    </row>
    <row r="1932" spans="1:8" ht="15.6" x14ac:dyDescent="0.3">
      <c r="A1932" s="31" t="s">
        <v>436</v>
      </c>
      <c r="B1932" s="23" t="str">
        <f>VLOOKUP(A1932,'Customer Names'!$A$1:$D$2336,3,FALSE)</f>
        <v>Mickelson</v>
      </c>
      <c r="C1932" s="23">
        <v>24</v>
      </c>
      <c r="D1932" s="23">
        <v>26.62</v>
      </c>
      <c r="E1932" s="23">
        <v>6.24</v>
      </c>
      <c r="F1932" s="32">
        <v>25127.22</v>
      </c>
      <c r="G1932" s="23" t="s">
        <v>5284</v>
      </c>
      <c r="H1932" s="33" t="s">
        <v>5280</v>
      </c>
    </row>
    <row r="1933" spans="1:8" ht="15.6" x14ac:dyDescent="0.3">
      <c r="A1933" s="27" t="s">
        <v>435</v>
      </c>
      <c r="B1933" s="28" t="str">
        <f>VLOOKUP(A1933,'Customer Names'!$A$1:$D$2336,3,FALSE)</f>
        <v>Dibaba</v>
      </c>
      <c r="C1933" s="28">
        <v>47</v>
      </c>
      <c r="D1933" s="28">
        <v>25.74</v>
      </c>
      <c r="E1933" s="28">
        <v>5.99</v>
      </c>
      <c r="F1933" s="29">
        <v>25309.49</v>
      </c>
      <c r="G1933" s="28" t="s">
        <v>5284</v>
      </c>
      <c r="H1933" s="30" t="s">
        <v>5280</v>
      </c>
    </row>
    <row r="1934" spans="1:8" ht="15.6" x14ac:dyDescent="0.3">
      <c r="A1934" s="31" t="s">
        <v>434</v>
      </c>
      <c r="B1934" s="23" t="str">
        <f>VLOOKUP(A1934,'Customer Names'!$A$1:$D$2336,3,FALSE)</f>
        <v>Shilling</v>
      </c>
      <c r="C1934" s="23">
        <v>50</v>
      </c>
      <c r="D1934" s="23">
        <v>18.22</v>
      </c>
      <c r="E1934" s="23">
        <v>10.27</v>
      </c>
      <c r="F1934" s="32">
        <v>25333.33</v>
      </c>
      <c r="G1934" s="23" t="s">
        <v>5286</v>
      </c>
      <c r="H1934" s="33" t="s">
        <v>5279</v>
      </c>
    </row>
    <row r="1935" spans="1:8" ht="15.6" x14ac:dyDescent="0.3">
      <c r="A1935" s="27" t="s">
        <v>433</v>
      </c>
      <c r="B1935" s="28" t="str">
        <f>VLOOKUP(A1935,'Customer Names'!$A$1:$D$2336,3,FALSE)</f>
        <v>Bashaw</v>
      </c>
      <c r="C1935" s="28">
        <v>54</v>
      </c>
      <c r="D1935" s="28">
        <v>26.03</v>
      </c>
      <c r="E1935" s="28">
        <v>5.97</v>
      </c>
      <c r="F1935" s="29">
        <v>25382.3</v>
      </c>
      <c r="G1935" s="28" t="s">
        <v>5284</v>
      </c>
      <c r="H1935" s="30" t="s">
        <v>5280</v>
      </c>
    </row>
    <row r="1936" spans="1:8" ht="15.6" x14ac:dyDescent="0.3">
      <c r="A1936" s="31" t="s">
        <v>432</v>
      </c>
      <c r="B1936" s="23" t="str">
        <f>VLOOKUP(A1936,'Customer Names'!$A$1:$D$2336,3,FALSE)</f>
        <v>Jacob</v>
      </c>
      <c r="C1936" s="23">
        <v>54</v>
      </c>
      <c r="D1936" s="23">
        <v>17.29</v>
      </c>
      <c r="E1936" s="23">
        <v>4.9800000000000004</v>
      </c>
      <c r="F1936" s="32">
        <v>25517.11</v>
      </c>
      <c r="G1936" s="23" t="s">
        <v>5286</v>
      </c>
      <c r="H1936" s="33" t="s">
        <v>5281</v>
      </c>
    </row>
    <row r="1937" spans="1:8" ht="15.6" x14ac:dyDescent="0.3">
      <c r="A1937" s="27" t="s">
        <v>431</v>
      </c>
      <c r="B1937" s="28" t="str">
        <f>VLOOKUP(A1937,'Customer Names'!$A$1:$D$2336,3,FALSE)</f>
        <v>McCutcheon</v>
      </c>
      <c r="C1937" s="28">
        <v>21</v>
      </c>
      <c r="D1937" s="28">
        <v>18.170000000000002</v>
      </c>
      <c r="E1937" s="28">
        <v>6.91</v>
      </c>
      <c r="F1937" s="29">
        <v>25648.98</v>
      </c>
      <c r="G1937" s="28" t="s">
        <v>5286</v>
      </c>
      <c r="H1937" s="30" t="s">
        <v>5279</v>
      </c>
    </row>
    <row r="1938" spans="1:8" ht="15.6" x14ac:dyDescent="0.3">
      <c r="A1938" s="31" t="s">
        <v>430</v>
      </c>
      <c r="B1938" s="23" t="str">
        <f>VLOOKUP(A1938,'Customer Names'!$A$1:$D$2336,3,FALSE)</f>
        <v>Connor</v>
      </c>
      <c r="C1938" s="23">
        <v>50</v>
      </c>
      <c r="D1938" s="23">
        <v>32.54</v>
      </c>
      <c r="E1938" s="23">
        <v>6.38</v>
      </c>
      <c r="F1938" s="32">
        <v>25656.58</v>
      </c>
      <c r="G1938" s="23" t="s">
        <v>5283</v>
      </c>
      <c r="H1938" s="33" t="s">
        <v>5280</v>
      </c>
    </row>
    <row r="1939" spans="1:8" ht="15.6" x14ac:dyDescent="0.3">
      <c r="A1939" s="27" t="s">
        <v>429</v>
      </c>
      <c r="B1939" s="28" t="str">
        <f>VLOOKUP(A1939,'Customer Names'!$A$1:$D$2336,3,FALSE)</f>
        <v>May</v>
      </c>
      <c r="C1939" s="28">
        <v>59</v>
      </c>
      <c r="D1939" s="28">
        <v>30.25</v>
      </c>
      <c r="E1939" s="28">
        <v>4.7699999999999996</v>
      </c>
      <c r="F1939" s="29">
        <v>25678.78</v>
      </c>
      <c r="G1939" s="28" t="s">
        <v>5283</v>
      </c>
      <c r="H1939" s="30" t="s">
        <v>5281</v>
      </c>
    </row>
    <row r="1940" spans="1:8" ht="15.6" x14ac:dyDescent="0.3">
      <c r="A1940" s="31" t="s">
        <v>428</v>
      </c>
      <c r="B1940" s="23" t="str">
        <f>VLOOKUP(A1940,'Customer Names'!$A$1:$D$2336,3,FALSE)</f>
        <v>Geoghegan</v>
      </c>
      <c r="C1940" s="23">
        <v>52</v>
      </c>
      <c r="D1940" s="23">
        <v>19.59</v>
      </c>
      <c r="E1940" s="23">
        <v>6.04</v>
      </c>
      <c r="F1940" s="32">
        <v>25992.82</v>
      </c>
      <c r="G1940" s="23" t="s">
        <v>5285</v>
      </c>
      <c r="H1940" s="33" t="s">
        <v>5280</v>
      </c>
    </row>
    <row r="1941" spans="1:8" ht="15.6" x14ac:dyDescent="0.3">
      <c r="A1941" s="27" t="s">
        <v>427</v>
      </c>
      <c r="B1941" s="28" t="str">
        <f>VLOOKUP(A1941,'Customer Names'!$A$1:$D$2336,3,FALSE)</f>
        <v>McGinn</v>
      </c>
      <c r="C1941" s="28">
        <v>22</v>
      </c>
      <c r="D1941" s="28">
        <v>45.9</v>
      </c>
      <c r="E1941" s="28">
        <v>4.3</v>
      </c>
      <c r="F1941" s="29">
        <v>26018.95</v>
      </c>
      <c r="G1941" s="28" t="s">
        <v>5283</v>
      </c>
      <c r="H1941" s="30" t="s">
        <v>5281</v>
      </c>
    </row>
    <row r="1942" spans="1:8" ht="15.6" x14ac:dyDescent="0.3">
      <c r="A1942" s="31" t="s">
        <v>426</v>
      </c>
      <c r="B1942" s="23" t="str">
        <f>VLOOKUP(A1942,'Customer Names'!$A$1:$D$2336,3,FALSE)</f>
        <v>Jones</v>
      </c>
      <c r="C1942" s="23">
        <v>22</v>
      </c>
      <c r="D1942" s="23">
        <v>17.059999999999999</v>
      </c>
      <c r="E1942" s="23">
        <v>8.75</v>
      </c>
      <c r="F1942" s="32">
        <v>26026.97</v>
      </c>
      <c r="G1942" s="23" t="s">
        <v>5286</v>
      </c>
      <c r="H1942" s="33" t="s">
        <v>5279</v>
      </c>
    </row>
    <row r="1943" spans="1:8" ht="15.6" x14ac:dyDescent="0.3">
      <c r="A1943" s="27" t="s">
        <v>425</v>
      </c>
      <c r="B1943" s="28" t="str">
        <f>VLOOKUP(A1943,'Customer Names'!$A$1:$D$2336,3,FALSE)</f>
        <v>Quinteros</v>
      </c>
      <c r="C1943" s="28">
        <v>56</v>
      </c>
      <c r="D1943" s="28">
        <v>32.07</v>
      </c>
      <c r="E1943" s="28">
        <v>5.25</v>
      </c>
      <c r="F1943" s="29">
        <v>26109.33</v>
      </c>
      <c r="G1943" s="28" t="s">
        <v>5283</v>
      </c>
      <c r="H1943" s="30" t="s">
        <v>5281</v>
      </c>
    </row>
    <row r="1944" spans="1:8" ht="15.6" x14ac:dyDescent="0.3">
      <c r="A1944" s="31" t="s">
        <v>424</v>
      </c>
      <c r="B1944" s="23" t="str">
        <f>VLOOKUP(A1944,'Customer Names'!$A$1:$D$2336,3,FALSE)</f>
        <v>Loenser</v>
      </c>
      <c r="C1944" s="23">
        <v>20</v>
      </c>
      <c r="D1944" s="23">
        <v>16.5</v>
      </c>
      <c r="E1944" s="23">
        <v>5.03</v>
      </c>
      <c r="F1944" s="32">
        <v>26125.67</v>
      </c>
      <c r="G1944" s="23" t="s">
        <v>5286</v>
      </c>
      <c r="H1944" s="33" t="s">
        <v>5281</v>
      </c>
    </row>
    <row r="1945" spans="1:8" ht="15.6" x14ac:dyDescent="0.3">
      <c r="A1945" s="27" t="s">
        <v>423</v>
      </c>
      <c r="B1945" s="28" t="str">
        <f>VLOOKUP(A1945,'Customer Names'!$A$1:$D$2336,3,FALSE)</f>
        <v>Aitken</v>
      </c>
      <c r="C1945" s="28">
        <v>49</v>
      </c>
      <c r="D1945" s="28">
        <v>31.4</v>
      </c>
      <c r="E1945" s="28">
        <v>5.88</v>
      </c>
      <c r="F1945" s="29">
        <v>26140.36</v>
      </c>
      <c r="G1945" s="28" t="s">
        <v>5283</v>
      </c>
      <c r="H1945" s="30" t="s">
        <v>5280</v>
      </c>
    </row>
    <row r="1946" spans="1:8" ht="15.6" x14ac:dyDescent="0.3">
      <c r="A1946" s="31" t="s">
        <v>422</v>
      </c>
      <c r="B1946" s="23" t="str">
        <f>VLOOKUP(A1946,'Customer Names'!$A$1:$D$2336,3,FALSE)</f>
        <v>Furrer</v>
      </c>
      <c r="C1946" s="23">
        <v>48</v>
      </c>
      <c r="D1946" s="23">
        <v>20.36</v>
      </c>
      <c r="E1946" s="23">
        <v>4.49</v>
      </c>
      <c r="F1946" s="32">
        <v>26236.58</v>
      </c>
      <c r="G1946" s="23" t="s">
        <v>5285</v>
      </c>
      <c r="H1946" s="33" t="s">
        <v>5281</v>
      </c>
    </row>
    <row r="1947" spans="1:8" ht="15.6" x14ac:dyDescent="0.3">
      <c r="A1947" s="27" t="s">
        <v>421</v>
      </c>
      <c r="B1947" s="28" t="str">
        <f>VLOOKUP(A1947,'Customer Names'!$A$1:$D$2336,3,FALSE)</f>
        <v>Konigs</v>
      </c>
      <c r="C1947" s="28">
        <v>18</v>
      </c>
      <c r="D1947" s="28">
        <v>25.46</v>
      </c>
      <c r="E1947" s="28">
        <v>4.1399999999999997</v>
      </c>
      <c r="F1947" s="29">
        <v>26316.59</v>
      </c>
      <c r="G1947" s="28" t="s">
        <v>5284</v>
      </c>
      <c r="H1947" s="30" t="s">
        <v>5281</v>
      </c>
    </row>
    <row r="1948" spans="1:8" ht="15.6" x14ac:dyDescent="0.3">
      <c r="A1948" s="31" t="s">
        <v>420</v>
      </c>
      <c r="B1948" s="23" t="str">
        <f>VLOOKUP(A1948,'Customer Names'!$A$1:$D$2336,3,FALSE)</f>
        <v>Tesdahl</v>
      </c>
      <c r="C1948" s="23">
        <v>48</v>
      </c>
      <c r="D1948" s="23">
        <v>17.09</v>
      </c>
      <c r="E1948" s="23">
        <v>5.8</v>
      </c>
      <c r="F1948" s="32">
        <v>26392.26</v>
      </c>
      <c r="G1948" s="23" t="s">
        <v>5286</v>
      </c>
      <c r="H1948" s="33" t="s">
        <v>5280</v>
      </c>
    </row>
    <row r="1949" spans="1:8" ht="15.6" x14ac:dyDescent="0.3">
      <c r="A1949" s="27" t="s">
        <v>419</v>
      </c>
      <c r="B1949" s="28" t="str">
        <f>VLOOKUP(A1949,'Customer Names'!$A$1:$D$2336,3,FALSE)</f>
        <v>Engel</v>
      </c>
      <c r="C1949" s="28">
        <v>52</v>
      </c>
      <c r="D1949" s="28">
        <v>20.83</v>
      </c>
      <c r="E1949" s="28">
        <v>5.12</v>
      </c>
      <c r="F1949" s="29">
        <v>26467.1</v>
      </c>
      <c r="G1949" s="28" t="s">
        <v>5285</v>
      </c>
      <c r="H1949" s="30" t="s">
        <v>5281</v>
      </c>
    </row>
    <row r="1950" spans="1:8" ht="15.6" x14ac:dyDescent="0.3">
      <c r="A1950" s="31" t="s">
        <v>418</v>
      </c>
      <c r="B1950" s="23" t="str">
        <f>VLOOKUP(A1950,'Customer Names'!$A$1:$D$2336,3,FALSE)</f>
        <v>Kuck</v>
      </c>
      <c r="C1950" s="23">
        <v>18</v>
      </c>
      <c r="D1950" s="23">
        <v>18.920000000000002</v>
      </c>
      <c r="E1950" s="23">
        <v>5.98</v>
      </c>
      <c r="F1950" s="32">
        <v>26479.4</v>
      </c>
      <c r="G1950" s="23" t="s">
        <v>5285</v>
      </c>
      <c r="H1950" s="33" t="s">
        <v>5280</v>
      </c>
    </row>
    <row r="1951" spans="1:8" ht="15.6" x14ac:dyDescent="0.3">
      <c r="A1951" s="27" t="s">
        <v>417</v>
      </c>
      <c r="B1951" s="28" t="str">
        <f>VLOOKUP(A1951,'Customer Names'!$A$1:$D$2336,3,FALSE)</f>
        <v>Dillon</v>
      </c>
      <c r="C1951" s="28">
        <v>34</v>
      </c>
      <c r="D1951" s="28">
        <v>37.1</v>
      </c>
      <c r="E1951" s="28">
        <v>5.46</v>
      </c>
      <c r="F1951" s="29">
        <v>26607.89</v>
      </c>
      <c r="G1951" s="28" t="s">
        <v>5283</v>
      </c>
      <c r="H1951" s="30" t="s">
        <v>5281</v>
      </c>
    </row>
    <row r="1952" spans="1:8" ht="15.6" x14ac:dyDescent="0.3">
      <c r="A1952" s="31" t="s">
        <v>416</v>
      </c>
      <c r="B1952" s="23" t="str">
        <f>VLOOKUP(A1952,'Customer Names'!$A$1:$D$2336,3,FALSE)</f>
        <v>Neuschel</v>
      </c>
      <c r="C1952" s="23">
        <v>31</v>
      </c>
      <c r="D1952" s="23">
        <v>22.515000000000001</v>
      </c>
      <c r="E1952" s="23">
        <v>4.91</v>
      </c>
      <c r="F1952" s="32">
        <v>26912.560000000001</v>
      </c>
      <c r="G1952" s="23" t="s">
        <v>5285</v>
      </c>
      <c r="H1952" s="33" t="s">
        <v>5281</v>
      </c>
    </row>
    <row r="1953" spans="1:8" ht="15.6" x14ac:dyDescent="0.3">
      <c r="A1953" s="27" t="s">
        <v>415</v>
      </c>
      <c r="B1953" s="28" t="str">
        <f>VLOOKUP(A1953,'Customer Names'!$A$1:$D$2336,3,FALSE)</f>
        <v>Rosales</v>
      </c>
      <c r="C1953" s="28">
        <v>64</v>
      </c>
      <c r="D1953" s="28">
        <v>32.700000000000003</v>
      </c>
      <c r="E1953" s="28">
        <v>4.66</v>
      </c>
      <c r="F1953" s="29">
        <v>26926.51</v>
      </c>
      <c r="G1953" s="28" t="s">
        <v>5283</v>
      </c>
      <c r="H1953" s="30" t="s">
        <v>5281</v>
      </c>
    </row>
    <row r="1954" spans="1:8" ht="15.6" x14ac:dyDescent="0.3">
      <c r="A1954" s="31" t="s">
        <v>414</v>
      </c>
      <c r="B1954" s="23" t="str">
        <f>VLOOKUP(A1954,'Customer Names'!$A$1:$D$2336,3,FALSE)</f>
        <v>Marquez</v>
      </c>
      <c r="C1954" s="23">
        <v>20</v>
      </c>
      <c r="D1954" s="23">
        <v>17.75</v>
      </c>
      <c r="E1954" s="23">
        <v>6.8</v>
      </c>
      <c r="F1954" s="32">
        <v>26927.69</v>
      </c>
      <c r="G1954" s="23" t="s">
        <v>5286</v>
      </c>
      <c r="H1954" s="33" t="s">
        <v>5279</v>
      </c>
    </row>
    <row r="1955" spans="1:8" ht="15.6" x14ac:dyDescent="0.3">
      <c r="A1955" s="27" t="s">
        <v>413</v>
      </c>
      <c r="B1955" s="28" t="str">
        <f>VLOOKUP(A1955,'Customer Names'!$A$1:$D$2336,3,FALSE)</f>
        <v>Green</v>
      </c>
      <c r="C1955" s="28">
        <v>22</v>
      </c>
      <c r="D1955" s="28">
        <v>33.630000000000003</v>
      </c>
      <c r="E1955" s="28">
        <v>4.47</v>
      </c>
      <c r="F1955" s="29">
        <v>26936.98</v>
      </c>
      <c r="G1955" s="28" t="s">
        <v>5283</v>
      </c>
      <c r="H1955" s="30" t="s">
        <v>5281</v>
      </c>
    </row>
    <row r="1956" spans="1:8" ht="15.6" x14ac:dyDescent="0.3">
      <c r="A1956" s="31" t="s">
        <v>412</v>
      </c>
      <c r="B1956" s="23" t="str">
        <f>VLOOKUP(A1956,'Customer Names'!$A$1:$D$2336,3,FALSE)</f>
        <v>Schubel</v>
      </c>
      <c r="C1956" s="23">
        <v>62</v>
      </c>
      <c r="D1956" s="23">
        <v>34.799999999999997</v>
      </c>
      <c r="E1956" s="23">
        <v>4.08</v>
      </c>
      <c r="F1956" s="32">
        <v>27000.98</v>
      </c>
      <c r="G1956" s="23" t="s">
        <v>5283</v>
      </c>
      <c r="H1956" s="33" t="s">
        <v>5281</v>
      </c>
    </row>
    <row r="1957" spans="1:8" ht="15.6" x14ac:dyDescent="0.3">
      <c r="A1957" s="27" t="s">
        <v>411</v>
      </c>
      <c r="B1957" s="28" t="str">
        <f>VLOOKUP(A1957,'Customer Names'!$A$1:$D$2336,3,FALSE)</f>
        <v>Jimenez</v>
      </c>
      <c r="C1957" s="28">
        <v>64</v>
      </c>
      <c r="D1957" s="28">
        <v>16.809999999999999</v>
      </c>
      <c r="E1957" s="28">
        <v>5.51</v>
      </c>
      <c r="F1957" s="29">
        <v>27037.91</v>
      </c>
      <c r="G1957" s="28" t="s">
        <v>5286</v>
      </c>
      <c r="H1957" s="30" t="s">
        <v>5281</v>
      </c>
    </row>
    <row r="1958" spans="1:8" ht="15.6" x14ac:dyDescent="0.3">
      <c r="A1958" s="31" t="s">
        <v>410</v>
      </c>
      <c r="B1958" s="23" t="str">
        <f>VLOOKUP(A1958,'Customer Names'!$A$1:$D$2336,3,FALSE)</f>
        <v>Zimny-Schmitt</v>
      </c>
      <c r="C1958" s="23">
        <v>28</v>
      </c>
      <c r="D1958" s="23">
        <v>16.690000000000001</v>
      </c>
      <c r="E1958" s="23">
        <v>8.4</v>
      </c>
      <c r="F1958" s="32">
        <v>27080.639999999999</v>
      </c>
      <c r="G1958" s="23" t="s">
        <v>5286</v>
      </c>
      <c r="H1958" s="33" t="s">
        <v>5279</v>
      </c>
    </row>
    <row r="1959" spans="1:8" ht="15.6" x14ac:dyDescent="0.3">
      <c r="A1959" s="27" t="s">
        <v>409</v>
      </c>
      <c r="B1959" s="28" t="str">
        <f>VLOOKUP(A1959,'Customer Names'!$A$1:$D$2336,3,FALSE)</f>
        <v>Hill</v>
      </c>
      <c r="C1959" s="28">
        <v>32</v>
      </c>
      <c r="D1959" s="28">
        <v>23.21</v>
      </c>
      <c r="E1959" s="28">
        <v>5.14</v>
      </c>
      <c r="F1959" s="29">
        <v>27092.38</v>
      </c>
      <c r="G1959" s="28" t="s">
        <v>5285</v>
      </c>
      <c r="H1959" s="30" t="s">
        <v>5281</v>
      </c>
    </row>
    <row r="1960" spans="1:8" ht="15.6" x14ac:dyDescent="0.3">
      <c r="A1960" s="31" t="s">
        <v>408</v>
      </c>
      <c r="B1960" s="23" t="str">
        <f>VLOOKUP(A1960,'Customer Names'!$A$1:$D$2336,3,FALSE)</f>
        <v>Brohart</v>
      </c>
      <c r="C1960" s="23">
        <v>52</v>
      </c>
      <c r="D1960" s="23">
        <v>25.175000000000001</v>
      </c>
      <c r="E1960" s="23">
        <v>5.21</v>
      </c>
      <c r="F1960" s="32">
        <v>27117.99</v>
      </c>
      <c r="G1960" s="23" t="s">
        <v>5284</v>
      </c>
      <c r="H1960" s="33" t="s">
        <v>5281</v>
      </c>
    </row>
    <row r="1961" spans="1:8" ht="15.6" x14ac:dyDescent="0.3">
      <c r="A1961" s="27" t="s">
        <v>407</v>
      </c>
      <c r="B1961" s="28" t="str">
        <f>VLOOKUP(A1961,'Customer Names'!$A$1:$D$2336,3,FALSE)</f>
        <v>Ryan</v>
      </c>
      <c r="C1961" s="28">
        <v>57</v>
      </c>
      <c r="D1961" s="28">
        <v>34.770000000000003</v>
      </c>
      <c r="E1961" s="28">
        <v>6.23</v>
      </c>
      <c r="F1961" s="29">
        <v>27218.44</v>
      </c>
      <c r="G1961" s="28" t="s">
        <v>5283</v>
      </c>
      <c r="H1961" s="30" t="s">
        <v>5280</v>
      </c>
    </row>
    <row r="1962" spans="1:8" ht="15.6" x14ac:dyDescent="0.3">
      <c r="A1962" s="31" t="s">
        <v>406</v>
      </c>
      <c r="B1962" s="23" t="str">
        <f>VLOOKUP(A1962,'Customer Names'!$A$1:$D$2336,3,FALSE)</f>
        <v>Oka</v>
      </c>
      <c r="C1962" s="23">
        <v>23</v>
      </c>
      <c r="D1962" s="23">
        <v>27.7</v>
      </c>
      <c r="E1962" s="23">
        <v>5.6</v>
      </c>
      <c r="F1962" s="32">
        <v>27236.959999999999</v>
      </c>
      <c r="G1962" s="23" t="s">
        <v>5284</v>
      </c>
      <c r="H1962" s="33" t="s">
        <v>5281</v>
      </c>
    </row>
    <row r="1963" spans="1:8" ht="15.6" x14ac:dyDescent="0.3">
      <c r="A1963" s="27" t="s">
        <v>405</v>
      </c>
      <c r="B1963" s="28" t="str">
        <f>VLOOKUP(A1963,'Customer Names'!$A$1:$D$2336,3,FALSE)</f>
        <v>Newman</v>
      </c>
      <c r="C1963" s="28">
        <v>55</v>
      </c>
      <c r="D1963" s="28">
        <v>19.12</v>
      </c>
      <c r="E1963" s="28">
        <v>4.72</v>
      </c>
      <c r="F1963" s="29">
        <v>27322.73</v>
      </c>
      <c r="G1963" s="28" t="s">
        <v>5285</v>
      </c>
      <c r="H1963" s="30" t="s">
        <v>5281</v>
      </c>
    </row>
    <row r="1964" spans="1:8" ht="15.6" x14ac:dyDescent="0.3">
      <c r="A1964" s="31" t="s">
        <v>404</v>
      </c>
      <c r="B1964" s="23" t="str">
        <f>VLOOKUP(A1964,'Customer Names'!$A$1:$D$2336,3,FALSE)</f>
        <v>Metzger</v>
      </c>
      <c r="C1964" s="23">
        <v>53</v>
      </c>
      <c r="D1964" s="23">
        <v>32.67</v>
      </c>
      <c r="E1964" s="23">
        <v>4.67</v>
      </c>
      <c r="F1964" s="32">
        <v>27346.04</v>
      </c>
      <c r="G1964" s="23" t="s">
        <v>5283</v>
      </c>
      <c r="H1964" s="33" t="s">
        <v>5281</v>
      </c>
    </row>
    <row r="1965" spans="1:8" ht="15.6" x14ac:dyDescent="0.3">
      <c r="A1965" s="27" t="s">
        <v>403</v>
      </c>
      <c r="B1965" s="28" t="str">
        <f>VLOOKUP(A1965,'Customer Names'!$A$1:$D$2336,3,FALSE)</f>
        <v>Gonzalez</v>
      </c>
      <c r="C1965" s="28">
        <v>34</v>
      </c>
      <c r="D1965" s="28">
        <v>28.5</v>
      </c>
      <c r="E1965" s="28">
        <v>6.11</v>
      </c>
      <c r="F1965" s="29">
        <v>27375.9</v>
      </c>
      <c r="G1965" s="28" t="s">
        <v>5284</v>
      </c>
      <c r="H1965" s="30" t="s">
        <v>5280</v>
      </c>
    </row>
    <row r="1966" spans="1:8" ht="15.6" x14ac:dyDescent="0.3">
      <c r="A1966" s="31" t="s">
        <v>402</v>
      </c>
      <c r="B1966" s="23" t="str">
        <f>VLOOKUP(A1966,'Customer Names'!$A$1:$D$2336,3,FALSE)</f>
        <v>Vaughn</v>
      </c>
      <c r="C1966" s="23">
        <v>37</v>
      </c>
      <c r="D1966" s="23">
        <v>39.270000000000003</v>
      </c>
      <c r="E1966" s="23">
        <v>6.25</v>
      </c>
      <c r="F1966" s="32">
        <v>27432.73</v>
      </c>
      <c r="G1966" s="23" t="s">
        <v>5283</v>
      </c>
      <c r="H1966" s="33" t="s">
        <v>5280</v>
      </c>
    </row>
    <row r="1967" spans="1:8" ht="15.6" x14ac:dyDescent="0.3">
      <c r="A1967" s="27" t="s">
        <v>401</v>
      </c>
      <c r="B1967" s="28" t="str">
        <f>VLOOKUP(A1967,'Customer Names'!$A$1:$D$2336,3,FALSE)</f>
        <v>Clifford</v>
      </c>
      <c r="C1967" s="28">
        <v>41</v>
      </c>
      <c r="D1967" s="28">
        <v>32.49</v>
      </c>
      <c r="E1967" s="28">
        <v>4</v>
      </c>
      <c r="F1967" s="29">
        <v>27495.59</v>
      </c>
      <c r="G1967" s="28" t="s">
        <v>5283</v>
      </c>
      <c r="H1967" s="30" t="s">
        <v>5281</v>
      </c>
    </row>
    <row r="1968" spans="1:8" ht="15.6" x14ac:dyDescent="0.3">
      <c r="A1968" s="31" t="s">
        <v>400</v>
      </c>
      <c r="B1968" s="23" t="str">
        <f>VLOOKUP(A1968,'Customer Names'!$A$1:$D$2336,3,FALSE)</f>
        <v>Petty</v>
      </c>
      <c r="C1968" s="23">
        <v>57</v>
      </c>
      <c r="D1968" s="23">
        <v>23.7</v>
      </c>
      <c r="E1968" s="23">
        <v>5.55</v>
      </c>
      <c r="F1968" s="32">
        <v>27533.91</v>
      </c>
      <c r="G1968" s="23" t="s">
        <v>5285</v>
      </c>
      <c r="H1968" s="33" t="s">
        <v>5281</v>
      </c>
    </row>
    <row r="1969" spans="1:8" ht="15.6" x14ac:dyDescent="0.3">
      <c r="A1969" s="27" t="s">
        <v>399</v>
      </c>
      <c r="B1969" s="28" t="str">
        <f>VLOOKUP(A1969,'Customer Names'!$A$1:$D$2336,3,FALSE)</f>
        <v>Sanford</v>
      </c>
      <c r="C1969" s="28">
        <v>38</v>
      </c>
      <c r="D1969" s="28">
        <v>30.4</v>
      </c>
      <c r="E1969" s="28">
        <v>5.95</v>
      </c>
      <c r="F1969" s="29">
        <v>27534.53</v>
      </c>
      <c r="G1969" s="28" t="s">
        <v>5283</v>
      </c>
      <c r="H1969" s="30" t="s">
        <v>5280</v>
      </c>
    </row>
    <row r="1970" spans="1:8" ht="15.6" x14ac:dyDescent="0.3">
      <c r="A1970" s="31" t="s">
        <v>398</v>
      </c>
      <c r="B1970" s="23" t="str">
        <f>VLOOKUP(A1970,'Customer Names'!$A$1:$D$2336,3,FALSE)</f>
        <v>Sprague</v>
      </c>
      <c r="C1970" s="23">
        <v>37</v>
      </c>
      <c r="D1970" s="23">
        <v>38.94</v>
      </c>
      <c r="E1970" s="23">
        <v>4.3600000000000003</v>
      </c>
      <c r="F1970" s="32">
        <v>27598.93</v>
      </c>
      <c r="G1970" s="23" t="s">
        <v>5283</v>
      </c>
      <c r="H1970" s="33" t="s">
        <v>5281</v>
      </c>
    </row>
    <row r="1971" spans="1:8" ht="15.6" x14ac:dyDescent="0.3">
      <c r="A1971" s="27" t="s">
        <v>397</v>
      </c>
      <c r="B1971" s="28" t="str">
        <f>VLOOKUP(A1971,'Customer Names'!$A$1:$D$2336,3,FALSE)</f>
        <v>Lasseron</v>
      </c>
      <c r="C1971" s="28">
        <v>30</v>
      </c>
      <c r="D1971" s="28">
        <v>31.02</v>
      </c>
      <c r="E1971" s="28">
        <v>4.84</v>
      </c>
      <c r="F1971" s="29">
        <v>27614.71</v>
      </c>
      <c r="G1971" s="28" t="s">
        <v>5283</v>
      </c>
      <c r="H1971" s="30" t="s">
        <v>5281</v>
      </c>
    </row>
    <row r="1972" spans="1:8" ht="15.6" x14ac:dyDescent="0.3">
      <c r="A1972" s="31" t="s">
        <v>396</v>
      </c>
      <c r="B1972" s="23" t="str">
        <f>VLOOKUP(A1972,'Customer Names'!$A$1:$D$2336,3,FALSE)</f>
        <v>Bushong</v>
      </c>
      <c r="C1972" s="23">
        <v>25</v>
      </c>
      <c r="D1972" s="23">
        <v>17.5</v>
      </c>
      <c r="E1972" s="23">
        <v>4.5599999999999996</v>
      </c>
      <c r="F1972" s="32">
        <v>27619.360000000001</v>
      </c>
      <c r="G1972" s="23" t="s">
        <v>5286</v>
      </c>
      <c r="H1972" s="33" t="s">
        <v>5281</v>
      </c>
    </row>
    <row r="1973" spans="1:8" ht="15.6" x14ac:dyDescent="0.3">
      <c r="A1973" s="27" t="s">
        <v>395</v>
      </c>
      <c r="B1973" s="28" t="str">
        <f>VLOOKUP(A1973,'Customer Names'!$A$1:$D$2336,3,FALSE)</f>
        <v>Dennison</v>
      </c>
      <c r="C1973" s="28">
        <v>25</v>
      </c>
      <c r="D1973" s="28">
        <v>34.799999999999997</v>
      </c>
      <c r="E1973" s="28">
        <v>4.42</v>
      </c>
      <c r="F1973" s="29">
        <v>27625.17</v>
      </c>
      <c r="G1973" s="28" t="s">
        <v>5283</v>
      </c>
      <c r="H1973" s="30" t="s">
        <v>5281</v>
      </c>
    </row>
    <row r="1974" spans="1:8" ht="15.6" x14ac:dyDescent="0.3">
      <c r="A1974" s="31" t="s">
        <v>394</v>
      </c>
      <c r="B1974" s="23" t="str">
        <f>VLOOKUP(A1974,'Customer Names'!$A$1:$D$2336,3,FALSE)</f>
        <v>Lira</v>
      </c>
      <c r="C1974" s="23">
        <v>30</v>
      </c>
      <c r="D1974" s="23">
        <v>17.3</v>
      </c>
      <c r="E1974" s="23">
        <v>7.66</v>
      </c>
      <c r="F1974" s="32">
        <v>27696.11</v>
      </c>
      <c r="G1974" s="23" t="s">
        <v>5286</v>
      </c>
      <c r="H1974" s="33" t="s">
        <v>5279</v>
      </c>
    </row>
    <row r="1975" spans="1:8" ht="15.6" x14ac:dyDescent="0.3">
      <c r="A1975" s="27" t="s">
        <v>393</v>
      </c>
      <c r="B1975" s="28" t="str">
        <f>VLOOKUP(A1975,'Customer Names'!$A$1:$D$2336,3,FALSE)</f>
        <v>Nahigian</v>
      </c>
      <c r="C1975" s="28">
        <v>20</v>
      </c>
      <c r="D1975" s="28">
        <v>32.25</v>
      </c>
      <c r="E1975" s="28">
        <v>5.2</v>
      </c>
      <c r="F1975" s="29">
        <v>27724.29</v>
      </c>
      <c r="G1975" s="28" t="s">
        <v>5283</v>
      </c>
      <c r="H1975" s="30" t="s">
        <v>5281</v>
      </c>
    </row>
    <row r="1976" spans="1:8" ht="15.6" x14ac:dyDescent="0.3">
      <c r="A1976" s="31" t="s">
        <v>392</v>
      </c>
      <c r="B1976" s="23" t="str">
        <f>VLOOKUP(A1976,'Customer Names'!$A$1:$D$2336,3,FALSE)</f>
        <v>Cackett</v>
      </c>
      <c r="C1976" s="23">
        <v>62</v>
      </c>
      <c r="D1976" s="23">
        <v>42.4</v>
      </c>
      <c r="E1976" s="23">
        <v>5.53</v>
      </c>
      <c r="F1976" s="32">
        <v>27808.73</v>
      </c>
      <c r="G1976" s="23" t="s">
        <v>5283</v>
      </c>
      <c r="H1976" s="33" t="s">
        <v>5281</v>
      </c>
    </row>
    <row r="1977" spans="1:8" ht="15.6" x14ac:dyDescent="0.3">
      <c r="A1977" s="27" t="s">
        <v>391</v>
      </c>
      <c r="B1977" s="28" t="str">
        <f>VLOOKUP(A1977,'Customer Names'!$A$1:$D$2336,3,FALSE)</f>
        <v>Hunter-Galvan</v>
      </c>
      <c r="C1977" s="28">
        <v>37</v>
      </c>
      <c r="D1977" s="28">
        <v>38.664999999999999</v>
      </c>
      <c r="E1977" s="28">
        <v>4.8600000000000003</v>
      </c>
      <c r="F1977" s="29">
        <v>27849.94</v>
      </c>
      <c r="G1977" s="28" t="s">
        <v>5283</v>
      </c>
      <c r="H1977" s="30" t="s">
        <v>5281</v>
      </c>
    </row>
    <row r="1978" spans="1:8" ht="15.6" x14ac:dyDescent="0.3">
      <c r="A1978" s="31" t="s">
        <v>390</v>
      </c>
      <c r="B1978" s="23" t="str">
        <f>VLOOKUP(A1978,'Customer Names'!$A$1:$D$2336,3,FALSE)</f>
        <v>Pierret</v>
      </c>
      <c r="C1978" s="23">
        <v>33</v>
      </c>
      <c r="D1978" s="23">
        <v>29.92</v>
      </c>
      <c r="E1978" s="23">
        <v>5.49</v>
      </c>
      <c r="F1978" s="32">
        <v>27925.86</v>
      </c>
      <c r="G1978" s="23" t="s">
        <v>5283</v>
      </c>
      <c r="H1978" s="33" t="s">
        <v>5281</v>
      </c>
    </row>
    <row r="1979" spans="1:8" ht="15.6" x14ac:dyDescent="0.3">
      <c r="A1979" s="27" t="s">
        <v>389</v>
      </c>
      <c r="B1979" s="28" t="str">
        <f>VLOOKUP(A1979,'Customer Names'!$A$1:$D$2336,3,FALSE)</f>
        <v>White</v>
      </c>
      <c r="C1979" s="28">
        <v>32</v>
      </c>
      <c r="D1979" s="28">
        <v>29.48</v>
      </c>
      <c r="E1979" s="28">
        <v>4.09</v>
      </c>
      <c r="F1979" s="29">
        <v>27931.11</v>
      </c>
      <c r="G1979" s="28" t="s">
        <v>5284</v>
      </c>
      <c r="H1979" s="30" t="s">
        <v>5281</v>
      </c>
    </row>
    <row r="1980" spans="1:8" ht="15.6" x14ac:dyDescent="0.3">
      <c r="A1980" s="31" t="s">
        <v>388</v>
      </c>
      <c r="B1980" s="23" t="str">
        <f>VLOOKUP(A1980,'Customer Names'!$A$1:$D$2336,3,FALSE)</f>
        <v>O'Neil</v>
      </c>
      <c r="C1980" s="23">
        <v>61</v>
      </c>
      <c r="D1980" s="23">
        <v>28.785</v>
      </c>
      <c r="E1980" s="23">
        <v>4.3099999999999996</v>
      </c>
      <c r="F1980" s="32">
        <v>27941.29</v>
      </c>
      <c r="G1980" s="23" t="s">
        <v>5284</v>
      </c>
      <c r="H1980" s="33" t="s">
        <v>5281</v>
      </c>
    </row>
    <row r="1981" spans="1:8" ht="15.6" x14ac:dyDescent="0.3">
      <c r="A1981" s="27" t="s">
        <v>387</v>
      </c>
      <c r="B1981" s="28" t="str">
        <f>VLOOKUP(A1981,'Customer Names'!$A$1:$D$2336,3,FALSE)</f>
        <v>Leitz</v>
      </c>
      <c r="C1981" s="28">
        <v>23</v>
      </c>
      <c r="D1981" s="28">
        <v>19.8</v>
      </c>
      <c r="E1981" s="28">
        <v>4</v>
      </c>
      <c r="F1981" s="29">
        <v>27980.77</v>
      </c>
      <c r="G1981" s="28" t="s">
        <v>5285</v>
      </c>
      <c r="H1981" s="30" t="s">
        <v>5281</v>
      </c>
    </row>
    <row r="1982" spans="1:8" ht="15.6" x14ac:dyDescent="0.3">
      <c r="A1982" s="31" t="s">
        <v>386</v>
      </c>
      <c r="B1982" s="23" t="str">
        <f>VLOOKUP(A1982,'Customer Names'!$A$1:$D$2336,3,FALSE)</f>
        <v>Durfee</v>
      </c>
      <c r="C1982" s="23">
        <v>37</v>
      </c>
      <c r="D1982" s="23">
        <v>35.53</v>
      </c>
      <c r="E1982" s="23">
        <v>4.68</v>
      </c>
      <c r="F1982" s="32">
        <v>28006.94</v>
      </c>
      <c r="G1982" s="23" t="s">
        <v>5283</v>
      </c>
      <c r="H1982" s="33" t="s">
        <v>5281</v>
      </c>
    </row>
    <row r="1983" spans="1:8" ht="15.6" x14ac:dyDescent="0.3">
      <c r="A1983" s="27" t="s">
        <v>385</v>
      </c>
      <c r="B1983" s="28" t="str">
        <f>VLOOKUP(A1983,'Customer Names'!$A$1:$D$2336,3,FALSE)</f>
        <v>Maylone</v>
      </c>
      <c r="C1983" s="28">
        <v>62</v>
      </c>
      <c r="D1983" s="28">
        <v>21.47</v>
      </c>
      <c r="E1983" s="28">
        <v>4.0199999999999996</v>
      </c>
      <c r="F1983" s="29">
        <v>28101.33</v>
      </c>
      <c r="G1983" s="28" t="s">
        <v>5285</v>
      </c>
      <c r="H1983" s="30" t="s">
        <v>5281</v>
      </c>
    </row>
    <row r="1984" spans="1:8" ht="15.6" x14ac:dyDescent="0.3">
      <c r="A1984" s="31" t="s">
        <v>384</v>
      </c>
      <c r="B1984" s="23" t="str">
        <f>VLOOKUP(A1984,'Customer Names'!$A$1:$D$2336,3,FALSE)</f>
        <v>Reiland</v>
      </c>
      <c r="C1984" s="23">
        <v>23</v>
      </c>
      <c r="D1984" s="23">
        <v>25.9</v>
      </c>
      <c r="E1984" s="23">
        <v>5.12</v>
      </c>
      <c r="F1984" s="32">
        <v>28245.34</v>
      </c>
      <c r="G1984" s="23" t="s">
        <v>5284</v>
      </c>
      <c r="H1984" s="33" t="s">
        <v>5281</v>
      </c>
    </row>
    <row r="1985" spans="1:8" ht="15.6" x14ac:dyDescent="0.3">
      <c r="A1985" s="27" t="s">
        <v>383</v>
      </c>
      <c r="B1985" s="28" t="str">
        <f>VLOOKUP(A1985,'Customer Names'!$A$1:$D$2336,3,FALSE)</f>
        <v>Hu</v>
      </c>
      <c r="C1985" s="28">
        <v>59</v>
      </c>
      <c r="D1985" s="28">
        <v>20.81</v>
      </c>
      <c r="E1985" s="28">
        <v>5.52</v>
      </c>
      <c r="F1985" s="29">
        <v>28287.9</v>
      </c>
      <c r="G1985" s="28" t="s">
        <v>5285</v>
      </c>
      <c r="H1985" s="30" t="s">
        <v>5281</v>
      </c>
    </row>
    <row r="1986" spans="1:8" ht="15.6" x14ac:dyDescent="0.3">
      <c r="A1986" s="31" t="s">
        <v>382</v>
      </c>
      <c r="B1986" s="23" t="str">
        <f>VLOOKUP(A1986,'Customer Names'!$A$1:$D$2336,3,FALSE)</f>
        <v>Lessek</v>
      </c>
      <c r="C1986" s="23">
        <v>32</v>
      </c>
      <c r="D1986" s="23">
        <v>25.84</v>
      </c>
      <c r="E1986" s="23">
        <v>5.81</v>
      </c>
      <c r="F1986" s="32">
        <v>28302.33</v>
      </c>
      <c r="G1986" s="23" t="s">
        <v>5284</v>
      </c>
      <c r="H1986" s="33" t="s">
        <v>5280</v>
      </c>
    </row>
    <row r="1987" spans="1:8" ht="15.6" x14ac:dyDescent="0.3">
      <c r="A1987" s="27" t="s">
        <v>381</v>
      </c>
      <c r="B1987" s="28" t="str">
        <f>VLOOKUP(A1987,'Customer Names'!$A$1:$D$2336,3,FALSE)</f>
        <v>Colavincenzo</v>
      </c>
      <c r="C1987" s="28">
        <v>45</v>
      </c>
      <c r="D1987" s="28">
        <v>30.95</v>
      </c>
      <c r="E1987" s="28">
        <v>5.16</v>
      </c>
      <c r="F1987" s="29">
        <v>28340.19</v>
      </c>
      <c r="G1987" s="28" t="s">
        <v>5283</v>
      </c>
      <c r="H1987" s="30" t="s">
        <v>5281</v>
      </c>
    </row>
    <row r="1988" spans="1:8" ht="15.6" x14ac:dyDescent="0.3">
      <c r="A1988" s="31" t="s">
        <v>380</v>
      </c>
      <c r="B1988" s="23" t="str">
        <f>VLOOKUP(A1988,'Customer Names'!$A$1:$D$2336,3,FALSE)</f>
        <v>Mendez-Karr</v>
      </c>
      <c r="C1988" s="23">
        <v>48</v>
      </c>
      <c r="D1988" s="23">
        <v>30.54</v>
      </c>
      <c r="E1988" s="23">
        <v>5</v>
      </c>
      <c r="F1988" s="32">
        <v>28468.92</v>
      </c>
      <c r="G1988" s="23" t="s">
        <v>5283</v>
      </c>
      <c r="H1988" s="33" t="s">
        <v>5281</v>
      </c>
    </row>
    <row r="1989" spans="1:8" ht="15.6" x14ac:dyDescent="0.3">
      <c r="A1989" s="27" t="s">
        <v>379</v>
      </c>
      <c r="B1989" s="28" t="str">
        <f>VLOOKUP(A1989,'Customer Names'!$A$1:$D$2336,3,FALSE)</f>
        <v>Saulnier</v>
      </c>
      <c r="C1989" s="28">
        <v>40</v>
      </c>
      <c r="D1989" s="28">
        <v>33.914999999999999</v>
      </c>
      <c r="E1989" s="28">
        <v>5.84</v>
      </c>
      <c r="F1989" s="29">
        <v>28476.73</v>
      </c>
      <c r="G1989" s="28" t="s">
        <v>5283</v>
      </c>
      <c r="H1989" s="30" t="s">
        <v>5280</v>
      </c>
    </row>
    <row r="1990" spans="1:8" ht="15.6" x14ac:dyDescent="0.3">
      <c r="A1990" s="31" t="s">
        <v>378</v>
      </c>
      <c r="B1990" s="23" t="str">
        <f>VLOOKUP(A1990,'Customer Names'!$A$1:$D$2336,3,FALSE)</f>
        <v>Schoonover</v>
      </c>
      <c r="C1990" s="23">
        <v>37</v>
      </c>
      <c r="D1990" s="23">
        <v>33.31</v>
      </c>
      <c r="E1990" s="23">
        <v>4.1900000000000004</v>
      </c>
      <c r="F1990" s="32">
        <v>28542.86</v>
      </c>
      <c r="G1990" s="23" t="s">
        <v>5283</v>
      </c>
      <c r="H1990" s="33" t="s">
        <v>5281</v>
      </c>
    </row>
    <row r="1991" spans="1:8" ht="15.6" x14ac:dyDescent="0.3">
      <c r="A1991" s="27" t="s">
        <v>377</v>
      </c>
      <c r="B1991" s="28" t="str">
        <f>VLOOKUP(A1991,'Customer Names'!$A$1:$D$2336,3,FALSE)</f>
        <v>Hass</v>
      </c>
      <c r="C1991" s="28">
        <v>32</v>
      </c>
      <c r="D1991" s="28">
        <v>25.745000000000001</v>
      </c>
      <c r="E1991" s="28">
        <v>4.62</v>
      </c>
      <c r="F1991" s="29">
        <v>28716.14</v>
      </c>
      <c r="G1991" s="28" t="s">
        <v>5284</v>
      </c>
      <c r="H1991" s="30" t="s">
        <v>5281</v>
      </c>
    </row>
    <row r="1992" spans="1:8" ht="15.6" x14ac:dyDescent="0.3">
      <c r="A1992" s="31" t="s">
        <v>376</v>
      </c>
      <c r="B1992" s="23" t="str">
        <f>VLOOKUP(A1992,'Customer Names'!$A$1:$D$2336,3,FALSE)</f>
        <v>Cadotte</v>
      </c>
      <c r="C1992" s="23">
        <v>61</v>
      </c>
      <c r="D1992" s="23">
        <v>37.1</v>
      </c>
      <c r="E1992" s="23">
        <v>6.24</v>
      </c>
      <c r="F1992" s="32">
        <v>28868.66</v>
      </c>
      <c r="G1992" s="23" t="s">
        <v>5283</v>
      </c>
      <c r="H1992" s="33" t="s">
        <v>5280</v>
      </c>
    </row>
    <row r="1993" spans="1:8" ht="15.6" x14ac:dyDescent="0.3">
      <c r="A1993" s="27" t="s">
        <v>375</v>
      </c>
      <c r="B1993" s="28" t="str">
        <f>VLOOKUP(A1993,'Customer Names'!$A$1:$D$2336,3,FALSE)</f>
        <v>Cacciapaglia</v>
      </c>
      <c r="C1993" s="28">
        <v>60</v>
      </c>
      <c r="D1993" s="28">
        <v>35.435000000000002</v>
      </c>
      <c r="E1993" s="28">
        <v>5.81</v>
      </c>
      <c r="F1993" s="29">
        <v>28923.14</v>
      </c>
      <c r="G1993" s="28" t="s">
        <v>5283</v>
      </c>
      <c r="H1993" s="30" t="s">
        <v>5280</v>
      </c>
    </row>
    <row r="1994" spans="1:8" ht="15.6" x14ac:dyDescent="0.3">
      <c r="A1994" s="31" t="s">
        <v>374</v>
      </c>
      <c r="B1994" s="23" t="str">
        <f>VLOOKUP(A1994,'Customer Names'!$A$1:$D$2336,3,FALSE)</f>
        <v>Mininger</v>
      </c>
      <c r="C1994" s="23">
        <v>63</v>
      </c>
      <c r="D1994" s="23">
        <v>20.399999999999999</v>
      </c>
      <c r="E1994" s="23">
        <v>4.83</v>
      </c>
      <c r="F1994" s="32">
        <v>28950.47</v>
      </c>
      <c r="G1994" s="23" t="s">
        <v>5285</v>
      </c>
      <c r="H1994" s="33" t="s">
        <v>5281</v>
      </c>
    </row>
    <row r="1995" spans="1:8" ht="15.6" x14ac:dyDescent="0.3">
      <c r="A1995" s="27" t="s">
        <v>373</v>
      </c>
      <c r="B1995" s="28" t="str">
        <f>VLOOKUP(A1995,'Customer Names'!$A$1:$D$2336,3,FALSE)</f>
        <v>Mayo</v>
      </c>
      <c r="C1995" s="28">
        <v>19</v>
      </c>
      <c r="D1995" s="28">
        <v>42.13</v>
      </c>
      <c r="E1995" s="28">
        <v>5.72</v>
      </c>
      <c r="F1995" s="29">
        <v>28998.68</v>
      </c>
      <c r="G1995" s="28" t="s">
        <v>5283</v>
      </c>
      <c r="H1995" s="30" t="s">
        <v>5280</v>
      </c>
    </row>
    <row r="1996" spans="1:8" ht="15.6" x14ac:dyDescent="0.3">
      <c r="A1996" s="31" t="s">
        <v>372</v>
      </c>
      <c r="B1996" s="23" t="str">
        <f>VLOOKUP(A1996,'Customer Names'!$A$1:$D$2336,3,FALSE)</f>
        <v>Zicko</v>
      </c>
      <c r="C1996" s="23">
        <v>30</v>
      </c>
      <c r="D1996" s="23">
        <v>33.99</v>
      </c>
      <c r="E1996" s="23">
        <v>4.83</v>
      </c>
      <c r="F1996" s="32">
        <v>29007.82</v>
      </c>
      <c r="G1996" s="23" t="s">
        <v>5283</v>
      </c>
      <c r="H1996" s="33" t="s">
        <v>5281</v>
      </c>
    </row>
    <row r="1997" spans="1:8" ht="15.6" x14ac:dyDescent="0.3">
      <c r="A1997" s="27" t="s">
        <v>371</v>
      </c>
      <c r="B1997" s="28" t="str">
        <f>VLOOKUP(A1997,'Customer Names'!$A$1:$D$2336,3,FALSE)</f>
        <v>Graham</v>
      </c>
      <c r="C1997" s="28">
        <v>42</v>
      </c>
      <c r="D1997" s="28">
        <v>28.594999999999999</v>
      </c>
      <c r="E1997" s="28">
        <v>4.1399999999999997</v>
      </c>
      <c r="F1997" s="29">
        <v>29114.21</v>
      </c>
      <c r="G1997" s="28" t="s">
        <v>5284</v>
      </c>
      <c r="H1997" s="30" t="s">
        <v>5281</v>
      </c>
    </row>
    <row r="1998" spans="1:8" ht="15.6" x14ac:dyDescent="0.3">
      <c r="A1998" s="31" t="s">
        <v>370</v>
      </c>
      <c r="B1998" s="23" t="str">
        <f>VLOOKUP(A1998,'Customer Names'!$A$1:$D$2336,3,FALSE)</f>
        <v>Boland</v>
      </c>
      <c r="C1998" s="23">
        <v>44</v>
      </c>
      <c r="D1998" s="23">
        <v>20.8</v>
      </c>
      <c r="E1998" s="23">
        <v>4.07</v>
      </c>
      <c r="F1998" s="32">
        <v>29114.77</v>
      </c>
      <c r="G1998" s="23" t="s">
        <v>5285</v>
      </c>
      <c r="H1998" s="33" t="s">
        <v>5281</v>
      </c>
    </row>
    <row r="1999" spans="1:8" ht="15.6" x14ac:dyDescent="0.3">
      <c r="A1999" s="27" t="s">
        <v>369</v>
      </c>
      <c r="B1999" s="28" t="str">
        <f>VLOOKUP(A1999,'Customer Names'!$A$1:$D$2336,3,FALSE)</f>
        <v>Cupp</v>
      </c>
      <c r="C1999" s="28">
        <v>61</v>
      </c>
      <c r="D1999" s="28">
        <v>23.465</v>
      </c>
      <c r="E1999" s="28">
        <v>6.26</v>
      </c>
      <c r="F1999" s="29">
        <v>29141.360000000001</v>
      </c>
      <c r="G1999" s="28" t="s">
        <v>5285</v>
      </c>
      <c r="H1999" s="30" t="s">
        <v>5280</v>
      </c>
    </row>
    <row r="2000" spans="1:8" ht="15.6" x14ac:dyDescent="0.3">
      <c r="A2000" s="31" t="s">
        <v>368</v>
      </c>
      <c r="B2000" s="23" t="str">
        <f>VLOOKUP(A2000,'Customer Names'!$A$1:$D$2336,3,FALSE)</f>
        <v>Shaw</v>
      </c>
      <c r="C2000" s="23">
        <v>46</v>
      </c>
      <c r="D2000" s="23">
        <v>40.185000000000002</v>
      </c>
      <c r="E2000" s="23">
        <v>5.88</v>
      </c>
      <c r="F2000" s="32">
        <v>29160.39</v>
      </c>
      <c r="G2000" s="23" t="s">
        <v>5283</v>
      </c>
      <c r="H2000" s="33" t="s">
        <v>5280</v>
      </c>
    </row>
    <row r="2001" spans="1:8" ht="15.6" x14ac:dyDescent="0.3">
      <c r="A2001" s="27" t="s">
        <v>367</v>
      </c>
      <c r="B2001" s="28" t="str">
        <f>VLOOKUP(A2001,'Customer Names'!$A$1:$D$2336,3,FALSE)</f>
        <v>Klassen</v>
      </c>
      <c r="C2001" s="28">
        <v>53</v>
      </c>
      <c r="D2001" s="28">
        <v>21.89</v>
      </c>
      <c r="E2001" s="28">
        <v>5.72</v>
      </c>
      <c r="F2001" s="29">
        <v>29186.48</v>
      </c>
      <c r="G2001" s="28" t="s">
        <v>5285</v>
      </c>
      <c r="H2001" s="30" t="s">
        <v>5280</v>
      </c>
    </row>
    <row r="2002" spans="1:8" ht="15.6" x14ac:dyDescent="0.3">
      <c r="A2002" s="31" t="s">
        <v>366</v>
      </c>
      <c r="B2002" s="23" t="str">
        <f>VLOOKUP(A2002,'Customer Names'!$A$1:$D$2336,3,FALSE)</f>
        <v>Musal</v>
      </c>
      <c r="C2002" s="23">
        <v>44</v>
      </c>
      <c r="D2002" s="23">
        <v>29.34</v>
      </c>
      <c r="E2002" s="23">
        <v>6.09</v>
      </c>
      <c r="F2002" s="32">
        <v>29227.599999999999</v>
      </c>
      <c r="G2002" s="23" t="s">
        <v>5284</v>
      </c>
      <c r="H2002" s="33" t="s">
        <v>5280</v>
      </c>
    </row>
    <row r="2003" spans="1:8" ht="15.6" x14ac:dyDescent="0.3">
      <c r="A2003" s="27" t="s">
        <v>365</v>
      </c>
      <c r="B2003" s="28" t="str">
        <f>VLOOKUP(A2003,'Customer Names'!$A$1:$D$2336,3,FALSE)</f>
        <v>Kitayama</v>
      </c>
      <c r="C2003" s="28">
        <v>65</v>
      </c>
      <c r="D2003" s="28">
        <v>22.61</v>
      </c>
      <c r="E2003" s="28">
        <v>4.25</v>
      </c>
      <c r="F2003" s="29">
        <v>29330.98</v>
      </c>
      <c r="G2003" s="28" t="s">
        <v>5285</v>
      </c>
      <c r="H2003" s="30" t="s">
        <v>5281</v>
      </c>
    </row>
    <row r="2004" spans="1:8" ht="15.6" x14ac:dyDescent="0.3">
      <c r="A2004" s="31" t="s">
        <v>364</v>
      </c>
      <c r="B2004" s="23" t="str">
        <f>VLOOKUP(A2004,'Customer Names'!$A$1:$D$2336,3,FALSE)</f>
        <v>Altman</v>
      </c>
      <c r="C2004" s="23">
        <v>37</v>
      </c>
      <c r="D2004" s="23">
        <v>22.23</v>
      </c>
      <c r="E2004" s="23">
        <v>6.09</v>
      </c>
      <c r="F2004" s="32">
        <v>29352.560000000001</v>
      </c>
      <c r="G2004" s="23" t="s">
        <v>5285</v>
      </c>
      <c r="H2004" s="33" t="s">
        <v>5280</v>
      </c>
    </row>
    <row r="2005" spans="1:8" ht="15.6" x14ac:dyDescent="0.3">
      <c r="A2005" s="27" t="s">
        <v>363</v>
      </c>
      <c r="B2005" s="28" t="str">
        <f>VLOOKUP(A2005,'Customer Names'!$A$1:$D$2336,3,FALSE)</f>
        <v>Demchko</v>
      </c>
      <c r="C2005" s="28">
        <v>35</v>
      </c>
      <c r="D2005" s="28">
        <v>33.4</v>
      </c>
      <c r="E2005" s="28">
        <v>5.51</v>
      </c>
      <c r="F2005" s="29">
        <v>29443.59</v>
      </c>
      <c r="G2005" s="28" t="s">
        <v>5283</v>
      </c>
      <c r="H2005" s="30" t="s">
        <v>5281</v>
      </c>
    </row>
    <row r="2006" spans="1:8" ht="15.6" x14ac:dyDescent="0.3">
      <c r="A2006" s="31" t="s">
        <v>362</v>
      </c>
      <c r="B2006" s="23" t="str">
        <f>VLOOKUP(A2006,'Customer Names'!$A$1:$D$2336,3,FALSE)</f>
        <v>Wild</v>
      </c>
      <c r="C2006" s="23">
        <v>63</v>
      </c>
      <c r="D2006" s="23">
        <v>33.11</v>
      </c>
      <c r="E2006" s="23">
        <v>5.63</v>
      </c>
      <c r="F2006" s="32">
        <v>29523.17</v>
      </c>
      <c r="G2006" s="23" t="s">
        <v>5283</v>
      </c>
      <c r="H2006" s="33" t="s">
        <v>5281</v>
      </c>
    </row>
    <row r="2007" spans="1:8" ht="15.6" x14ac:dyDescent="0.3">
      <c r="A2007" s="27" t="s">
        <v>361</v>
      </c>
      <c r="B2007" s="28" t="str">
        <f>VLOOKUP(A2007,'Customer Names'!$A$1:$D$2336,3,FALSE)</f>
        <v>Betts</v>
      </c>
      <c r="C2007" s="28">
        <v>47</v>
      </c>
      <c r="D2007" s="28">
        <v>16.815000000000001</v>
      </c>
      <c r="E2007" s="28">
        <v>5.29</v>
      </c>
      <c r="F2007" s="29">
        <v>29583.8</v>
      </c>
      <c r="G2007" s="28" t="s">
        <v>5286</v>
      </c>
      <c r="H2007" s="30" t="s">
        <v>5281</v>
      </c>
    </row>
    <row r="2008" spans="1:8" ht="15.6" x14ac:dyDescent="0.3">
      <c r="A2008" s="31" t="s">
        <v>360</v>
      </c>
      <c r="B2008" s="23" t="str">
        <f>VLOOKUP(A2008,'Customer Names'!$A$1:$D$2336,3,FALSE)</f>
        <v>Martin</v>
      </c>
      <c r="C2008" s="23">
        <v>29</v>
      </c>
      <c r="D2008" s="23">
        <v>25.61</v>
      </c>
      <c r="E2008" s="23">
        <v>4</v>
      </c>
      <c r="F2008" s="32">
        <v>29622.69</v>
      </c>
      <c r="G2008" s="23" t="s">
        <v>5284</v>
      </c>
      <c r="H2008" s="33" t="s">
        <v>5281</v>
      </c>
    </row>
    <row r="2009" spans="1:8" ht="15.6" x14ac:dyDescent="0.3">
      <c r="A2009" s="27" t="s">
        <v>359</v>
      </c>
      <c r="B2009" s="28" t="str">
        <f>VLOOKUP(A2009,'Customer Names'!$A$1:$D$2336,3,FALSE)</f>
        <v>Vandeventer</v>
      </c>
      <c r="C2009" s="28">
        <v>49</v>
      </c>
      <c r="D2009" s="28">
        <v>25.8</v>
      </c>
      <c r="E2009" s="28">
        <v>5.49</v>
      </c>
      <c r="F2009" s="29">
        <v>29757.69</v>
      </c>
      <c r="G2009" s="28" t="s">
        <v>5284</v>
      </c>
      <c r="H2009" s="30" t="s">
        <v>5281</v>
      </c>
    </row>
    <row r="2010" spans="1:8" ht="15.6" x14ac:dyDescent="0.3">
      <c r="A2010" s="31" t="s">
        <v>358</v>
      </c>
      <c r="B2010" s="23" t="str">
        <f>VLOOKUP(A2010,'Customer Names'!$A$1:$D$2336,3,FALSE)</f>
        <v>Hirano</v>
      </c>
      <c r="C2010" s="23">
        <v>24</v>
      </c>
      <c r="D2010" s="23">
        <v>27.39</v>
      </c>
      <c r="E2010" s="23">
        <v>5.34</v>
      </c>
      <c r="F2010" s="32">
        <v>29760.6</v>
      </c>
      <c r="G2010" s="23" t="s">
        <v>5284</v>
      </c>
      <c r="H2010" s="33" t="s">
        <v>5281</v>
      </c>
    </row>
    <row r="2011" spans="1:8" ht="15.6" x14ac:dyDescent="0.3">
      <c r="A2011" s="27" t="s">
        <v>357</v>
      </c>
      <c r="B2011" s="28" t="str">
        <f>VLOOKUP(A2011,'Customer Names'!$A$1:$D$2336,3,FALSE)</f>
        <v>Davi</v>
      </c>
      <c r="C2011" s="28">
        <v>41</v>
      </c>
      <c r="D2011" s="28">
        <v>17.03</v>
      </c>
      <c r="E2011" s="28">
        <v>4.12</v>
      </c>
      <c r="F2011" s="29">
        <v>29816.639999999999</v>
      </c>
      <c r="G2011" s="28" t="s">
        <v>5286</v>
      </c>
      <c r="H2011" s="30" t="s">
        <v>5281</v>
      </c>
    </row>
    <row r="2012" spans="1:8" ht="15.6" x14ac:dyDescent="0.3">
      <c r="A2012" s="31" t="s">
        <v>356</v>
      </c>
      <c r="B2012" s="23" t="str">
        <f>VLOOKUP(A2012,'Customer Names'!$A$1:$D$2336,3,FALSE)</f>
        <v>Sloan</v>
      </c>
      <c r="C2012" s="23">
        <v>40</v>
      </c>
      <c r="D2012" s="23">
        <v>23.75</v>
      </c>
      <c r="E2012" s="23">
        <v>5.49</v>
      </c>
      <c r="F2012" s="32">
        <v>29818.76</v>
      </c>
      <c r="G2012" s="23" t="s">
        <v>5285</v>
      </c>
      <c r="H2012" s="33" t="s">
        <v>5281</v>
      </c>
    </row>
    <row r="2013" spans="1:8" ht="15.6" x14ac:dyDescent="0.3">
      <c r="A2013" s="27" t="s">
        <v>354</v>
      </c>
      <c r="B2013" s="28" t="str">
        <f>VLOOKUP(A2013,'Customer Names'!$A$1:$D$2336,3,FALSE)</f>
        <v>Homich</v>
      </c>
      <c r="C2013" s="28">
        <v>33</v>
      </c>
      <c r="D2013" s="28">
        <v>26.03</v>
      </c>
      <c r="E2013" s="28">
        <v>5.1100000000000003</v>
      </c>
      <c r="F2013" s="29">
        <v>29852.48</v>
      </c>
      <c r="G2013" s="28" t="s">
        <v>5284</v>
      </c>
      <c r="H2013" s="30" t="s">
        <v>5281</v>
      </c>
    </row>
    <row r="2014" spans="1:8" ht="15.6" x14ac:dyDescent="0.3">
      <c r="A2014" s="31" t="s">
        <v>353</v>
      </c>
      <c r="B2014" s="23" t="str">
        <f>VLOOKUP(A2014,'Customer Names'!$A$1:$D$2336,3,FALSE)</f>
        <v>Bell</v>
      </c>
      <c r="C2014" s="23">
        <v>47</v>
      </c>
      <c r="D2014" s="23">
        <v>16.079999999999998</v>
      </c>
      <c r="E2014" s="23">
        <v>5.94</v>
      </c>
      <c r="F2014" s="32">
        <v>29899.25</v>
      </c>
      <c r="G2014" s="23" t="s">
        <v>5286</v>
      </c>
      <c r="H2014" s="33" t="s">
        <v>5280</v>
      </c>
    </row>
    <row r="2015" spans="1:8" ht="15.6" x14ac:dyDescent="0.3">
      <c r="A2015" s="27" t="s">
        <v>352</v>
      </c>
      <c r="B2015" s="28" t="str">
        <f>VLOOKUP(A2015,'Customer Names'!$A$1:$D$2336,3,FALSE)</f>
        <v>Kristjansson</v>
      </c>
      <c r="C2015" s="28">
        <v>34</v>
      </c>
      <c r="D2015" s="28">
        <v>30.875</v>
      </c>
      <c r="E2015" s="28">
        <v>5.54</v>
      </c>
      <c r="F2015" s="29">
        <v>29929.56</v>
      </c>
      <c r="G2015" s="28" t="s">
        <v>5283</v>
      </c>
      <c r="H2015" s="30" t="s">
        <v>5281</v>
      </c>
    </row>
    <row r="2016" spans="1:8" ht="15.6" x14ac:dyDescent="0.3">
      <c r="A2016" s="31" t="s">
        <v>351</v>
      </c>
      <c r="B2016" s="23" t="str">
        <f>VLOOKUP(A2016,'Customer Names'!$A$1:$D$2336,3,FALSE)</f>
        <v>Pitman</v>
      </c>
      <c r="C2016" s="23">
        <v>46</v>
      </c>
      <c r="D2016" s="23">
        <v>31.79</v>
      </c>
      <c r="E2016" s="23">
        <v>7.09</v>
      </c>
      <c r="F2016" s="32">
        <v>29933.75</v>
      </c>
      <c r="G2016" s="23" t="s">
        <v>5283</v>
      </c>
      <c r="H2016" s="33" t="s">
        <v>5279</v>
      </c>
    </row>
    <row r="2017" spans="1:8" ht="15.6" x14ac:dyDescent="0.3">
      <c r="A2017" s="27" t="s">
        <v>350</v>
      </c>
      <c r="B2017" s="28" t="str">
        <f>VLOOKUP(A2017,'Customer Names'!$A$1:$D$2336,3,FALSE)</f>
        <v>Curley</v>
      </c>
      <c r="C2017" s="28">
        <v>31</v>
      </c>
      <c r="D2017" s="28">
        <v>28.48</v>
      </c>
      <c r="E2017" s="28">
        <v>6.22</v>
      </c>
      <c r="F2017" s="29">
        <v>29969.67</v>
      </c>
      <c r="G2017" s="28" t="s">
        <v>5284</v>
      </c>
      <c r="H2017" s="30" t="s">
        <v>5280</v>
      </c>
    </row>
    <row r="2018" spans="1:8" ht="15.6" x14ac:dyDescent="0.3">
      <c r="A2018" s="31" t="s">
        <v>349</v>
      </c>
      <c r="B2018" s="23" t="str">
        <f>VLOOKUP(A2018,'Customer Names'!$A$1:$D$2336,3,FALSE)</f>
        <v>Zimmer</v>
      </c>
      <c r="C2018" s="23">
        <v>41</v>
      </c>
      <c r="D2018" s="23">
        <v>26.6</v>
      </c>
      <c r="E2018" s="23">
        <v>4.33</v>
      </c>
      <c r="F2018" s="32">
        <v>30026.87</v>
      </c>
      <c r="G2018" s="23" t="s">
        <v>5284</v>
      </c>
      <c r="H2018" s="33" t="s">
        <v>5281</v>
      </c>
    </row>
    <row r="2019" spans="1:8" ht="15.6" x14ac:dyDescent="0.3">
      <c r="A2019" s="27" t="s">
        <v>348</v>
      </c>
      <c r="B2019" s="28" t="str">
        <f>VLOOKUP(A2019,'Customer Names'!$A$1:$D$2336,3,FALSE)</f>
        <v>Granski</v>
      </c>
      <c r="C2019" s="28">
        <v>55</v>
      </c>
      <c r="D2019" s="28">
        <v>25.27</v>
      </c>
      <c r="E2019" s="28">
        <v>5.83</v>
      </c>
      <c r="F2019" s="29">
        <v>30063.58</v>
      </c>
      <c r="G2019" s="28" t="s">
        <v>5284</v>
      </c>
      <c r="H2019" s="30" t="s">
        <v>5280</v>
      </c>
    </row>
    <row r="2020" spans="1:8" ht="15.6" x14ac:dyDescent="0.3">
      <c r="A2020" s="31" t="s">
        <v>347</v>
      </c>
      <c r="B2020" s="23" t="str">
        <f>VLOOKUP(A2020,'Customer Names'!$A$1:$D$2336,3,FALSE)</f>
        <v>Dunn</v>
      </c>
      <c r="C2020" s="23">
        <v>43</v>
      </c>
      <c r="D2020" s="23">
        <v>34.484999999999999</v>
      </c>
      <c r="E2020" s="23">
        <v>4.7</v>
      </c>
      <c r="F2020" s="32">
        <v>30095.97</v>
      </c>
      <c r="G2020" s="23" t="s">
        <v>5283</v>
      </c>
      <c r="H2020" s="33" t="s">
        <v>5281</v>
      </c>
    </row>
    <row r="2021" spans="1:8" ht="15.6" x14ac:dyDescent="0.3">
      <c r="A2021" s="27" t="s">
        <v>346</v>
      </c>
      <c r="B2021" s="28" t="str">
        <f>VLOOKUP(A2021,'Customer Names'!$A$1:$D$2336,3,FALSE)</f>
        <v>Regina</v>
      </c>
      <c r="C2021" s="28">
        <v>51</v>
      </c>
      <c r="D2021" s="28">
        <v>15.57</v>
      </c>
      <c r="E2021" s="28">
        <v>4.07</v>
      </c>
      <c r="F2021" s="29">
        <v>30134.75</v>
      </c>
      <c r="G2021" s="28" t="s">
        <v>5286</v>
      </c>
      <c r="H2021" s="30" t="s">
        <v>5281</v>
      </c>
    </row>
    <row r="2022" spans="1:8" ht="15.6" x14ac:dyDescent="0.3">
      <c r="A2022" s="31" t="s">
        <v>345</v>
      </c>
      <c r="B2022" s="23" t="str">
        <f>VLOOKUP(A2022,'Customer Names'!$A$1:$D$2336,3,FALSE)</f>
        <v>O'Connor</v>
      </c>
      <c r="C2022" s="23">
        <v>64</v>
      </c>
      <c r="D2022" s="23">
        <v>30.36</v>
      </c>
      <c r="E2022" s="23">
        <v>9.39</v>
      </c>
      <c r="F2022" s="32">
        <v>30166.62</v>
      </c>
      <c r="G2022" s="23" t="s">
        <v>5283</v>
      </c>
      <c r="H2022" s="33" t="s">
        <v>5279</v>
      </c>
    </row>
    <row r="2023" spans="1:8" ht="15.6" x14ac:dyDescent="0.3">
      <c r="A2023" s="27" t="s">
        <v>344</v>
      </c>
      <c r="B2023" s="28" t="str">
        <f>VLOOKUP(A2023,'Customer Names'!$A$1:$D$2336,3,FALSE)</f>
        <v>Howe</v>
      </c>
      <c r="C2023" s="28">
        <v>59</v>
      </c>
      <c r="D2023" s="28">
        <v>19.37</v>
      </c>
      <c r="E2023" s="28">
        <v>4.18</v>
      </c>
      <c r="F2023" s="29">
        <v>30184.94</v>
      </c>
      <c r="G2023" s="28" t="s">
        <v>5285</v>
      </c>
      <c r="H2023" s="30" t="s">
        <v>5281</v>
      </c>
    </row>
    <row r="2024" spans="1:8" ht="15.6" x14ac:dyDescent="0.3">
      <c r="A2024" s="31" t="s">
        <v>343</v>
      </c>
      <c r="B2024" s="23" t="str">
        <f>VLOOKUP(A2024,'Customer Names'!$A$1:$D$2336,3,FALSE)</f>
        <v>Atwater</v>
      </c>
      <c r="C2024" s="23">
        <v>60</v>
      </c>
      <c r="D2024" s="23">
        <v>16.71</v>
      </c>
      <c r="E2024" s="23">
        <v>4.18</v>
      </c>
      <c r="F2024" s="32">
        <v>30260</v>
      </c>
      <c r="G2024" s="23" t="s">
        <v>5286</v>
      </c>
      <c r="H2024" s="33" t="s">
        <v>5281</v>
      </c>
    </row>
    <row r="2025" spans="1:8" ht="15.6" x14ac:dyDescent="0.3">
      <c r="A2025" s="27" t="s">
        <v>342</v>
      </c>
      <c r="B2025" s="28" t="str">
        <f>VLOOKUP(A2025,'Customer Names'!$A$1:$D$2336,3,FALSE)</f>
        <v>Gurganus</v>
      </c>
      <c r="C2025" s="28">
        <v>50</v>
      </c>
      <c r="D2025" s="28">
        <v>24.1</v>
      </c>
      <c r="E2025" s="28">
        <v>4.4000000000000004</v>
      </c>
      <c r="F2025" s="29">
        <v>30284.639999999999</v>
      </c>
      <c r="G2025" s="28" t="s">
        <v>5285</v>
      </c>
      <c r="H2025" s="30" t="s">
        <v>5281</v>
      </c>
    </row>
    <row r="2026" spans="1:8" ht="15.6" x14ac:dyDescent="0.3">
      <c r="A2026" s="31" t="s">
        <v>341</v>
      </c>
      <c r="B2026" s="23" t="str">
        <f>VLOOKUP(A2026,'Customer Names'!$A$1:$D$2336,3,FALSE)</f>
        <v>Holden</v>
      </c>
      <c r="C2026" s="23">
        <v>19</v>
      </c>
      <c r="D2026" s="23">
        <v>29.77</v>
      </c>
      <c r="E2026" s="23">
        <v>9.9</v>
      </c>
      <c r="F2026" s="32">
        <v>30328.27</v>
      </c>
      <c r="G2026" s="23" t="s">
        <v>5284</v>
      </c>
      <c r="H2026" s="33" t="s">
        <v>5279</v>
      </c>
    </row>
    <row r="2027" spans="1:8" ht="15.6" x14ac:dyDescent="0.3">
      <c r="A2027" s="27" t="s">
        <v>340</v>
      </c>
      <c r="B2027" s="28" t="str">
        <f>VLOOKUP(A2027,'Customer Names'!$A$1:$D$2336,3,FALSE)</f>
        <v>Parton</v>
      </c>
      <c r="C2027" s="28">
        <v>53</v>
      </c>
      <c r="D2027" s="28">
        <v>46.53</v>
      </c>
      <c r="E2027" s="28">
        <v>4.84</v>
      </c>
      <c r="F2027" s="29">
        <v>30366.93</v>
      </c>
      <c r="G2027" s="28" t="s">
        <v>5283</v>
      </c>
      <c r="H2027" s="30" t="s">
        <v>5281</v>
      </c>
    </row>
    <row r="2028" spans="1:8" ht="15.6" x14ac:dyDescent="0.3">
      <c r="A2028" s="31" t="s">
        <v>339</v>
      </c>
      <c r="B2028" s="23" t="str">
        <f>VLOOKUP(A2028,'Customer Names'!$A$1:$D$2336,3,FALSE)</f>
        <v>Downs</v>
      </c>
      <c r="C2028" s="23">
        <v>46</v>
      </c>
      <c r="D2028" s="23">
        <v>23.4</v>
      </c>
      <c r="E2028" s="23">
        <v>5.53</v>
      </c>
      <c r="F2028" s="32">
        <v>30409.53</v>
      </c>
      <c r="G2028" s="23" t="s">
        <v>5285</v>
      </c>
      <c r="H2028" s="33" t="s">
        <v>5281</v>
      </c>
    </row>
    <row r="2029" spans="1:8" ht="15.6" x14ac:dyDescent="0.3">
      <c r="A2029" s="27" t="s">
        <v>338</v>
      </c>
      <c r="B2029" s="28" t="str">
        <f>VLOOKUP(A2029,'Customer Names'!$A$1:$D$2336,3,FALSE)</f>
        <v>Dent</v>
      </c>
      <c r="C2029" s="28">
        <v>24</v>
      </c>
      <c r="D2029" s="28">
        <v>30</v>
      </c>
      <c r="E2029" s="28">
        <v>4.33</v>
      </c>
      <c r="F2029" s="29">
        <v>30422.03</v>
      </c>
      <c r="G2029" s="28" t="s">
        <v>5283</v>
      </c>
      <c r="H2029" s="30" t="s">
        <v>5281</v>
      </c>
    </row>
    <row r="2030" spans="1:8" ht="15.6" x14ac:dyDescent="0.3">
      <c r="A2030" s="31" t="s">
        <v>337</v>
      </c>
      <c r="B2030" s="23" t="str">
        <f>VLOOKUP(A2030,'Customer Names'!$A$1:$D$2336,3,FALSE)</f>
        <v>Ranti</v>
      </c>
      <c r="C2030" s="23">
        <v>39</v>
      </c>
      <c r="D2030" s="23">
        <v>29.15</v>
      </c>
      <c r="E2030" s="23">
        <v>4.91</v>
      </c>
      <c r="F2030" s="32">
        <v>30457.37</v>
      </c>
      <c r="G2030" s="23" t="s">
        <v>5284</v>
      </c>
      <c r="H2030" s="33" t="s">
        <v>5281</v>
      </c>
    </row>
    <row r="2031" spans="1:8" ht="15.6" x14ac:dyDescent="0.3">
      <c r="A2031" s="27" t="s">
        <v>336</v>
      </c>
      <c r="B2031" s="28" t="str">
        <f>VLOOKUP(A2031,'Customer Names'!$A$1:$D$2336,3,FALSE)</f>
        <v>Ishaq</v>
      </c>
      <c r="C2031" s="28">
        <v>36</v>
      </c>
      <c r="D2031" s="28">
        <v>34.865000000000002</v>
      </c>
      <c r="E2031" s="28">
        <v>4.8</v>
      </c>
      <c r="F2031" s="29">
        <v>30530.5</v>
      </c>
      <c r="G2031" s="28" t="s">
        <v>5283</v>
      </c>
      <c r="H2031" s="30" t="s">
        <v>5281</v>
      </c>
    </row>
    <row r="2032" spans="1:8" ht="15.6" x14ac:dyDescent="0.3">
      <c r="A2032" s="31" t="s">
        <v>335</v>
      </c>
      <c r="B2032" s="23" t="str">
        <f>VLOOKUP(A2032,'Customer Names'!$A$1:$D$2336,3,FALSE)</f>
        <v>Wiles</v>
      </c>
      <c r="C2032" s="23">
        <v>52</v>
      </c>
      <c r="D2032" s="23">
        <v>28.12</v>
      </c>
      <c r="E2032" s="23">
        <v>5.55</v>
      </c>
      <c r="F2032" s="32">
        <v>30625.65</v>
      </c>
      <c r="G2032" s="23" t="s">
        <v>5284</v>
      </c>
      <c r="H2032" s="33" t="s">
        <v>5281</v>
      </c>
    </row>
    <row r="2033" spans="1:8" ht="15.6" x14ac:dyDescent="0.3">
      <c r="A2033" s="27" t="s">
        <v>334</v>
      </c>
      <c r="B2033" s="28" t="str">
        <f>VLOOKUP(A2033,'Customer Names'!$A$1:$D$2336,3,FALSE)</f>
        <v>Roberts</v>
      </c>
      <c r="C2033" s="28">
        <v>23</v>
      </c>
      <c r="D2033" s="28">
        <v>29.45</v>
      </c>
      <c r="E2033" s="28">
        <v>5.24</v>
      </c>
      <c r="F2033" s="29">
        <v>30697.71</v>
      </c>
      <c r="G2033" s="28" t="s">
        <v>5284</v>
      </c>
      <c r="H2033" s="30" t="s">
        <v>5281</v>
      </c>
    </row>
    <row r="2034" spans="1:8" ht="15.6" x14ac:dyDescent="0.3">
      <c r="A2034" s="31" t="s">
        <v>333</v>
      </c>
      <c r="B2034" s="23" t="str">
        <f>VLOOKUP(A2034,'Customer Names'!$A$1:$D$2336,3,FALSE)</f>
        <v>Serafini</v>
      </c>
      <c r="C2034" s="23">
        <v>39</v>
      </c>
      <c r="D2034" s="23">
        <v>27.94</v>
      </c>
      <c r="E2034" s="23">
        <v>6.08</v>
      </c>
      <c r="F2034" s="32">
        <v>30724.44</v>
      </c>
      <c r="G2034" s="23" t="s">
        <v>5284</v>
      </c>
      <c r="H2034" s="33" t="s">
        <v>5280</v>
      </c>
    </row>
    <row r="2035" spans="1:8" ht="15.6" x14ac:dyDescent="0.3">
      <c r="A2035" s="27" t="s">
        <v>332</v>
      </c>
      <c r="B2035" s="28" t="str">
        <f>VLOOKUP(A2035,'Customer Names'!$A$1:$D$2336,3,FALSE)</f>
        <v>Button</v>
      </c>
      <c r="C2035" s="28">
        <v>34</v>
      </c>
      <c r="D2035" s="28">
        <v>27.2</v>
      </c>
      <c r="E2035" s="28">
        <v>5.83</v>
      </c>
      <c r="F2035" s="29">
        <v>30763.01</v>
      </c>
      <c r="G2035" s="28" t="s">
        <v>5284</v>
      </c>
      <c r="H2035" s="30" t="s">
        <v>5280</v>
      </c>
    </row>
    <row r="2036" spans="1:8" ht="15.6" x14ac:dyDescent="0.3">
      <c r="A2036" s="31" t="s">
        <v>331</v>
      </c>
      <c r="B2036" s="23" t="str">
        <f>VLOOKUP(A2036,'Customer Names'!$A$1:$D$2336,3,FALSE)</f>
        <v>Gaal</v>
      </c>
      <c r="C2036" s="23">
        <v>61</v>
      </c>
      <c r="D2036" s="23">
        <v>33.344999999999999</v>
      </c>
      <c r="E2036" s="23">
        <v>4.29</v>
      </c>
      <c r="F2036" s="32">
        <v>30942.19</v>
      </c>
      <c r="G2036" s="23" t="s">
        <v>5283</v>
      </c>
      <c r="H2036" s="33" t="s">
        <v>5281</v>
      </c>
    </row>
    <row r="2037" spans="1:8" ht="15.6" x14ac:dyDescent="0.3">
      <c r="A2037" s="27" t="s">
        <v>330</v>
      </c>
      <c r="B2037" s="28" t="str">
        <f>VLOOKUP(A2037,'Customer Names'!$A$1:$D$2336,3,FALSE)</f>
        <v>Liptak</v>
      </c>
      <c r="C2037" s="28">
        <v>18</v>
      </c>
      <c r="D2037" s="28">
        <v>29.925000000000001</v>
      </c>
      <c r="E2037" s="28">
        <v>5.3</v>
      </c>
      <c r="F2037" s="29">
        <v>31196.61</v>
      </c>
      <c r="G2037" s="28" t="s">
        <v>5283</v>
      </c>
      <c r="H2037" s="30" t="s">
        <v>5281</v>
      </c>
    </row>
    <row r="2038" spans="1:8" ht="15.6" x14ac:dyDescent="0.3">
      <c r="A2038" s="31" t="s">
        <v>329</v>
      </c>
      <c r="B2038" s="23" t="str">
        <f>VLOOKUP(A2038,'Customer Names'!$A$1:$D$2336,3,FALSE)</f>
        <v>Kellam</v>
      </c>
      <c r="C2038" s="23">
        <v>22</v>
      </c>
      <c r="D2038" s="23">
        <v>24.225000000000001</v>
      </c>
      <c r="E2038" s="23">
        <v>4.42</v>
      </c>
      <c r="F2038" s="32">
        <v>31234.560000000001</v>
      </c>
      <c r="G2038" s="23" t="s">
        <v>5285</v>
      </c>
      <c r="H2038" s="33" t="s">
        <v>5281</v>
      </c>
    </row>
    <row r="2039" spans="1:8" ht="15.6" x14ac:dyDescent="0.3">
      <c r="A2039" s="27" t="s">
        <v>328</v>
      </c>
      <c r="B2039" s="28" t="str">
        <f>VLOOKUP(A2039,'Customer Names'!$A$1:$D$2336,3,FALSE)</f>
        <v>Gordon</v>
      </c>
      <c r="C2039" s="28">
        <v>54</v>
      </c>
      <c r="D2039" s="28">
        <v>29.68</v>
      </c>
      <c r="E2039" s="28">
        <v>5.68</v>
      </c>
      <c r="F2039" s="29">
        <v>31322.53</v>
      </c>
      <c r="G2039" s="28" t="s">
        <v>5284</v>
      </c>
      <c r="H2039" s="30" t="s">
        <v>5281</v>
      </c>
    </row>
    <row r="2040" spans="1:8" ht="15.6" x14ac:dyDescent="0.3">
      <c r="A2040" s="31" t="s">
        <v>327</v>
      </c>
      <c r="B2040" s="23" t="str">
        <f>VLOOKUP(A2040,'Customer Names'!$A$1:$D$2336,3,FALSE)</f>
        <v>Hyland</v>
      </c>
      <c r="C2040" s="23">
        <v>27</v>
      </c>
      <c r="D2040" s="23">
        <v>20.614999999999998</v>
      </c>
      <c r="E2040" s="23">
        <v>6.05</v>
      </c>
      <c r="F2040" s="32">
        <v>31328.27</v>
      </c>
      <c r="G2040" s="23" t="s">
        <v>5285</v>
      </c>
      <c r="H2040" s="33" t="s">
        <v>5280</v>
      </c>
    </row>
    <row r="2041" spans="1:8" ht="15.6" x14ac:dyDescent="0.3">
      <c r="A2041" s="27" t="s">
        <v>326</v>
      </c>
      <c r="B2041" s="28" t="str">
        <f>VLOOKUP(A2041,'Customer Names'!$A$1:$D$2336,3,FALSE)</f>
        <v>Wagoner</v>
      </c>
      <c r="C2041" s="28">
        <v>48</v>
      </c>
      <c r="D2041" s="28">
        <v>32.119999999999997</v>
      </c>
      <c r="E2041" s="28">
        <v>5.33</v>
      </c>
      <c r="F2041" s="29">
        <v>31368.81</v>
      </c>
      <c r="G2041" s="28" t="s">
        <v>5283</v>
      </c>
      <c r="H2041" s="30" t="s">
        <v>5281</v>
      </c>
    </row>
    <row r="2042" spans="1:8" ht="15.6" x14ac:dyDescent="0.3">
      <c r="A2042" s="31" t="s">
        <v>325</v>
      </c>
      <c r="B2042" s="23" t="str">
        <f>VLOOKUP(A2042,'Customer Names'!$A$1:$D$2336,3,FALSE)</f>
        <v>Thomas</v>
      </c>
      <c r="C2042" s="23">
        <v>47</v>
      </c>
      <c r="D2042" s="23">
        <v>27.36</v>
      </c>
      <c r="E2042" s="23">
        <v>6.22</v>
      </c>
      <c r="F2042" s="32">
        <v>31591.82</v>
      </c>
      <c r="G2042" s="23" t="s">
        <v>5284</v>
      </c>
      <c r="H2042" s="33" t="s">
        <v>5280</v>
      </c>
    </row>
    <row r="2043" spans="1:8" ht="15.6" x14ac:dyDescent="0.3">
      <c r="A2043" s="27" t="s">
        <v>324</v>
      </c>
      <c r="B2043" s="28" t="str">
        <f>VLOOKUP(A2043,'Customer Names'!$A$1:$D$2336,3,FALSE)</f>
        <v>Goffi</v>
      </c>
      <c r="C2043" s="28">
        <v>62</v>
      </c>
      <c r="D2043" s="28">
        <v>17.385000000000002</v>
      </c>
      <c r="E2043" s="28">
        <v>5.84</v>
      </c>
      <c r="F2043" s="29">
        <v>31620</v>
      </c>
      <c r="G2043" s="28" t="s">
        <v>5286</v>
      </c>
      <c r="H2043" s="30" t="s">
        <v>5280</v>
      </c>
    </row>
    <row r="2044" spans="1:8" ht="15.6" x14ac:dyDescent="0.3">
      <c r="A2044" s="31" t="s">
        <v>323</v>
      </c>
      <c r="B2044" s="23" t="str">
        <f>VLOOKUP(A2044,'Customer Names'!$A$1:$D$2336,3,FALSE)</f>
        <v>Salovaara</v>
      </c>
      <c r="C2044" s="23">
        <v>45</v>
      </c>
      <c r="D2044" s="23">
        <v>30.13</v>
      </c>
      <c r="E2044" s="23">
        <v>5.71</v>
      </c>
      <c r="F2044" s="32">
        <v>31736.7</v>
      </c>
      <c r="G2044" s="23" t="s">
        <v>5283</v>
      </c>
      <c r="H2044" s="33" t="s">
        <v>5280</v>
      </c>
    </row>
    <row r="2045" spans="1:8" ht="15.6" x14ac:dyDescent="0.3">
      <c r="A2045" s="27" t="s">
        <v>322</v>
      </c>
      <c r="B2045" s="28" t="str">
        <f>VLOOKUP(A2045,'Customer Names'!$A$1:$D$2336,3,FALSE)</f>
        <v>Reid</v>
      </c>
      <c r="C2045" s="28">
        <v>38</v>
      </c>
      <c r="D2045" s="28">
        <v>25.44</v>
      </c>
      <c r="E2045" s="28">
        <v>6.04</v>
      </c>
      <c r="F2045" s="29">
        <v>31743.919999999998</v>
      </c>
      <c r="G2045" s="28" t="s">
        <v>5284</v>
      </c>
      <c r="H2045" s="30" t="s">
        <v>5280</v>
      </c>
    </row>
    <row r="2046" spans="1:8" ht="15.6" x14ac:dyDescent="0.3">
      <c r="A2046" s="31" t="s">
        <v>321</v>
      </c>
      <c r="B2046" s="23" t="str">
        <f>VLOOKUP(A2046,'Customer Names'!$A$1:$D$2336,3,FALSE)</f>
        <v>Allan</v>
      </c>
      <c r="C2046" s="23">
        <v>47</v>
      </c>
      <c r="D2046" s="23">
        <v>39.805</v>
      </c>
      <c r="E2046" s="23">
        <v>4.38</v>
      </c>
      <c r="F2046" s="32">
        <v>31897.1</v>
      </c>
      <c r="G2046" s="23" t="s">
        <v>5283</v>
      </c>
      <c r="H2046" s="33" t="s">
        <v>5281</v>
      </c>
    </row>
    <row r="2047" spans="1:8" ht="15.6" x14ac:dyDescent="0.3">
      <c r="A2047" s="27" t="s">
        <v>320</v>
      </c>
      <c r="B2047" s="28" t="str">
        <f>VLOOKUP(A2047,'Customer Names'!$A$1:$D$2336,3,FALSE)</f>
        <v>McLaughlin</v>
      </c>
      <c r="C2047" s="28">
        <v>50</v>
      </c>
      <c r="D2047" s="28">
        <v>30.4</v>
      </c>
      <c r="E2047" s="28">
        <v>5.56</v>
      </c>
      <c r="F2047" s="29">
        <v>31980.89</v>
      </c>
      <c r="G2047" s="28" t="s">
        <v>5283</v>
      </c>
      <c r="H2047" s="30" t="s">
        <v>5281</v>
      </c>
    </row>
    <row r="2048" spans="1:8" ht="15.6" x14ac:dyDescent="0.3">
      <c r="A2048" s="31" t="s">
        <v>319</v>
      </c>
      <c r="B2048" s="23" t="str">
        <f>VLOOKUP(A2048,'Customer Names'!$A$1:$D$2336,3,FALSE)</f>
        <v>Lee</v>
      </c>
      <c r="C2048" s="23">
        <v>29</v>
      </c>
      <c r="D2048" s="23">
        <v>23.18</v>
      </c>
      <c r="E2048" s="23">
        <v>4.24</v>
      </c>
      <c r="F2048" s="32">
        <v>32086.21</v>
      </c>
      <c r="G2048" s="23" t="s">
        <v>5285</v>
      </c>
      <c r="H2048" s="33" t="s">
        <v>5281</v>
      </c>
    </row>
    <row r="2049" spans="1:8" ht="15.6" x14ac:dyDescent="0.3">
      <c r="A2049" s="27" t="s">
        <v>318</v>
      </c>
      <c r="B2049" s="28" t="str">
        <f>VLOOKUP(A2049,'Customer Names'!$A$1:$D$2336,3,FALSE)</f>
        <v>Tang</v>
      </c>
      <c r="C2049" s="28">
        <v>44</v>
      </c>
      <c r="D2049" s="28">
        <v>39.615000000000002</v>
      </c>
      <c r="E2049" s="28">
        <v>6.32</v>
      </c>
      <c r="F2049" s="29">
        <v>32108.66</v>
      </c>
      <c r="G2049" s="28" t="s">
        <v>5283</v>
      </c>
      <c r="H2049" s="30" t="s">
        <v>5280</v>
      </c>
    </row>
    <row r="2050" spans="1:8" ht="15.6" x14ac:dyDescent="0.3">
      <c r="A2050" s="31" t="s">
        <v>317</v>
      </c>
      <c r="B2050" s="23" t="str">
        <f>VLOOKUP(A2050,'Customer Names'!$A$1:$D$2336,3,FALSE)</f>
        <v>Kennedy</v>
      </c>
      <c r="C2050" s="23">
        <v>53</v>
      </c>
      <c r="D2050" s="23">
        <v>30.59</v>
      </c>
      <c r="E2050" s="23">
        <v>6.3</v>
      </c>
      <c r="F2050" s="32">
        <v>32192.76</v>
      </c>
      <c r="G2050" s="23" t="s">
        <v>5283</v>
      </c>
      <c r="H2050" s="33" t="s">
        <v>5280</v>
      </c>
    </row>
    <row r="2051" spans="1:8" ht="15.6" x14ac:dyDescent="0.3">
      <c r="A2051" s="27" t="s">
        <v>316</v>
      </c>
      <c r="B2051" s="28" t="str">
        <f>VLOOKUP(A2051,'Customer Names'!$A$1:$D$2336,3,FALSE)</f>
        <v>Condon</v>
      </c>
      <c r="C2051" s="28">
        <v>28</v>
      </c>
      <c r="D2051" s="28">
        <v>16.72</v>
      </c>
      <c r="E2051" s="28">
        <v>4.38</v>
      </c>
      <c r="F2051" s="29">
        <v>32222.81</v>
      </c>
      <c r="G2051" s="28" t="s">
        <v>5286</v>
      </c>
      <c r="H2051" s="30" t="s">
        <v>5281</v>
      </c>
    </row>
    <row r="2052" spans="1:8" ht="15.6" x14ac:dyDescent="0.3">
      <c r="A2052" s="31" t="s">
        <v>315</v>
      </c>
      <c r="B2052" s="23" t="str">
        <f>VLOOKUP(A2052,'Customer Names'!$A$1:$D$2336,3,FALSE)</f>
        <v>Chepkwony</v>
      </c>
      <c r="C2052" s="23">
        <v>47</v>
      </c>
      <c r="D2052" s="23">
        <v>26.22</v>
      </c>
      <c r="E2052" s="23">
        <v>4.6500000000000004</v>
      </c>
      <c r="F2052" s="32">
        <v>32259.96</v>
      </c>
      <c r="G2052" s="23" t="s">
        <v>5284</v>
      </c>
      <c r="H2052" s="33" t="s">
        <v>5281</v>
      </c>
    </row>
    <row r="2053" spans="1:8" ht="15.6" x14ac:dyDescent="0.3">
      <c r="A2053" s="27" t="s">
        <v>314</v>
      </c>
      <c r="B2053" s="28" t="str">
        <f>VLOOKUP(A2053,'Customer Names'!$A$1:$D$2336,3,FALSE)</f>
        <v>Rodriguez</v>
      </c>
      <c r="C2053" s="28">
        <v>36</v>
      </c>
      <c r="D2053" s="28">
        <v>31.824999999999999</v>
      </c>
      <c r="E2053" s="28">
        <v>4.7</v>
      </c>
      <c r="F2053" s="29">
        <v>32288.49</v>
      </c>
      <c r="G2053" s="28" t="s">
        <v>5283</v>
      </c>
      <c r="H2053" s="30" t="s">
        <v>5281</v>
      </c>
    </row>
    <row r="2054" spans="1:8" ht="15.6" x14ac:dyDescent="0.3">
      <c r="A2054" s="31" t="s">
        <v>313</v>
      </c>
      <c r="B2054" s="23" t="str">
        <f>VLOOKUP(A2054,'Customer Names'!$A$1:$D$2336,3,FALSE)</f>
        <v>Szynkarczuk</v>
      </c>
      <c r="C2054" s="23">
        <v>50</v>
      </c>
      <c r="D2054" s="23">
        <v>25.745000000000001</v>
      </c>
      <c r="E2054" s="23">
        <v>4.34</v>
      </c>
      <c r="F2054" s="32">
        <v>32428.63</v>
      </c>
      <c r="G2054" s="23" t="s">
        <v>5284</v>
      </c>
      <c r="H2054" s="33" t="s">
        <v>5281</v>
      </c>
    </row>
    <row r="2055" spans="1:8" ht="15.6" x14ac:dyDescent="0.3">
      <c r="A2055" s="27" t="s">
        <v>312</v>
      </c>
      <c r="B2055" s="28" t="str">
        <f>VLOOKUP(A2055,'Customer Names'!$A$1:$D$2336,3,FALSE)</f>
        <v>Brill</v>
      </c>
      <c r="C2055" s="28">
        <v>46</v>
      </c>
      <c r="D2055" s="28">
        <v>24.605</v>
      </c>
      <c r="E2055" s="28">
        <v>5.62</v>
      </c>
      <c r="F2055" s="29">
        <v>32430.22</v>
      </c>
      <c r="G2055" s="28" t="s">
        <v>5285</v>
      </c>
      <c r="H2055" s="30" t="s">
        <v>5281</v>
      </c>
    </row>
    <row r="2056" spans="1:8" ht="15.6" x14ac:dyDescent="0.3">
      <c r="A2056" s="31" t="s">
        <v>311</v>
      </c>
      <c r="B2056" s="23" t="str">
        <f>VLOOKUP(A2056,'Customer Names'!$A$1:$D$2336,3,FALSE)</f>
        <v>Adams</v>
      </c>
      <c r="C2056" s="23">
        <v>41</v>
      </c>
      <c r="D2056" s="23">
        <v>24.51</v>
      </c>
      <c r="E2056" s="23">
        <v>4.24</v>
      </c>
      <c r="F2056" s="32">
        <v>32462.35</v>
      </c>
      <c r="G2056" s="23" t="s">
        <v>5285</v>
      </c>
      <c r="H2056" s="33" t="s">
        <v>5281</v>
      </c>
    </row>
    <row r="2057" spans="1:8" ht="15.6" x14ac:dyDescent="0.3">
      <c r="A2057" s="27" t="s">
        <v>310</v>
      </c>
      <c r="B2057" s="28" t="str">
        <f>VLOOKUP(A2057,'Customer Names'!$A$1:$D$2336,3,FALSE)</f>
        <v>Nunn</v>
      </c>
      <c r="C2057" s="28">
        <v>46</v>
      </c>
      <c r="D2057" s="28">
        <v>31.065000000000001</v>
      </c>
      <c r="E2057" s="28">
        <v>4.57</v>
      </c>
      <c r="F2057" s="29">
        <v>32485.46</v>
      </c>
      <c r="G2057" s="28" t="s">
        <v>5283</v>
      </c>
      <c r="H2057" s="30" t="s">
        <v>5281</v>
      </c>
    </row>
    <row r="2058" spans="1:8" ht="15.6" x14ac:dyDescent="0.3">
      <c r="A2058" s="31" t="s">
        <v>309</v>
      </c>
      <c r="B2058" s="23" t="str">
        <f>VLOOKUP(A2058,'Customer Names'!$A$1:$D$2336,3,FALSE)</f>
        <v>Blair</v>
      </c>
      <c r="C2058" s="23">
        <v>19</v>
      </c>
      <c r="D2058" s="23">
        <v>28.12</v>
      </c>
      <c r="E2058" s="23">
        <v>5.05</v>
      </c>
      <c r="F2058" s="32">
        <v>32548.34</v>
      </c>
      <c r="G2058" s="23" t="s">
        <v>5284</v>
      </c>
      <c r="H2058" s="33" t="s">
        <v>5281</v>
      </c>
    </row>
    <row r="2059" spans="1:8" ht="15.6" x14ac:dyDescent="0.3">
      <c r="A2059" s="27" t="s">
        <v>308</v>
      </c>
      <c r="B2059" s="28" t="str">
        <f>VLOOKUP(A2059,'Customer Names'!$A$1:$D$2336,3,FALSE)</f>
        <v>Sharkey</v>
      </c>
      <c r="C2059" s="28">
        <v>32</v>
      </c>
      <c r="D2059" s="28">
        <v>38.06</v>
      </c>
      <c r="E2059" s="28">
        <v>6.16</v>
      </c>
      <c r="F2059" s="29">
        <v>32672.11</v>
      </c>
      <c r="G2059" s="28" t="s">
        <v>5283</v>
      </c>
      <c r="H2059" s="30" t="s">
        <v>5280</v>
      </c>
    </row>
    <row r="2060" spans="1:8" ht="15.6" x14ac:dyDescent="0.3">
      <c r="A2060" s="31" t="s">
        <v>307</v>
      </c>
      <c r="B2060" s="23" t="str">
        <f>VLOOKUP(A2060,'Customer Names'!$A$1:$D$2336,3,FALSE)</f>
        <v>Scalard</v>
      </c>
      <c r="C2060" s="23">
        <v>54</v>
      </c>
      <c r="D2060" s="23">
        <v>24.96</v>
      </c>
      <c r="E2060" s="23">
        <v>4.57</v>
      </c>
      <c r="F2060" s="32">
        <v>32686.080000000002</v>
      </c>
      <c r="G2060" s="23" t="s">
        <v>5284</v>
      </c>
      <c r="H2060" s="33" t="s">
        <v>5281</v>
      </c>
    </row>
    <row r="2061" spans="1:8" ht="15.6" x14ac:dyDescent="0.3">
      <c r="A2061" s="27" t="s">
        <v>306</v>
      </c>
      <c r="B2061" s="28" t="str">
        <f>VLOOKUP(A2061,'Customer Names'!$A$1:$D$2336,3,FALSE)</f>
        <v>Burget</v>
      </c>
      <c r="C2061" s="28">
        <v>32</v>
      </c>
      <c r="D2061" s="28">
        <v>17.670000000000002</v>
      </c>
      <c r="E2061" s="28">
        <v>5.53</v>
      </c>
      <c r="F2061" s="29">
        <v>32716.2</v>
      </c>
      <c r="G2061" s="28" t="s">
        <v>5286</v>
      </c>
      <c r="H2061" s="30" t="s">
        <v>5281</v>
      </c>
    </row>
    <row r="2062" spans="1:8" ht="15.6" x14ac:dyDescent="0.3">
      <c r="A2062" s="31" t="s">
        <v>305</v>
      </c>
      <c r="B2062" s="23" t="str">
        <f>VLOOKUP(A2062,'Customer Names'!$A$1:$D$2336,3,FALSE)</f>
        <v>English</v>
      </c>
      <c r="C2062" s="23">
        <v>32</v>
      </c>
      <c r="D2062" s="23">
        <v>31.35</v>
      </c>
      <c r="E2062" s="23">
        <v>5.84</v>
      </c>
      <c r="F2062" s="32">
        <v>32734.19</v>
      </c>
      <c r="G2062" s="23" t="s">
        <v>5283</v>
      </c>
      <c r="H2062" s="33" t="s">
        <v>5280</v>
      </c>
    </row>
    <row r="2063" spans="1:8" ht="15.6" x14ac:dyDescent="0.3">
      <c r="A2063" s="27" t="s">
        <v>304</v>
      </c>
      <c r="B2063" s="28" t="str">
        <f>VLOOKUP(A2063,'Customer Names'!$A$1:$D$2336,3,FALSE)</f>
        <v>Hampton</v>
      </c>
      <c r="C2063" s="28">
        <v>48</v>
      </c>
      <c r="D2063" s="28">
        <v>28.31</v>
      </c>
      <c r="E2063" s="28">
        <v>6.41</v>
      </c>
      <c r="F2063" s="29">
        <v>32760.48</v>
      </c>
      <c r="G2063" s="28" t="s">
        <v>5284</v>
      </c>
      <c r="H2063" s="30" t="s">
        <v>5279</v>
      </c>
    </row>
    <row r="2064" spans="1:8" ht="15.6" x14ac:dyDescent="0.3">
      <c r="A2064" s="31" t="s">
        <v>303</v>
      </c>
      <c r="B2064" s="23" t="str">
        <f>VLOOKUP(A2064,'Customer Names'!$A$1:$D$2336,3,FALSE)</f>
        <v>Flynn</v>
      </c>
      <c r="C2064" s="23">
        <v>50</v>
      </c>
      <c r="D2064" s="23">
        <v>30.3</v>
      </c>
      <c r="E2064" s="23">
        <v>4.7300000000000004</v>
      </c>
      <c r="F2064" s="32">
        <v>32765.33</v>
      </c>
      <c r="G2064" s="23" t="s">
        <v>5283</v>
      </c>
      <c r="H2064" s="33" t="s">
        <v>5281</v>
      </c>
    </row>
    <row r="2065" spans="1:8" ht="15.6" x14ac:dyDescent="0.3">
      <c r="A2065" s="27" t="s">
        <v>302</v>
      </c>
      <c r="B2065" s="28" t="str">
        <f>VLOOKUP(A2065,'Customer Names'!$A$1:$D$2336,3,FALSE)</f>
        <v>Knast</v>
      </c>
      <c r="C2065" s="28">
        <v>42</v>
      </c>
      <c r="D2065" s="28">
        <v>26.4</v>
      </c>
      <c r="E2065" s="28">
        <v>6.22</v>
      </c>
      <c r="F2065" s="29">
        <v>32787.46</v>
      </c>
      <c r="G2065" s="28" t="s">
        <v>5284</v>
      </c>
      <c r="H2065" s="30" t="s">
        <v>5280</v>
      </c>
    </row>
    <row r="2066" spans="1:8" ht="15.6" x14ac:dyDescent="0.3">
      <c r="A2066" s="31" t="s">
        <v>301</v>
      </c>
      <c r="B2066" s="23" t="str">
        <f>VLOOKUP(A2066,'Customer Names'!$A$1:$D$2336,3,FALSE)</f>
        <v>Lucas</v>
      </c>
      <c r="C2066" s="23">
        <v>27</v>
      </c>
      <c r="D2066" s="23">
        <v>22.135000000000002</v>
      </c>
      <c r="E2066" s="23">
        <v>4.46</v>
      </c>
      <c r="F2066" s="32">
        <v>32827.51</v>
      </c>
      <c r="G2066" s="23" t="s">
        <v>5285</v>
      </c>
      <c r="H2066" s="33" t="s">
        <v>5281</v>
      </c>
    </row>
    <row r="2067" spans="1:8" ht="15.6" x14ac:dyDescent="0.3">
      <c r="A2067" s="27" t="s">
        <v>300</v>
      </c>
      <c r="B2067" s="28" t="str">
        <f>VLOOKUP(A2067,'Customer Names'!$A$1:$D$2336,3,FALSE)</f>
        <v>Thomas</v>
      </c>
      <c r="C2067" s="28">
        <v>41</v>
      </c>
      <c r="D2067" s="28">
        <v>17.399999999999999</v>
      </c>
      <c r="E2067" s="28">
        <v>4.5</v>
      </c>
      <c r="F2067" s="29">
        <v>32906.69</v>
      </c>
      <c r="G2067" s="28" t="s">
        <v>5286</v>
      </c>
      <c r="H2067" s="30" t="s">
        <v>5281</v>
      </c>
    </row>
    <row r="2068" spans="1:8" ht="15.6" x14ac:dyDescent="0.3">
      <c r="A2068" s="31" t="s">
        <v>298</v>
      </c>
      <c r="B2068" s="23" t="str">
        <f>VLOOKUP(A2068,'Customer Names'!$A$1:$D$2336,3,FALSE)</f>
        <v>Cherewatti</v>
      </c>
      <c r="C2068" s="23">
        <v>51</v>
      </c>
      <c r="D2068" s="23">
        <v>28.06</v>
      </c>
      <c r="E2068" s="23">
        <v>8.93</v>
      </c>
      <c r="F2068" s="32">
        <v>32947.629999999997</v>
      </c>
      <c r="G2068" s="23" t="s">
        <v>5284</v>
      </c>
      <c r="H2068" s="33" t="s">
        <v>5279</v>
      </c>
    </row>
    <row r="2069" spans="1:8" ht="15.6" x14ac:dyDescent="0.3">
      <c r="A2069" s="27" t="s">
        <v>297</v>
      </c>
      <c r="B2069" s="28" t="str">
        <f>VLOOKUP(A2069,'Customer Names'!$A$1:$D$2336,3,FALSE)</f>
        <v>Olle</v>
      </c>
      <c r="C2069" s="28">
        <v>27</v>
      </c>
      <c r="D2069" s="28">
        <v>31.13</v>
      </c>
      <c r="E2069" s="28">
        <v>11.02</v>
      </c>
      <c r="F2069" s="29">
        <v>33017.46</v>
      </c>
      <c r="G2069" s="28" t="s">
        <v>5283</v>
      </c>
      <c r="H2069" s="30" t="s">
        <v>5279</v>
      </c>
    </row>
    <row r="2070" spans="1:8" ht="15.6" x14ac:dyDescent="0.3">
      <c r="A2070" s="31" t="s">
        <v>296</v>
      </c>
      <c r="B2070" s="23" t="str">
        <f>VLOOKUP(A2070,'Customer Names'!$A$1:$D$2336,3,FALSE)</f>
        <v>Hamsi</v>
      </c>
      <c r="C2070" s="23">
        <v>55</v>
      </c>
      <c r="D2070" s="23">
        <v>18.46</v>
      </c>
      <c r="E2070" s="23">
        <v>5.25</v>
      </c>
      <c r="F2070" s="32">
        <v>33025.32</v>
      </c>
      <c r="G2070" s="23" t="s">
        <v>5286</v>
      </c>
      <c r="H2070" s="33" t="s">
        <v>5281</v>
      </c>
    </row>
    <row r="2071" spans="1:8" ht="15.6" x14ac:dyDescent="0.3">
      <c r="A2071" s="27" t="s">
        <v>295</v>
      </c>
      <c r="B2071" s="28" t="str">
        <f>VLOOKUP(A2071,'Customer Names'!$A$1:$D$2336,3,FALSE)</f>
        <v>Finnegan</v>
      </c>
      <c r="C2071" s="28">
        <v>28</v>
      </c>
      <c r="D2071" s="28">
        <v>17.3</v>
      </c>
      <c r="E2071" s="28">
        <v>4.75</v>
      </c>
      <c r="F2071" s="29">
        <v>33057.230000000003</v>
      </c>
      <c r="G2071" s="28" t="s">
        <v>5286</v>
      </c>
      <c r="H2071" s="30" t="s">
        <v>5281</v>
      </c>
    </row>
    <row r="2072" spans="1:8" ht="15.6" x14ac:dyDescent="0.3">
      <c r="A2072" s="31" t="s">
        <v>294</v>
      </c>
      <c r="B2072" s="23" t="str">
        <f>VLOOKUP(A2072,'Customer Names'!$A$1:$D$2336,3,FALSE)</f>
        <v>Walsh</v>
      </c>
      <c r="C2072" s="23">
        <v>60</v>
      </c>
      <c r="D2072" s="23">
        <v>35.625</v>
      </c>
      <c r="E2072" s="23">
        <v>4.68</v>
      </c>
      <c r="F2072" s="32">
        <v>33074.94</v>
      </c>
      <c r="G2072" s="23" t="s">
        <v>5283</v>
      </c>
      <c r="H2072" s="33" t="s">
        <v>5281</v>
      </c>
    </row>
    <row r="2073" spans="1:8" ht="15.6" x14ac:dyDescent="0.3">
      <c r="A2073" s="27" t="s">
        <v>293</v>
      </c>
      <c r="B2073" s="28" t="str">
        <f>VLOOKUP(A2073,'Customer Names'!$A$1:$D$2336,3,FALSE)</f>
        <v>Villa</v>
      </c>
      <c r="C2073" s="28">
        <v>53</v>
      </c>
      <c r="D2073" s="28">
        <v>20.234999999999999</v>
      </c>
      <c r="E2073" s="28">
        <v>6.17</v>
      </c>
      <c r="F2073" s="29">
        <v>33090.660000000003</v>
      </c>
      <c r="G2073" s="28" t="s">
        <v>5285</v>
      </c>
      <c r="H2073" s="30" t="s">
        <v>5280</v>
      </c>
    </row>
    <row r="2074" spans="1:8" ht="15.6" x14ac:dyDescent="0.3">
      <c r="A2074" s="31" t="s">
        <v>292</v>
      </c>
      <c r="B2074" s="23" t="str">
        <f>VLOOKUP(A2074,'Customer Names'!$A$1:$D$2336,3,FALSE)</f>
        <v>Cable</v>
      </c>
      <c r="C2074" s="23">
        <v>37</v>
      </c>
      <c r="D2074" s="23">
        <v>27.55</v>
      </c>
      <c r="E2074" s="23">
        <v>4.5599999999999996</v>
      </c>
      <c r="F2074" s="32">
        <v>33121</v>
      </c>
      <c r="G2074" s="23" t="s">
        <v>5284</v>
      </c>
      <c r="H2074" s="33" t="s">
        <v>5281</v>
      </c>
    </row>
    <row r="2075" spans="1:8" ht="15.6" x14ac:dyDescent="0.3">
      <c r="A2075" s="27" t="s">
        <v>291</v>
      </c>
      <c r="B2075" s="28" t="str">
        <f>VLOOKUP(A2075,'Customer Names'!$A$1:$D$2336,3,FALSE)</f>
        <v>Eiring</v>
      </c>
      <c r="C2075" s="28">
        <v>32</v>
      </c>
      <c r="D2075" s="28">
        <v>17.97</v>
      </c>
      <c r="E2075" s="28">
        <v>6.3</v>
      </c>
      <c r="F2075" s="29">
        <v>33292.83</v>
      </c>
      <c r="G2075" s="28" t="s">
        <v>5286</v>
      </c>
      <c r="H2075" s="30" t="s">
        <v>5280</v>
      </c>
    </row>
    <row r="2076" spans="1:8" ht="15.6" x14ac:dyDescent="0.3">
      <c r="A2076" s="31" t="s">
        <v>290</v>
      </c>
      <c r="B2076" s="23" t="str">
        <f>VLOOKUP(A2076,'Customer Names'!$A$1:$D$2336,3,FALSE)</f>
        <v>Connor</v>
      </c>
      <c r="C2076" s="23">
        <v>19</v>
      </c>
      <c r="D2076" s="23">
        <v>29.98</v>
      </c>
      <c r="E2076" s="23">
        <v>6.03</v>
      </c>
      <c r="F2076" s="32">
        <v>33307.550000000003</v>
      </c>
      <c r="G2076" s="23" t="s">
        <v>5283</v>
      </c>
      <c r="H2076" s="33" t="s">
        <v>5280</v>
      </c>
    </row>
    <row r="2077" spans="1:8" ht="15.6" x14ac:dyDescent="0.3">
      <c r="A2077" s="27" t="s">
        <v>289</v>
      </c>
      <c r="B2077" s="28" t="str">
        <f>VLOOKUP(A2077,'Customer Names'!$A$1:$D$2336,3,FALSE)</f>
        <v>Friedman</v>
      </c>
      <c r="C2077" s="28">
        <v>50</v>
      </c>
      <c r="D2077" s="28">
        <v>33.659999999999997</v>
      </c>
      <c r="E2077" s="28">
        <v>4.2</v>
      </c>
      <c r="F2077" s="29">
        <v>33344.449999999997</v>
      </c>
      <c r="G2077" s="28" t="s">
        <v>5283</v>
      </c>
      <c r="H2077" s="30" t="s">
        <v>5281</v>
      </c>
    </row>
    <row r="2078" spans="1:8" ht="15.6" x14ac:dyDescent="0.3">
      <c r="A2078" s="31" t="s">
        <v>288</v>
      </c>
      <c r="B2078" s="23" t="str">
        <f>VLOOKUP(A2078,'Customer Names'!$A$1:$D$2336,3,FALSE)</f>
        <v>Croker</v>
      </c>
      <c r="C2078" s="23">
        <v>37</v>
      </c>
      <c r="D2078" s="23">
        <v>32.67</v>
      </c>
      <c r="E2078" s="23">
        <v>5.61</v>
      </c>
      <c r="F2078" s="32">
        <v>33450.99</v>
      </c>
      <c r="G2078" s="23" t="s">
        <v>5283</v>
      </c>
      <c r="H2078" s="33" t="s">
        <v>5281</v>
      </c>
    </row>
    <row r="2079" spans="1:8" ht="15.6" x14ac:dyDescent="0.3">
      <c r="A2079" s="27" t="s">
        <v>287</v>
      </c>
      <c r="B2079" s="28" t="str">
        <f>VLOOKUP(A2079,'Customer Names'!$A$1:$D$2336,3,FALSE)</f>
        <v>Beganics</v>
      </c>
      <c r="C2079" s="28">
        <v>52</v>
      </c>
      <c r="D2079" s="28">
        <v>30.5</v>
      </c>
      <c r="E2079" s="28">
        <v>5.88</v>
      </c>
      <c r="F2079" s="29">
        <v>33471.97</v>
      </c>
      <c r="G2079" s="28" t="s">
        <v>5283</v>
      </c>
      <c r="H2079" s="30" t="s">
        <v>5280</v>
      </c>
    </row>
    <row r="2080" spans="1:8" ht="15.6" x14ac:dyDescent="0.3">
      <c r="A2080" s="31" t="s">
        <v>286</v>
      </c>
      <c r="B2080" s="23" t="str">
        <f>VLOOKUP(A2080,'Customer Names'!$A$1:$D$2336,3,FALSE)</f>
        <v>Huberty</v>
      </c>
      <c r="C2080" s="23">
        <v>20</v>
      </c>
      <c r="D2080" s="23">
        <v>23.1</v>
      </c>
      <c r="E2080" s="23">
        <v>5.92</v>
      </c>
      <c r="F2080" s="32">
        <v>33475.82</v>
      </c>
      <c r="G2080" s="23" t="s">
        <v>5285</v>
      </c>
      <c r="H2080" s="33" t="s">
        <v>5280</v>
      </c>
    </row>
    <row r="2081" spans="1:8" ht="15.6" x14ac:dyDescent="0.3">
      <c r="A2081" s="27" t="s">
        <v>285</v>
      </c>
      <c r="B2081" s="28" t="str">
        <f>VLOOKUP(A2081,'Customer Names'!$A$1:$D$2336,3,FALSE)</f>
        <v>Jacobs</v>
      </c>
      <c r="C2081" s="28">
        <v>38</v>
      </c>
      <c r="D2081" s="28">
        <v>39.49</v>
      </c>
      <c r="E2081" s="28">
        <v>4.8099999999999996</v>
      </c>
      <c r="F2081" s="29">
        <v>33527.1</v>
      </c>
      <c r="G2081" s="28" t="s">
        <v>5283</v>
      </c>
      <c r="H2081" s="30" t="s">
        <v>5281</v>
      </c>
    </row>
    <row r="2082" spans="1:8" ht="15.6" x14ac:dyDescent="0.3">
      <c r="A2082" s="31" t="s">
        <v>284</v>
      </c>
      <c r="B2082" s="23" t="str">
        <f>VLOOKUP(A2082,'Customer Names'!$A$1:$D$2336,3,FALSE)</f>
        <v>Hazlehurst</v>
      </c>
      <c r="C2082" s="23">
        <v>19</v>
      </c>
      <c r="D2082" s="23">
        <v>33.99</v>
      </c>
      <c r="E2082" s="23">
        <v>4.55</v>
      </c>
      <c r="F2082" s="32">
        <v>33611.71</v>
      </c>
      <c r="G2082" s="23" t="s">
        <v>5283</v>
      </c>
      <c r="H2082" s="33" t="s">
        <v>5281</v>
      </c>
    </row>
    <row r="2083" spans="1:8" ht="15.6" x14ac:dyDescent="0.3">
      <c r="A2083" s="27" t="s">
        <v>283</v>
      </c>
      <c r="B2083" s="28" t="str">
        <f>VLOOKUP(A2083,'Customer Names'!$A$1:$D$2336,3,FALSE)</f>
        <v>Marin</v>
      </c>
      <c r="C2083" s="28">
        <v>29</v>
      </c>
      <c r="D2083" s="28">
        <v>27.72</v>
      </c>
      <c r="E2083" s="28">
        <v>6.43</v>
      </c>
      <c r="F2083" s="29">
        <v>33707.550000000003</v>
      </c>
      <c r="G2083" s="28" t="s">
        <v>5284</v>
      </c>
      <c r="H2083" s="30" t="s">
        <v>5279</v>
      </c>
    </row>
    <row r="2084" spans="1:8" ht="15.6" x14ac:dyDescent="0.3">
      <c r="A2084" s="31" t="s">
        <v>282</v>
      </c>
      <c r="B2084" s="23" t="str">
        <f>VLOOKUP(A2084,'Customer Names'!$A$1:$D$2336,3,FALSE)</f>
        <v>Dear</v>
      </c>
      <c r="C2084" s="23">
        <v>18</v>
      </c>
      <c r="D2084" s="23">
        <v>30.59</v>
      </c>
      <c r="E2084" s="23">
        <v>11.62</v>
      </c>
      <c r="F2084" s="32">
        <v>33732.69</v>
      </c>
      <c r="G2084" s="23" t="s">
        <v>5283</v>
      </c>
      <c r="H2084" s="33" t="s">
        <v>5279</v>
      </c>
    </row>
    <row r="2085" spans="1:8" ht="15.6" x14ac:dyDescent="0.3">
      <c r="A2085" s="27" t="s">
        <v>281</v>
      </c>
      <c r="B2085" s="28" t="str">
        <f>VLOOKUP(A2085,'Customer Names'!$A$1:$D$2336,3,FALSE)</f>
        <v>Lederer</v>
      </c>
      <c r="C2085" s="28">
        <v>19</v>
      </c>
      <c r="D2085" s="28">
        <v>22.6</v>
      </c>
      <c r="E2085" s="28">
        <v>6.04</v>
      </c>
      <c r="F2085" s="29">
        <v>33750.29</v>
      </c>
      <c r="G2085" s="28" t="s">
        <v>5285</v>
      </c>
      <c r="H2085" s="30" t="s">
        <v>5280</v>
      </c>
    </row>
    <row r="2086" spans="1:8" ht="15.6" x14ac:dyDescent="0.3">
      <c r="A2086" s="31" t="s">
        <v>280</v>
      </c>
      <c r="B2086" s="23" t="str">
        <f>VLOOKUP(A2086,'Customer Names'!$A$1:$D$2336,3,FALSE)</f>
        <v>Robson</v>
      </c>
      <c r="C2086" s="23">
        <v>60</v>
      </c>
      <c r="D2086" s="23">
        <v>28.785</v>
      </c>
      <c r="E2086" s="23">
        <v>8.82</v>
      </c>
      <c r="F2086" s="32">
        <v>33753.32</v>
      </c>
      <c r="G2086" s="23" t="s">
        <v>5284</v>
      </c>
      <c r="H2086" s="33" t="s">
        <v>5279</v>
      </c>
    </row>
    <row r="2087" spans="1:8" ht="15.6" x14ac:dyDescent="0.3">
      <c r="A2087" s="27" t="s">
        <v>279</v>
      </c>
      <c r="B2087" s="28" t="str">
        <f>VLOOKUP(A2087,'Customer Names'!$A$1:$D$2336,3,FALSE)</f>
        <v>Galvan</v>
      </c>
      <c r="C2087" s="28">
        <v>22</v>
      </c>
      <c r="D2087" s="28">
        <v>50.38</v>
      </c>
      <c r="E2087" s="28">
        <v>5.8</v>
      </c>
      <c r="F2087" s="29">
        <v>33829.39</v>
      </c>
      <c r="G2087" s="28" t="s">
        <v>5283</v>
      </c>
      <c r="H2087" s="30" t="s">
        <v>5280</v>
      </c>
    </row>
    <row r="2088" spans="1:8" ht="15.6" x14ac:dyDescent="0.3">
      <c r="A2088" s="31" t="s">
        <v>278</v>
      </c>
      <c r="B2088" s="23" t="str">
        <f>VLOOKUP(A2088,'Customer Names'!$A$1:$D$2336,3,FALSE)</f>
        <v>Walsh</v>
      </c>
      <c r="C2088" s="23">
        <v>25</v>
      </c>
      <c r="D2088" s="23">
        <v>35.200000000000003</v>
      </c>
      <c r="E2088" s="23">
        <v>4.28</v>
      </c>
      <c r="F2088" s="32">
        <v>33900.65</v>
      </c>
      <c r="G2088" s="23" t="s">
        <v>5283</v>
      </c>
      <c r="H2088" s="33" t="s">
        <v>5281</v>
      </c>
    </row>
    <row r="2089" spans="1:8" ht="15.6" x14ac:dyDescent="0.3">
      <c r="A2089" s="27" t="s">
        <v>277</v>
      </c>
      <c r="B2089" s="28" t="str">
        <f>VLOOKUP(A2089,'Customer Names'!$A$1:$D$2336,3,FALSE)</f>
        <v>Teeuwen</v>
      </c>
      <c r="C2089" s="28">
        <v>22</v>
      </c>
      <c r="D2089" s="28">
        <v>35.72</v>
      </c>
      <c r="E2089" s="28">
        <v>5.5</v>
      </c>
      <c r="F2089" s="29">
        <v>33907.550000000003</v>
      </c>
      <c r="G2089" s="28" t="s">
        <v>5283</v>
      </c>
      <c r="H2089" s="30" t="s">
        <v>5281</v>
      </c>
    </row>
    <row r="2090" spans="1:8" ht="15.6" x14ac:dyDescent="0.3">
      <c r="A2090" s="31" t="s">
        <v>276</v>
      </c>
      <c r="B2090" s="23" t="str">
        <f>VLOOKUP(A2090,'Customer Names'!$A$1:$D$2336,3,FALSE)</f>
        <v>List</v>
      </c>
      <c r="C2090" s="23">
        <v>28</v>
      </c>
      <c r="D2090" s="23">
        <v>24.51</v>
      </c>
      <c r="E2090" s="23">
        <v>4.6900000000000004</v>
      </c>
      <c r="F2090" s="32">
        <v>33975.47</v>
      </c>
      <c r="G2090" s="23" t="s">
        <v>5285</v>
      </c>
      <c r="H2090" s="33" t="s">
        <v>5281</v>
      </c>
    </row>
    <row r="2091" spans="1:8" ht="15.6" x14ac:dyDescent="0.3">
      <c r="A2091" s="27" t="s">
        <v>274</v>
      </c>
      <c r="B2091" s="28" t="str">
        <f>VLOOKUP(A2091,'Customer Names'!$A$1:$D$2336,3,FALSE)</f>
        <v>Shafar</v>
      </c>
      <c r="C2091" s="28">
        <v>50</v>
      </c>
      <c r="D2091" s="28">
        <v>23.844999999999999</v>
      </c>
      <c r="E2091" s="28">
        <v>4.43</v>
      </c>
      <c r="F2091" s="29">
        <v>34053.360000000001</v>
      </c>
      <c r="G2091" s="28" t="s">
        <v>5285</v>
      </c>
      <c r="H2091" s="30" t="s">
        <v>5281</v>
      </c>
    </row>
    <row r="2092" spans="1:8" ht="15.6" x14ac:dyDescent="0.3">
      <c r="A2092" s="31" t="s">
        <v>273</v>
      </c>
      <c r="B2092" s="23" t="str">
        <f>VLOOKUP(A2092,'Customer Names'!$A$1:$D$2336,3,FALSE)</f>
        <v>Copenhaver</v>
      </c>
      <c r="C2092" s="23">
        <v>20</v>
      </c>
      <c r="D2092" s="23">
        <v>15.68</v>
      </c>
      <c r="E2092" s="23">
        <v>6.16</v>
      </c>
      <c r="F2092" s="32">
        <v>34084.68</v>
      </c>
      <c r="G2092" s="23" t="s">
        <v>5286</v>
      </c>
      <c r="H2092" s="33" t="s">
        <v>5280</v>
      </c>
    </row>
    <row r="2093" spans="1:8" ht="15.6" x14ac:dyDescent="0.3">
      <c r="A2093" s="27" t="s">
        <v>272</v>
      </c>
      <c r="B2093" s="28" t="str">
        <f>VLOOKUP(A2093,'Customer Names'!$A$1:$D$2336,3,FALSE)</f>
        <v>Stump</v>
      </c>
      <c r="C2093" s="28">
        <v>23</v>
      </c>
      <c r="D2093" s="28">
        <v>32.395000000000003</v>
      </c>
      <c r="E2093" s="28">
        <v>6.66</v>
      </c>
      <c r="F2093" s="29">
        <v>34166.269999999997</v>
      </c>
      <c r="G2093" s="28" t="s">
        <v>5283</v>
      </c>
      <c r="H2093" s="30" t="s">
        <v>5279</v>
      </c>
    </row>
    <row r="2094" spans="1:8" ht="15.6" x14ac:dyDescent="0.3">
      <c r="A2094" s="31" t="s">
        <v>271</v>
      </c>
      <c r="B2094" s="23" t="str">
        <f>VLOOKUP(A2094,'Customer Names'!$A$1:$D$2336,3,FALSE)</f>
        <v>Wehrman</v>
      </c>
      <c r="C2094" s="23">
        <v>51</v>
      </c>
      <c r="D2094" s="23">
        <v>23.655000000000001</v>
      </c>
      <c r="E2094" s="23">
        <v>5.92</v>
      </c>
      <c r="F2094" s="32">
        <v>34205.07</v>
      </c>
      <c r="G2094" s="23" t="s">
        <v>5285</v>
      </c>
      <c r="H2094" s="33" t="s">
        <v>5280</v>
      </c>
    </row>
    <row r="2095" spans="1:8" ht="15.6" x14ac:dyDescent="0.3">
      <c r="A2095" s="27" t="s">
        <v>270</v>
      </c>
      <c r="B2095" s="28" t="str">
        <f>VLOOKUP(A2095,'Customer Names'!$A$1:$D$2336,3,FALSE)</f>
        <v>Sischo</v>
      </c>
      <c r="C2095" s="28">
        <v>47</v>
      </c>
      <c r="D2095" s="28">
        <v>28.4</v>
      </c>
      <c r="E2095" s="28">
        <v>5.97</v>
      </c>
      <c r="F2095" s="29">
        <v>34210.33</v>
      </c>
      <c r="G2095" s="28" t="s">
        <v>5284</v>
      </c>
      <c r="H2095" s="30" t="s">
        <v>5280</v>
      </c>
    </row>
    <row r="2096" spans="1:8" ht="15.6" x14ac:dyDescent="0.3">
      <c r="A2096" s="31" t="s">
        <v>269</v>
      </c>
      <c r="B2096" s="23" t="str">
        <f>VLOOKUP(A2096,'Customer Names'!$A$1:$D$2336,3,FALSE)</f>
        <v>Fonti</v>
      </c>
      <c r="C2096" s="23">
        <v>60</v>
      </c>
      <c r="D2096" s="23">
        <v>35.42</v>
      </c>
      <c r="E2096" s="23">
        <v>4.6399999999999997</v>
      </c>
      <c r="F2096" s="32">
        <v>34218.019999999997</v>
      </c>
      <c r="G2096" s="23" t="s">
        <v>5283</v>
      </c>
      <c r="H2096" s="33" t="s">
        <v>5281</v>
      </c>
    </row>
    <row r="2097" spans="1:8" ht="15.6" x14ac:dyDescent="0.3">
      <c r="A2097" s="27" t="s">
        <v>268</v>
      </c>
      <c r="B2097" s="28" t="str">
        <f>VLOOKUP(A2097,'Customer Names'!$A$1:$D$2336,3,FALSE)</f>
        <v>Merlis</v>
      </c>
      <c r="C2097" s="28">
        <v>24</v>
      </c>
      <c r="D2097" s="28">
        <v>26.18</v>
      </c>
      <c r="E2097" s="28">
        <v>6.12</v>
      </c>
      <c r="F2097" s="29">
        <v>34254.050000000003</v>
      </c>
      <c r="G2097" s="28" t="s">
        <v>5284</v>
      </c>
      <c r="H2097" s="30" t="s">
        <v>5280</v>
      </c>
    </row>
    <row r="2098" spans="1:8" ht="15.6" x14ac:dyDescent="0.3">
      <c r="A2098" s="31" t="s">
        <v>267</v>
      </c>
      <c r="B2098" s="23" t="str">
        <f>VLOOKUP(A2098,'Customer Names'!$A$1:$D$2336,3,FALSE)</f>
        <v>Hasegawa</v>
      </c>
      <c r="C2098" s="23">
        <v>27</v>
      </c>
      <c r="D2098" s="23">
        <v>20.8</v>
      </c>
      <c r="E2098" s="23">
        <v>4.87</v>
      </c>
      <c r="F2098" s="32">
        <v>34289.43</v>
      </c>
      <c r="G2098" s="23" t="s">
        <v>5285</v>
      </c>
      <c r="H2098" s="33" t="s">
        <v>5281</v>
      </c>
    </row>
    <row r="2099" spans="1:8" ht="15.6" x14ac:dyDescent="0.3">
      <c r="A2099" s="27" t="s">
        <v>266</v>
      </c>
      <c r="B2099" s="28" t="str">
        <f>VLOOKUP(A2099,'Customer Names'!$A$1:$D$2336,3,FALSE)</f>
        <v>Haselden</v>
      </c>
      <c r="C2099" s="28">
        <v>36</v>
      </c>
      <c r="D2099" s="28">
        <v>15.82</v>
      </c>
      <c r="E2099" s="28">
        <v>4.5999999999999996</v>
      </c>
      <c r="F2099" s="29">
        <v>34293.120000000003</v>
      </c>
      <c r="G2099" s="28" t="s">
        <v>5286</v>
      </c>
      <c r="H2099" s="30" t="s">
        <v>5281</v>
      </c>
    </row>
    <row r="2100" spans="1:8" ht="15.6" x14ac:dyDescent="0.3">
      <c r="A2100" s="31" t="s">
        <v>265</v>
      </c>
      <c r="B2100" s="23" t="str">
        <f>VLOOKUP(A2100,'Customer Names'!$A$1:$D$2336,3,FALSE)</f>
        <v>Simonson</v>
      </c>
      <c r="C2100" s="23">
        <v>18</v>
      </c>
      <c r="D2100" s="23">
        <v>17.670000000000002</v>
      </c>
      <c r="E2100" s="23">
        <v>4.78</v>
      </c>
      <c r="F2100" s="32">
        <v>34303.17</v>
      </c>
      <c r="G2100" s="23" t="s">
        <v>5286</v>
      </c>
      <c r="H2100" s="33" t="s">
        <v>5281</v>
      </c>
    </row>
    <row r="2101" spans="1:8" ht="15.6" x14ac:dyDescent="0.3">
      <c r="A2101" s="27" t="s">
        <v>264</v>
      </c>
      <c r="B2101" s="28" t="str">
        <f>VLOOKUP(A2101,'Customer Names'!$A$1:$D$2336,3,FALSE)</f>
        <v>Montag</v>
      </c>
      <c r="C2101" s="28">
        <v>39</v>
      </c>
      <c r="D2101" s="28">
        <v>31.92</v>
      </c>
      <c r="E2101" s="28">
        <v>11.05</v>
      </c>
      <c r="F2101" s="29">
        <v>34307.22</v>
      </c>
      <c r="G2101" s="28" t="s">
        <v>5283</v>
      </c>
      <c r="H2101" s="30" t="s">
        <v>5279</v>
      </c>
    </row>
    <row r="2102" spans="1:8" ht="15.6" x14ac:dyDescent="0.3">
      <c r="A2102" s="31" t="s">
        <v>263</v>
      </c>
      <c r="B2102" s="23" t="str">
        <f>VLOOKUP(A2102,'Customer Names'!$A$1:$D$2336,3,FALSE)</f>
        <v>Deroian</v>
      </c>
      <c r="C2102" s="23">
        <v>38</v>
      </c>
      <c r="D2102" s="23">
        <v>28.975000000000001</v>
      </c>
      <c r="E2102" s="23">
        <v>7.62</v>
      </c>
      <c r="F2102" s="32">
        <v>34402.22</v>
      </c>
      <c r="G2102" s="23" t="s">
        <v>5284</v>
      </c>
      <c r="H2102" s="33" t="s">
        <v>5279</v>
      </c>
    </row>
    <row r="2103" spans="1:8" ht="15.6" x14ac:dyDescent="0.3">
      <c r="A2103" s="27" t="s">
        <v>262</v>
      </c>
      <c r="B2103" s="28" t="str">
        <f>VLOOKUP(A2103,'Customer Names'!$A$1:$D$2336,3,FALSE)</f>
        <v>Goetz</v>
      </c>
      <c r="C2103" s="28">
        <v>19</v>
      </c>
      <c r="D2103" s="28">
        <v>31.73</v>
      </c>
      <c r="E2103" s="28">
        <v>4.78</v>
      </c>
      <c r="F2103" s="29">
        <v>34439.86</v>
      </c>
      <c r="G2103" s="28" t="s">
        <v>5283</v>
      </c>
      <c r="H2103" s="30" t="s">
        <v>5281</v>
      </c>
    </row>
    <row r="2104" spans="1:8" ht="15.6" x14ac:dyDescent="0.3">
      <c r="A2104" s="31" t="s">
        <v>261</v>
      </c>
      <c r="B2104" s="23" t="str">
        <f>VLOOKUP(A2104,'Customer Names'!$A$1:$D$2336,3,FALSE)</f>
        <v>Brady</v>
      </c>
      <c r="C2104" s="23">
        <v>32</v>
      </c>
      <c r="D2104" s="23">
        <v>28.88</v>
      </c>
      <c r="E2104" s="23">
        <v>6.09</v>
      </c>
      <c r="F2104" s="32">
        <v>34456.269999999997</v>
      </c>
      <c r="G2104" s="23" t="s">
        <v>5284</v>
      </c>
      <c r="H2104" s="33" t="s">
        <v>5280</v>
      </c>
    </row>
    <row r="2105" spans="1:8" ht="15.6" x14ac:dyDescent="0.3">
      <c r="A2105" s="27" t="s">
        <v>260</v>
      </c>
      <c r="B2105" s="28" t="str">
        <f>VLOOKUP(A2105,'Customer Names'!$A$1:$D$2336,3,FALSE)</f>
        <v>Moran</v>
      </c>
      <c r="C2105" s="28">
        <v>24</v>
      </c>
      <c r="D2105" s="28">
        <v>25.555</v>
      </c>
      <c r="E2105" s="28">
        <v>5.1100000000000003</v>
      </c>
      <c r="F2105" s="29">
        <v>34472.839999999997</v>
      </c>
      <c r="G2105" s="28" t="s">
        <v>5284</v>
      </c>
      <c r="H2105" s="30" t="s">
        <v>5281</v>
      </c>
    </row>
    <row r="2106" spans="1:8" ht="15.6" x14ac:dyDescent="0.3">
      <c r="A2106" s="31" t="s">
        <v>259</v>
      </c>
      <c r="B2106" s="23" t="str">
        <f>VLOOKUP(A2106,'Customer Names'!$A$1:$D$2336,3,FALSE)</f>
        <v>Strickler</v>
      </c>
      <c r="C2106" s="23">
        <v>46</v>
      </c>
      <c r="D2106" s="23">
        <v>37.29</v>
      </c>
      <c r="E2106" s="23">
        <v>4.46</v>
      </c>
      <c r="F2106" s="32">
        <v>34543.39</v>
      </c>
      <c r="G2106" s="23" t="s">
        <v>5283</v>
      </c>
      <c r="H2106" s="33" t="s">
        <v>5281</v>
      </c>
    </row>
    <row r="2107" spans="1:8" ht="15.6" x14ac:dyDescent="0.3">
      <c r="A2107" s="27" t="s">
        <v>258</v>
      </c>
      <c r="B2107" s="28" t="str">
        <f>VLOOKUP(A2107,'Customer Names'!$A$1:$D$2336,3,FALSE)</f>
        <v>Simone</v>
      </c>
      <c r="C2107" s="28">
        <v>18</v>
      </c>
      <c r="D2107" s="28">
        <v>40.28</v>
      </c>
      <c r="E2107" s="28">
        <v>6.11</v>
      </c>
      <c r="F2107" s="29">
        <v>34617.839999999997</v>
      </c>
      <c r="G2107" s="28" t="s">
        <v>5283</v>
      </c>
      <c r="H2107" s="30" t="s">
        <v>5280</v>
      </c>
    </row>
    <row r="2108" spans="1:8" ht="15.6" x14ac:dyDescent="0.3">
      <c r="A2108" s="31" t="s">
        <v>257</v>
      </c>
      <c r="B2108" s="23" t="str">
        <f>VLOOKUP(A2108,'Customer Names'!$A$1:$D$2336,3,FALSE)</f>
        <v>Von</v>
      </c>
      <c r="C2108" s="23">
        <v>28</v>
      </c>
      <c r="D2108" s="23">
        <v>40.185000000000002</v>
      </c>
      <c r="E2108" s="23">
        <v>4.66</v>
      </c>
      <c r="F2108" s="32">
        <v>34672.15</v>
      </c>
      <c r="G2108" s="23" t="s">
        <v>5283</v>
      </c>
      <c r="H2108" s="33" t="s">
        <v>5281</v>
      </c>
    </row>
    <row r="2109" spans="1:8" ht="15.6" x14ac:dyDescent="0.3">
      <c r="A2109" s="27" t="s">
        <v>256</v>
      </c>
      <c r="B2109" s="28" t="str">
        <f>VLOOKUP(A2109,'Customer Names'!$A$1:$D$2336,3,FALSE)</f>
        <v>Woodard</v>
      </c>
      <c r="C2109" s="28">
        <v>19</v>
      </c>
      <c r="D2109" s="28">
        <v>23.57</v>
      </c>
      <c r="E2109" s="28">
        <v>6.14</v>
      </c>
      <c r="F2109" s="29">
        <v>34779.620000000003</v>
      </c>
      <c r="G2109" s="28" t="s">
        <v>5285</v>
      </c>
      <c r="H2109" s="30" t="s">
        <v>5280</v>
      </c>
    </row>
    <row r="2110" spans="1:8" ht="15.6" x14ac:dyDescent="0.3">
      <c r="A2110" s="31" t="s">
        <v>255</v>
      </c>
      <c r="B2110" s="23" t="str">
        <f>VLOOKUP(A2110,'Customer Names'!$A$1:$D$2336,3,FALSE)</f>
        <v>Li</v>
      </c>
      <c r="C2110" s="23">
        <v>27</v>
      </c>
      <c r="D2110" s="23">
        <v>35.625</v>
      </c>
      <c r="E2110" s="23">
        <v>6.21</v>
      </c>
      <c r="F2110" s="32">
        <v>34806.47</v>
      </c>
      <c r="G2110" s="23" t="s">
        <v>5283</v>
      </c>
      <c r="H2110" s="33" t="s">
        <v>5280</v>
      </c>
    </row>
    <row r="2111" spans="1:8" ht="15.6" x14ac:dyDescent="0.3">
      <c r="A2111" s="27" t="s">
        <v>254</v>
      </c>
      <c r="B2111" s="28" t="str">
        <f>VLOOKUP(A2111,'Customer Names'!$A$1:$D$2336,3,FALSE)</f>
        <v>Sinda</v>
      </c>
      <c r="C2111" s="28">
        <v>19</v>
      </c>
      <c r="D2111" s="28">
        <v>33.155000000000001</v>
      </c>
      <c r="E2111" s="28">
        <v>4.5999999999999996</v>
      </c>
      <c r="F2111" s="29">
        <v>34828.65</v>
      </c>
      <c r="G2111" s="28" t="s">
        <v>5283</v>
      </c>
      <c r="H2111" s="30" t="s">
        <v>5281</v>
      </c>
    </row>
    <row r="2112" spans="1:8" ht="15.6" x14ac:dyDescent="0.3">
      <c r="A2112" s="31" t="s">
        <v>253</v>
      </c>
      <c r="B2112" s="23" t="str">
        <f>VLOOKUP(A2112,'Customer Names'!$A$1:$D$2336,3,FALSE)</f>
        <v>Rydland</v>
      </c>
      <c r="C2112" s="23">
        <v>27</v>
      </c>
      <c r="D2112" s="23">
        <v>31.92</v>
      </c>
      <c r="E2112" s="23">
        <v>5.04</v>
      </c>
      <c r="F2112" s="32">
        <v>34838.870000000003</v>
      </c>
      <c r="G2112" s="23" t="s">
        <v>5283</v>
      </c>
      <c r="H2112" s="33" t="s">
        <v>5281</v>
      </c>
    </row>
    <row r="2113" spans="1:8" ht="15.6" x14ac:dyDescent="0.3">
      <c r="A2113" s="27" t="s">
        <v>252</v>
      </c>
      <c r="B2113" s="28" t="str">
        <f>VLOOKUP(A2113,'Customer Names'!$A$1:$D$2336,3,FALSE)</f>
        <v>Vespa</v>
      </c>
      <c r="C2113" s="28">
        <v>39</v>
      </c>
      <c r="D2113" s="28">
        <v>30.305</v>
      </c>
      <c r="E2113" s="28">
        <v>5.08</v>
      </c>
      <c r="F2113" s="29">
        <v>34940.61</v>
      </c>
      <c r="G2113" s="28" t="s">
        <v>5283</v>
      </c>
      <c r="H2113" s="30" t="s">
        <v>5281</v>
      </c>
    </row>
    <row r="2114" spans="1:8" ht="15.6" x14ac:dyDescent="0.3">
      <c r="A2114" s="31" t="s">
        <v>251</v>
      </c>
      <c r="B2114" s="23" t="str">
        <f>VLOOKUP(A2114,'Customer Names'!$A$1:$D$2336,3,FALSE)</f>
        <v>Meadows</v>
      </c>
      <c r="C2114" s="23">
        <v>55</v>
      </c>
      <c r="D2114" s="23">
        <v>30.114999999999998</v>
      </c>
      <c r="E2114" s="23">
        <v>4.38</v>
      </c>
      <c r="F2114" s="32">
        <v>34975.68</v>
      </c>
      <c r="G2114" s="23" t="s">
        <v>5283</v>
      </c>
      <c r="H2114" s="33" t="s">
        <v>5281</v>
      </c>
    </row>
    <row r="2115" spans="1:8" ht="15.6" x14ac:dyDescent="0.3">
      <c r="A2115" s="27" t="s">
        <v>250</v>
      </c>
      <c r="B2115" s="28" t="str">
        <f>VLOOKUP(A2115,'Customer Names'!$A$1:$D$2336,3,FALSE)</f>
        <v>Toppen</v>
      </c>
      <c r="C2115" s="28">
        <v>24</v>
      </c>
      <c r="D2115" s="28">
        <v>24.09</v>
      </c>
      <c r="E2115" s="28">
        <v>4.79</v>
      </c>
      <c r="F2115" s="29">
        <v>34976.42</v>
      </c>
      <c r="G2115" s="28" t="s">
        <v>5285</v>
      </c>
      <c r="H2115" s="30" t="s">
        <v>5281</v>
      </c>
    </row>
    <row r="2116" spans="1:8" ht="15.6" x14ac:dyDescent="0.3">
      <c r="A2116" s="31" t="s">
        <v>249</v>
      </c>
      <c r="B2116" s="23" t="str">
        <f>VLOOKUP(A2116,'Customer Names'!$A$1:$D$2336,3,FALSE)</f>
        <v>Ermer</v>
      </c>
      <c r="C2116" s="23">
        <v>25</v>
      </c>
      <c r="D2116" s="23">
        <v>28.215</v>
      </c>
      <c r="E2116" s="23">
        <v>4.21</v>
      </c>
      <c r="F2116" s="32">
        <v>34979.86</v>
      </c>
      <c r="G2116" s="23" t="s">
        <v>5284</v>
      </c>
      <c r="H2116" s="33" t="s">
        <v>5281</v>
      </c>
    </row>
    <row r="2117" spans="1:8" ht="15.6" x14ac:dyDescent="0.3">
      <c r="A2117" s="27" t="s">
        <v>247</v>
      </c>
      <c r="B2117" s="28" t="str">
        <f>VLOOKUP(A2117,'Customer Names'!$A$1:$D$2336,3,FALSE)</f>
        <v>Dionne</v>
      </c>
      <c r="C2117" s="28">
        <v>40</v>
      </c>
      <c r="D2117" s="28">
        <v>26.315000000000001</v>
      </c>
      <c r="E2117" s="28">
        <v>5.47</v>
      </c>
      <c r="F2117" s="29">
        <v>35000.730000000003</v>
      </c>
      <c r="G2117" s="28" t="s">
        <v>5284</v>
      </c>
      <c r="H2117" s="30" t="s">
        <v>5281</v>
      </c>
    </row>
    <row r="2118" spans="1:8" ht="15.6" x14ac:dyDescent="0.3">
      <c r="A2118" s="31" t="s">
        <v>245</v>
      </c>
      <c r="B2118" s="23" t="str">
        <f>VLOOKUP(A2118,'Customer Names'!$A$1:$D$2336,3,FALSE)</f>
        <v>Stasulli</v>
      </c>
      <c r="C2118" s="23">
        <v>47</v>
      </c>
      <c r="D2118" s="23">
        <v>25.08</v>
      </c>
      <c r="E2118" s="23">
        <v>5.09</v>
      </c>
      <c r="F2118" s="32">
        <v>35050.620000000003</v>
      </c>
      <c r="G2118" s="23" t="s">
        <v>5284</v>
      </c>
      <c r="H2118" s="33" t="s">
        <v>5281</v>
      </c>
    </row>
    <row r="2119" spans="1:8" ht="15.6" x14ac:dyDescent="0.3">
      <c r="A2119" s="27" t="s">
        <v>244</v>
      </c>
      <c r="B2119" s="28" t="str">
        <f>VLOOKUP(A2119,'Customer Names'!$A$1:$D$2336,3,FALSE)</f>
        <v>Duran</v>
      </c>
      <c r="C2119" s="28">
        <v>45</v>
      </c>
      <c r="D2119" s="28">
        <v>15.41</v>
      </c>
      <c r="E2119" s="28">
        <v>5.08</v>
      </c>
      <c r="F2119" s="29">
        <v>35069.370000000003</v>
      </c>
      <c r="G2119" s="28" t="s">
        <v>5286</v>
      </c>
      <c r="H2119" s="30" t="s">
        <v>5281</v>
      </c>
    </row>
    <row r="2120" spans="1:8" ht="15.6" x14ac:dyDescent="0.3">
      <c r="A2120" s="31" t="s">
        <v>243</v>
      </c>
      <c r="B2120" s="23" t="str">
        <f>VLOOKUP(A2120,'Customer Names'!$A$1:$D$2336,3,FALSE)</f>
        <v>Klundt</v>
      </c>
      <c r="C2120" s="23">
        <v>24</v>
      </c>
      <c r="D2120" s="23">
        <v>23.83</v>
      </c>
      <c r="E2120" s="23">
        <v>5.68</v>
      </c>
      <c r="F2120" s="32">
        <v>35147.53</v>
      </c>
      <c r="G2120" s="23" t="s">
        <v>5285</v>
      </c>
      <c r="H2120" s="33" t="s">
        <v>5281</v>
      </c>
    </row>
    <row r="2121" spans="1:8" ht="15.6" x14ac:dyDescent="0.3">
      <c r="A2121" s="27" t="s">
        <v>242</v>
      </c>
      <c r="B2121" s="28" t="str">
        <f>VLOOKUP(A2121,'Customer Names'!$A$1:$D$2336,3,FALSE)</f>
        <v>Waters</v>
      </c>
      <c r="C2121" s="28">
        <v>55</v>
      </c>
      <c r="D2121" s="28">
        <v>36</v>
      </c>
      <c r="E2121" s="28">
        <v>4.66</v>
      </c>
      <c r="F2121" s="29">
        <v>35160.129999999997</v>
      </c>
      <c r="G2121" s="28" t="s">
        <v>5283</v>
      </c>
      <c r="H2121" s="30" t="s">
        <v>5281</v>
      </c>
    </row>
    <row r="2122" spans="1:8" ht="15.6" x14ac:dyDescent="0.3">
      <c r="A2122" s="31" t="s">
        <v>241</v>
      </c>
      <c r="B2122" s="23" t="str">
        <f>VLOOKUP(A2122,'Customer Names'!$A$1:$D$2336,3,FALSE)</f>
        <v>Rusk</v>
      </c>
      <c r="C2122" s="23">
        <v>25</v>
      </c>
      <c r="D2122" s="23">
        <v>28.82</v>
      </c>
      <c r="E2122" s="23">
        <v>5.59</v>
      </c>
      <c r="F2122" s="32">
        <v>35302.089999999997</v>
      </c>
      <c r="G2122" s="23" t="s">
        <v>5284</v>
      </c>
      <c r="H2122" s="33" t="s">
        <v>5281</v>
      </c>
    </row>
    <row r="2123" spans="1:8" ht="15.6" x14ac:dyDescent="0.3">
      <c r="A2123" s="27" t="s">
        <v>240</v>
      </c>
      <c r="B2123" s="28" t="str">
        <f>VLOOKUP(A2123,'Customer Names'!$A$1:$D$2336,3,FALSE)</f>
        <v>Gersbach</v>
      </c>
      <c r="C2123" s="28">
        <v>34</v>
      </c>
      <c r="D2123" s="28">
        <v>28.05</v>
      </c>
      <c r="E2123" s="28">
        <v>6.2</v>
      </c>
      <c r="F2123" s="29">
        <v>35315.96</v>
      </c>
      <c r="G2123" s="28" t="s">
        <v>5284</v>
      </c>
      <c r="H2123" s="30" t="s">
        <v>5280</v>
      </c>
    </row>
    <row r="2124" spans="1:8" ht="15.6" x14ac:dyDescent="0.3">
      <c r="A2124" s="31" t="s">
        <v>239</v>
      </c>
      <c r="B2124" s="23" t="str">
        <f>VLOOKUP(A2124,'Customer Names'!$A$1:$D$2336,3,FALSE)</f>
        <v>Taylor-Watson</v>
      </c>
      <c r="C2124" s="23">
        <v>51</v>
      </c>
      <c r="D2124" s="23">
        <v>27.1</v>
      </c>
      <c r="E2124" s="23">
        <v>4.45</v>
      </c>
      <c r="F2124" s="32">
        <v>35345.730000000003</v>
      </c>
      <c r="G2124" s="23" t="s">
        <v>5284</v>
      </c>
      <c r="H2124" s="33" t="s">
        <v>5281</v>
      </c>
    </row>
    <row r="2125" spans="1:8" ht="15.6" x14ac:dyDescent="0.3">
      <c r="A2125" s="27" t="s">
        <v>238</v>
      </c>
      <c r="B2125" s="28" t="str">
        <f>VLOOKUP(A2125,'Customer Names'!$A$1:$D$2336,3,FALSE)</f>
        <v>Crawford</v>
      </c>
      <c r="C2125" s="28">
        <v>34</v>
      </c>
      <c r="D2125" s="28">
        <v>24.3</v>
      </c>
      <c r="E2125" s="28">
        <v>6.1</v>
      </c>
      <c r="F2125" s="29">
        <v>35491.64</v>
      </c>
      <c r="G2125" s="28" t="s">
        <v>5285</v>
      </c>
      <c r="H2125" s="30" t="s">
        <v>5280</v>
      </c>
    </row>
    <row r="2126" spans="1:8" ht="15.6" x14ac:dyDescent="0.3">
      <c r="A2126" s="31" t="s">
        <v>237</v>
      </c>
      <c r="B2126" s="23" t="str">
        <f>VLOOKUP(A2126,'Customer Names'!$A$1:$D$2336,3,FALSE)</f>
        <v>Levitsky</v>
      </c>
      <c r="C2126" s="23">
        <v>49</v>
      </c>
      <c r="D2126" s="23">
        <v>30.72</v>
      </c>
      <c r="E2126" s="23">
        <v>6.06</v>
      </c>
      <c r="F2126" s="32">
        <v>35517.19</v>
      </c>
      <c r="G2126" s="23" t="s">
        <v>5283</v>
      </c>
      <c r="H2126" s="33" t="s">
        <v>5280</v>
      </c>
    </row>
    <row r="2127" spans="1:8" ht="15.6" x14ac:dyDescent="0.3">
      <c r="A2127" s="27" t="s">
        <v>236</v>
      </c>
      <c r="B2127" s="28" t="str">
        <f>VLOOKUP(A2127,'Customer Names'!$A$1:$D$2336,3,FALSE)</f>
        <v>Carroll</v>
      </c>
      <c r="C2127" s="28">
        <v>30</v>
      </c>
      <c r="D2127" s="28">
        <v>37.43</v>
      </c>
      <c r="E2127" s="28">
        <v>4.5599999999999996</v>
      </c>
      <c r="F2127" s="29">
        <v>35547.47</v>
      </c>
      <c r="G2127" s="28" t="s">
        <v>5283</v>
      </c>
      <c r="H2127" s="30" t="s">
        <v>5281</v>
      </c>
    </row>
    <row r="2128" spans="1:8" ht="15.6" x14ac:dyDescent="0.3">
      <c r="A2128" s="31" t="s">
        <v>235</v>
      </c>
      <c r="B2128" s="23" t="str">
        <f>VLOOKUP(A2128,'Customer Names'!$A$1:$D$2336,3,FALSE)</f>
        <v>Campos</v>
      </c>
      <c r="C2128" s="23">
        <v>49</v>
      </c>
      <c r="D2128" s="23">
        <v>25.74</v>
      </c>
      <c r="E2128" s="23">
        <v>6.41</v>
      </c>
      <c r="F2128" s="32">
        <v>35547.72</v>
      </c>
      <c r="G2128" s="23" t="s">
        <v>5284</v>
      </c>
      <c r="H2128" s="33" t="s">
        <v>5279</v>
      </c>
    </row>
    <row r="2129" spans="1:8" ht="15.6" x14ac:dyDescent="0.3">
      <c r="A2129" s="27" t="s">
        <v>234</v>
      </c>
      <c r="B2129" s="28" t="str">
        <f>VLOOKUP(A2129,'Customer Names'!$A$1:$D$2336,3,FALSE)</f>
        <v>Flajslik</v>
      </c>
      <c r="C2129" s="28">
        <v>58</v>
      </c>
      <c r="D2129" s="28">
        <v>36.575000000000003</v>
      </c>
      <c r="E2129" s="28">
        <v>5.57</v>
      </c>
      <c r="F2129" s="29">
        <v>35573.26</v>
      </c>
      <c r="G2129" s="28" t="s">
        <v>5283</v>
      </c>
      <c r="H2129" s="30" t="s">
        <v>5281</v>
      </c>
    </row>
    <row r="2130" spans="1:8" ht="15.6" x14ac:dyDescent="0.3">
      <c r="A2130" s="31" t="s">
        <v>233</v>
      </c>
      <c r="B2130" s="23" t="str">
        <f>VLOOKUP(A2130,'Customer Names'!$A$1:$D$2336,3,FALSE)</f>
        <v>Chua</v>
      </c>
      <c r="C2130" s="23">
        <v>51</v>
      </c>
      <c r="D2130" s="23">
        <v>35.15</v>
      </c>
      <c r="E2130" s="23">
        <v>5.47</v>
      </c>
      <c r="F2130" s="32">
        <v>35583.17</v>
      </c>
      <c r="G2130" s="23" t="s">
        <v>5283</v>
      </c>
      <c r="H2130" s="33" t="s">
        <v>5281</v>
      </c>
    </row>
    <row r="2131" spans="1:8" ht="15.6" x14ac:dyDescent="0.3">
      <c r="A2131" s="27" t="s">
        <v>232</v>
      </c>
      <c r="B2131" s="28" t="str">
        <f>VLOOKUP(A2131,'Customer Names'!$A$1:$D$2336,3,FALSE)</f>
        <v>Wiltse</v>
      </c>
      <c r="C2131" s="28">
        <v>22</v>
      </c>
      <c r="D2131" s="28">
        <v>32.11</v>
      </c>
      <c r="E2131" s="28">
        <v>4.43</v>
      </c>
      <c r="F2131" s="29">
        <v>35585.58</v>
      </c>
      <c r="G2131" s="28" t="s">
        <v>5283</v>
      </c>
      <c r="H2131" s="30" t="s">
        <v>5281</v>
      </c>
    </row>
    <row r="2132" spans="1:8" ht="15.6" x14ac:dyDescent="0.3">
      <c r="A2132" s="31" t="s">
        <v>231</v>
      </c>
      <c r="B2132" s="23" t="str">
        <f>VLOOKUP(A2132,'Customer Names'!$A$1:$D$2336,3,FALSE)</f>
        <v>Fisher</v>
      </c>
      <c r="C2132" s="23">
        <v>22</v>
      </c>
      <c r="D2132" s="23">
        <v>30.495000000000001</v>
      </c>
      <c r="E2132" s="23">
        <v>4.95</v>
      </c>
      <c r="F2132" s="32">
        <v>35585.58</v>
      </c>
      <c r="G2132" s="23" t="s">
        <v>5283</v>
      </c>
      <c r="H2132" s="33" t="s">
        <v>5281</v>
      </c>
    </row>
    <row r="2133" spans="1:8" ht="15.6" x14ac:dyDescent="0.3">
      <c r="A2133" s="27" t="s">
        <v>230</v>
      </c>
      <c r="B2133" s="28" t="str">
        <f>VLOOKUP(A2133,'Customer Names'!$A$1:$D$2336,3,FALSE)</f>
        <v>Wilzbacher</v>
      </c>
      <c r="C2133" s="28">
        <v>22</v>
      </c>
      <c r="D2133" s="28">
        <v>29.24</v>
      </c>
      <c r="E2133" s="28">
        <v>4.04</v>
      </c>
      <c r="F2133" s="29">
        <v>35595.589999999997</v>
      </c>
      <c r="G2133" s="28" t="s">
        <v>5284</v>
      </c>
      <c r="H2133" s="30" t="s">
        <v>5281</v>
      </c>
    </row>
    <row r="2134" spans="1:8" ht="15.6" x14ac:dyDescent="0.3">
      <c r="A2134" s="31" t="s">
        <v>229</v>
      </c>
      <c r="B2134" s="23" t="str">
        <f>VLOOKUP(A2134,'Customer Names'!$A$1:$D$2336,3,FALSE)</f>
        <v>Thayer</v>
      </c>
      <c r="C2134" s="23">
        <v>44</v>
      </c>
      <c r="D2134" s="23">
        <v>22.515000000000001</v>
      </c>
      <c r="E2134" s="23">
        <v>5.93</v>
      </c>
      <c r="F2134" s="32">
        <v>35701.9</v>
      </c>
      <c r="G2134" s="23" t="s">
        <v>5285</v>
      </c>
      <c r="H2134" s="33" t="s">
        <v>5280</v>
      </c>
    </row>
    <row r="2135" spans="1:8" ht="15.6" x14ac:dyDescent="0.3">
      <c r="A2135" s="27" t="s">
        <v>228</v>
      </c>
      <c r="B2135" s="28" t="str">
        <f>VLOOKUP(A2135,'Customer Names'!$A$1:$D$2336,3,FALSE)</f>
        <v>Brosseau</v>
      </c>
      <c r="C2135" s="28">
        <v>48</v>
      </c>
      <c r="D2135" s="28">
        <v>15.65</v>
      </c>
      <c r="E2135" s="28">
        <v>4.2300000000000004</v>
      </c>
      <c r="F2135" s="29">
        <v>35711.39</v>
      </c>
      <c r="G2135" s="28" t="s">
        <v>5286</v>
      </c>
      <c r="H2135" s="30" t="s">
        <v>5281</v>
      </c>
    </row>
    <row r="2136" spans="1:8" ht="15.6" x14ac:dyDescent="0.3">
      <c r="A2136" s="31" t="s">
        <v>227</v>
      </c>
      <c r="B2136" s="23" t="str">
        <f>VLOOKUP(A2136,'Customer Names'!$A$1:$D$2336,3,FALSE)</f>
        <v>Phares</v>
      </c>
      <c r="C2136" s="23">
        <v>46</v>
      </c>
      <c r="D2136" s="23">
        <v>27.36</v>
      </c>
      <c r="E2136" s="23">
        <v>5.59</v>
      </c>
      <c r="F2136" s="32">
        <v>35733.96</v>
      </c>
      <c r="G2136" s="23" t="s">
        <v>5284</v>
      </c>
      <c r="H2136" s="33" t="s">
        <v>5281</v>
      </c>
    </row>
    <row r="2137" spans="1:8" ht="15.6" x14ac:dyDescent="0.3">
      <c r="A2137" s="27" t="s">
        <v>226</v>
      </c>
      <c r="B2137" s="28" t="str">
        <f>VLOOKUP(A2137,'Customer Names'!$A$1:$D$2336,3,FALSE)</f>
        <v>Curley</v>
      </c>
      <c r="C2137" s="28">
        <v>30</v>
      </c>
      <c r="D2137" s="28">
        <v>22.3</v>
      </c>
      <c r="E2137" s="28">
        <v>4.8899999999999997</v>
      </c>
      <c r="F2137" s="29">
        <v>35883.269999999997</v>
      </c>
      <c r="G2137" s="28" t="s">
        <v>5285</v>
      </c>
      <c r="H2137" s="30" t="s">
        <v>5281</v>
      </c>
    </row>
    <row r="2138" spans="1:8" ht="15.6" x14ac:dyDescent="0.3">
      <c r="A2138" s="31" t="s">
        <v>225</v>
      </c>
      <c r="B2138" s="23" t="str">
        <f>VLOOKUP(A2138,'Customer Names'!$A$1:$D$2336,3,FALSE)</f>
        <v>Johnston</v>
      </c>
      <c r="C2138" s="23">
        <v>41</v>
      </c>
      <c r="D2138" s="23">
        <v>26.03</v>
      </c>
      <c r="E2138" s="23">
        <v>5.81</v>
      </c>
      <c r="F2138" s="32">
        <v>35952.65</v>
      </c>
      <c r="G2138" s="23" t="s">
        <v>5284</v>
      </c>
      <c r="H2138" s="33" t="s">
        <v>5280</v>
      </c>
    </row>
    <row r="2139" spans="1:8" ht="15.6" x14ac:dyDescent="0.3">
      <c r="A2139" s="27" t="s">
        <v>224</v>
      </c>
      <c r="B2139" s="28" t="str">
        <f>VLOOKUP(A2139,'Customer Names'!$A$1:$D$2336,3,FALSE)</f>
        <v>Padula</v>
      </c>
      <c r="C2139" s="28">
        <v>23</v>
      </c>
      <c r="D2139" s="28">
        <v>27.74</v>
      </c>
      <c r="E2139" s="28">
        <v>4.29</v>
      </c>
      <c r="F2139" s="29">
        <v>36021.01</v>
      </c>
      <c r="G2139" s="28" t="s">
        <v>5284</v>
      </c>
      <c r="H2139" s="30" t="s">
        <v>5281</v>
      </c>
    </row>
    <row r="2140" spans="1:8" ht="15.6" x14ac:dyDescent="0.3">
      <c r="A2140" s="31" t="s">
        <v>223</v>
      </c>
      <c r="B2140" s="23" t="str">
        <f>VLOOKUP(A2140,'Customer Names'!$A$1:$D$2336,3,FALSE)</f>
        <v>Gamirov</v>
      </c>
      <c r="C2140" s="23">
        <v>59</v>
      </c>
      <c r="D2140" s="23">
        <v>32.11</v>
      </c>
      <c r="E2140" s="23">
        <v>4.03</v>
      </c>
      <c r="F2140" s="32">
        <v>36074.339999999997</v>
      </c>
      <c r="G2140" s="23" t="s">
        <v>5283</v>
      </c>
      <c r="H2140" s="33" t="s">
        <v>5281</v>
      </c>
    </row>
    <row r="2141" spans="1:8" ht="15.6" x14ac:dyDescent="0.3">
      <c r="A2141" s="27" t="s">
        <v>222</v>
      </c>
      <c r="B2141" s="28" t="str">
        <f>VLOOKUP(A2141,'Customer Names'!$A$1:$D$2336,3,FALSE)</f>
        <v>Briot</v>
      </c>
      <c r="C2141" s="28">
        <v>26</v>
      </c>
      <c r="D2141" s="28">
        <v>25.175000000000001</v>
      </c>
      <c r="E2141" s="28">
        <v>6.29</v>
      </c>
      <c r="F2141" s="29">
        <v>36085.22</v>
      </c>
      <c r="G2141" s="28" t="s">
        <v>5284</v>
      </c>
      <c r="H2141" s="30" t="s">
        <v>5280</v>
      </c>
    </row>
    <row r="2142" spans="1:8" ht="15.6" x14ac:dyDescent="0.3">
      <c r="A2142" s="31" t="s">
        <v>221</v>
      </c>
      <c r="B2142" s="23" t="str">
        <f>VLOOKUP(A2142,'Customer Names'!$A$1:$D$2336,3,FALSE)</f>
        <v>De</v>
      </c>
      <c r="C2142" s="23">
        <v>43</v>
      </c>
      <c r="D2142" s="23">
        <v>39.49</v>
      </c>
      <c r="E2142" s="23">
        <v>4.4800000000000004</v>
      </c>
      <c r="F2142" s="32">
        <v>36090.49</v>
      </c>
      <c r="G2142" s="23" t="s">
        <v>5283</v>
      </c>
      <c r="H2142" s="33" t="s">
        <v>5281</v>
      </c>
    </row>
    <row r="2143" spans="1:8" ht="15.6" x14ac:dyDescent="0.3">
      <c r="A2143" s="27" t="s">
        <v>220</v>
      </c>
      <c r="B2143" s="28" t="str">
        <f>VLOOKUP(A2143,'Customer Names'!$A$1:$D$2336,3,FALSE)</f>
        <v>Putt</v>
      </c>
      <c r="C2143" s="28">
        <v>25</v>
      </c>
      <c r="D2143" s="28">
        <v>34.869999999999997</v>
      </c>
      <c r="E2143" s="28">
        <v>5.51</v>
      </c>
      <c r="F2143" s="29">
        <v>36124.57</v>
      </c>
      <c r="G2143" s="28" t="s">
        <v>5283</v>
      </c>
      <c r="H2143" s="30" t="s">
        <v>5281</v>
      </c>
    </row>
    <row r="2144" spans="1:8" ht="15.6" x14ac:dyDescent="0.3">
      <c r="A2144" s="31" t="s">
        <v>219</v>
      </c>
      <c r="B2144" s="23" t="str">
        <f>VLOOKUP(A2144,'Customer Names'!$A$1:$D$2336,3,FALSE)</f>
        <v>Deiman</v>
      </c>
      <c r="C2144" s="23">
        <v>18</v>
      </c>
      <c r="D2144" s="23">
        <v>34.6</v>
      </c>
      <c r="E2144" s="23">
        <v>4.5</v>
      </c>
      <c r="F2144" s="32">
        <v>36149.480000000003</v>
      </c>
      <c r="G2144" s="23" t="s">
        <v>5283</v>
      </c>
      <c r="H2144" s="33" t="s">
        <v>5281</v>
      </c>
    </row>
    <row r="2145" spans="1:8" ht="15.6" x14ac:dyDescent="0.3">
      <c r="A2145" s="27" t="s">
        <v>218</v>
      </c>
      <c r="B2145" s="28" t="str">
        <f>VLOOKUP(A2145,'Customer Names'!$A$1:$D$2336,3,FALSE)</f>
        <v>Bonanni</v>
      </c>
      <c r="C2145" s="28">
        <v>48</v>
      </c>
      <c r="D2145" s="28">
        <v>25.8</v>
      </c>
      <c r="E2145" s="28">
        <v>6.29</v>
      </c>
      <c r="F2145" s="29">
        <v>36182.870000000003</v>
      </c>
      <c r="G2145" s="28" t="s">
        <v>5284</v>
      </c>
      <c r="H2145" s="30" t="s">
        <v>5280</v>
      </c>
    </row>
    <row r="2146" spans="1:8" ht="15.6" x14ac:dyDescent="0.3">
      <c r="A2146" s="31" t="s">
        <v>217</v>
      </c>
      <c r="B2146" s="23" t="str">
        <f>VLOOKUP(A2146,'Customer Names'!$A$1:$D$2336,3,FALSE)</f>
        <v>Stein</v>
      </c>
      <c r="C2146" s="23">
        <v>23</v>
      </c>
      <c r="D2146" s="23">
        <v>35.86</v>
      </c>
      <c r="E2146" s="23">
        <v>4.33</v>
      </c>
      <c r="F2146" s="32">
        <v>36189.1</v>
      </c>
      <c r="G2146" s="23" t="s">
        <v>5283</v>
      </c>
      <c r="H2146" s="33" t="s">
        <v>5281</v>
      </c>
    </row>
    <row r="2147" spans="1:8" ht="15.6" x14ac:dyDescent="0.3">
      <c r="A2147" s="27" t="s">
        <v>216</v>
      </c>
      <c r="B2147" s="28" t="str">
        <f>VLOOKUP(A2147,'Customer Names'!$A$1:$D$2336,3,FALSE)</f>
        <v>Laumann</v>
      </c>
      <c r="C2147" s="28">
        <v>29</v>
      </c>
      <c r="D2147" s="28">
        <v>40.47</v>
      </c>
      <c r="E2147" s="28">
        <v>11.15</v>
      </c>
      <c r="F2147" s="29">
        <v>36197.699999999997</v>
      </c>
      <c r="G2147" s="28" t="s">
        <v>5283</v>
      </c>
      <c r="H2147" s="30" t="s">
        <v>5279</v>
      </c>
    </row>
    <row r="2148" spans="1:8" ht="15.6" x14ac:dyDescent="0.3">
      <c r="A2148" s="31" t="s">
        <v>215</v>
      </c>
      <c r="B2148" s="23" t="str">
        <f>VLOOKUP(A2148,'Customer Names'!$A$1:$D$2336,3,FALSE)</f>
        <v>Galaviz</v>
      </c>
      <c r="C2148" s="23">
        <v>19</v>
      </c>
      <c r="D2148" s="23">
        <v>32.01</v>
      </c>
      <c r="E2148" s="23">
        <v>6.45</v>
      </c>
      <c r="F2148" s="32">
        <v>36219.410000000003</v>
      </c>
      <c r="G2148" s="23" t="s">
        <v>5283</v>
      </c>
      <c r="H2148" s="33" t="s">
        <v>5279</v>
      </c>
    </row>
    <row r="2149" spans="1:8" ht="15.6" x14ac:dyDescent="0.3">
      <c r="A2149" s="27" t="s">
        <v>214</v>
      </c>
      <c r="B2149" s="28" t="str">
        <f>VLOOKUP(A2149,'Customer Names'!$A$1:$D$2336,3,FALSE)</f>
        <v>Piper</v>
      </c>
      <c r="C2149" s="28">
        <v>18</v>
      </c>
      <c r="D2149" s="28">
        <v>33</v>
      </c>
      <c r="E2149" s="28">
        <v>9.27</v>
      </c>
      <c r="F2149" s="29">
        <v>36307.800000000003</v>
      </c>
      <c r="G2149" s="28" t="s">
        <v>5283</v>
      </c>
      <c r="H2149" s="30" t="s">
        <v>5279</v>
      </c>
    </row>
    <row r="2150" spans="1:8" ht="15.6" x14ac:dyDescent="0.3">
      <c r="A2150" s="31" t="s">
        <v>213</v>
      </c>
      <c r="B2150" s="23" t="str">
        <f>VLOOKUP(A2150,'Customer Names'!$A$1:$D$2336,3,FALSE)</f>
        <v>Cantini</v>
      </c>
      <c r="C2150" s="23">
        <v>30</v>
      </c>
      <c r="D2150" s="23">
        <v>29.3</v>
      </c>
      <c r="E2150" s="23">
        <v>6.15</v>
      </c>
      <c r="F2150" s="32">
        <v>36314.050000000003</v>
      </c>
      <c r="G2150" s="23" t="s">
        <v>5284</v>
      </c>
      <c r="H2150" s="33" t="s">
        <v>5280</v>
      </c>
    </row>
    <row r="2151" spans="1:8" ht="15.6" x14ac:dyDescent="0.3">
      <c r="A2151" s="27" t="s">
        <v>212</v>
      </c>
      <c r="B2151" s="28" t="str">
        <f>VLOOKUP(A2151,'Customer Names'!$A$1:$D$2336,3,FALSE)</f>
        <v>Hartman</v>
      </c>
      <c r="C2151" s="28">
        <v>55</v>
      </c>
      <c r="D2151" s="28">
        <v>25.8</v>
      </c>
      <c r="E2151" s="28">
        <v>4.13</v>
      </c>
      <c r="F2151" s="29">
        <v>36332.449999999997</v>
      </c>
      <c r="G2151" s="28" t="s">
        <v>5284</v>
      </c>
      <c r="H2151" s="30" t="s">
        <v>5281</v>
      </c>
    </row>
    <row r="2152" spans="1:8" ht="15.6" x14ac:dyDescent="0.3">
      <c r="A2152" s="31" t="s">
        <v>211</v>
      </c>
      <c r="B2152" s="23" t="str">
        <f>VLOOKUP(A2152,'Customer Names'!$A$1:$D$2336,3,FALSE)</f>
        <v>Werhane</v>
      </c>
      <c r="C2152" s="23">
        <v>48</v>
      </c>
      <c r="D2152" s="23">
        <v>23.4</v>
      </c>
      <c r="E2152" s="23">
        <v>4.24</v>
      </c>
      <c r="F2152" s="32">
        <v>36350.71</v>
      </c>
      <c r="G2152" s="23" t="s">
        <v>5285</v>
      </c>
      <c r="H2152" s="33" t="s">
        <v>5281</v>
      </c>
    </row>
    <row r="2153" spans="1:8" ht="15.6" x14ac:dyDescent="0.3">
      <c r="A2153" s="27" t="s">
        <v>210</v>
      </c>
      <c r="B2153" s="28" t="str">
        <f>VLOOKUP(A2153,'Customer Names'!$A$1:$D$2336,3,FALSE)</f>
        <v>Davies</v>
      </c>
      <c r="C2153" s="28">
        <v>19</v>
      </c>
      <c r="D2153" s="28">
        <v>27.93</v>
      </c>
      <c r="E2153" s="28">
        <v>9.8800000000000008</v>
      </c>
      <c r="F2153" s="29">
        <v>36397.58</v>
      </c>
      <c r="G2153" s="28" t="s">
        <v>5284</v>
      </c>
      <c r="H2153" s="30" t="s">
        <v>5279</v>
      </c>
    </row>
    <row r="2154" spans="1:8" ht="15.6" x14ac:dyDescent="0.3">
      <c r="A2154" s="31" t="s">
        <v>209</v>
      </c>
      <c r="B2154" s="23" t="str">
        <f>VLOOKUP(A2154,'Customer Names'!$A$1:$D$2336,3,FALSE)</f>
        <v>Hummel</v>
      </c>
      <c r="C2154" s="23">
        <v>60</v>
      </c>
      <c r="D2154" s="23">
        <v>22</v>
      </c>
      <c r="E2154" s="23">
        <v>9.5</v>
      </c>
      <c r="F2154" s="32">
        <v>36445.550000000003</v>
      </c>
      <c r="G2154" s="23" t="s">
        <v>5285</v>
      </c>
      <c r="H2154" s="33" t="s">
        <v>5279</v>
      </c>
    </row>
    <row r="2155" spans="1:8" ht="15.6" x14ac:dyDescent="0.3">
      <c r="A2155" s="27" t="s">
        <v>208</v>
      </c>
      <c r="B2155" s="28" t="str">
        <f>VLOOKUP(A2155,'Customer Names'!$A$1:$D$2336,3,FALSE)</f>
        <v>Lutz</v>
      </c>
      <c r="C2155" s="28">
        <v>49</v>
      </c>
      <c r="D2155" s="28">
        <v>36.86</v>
      </c>
      <c r="E2155" s="28">
        <v>4.97</v>
      </c>
      <c r="F2155" s="29">
        <v>36541.550000000003</v>
      </c>
      <c r="G2155" s="28" t="s">
        <v>5283</v>
      </c>
      <c r="H2155" s="30" t="s">
        <v>5281</v>
      </c>
    </row>
    <row r="2156" spans="1:8" ht="15.6" x14ac:dyDescent="0.3">
      <c r="A2156" s="31" t="s">
        <v>207</v>
      </c>
      <c r="B2156" s="23" t="str">
        <f>VLOOKUP(A2156,'Customer Names'!$A$1:$D$2336,3,FALSE)</f>
        <v>Waters</v>
      </c>
      <c r="C2156" s="23">
        <v>30</v>
      </c>
      <c r="D2156" s="23">
        <v>31.254999999999999</v>
      </c>
      <c r="E2156" s="23">
        <v>5.49</v>
      </c>
      <c r="F2156" s="32">
        <v>36572.800000000003</v>
      </c>
      <c r="G2156" s="23" t="s">
        <v>5283</v>
      </c>
      <c r="H2156" s="33" t="s">
        <v>5281</v>
      </c>
    </row>
    <row r="2157" spans="1:8" ht="15.6" x14ac:dyDescent="0.3">
      <c r="A2157" s="27" t="s">
        <v>206</v>
      </c>
      <c r="B2157" s="28" t="str">
        <f>VLOOKUP(A2157,'Customer Names'!$A$1:$D$2336,3,FALSE)</f>
        <v>Viglienzoni</v>
      </c>
      <c r="C2157" s="28">
        <v>61</v>
      </c>
      <c r="D2157" s="28">
        <v>23.06</v>
      </c>
      <c r="E2157" s="28">
        <v>4.47</v>
      </c>
      <c r="F2157" s="29">
        <v>36580.28</v>
      </c>
      <c r="G2157" s="28" t="s">
        <v>5285</v>
      </c>
      <c r="H2157" s="30" t="s">
        <v>5281</v>
      </c>
    </row>
    <row r="2158" spans="1:8" ht="15.6" x14ac:dyDescent="0.3">
      <c r="A2158" s="31" t="s">
        <v>205</v>
      </c>
      <c r="B2158" s="23" t="str">
        <f>VLOOKUP(A2158,'Customer Names'!$A$1:$D$2336,3,FALSE)</f>
        <v>Rathbun</v>
      </c>
      <c r="C2158" s="23">
        <v>52</v>
      </c>
      <c r="D2158" s="23">
        <v>28.975000000000001</v>
      </c>
      <c r="E2158" s="23">
        <v>4.34</v>
      </c>
      <c r="F2158" s="32">
        <v>36786.370000000003</v>
      </c>
      <c r="G2158" s="23" t="s">
        <v>5284</v>
      </c>
      <c r="H2158" s="33" t="s">
        <v>5281</v>
      </c>
    </row>
    <row r="2159" spans="1:8" ht="15.6" x14ac:dyDescent="0.3">
      <c r="A2159" s="27" t="s">
        <v>204</v>
      </c>
      <c r="B2159" s="28" t="str">
        <f>VLOOKUP(A2159,'Customer Names'!$A$1:$D$2336,3,FALSE)</f>
        <v>crane</v>
      </c>
      <c r="C2159" s="28">
        <v>57</v>
      </c>
      <c r="D2159" s="28">
        <v>33.299999999999997</v>
      </c>
      <c r="E2159" s="28">
        <v>9.49</v>
      </c>
      <c r="F2159" s="29">
        <v>36795.29</v>
      </c>
      <c r="G2159" s="28" t="s">
        <v>5283</v>
      </c>
      <c r="H2159" s="30" t="s">
        <v>5279</v>
      </c>
    </row>
    <row r="2160" spans="1:8" ht="15.6" x14ac:dyDescent="0.3">
      <c r="A2160" s="31" t="s">
        <v>203</v>
      </c>
      <c r="B2160" s="23" t="str">
        <f>VLOOKUP(A2160,'Customer Names'!$A$1:$D$2336,3,FALSE)</f>
        <v>Conant</v>
      </c>
      <c r="C2160" s="23">
        <v>30</v>
      </c>
      <c r="D2160" s="23">
        <v>33</v>
      </c>
      <c r="E2160" s="23">
        <v>10.16</v>
      </c>
      <c r="F2160" s="32">
        <v>36837.47</v>
      </c>
      <c r="G2160" s="23" t="s">
        <v>5283</v>
      </c>
      <c r="H2160" s="33" t="s">
        <v>5279</v>
      </c>
    </row>
    <row r="2161" spans="1:8" ht="15.6" x14ac:dyDescent="0.3">
      <c r="A2161" s="27" t="s">
        <v>202</v>
      </c>
      <c r="B2161" s="28" t="str">
        <f>VLOOKUP(A2161,'Customer Names'!$A$1:$D$2336,3,FALSE)</f>
        <v>Huyser-Wierenga</v>
      </c>
      <c r="C2161" s="28">
        <v>30</v>
      </c>
      <c r="D2161" s="28">
        <v>31.46</v>
      </c>
      <c r="E2161" s="28">
        <v>11.19</v>
      </c>
      <c r="F2161" s="29">
        <v>36837.47</v>
      </c>
      <c r="G2161" s="28" t="s">
        <v>5283</v>
      </c>
      <c r="H2161" s="30" t="s">
        <v>5279</v>
      </c>
    </row>
    <row r="2162" spans="1:8" ht="15.6" x14ac:dyDescent="0.3">
      <c r="A2162" s="31" t="s">
        <v>201</v>
      </c>
      <c r="B2162" s="23" t="str">
        <f>VLOOKUP(A2162,'Customer Names'!$A$1:$D$2336,3,FALSE)</f>
        <v>Natalini</v>
      </c>
      <c r="C2162" s="23">
        <v>50</v>
      </c>
      <c r="D2162" s="23">
        <v>29.6</v>
      </c>
      <c r="E2162" s="23">
        <v>11.03</v>
      </c>
      <c r="F2162" s="32">
        <v>36889.99</v>
      </c>
      <c r="G2162" s="23" t="s">
        <v>5284</v>
      </c>
      <c r="H2162" s="33" t="s">
        <v>5279</v>
      </c>
    </row>
    <row r="2163" spans="1:8" ht="15.6" x14ac:dyDescent="0.3">
      <c r="A2163" s="27" t="s">
        <v>200</v>
      </c>
      <c r="B2163" s="28" t="str">
        <f>VLOOKUP(A2163,'Customer Names'!$A$1:$D$2336,3,FALSE)</f>
        <v>Robbins</v>
      </c>
      <c r="C2163" s="28">
        <v>19</v>
      </c>
      <c r="D2163" s="28">
        <v>22.05</v>
      </c>
      <c r="E2163" s="28">
        <v>4.43</v>
      </c>
      <c r="F2163" s="29">
        <v>36898.730000000003</v>
      </c>
      <c r="G2163" s="28" t="s">
        <v>5285</v>
      </c>
      <c r="H2163" s="30" t="s">
        <v>5281</v>
      </c>
    </row>
    <row r="2164" spans="1:8" ht="15.6" x14ac:dyDescent="0.3">
      <c r="A2164" s="31" t="s">
        <v>198</v>
      </c>
      <c r="B2164" s="23" t="str">
        <f>VLOOKUP(A2164,'Customer Names'!$A$1:$D$2336,3,FALSE)</f>
        <v>Stanislav</v>
      </c>
      <c r="C2164" s="23">
        <v>59</v>
      </c>
      <c r="D2164" s="23">
        <v>27.06</v>
      </c>
      <c r="E2164" s="23">
        <v>6.14</v>
      </c>
      <c r="F2164" s="32">
        <v>36910.61</v>
      </c>
      <c r="G2164" s="23" t="s">
        <v>5284</v>
      </c>
      <c r="H2164" s="33" t="s">
        <v>5280</v>
      </c>
    </row>
    <row r="2165" spans="1:8" ht="15.6" x14ac:dyDescent="0.3">
      <c r="A2165" s="27" t="s">
        <v>197</v>
      </c>
      <c r="B2165" s="28" t="str">
        <f>VLOOKUP(A2165,'Customer Names'!$A$1:$D$2336,3,FALSE)</f>
        <v>Meyer</v>
      </c>
      <c r="C2165" s="28">
        <v>31</v>
      </c>
      <c r="D2165" s="28">
        <v>20.49</v>
      </c>
      <c r="E2165" s="28">
        <v>4.87</v>
      </c>
      <c r="F2165" s="29">
        <v>36911.99</v>
      </c>
      <c r="G2165" s="28" t="s">
        <v>5285</v>
      </c>
      <c r="H2165" s="30" t="s">
        <v>5281</v>
      </c>
    </row>
    <row r="2166" spans="1:8" ht="15.6" x14ac:dyDescent="0.3">
      <c r="A2166" s="31" t="s">
        <v>196</v>
      </c>
      <c r="B2166" s="23" t="str">
        <f>VLOOKUP(A2166,'Customer Names'!$A$1:$D$2336,3,FALSE)</f>
        <v>Mears</v>
      </c>
      <c r="C2166" s="23">
        <v>54</v>
      </c>
      <c r="D2166" s="23">
        <v>28.4</v>
      </c>
      <c r="E2166" s="23">
        <v>4.3</v>
      </c>
      <c r="F2166" s="32">
        <v>36922.61</v>
      </c>
      <c r="G2166" s="23" t="s">
        <v>5284</v>
      </c>
      <c r="H2166" s="33" t="s">
        <v>5281</v>
      </c>
    </row>
    <row r="2167" spans="1:8" ht="15.6" x14ac:dyDescent="0.3">
      <c r="A2167" s="27" t="s">
        <v>195</v>
      </c>
      <c r="B2167" s="28" t="str">
        <f>VLOOKUP(A2167,'Customer Names'!$A$1:$D$2336,3,FALSE)</f>
        <v>Neill</v>
      </c>
      <c r="C2167" s="28">
        <v>45</v>
      </c>
      <c r="D2167" s="28">
        <v>41.91</v>
      </c>
      <c r="E2167" s="28">
        <v>6.19</v>
      </c>
      <c r="F2167" s="29">
        <v>36935.64</v>
      </c>
      <c r="G2167" s="28" t="s">
        <v>5283</v>
      </c>
      <c r="H2167" s="30" t="s">
        <v>5280</v>
      </c>
    </row>
    <row r="2168" spans="1:8" ht="15.6" x14ac:dyDescent="0.3">
      <c r="A2168" s="31" t="s">
        <v>194</v>
      </c>
      <c r="B2168" s="23" t="str">
        <f>VLOOKUP(A2168,'Customer Names'!$A$1:$D$2336,3,FALSE)</f>
        <v>Tola</v>
      </c>
      <c r="C2168" s="23">
        <v>30</v>
      </c>
      <c r="D2168" s="23">
        <v>24.6</v>
      </c>
      <c r="E2168" s="23">
        <v>6.19</v>
      </c>
      <c r="F2168" s="32">
        <v>36950.26</v>
      </c>
      <c r="G2168" s="23" t="s">
        <v>5285</v>
      </c>
      <c r="H2168" s="33" t="s">
        <v>5280</v>
      </c>
    </row>
    <row r="2169" spans="1:8" ht="15.6" x14ac:dyDescent="0.3">
      <c r="A2169" s="27" t="s">
        <v>193</v>
      </c>
      <c r="B2169" s="28" t="str">
        <f>VLOOKUP(A2169,'Customer Names'!$A$1:$D$2336,3,FALSE)</f>
        <v>Briskman</v>
      </c>
      <c r="C2169" s="28">
        <v>30</v>
      </c>
      <c r="D2169" s="28">
        <v>20.9</v>
      </c>
      <c r="E2169" s="28">
        <v>5.12</v>
      </c>
      <c r="F2169" s="29">
        <v>36976.449999999997</v>
      </c>
      <c r="G2169" s="28" t="s">
        <v>5285</v>
      </c>
      <c r="H2169" s="30" t="s">
        <v>5281</v>
      </c>
    </row>
    <row r="2170" spans="1:8" ht="15.6" x14ac:dyDescent="0.3">
      <c r="A2170" s="31" t="s">
        <v>192</v>
      </c>
      <c r="B2170" s="23" t="str">
        <f>VLOOKUP(A2170,'Customer Names'!$A$1:$D$2336,3,FALSE)</f>
        <v>Ritzenhein</v>
      </c>
      <c r="C2170" s="23">
        <v>31</v>
      </c>
      <c r="D2170" s="23">
        <v>34.4</v>
      </c>
      <c r="E2170" s="23">
        <v>4.04</v>
      </c>
      <c r="F2170" s="32">
        <v>37040.879999999997</v>
      </c>
      <c r="G2170" s="23" t="s">
        <v>5283</v>
      </c>
      <c r="H2170" s="33" t="s">
        <v>5281</v>
      </c>
    </row>
    <row r="2171" spans="1:8" ht="15.6" x14ac:dyDescent="0.3">
      <c r="A2171" s="27" t="s">
        <v>191</v>
      </c>
      <c r="B2171" s="28" t="str">
        <f>VLOOKUP(A2171,'Customer Names'!$A$1:$D$2336,3,FALSE)</f>
        <v>Malkowski</v>
      </c>
      <c r="C2171" s="28">
        <v>34</v>
      </c>
      <c r="D2171" s="28">
        <v>32.56</v>
      </c>
      <c r="E2171" s="28">
        <v>5.36</v>
      </c>
      <c r="F2171" s="29">
        <v>37076.370000000003</v>
      </c>
      <c r="G2171" s="28" t="s">
        <v>5283</v>
      </c>
      <c r="H2171" s="30" t="s">
        <v>5281</v>
      </c>
    </row>
    <row r="2172" spans="1:8" ht="15.6" x14ac:dyDescent="0.3">
      <c r="A2172" s="31" t="s">
        <v>190</v>
      </c>
      <c r="B2172" s="23" t="str">
        <f>VLOOKUP(A2172,'Customer Names'!$A$1:$D$2336,3,FALSE)</f>
        <v>Andreyko</v>
      </c>
      <c r="C2172" s="23">
        <v>33</v>
      </c>
      <c r="D2172" s="23">
        <v>27.98</v>
      </c>
      <c r="E2172" s="23">
        <v>4.38</v>
      </c>
      <c r="F2172" s="32">
        <v>37079.370000000003</v>
      </c>
      <c r="G2172" s="23" t="s">
        <v>5284</v>
      </c>
      <c r="H2172" s="33" t="s">
        <v>5281</v>
      </c>
    </row>
    <row r="2173" spans="1:8" ht="15.6" x14ac:dyDescent="0.3">
      <c r="A2173" s="27" t="s">
        <v>189</v>
      </c>
      <c r="B2173" s="28" t="str">
        <f>VLOOKUP(A2173,'Customer Names'!$A$1:$D$2336,3,FALSE)</f>
        <v>Landry</v>
      </c>
      <c r="C2173" s="28">
        <v>27</v>
      </c>
      <c r="D2173" s="28">
        <v>26.51</v>
      </c>
      <c r="E2173" s="28">
        <v>4.58</v>
      </c>
      <c r="F2173" s="29">
        <v>37133.9</v>
      </c>
      <c r="G2173" s="28" t="s">
        <v>5284</v>
      </c>
      <c r="H2173" s="30" t="s">
        <v>5281</v>
      </c>
    </row>
    <row r="2174" spans="1:8" ht="15.6" x14ac:dyDescent="0.3">
      <c r="A2174" s="31" t="s">
        <v>188</v>
      </c>
      <c r="B2174" s="23" t="str">
        <f>VLOOKUP(A2174,'Customer Names'!$A$1:$D$2336,3,FALSE)</f>
        <v>Lozier</v>
      </c>
      <c r="C2174" s="23">
        <v>22</v>
      </c>
      <c r="D2174" s="23">
        <v>29.734999999999999</v>
      </c>
      <c r="E2174" s="23">
        <v>11.92</v>
      </c>
      <c r="F2174" s="32">
        <v>37165.160000000003</v>
      </c>
      <c r="G2174" s="23" t="s">
        <v>5284</v>
      </c>
      <c r="H2174" s="33" t="s">
        <v>5279</v>
      </c>
    </row>
    <row r="2175" spans="1:8" ht="15.6" x14ac:dyDescent="0.3">
      <c r="A2175" s="27" t="s">
        <v>187</v>
      </c>
      <c r="B2175" s="28" t="str">
        <f>VLOOKUP(A2175,'Customer Names'!$A$1:$D$2336,3,FALSE)</f>
        <v>O'Brien</v>
      </c>
      <c r="C2175" s="28">
        <v>32</v>
      </c>
      <c r="D2175" s="28">
        <v>40.5</v>
      </c>
      <c r="E2175" s="28">
        <v>5.4</v>
      </c>
      <c r="F2175" s="29">
        <v>37251.22</v>
      </c>
      <c r="G2175" s="28" t="s">
        <v>5283</v>
      </c>
      <c r="H2175" s="30" t="s">
        <v>5281</v>
      </c>
    </row>
    <row r="2176" spans="1:8" ht="15.6" x14ac:dyDescent="0.3">
      <c r="A2176" s="31" t="s">
        <v>186</v>
      </c>
      <c r="B2176" s="23" t="str">
        <f>VLOOKUP(A2176,'Customer Names'!$A$1:$D$2336,3,FALSE)</f>
        <v>Rodas</v>
      </c>
      <c r="C2176" s="23">
        <v>37</v>
      </c>
      <c r="D2176" s="23">
        <v>25.64</v>
      </c>
      <c r="E2176" s="23">
        <v>4.76</v>
      </c>
      <c r="F2176" s="32">
        <v>37270.15</v>
      </c>
      <c r="G2176" s="23" t="s">
        <v>5284</v>
      </c>
      <c r="H2176" s="33" t="s">
        <v>5281</v>
      </c>
    </row>
    <row r="2177" spans="1:8" ht="15.6" x14ac:dyDescent="0.3">
      <c r="A2177" s="27" t="s">
        <v>185</v>
      </c>
      <c r="B2177" s="28" t="str">
        <f>VLOOKUP(A2177,'Customer Names'!$A$1:$D$2336,3,FALSE)</f>
        <v>O'Connor</v>
      </c>
      <c r="C2177" s="28">
        <v>47</v>
      </c>
      <c r="D2177" s="28">
        <v>32.9</v>
      </c>
      <c r="E2177" s="28">
        <v>4.78</v>
      </c>
      <c r="F2177" s="29">
        <v>37272.339999999997</v>
      </c>
      <c r="G2177" s="28" t="s">
        <v>5283</v>
      </c>
      <c r="H2177" s="30" t="s">
        <v>5281</v>
      </c>
    </row>
    <row r="2178" spans="1:8" ht="15.6" x14ac:dyDescent="0.3">
      <c r="A2178" s="31" t="s">
        <v>184</v>
      </c>
      <c r="B2178" s="23" t="str">
        <f>VLOOKUP(A2178,'Customer Names'!$A$1:$D$2336,3,FALSE)</f>
        <v>White</v>
      </c>
      <c r="C2178" s="23">
        <v>53</v>
      </c>
      <c r="D2178" s="23">
        <v>29.8</v>
      </c>
      <c r="E2178" s="23">
        <v>4.26</v>
      </c>
      <c r="F2178" s="32">
        <v>37277.269999999997</v>
      </c>
      <c r="G2178" s="23" t="s">
        <v>5284</v>
      </c>
      <c r="H2178" s="33" t="s">
        <v>5281</v>
      </c>
    </row>
    <row r="2179" spans="1:8" ht="15.6" x14ac:dyDescent="0.3">
      <c r="A2179" s="27" t="s">
        <v>183</v>
      </c>
      <c r="B2179" s="28" t="str">
        <f>VLOOKUP(A2179,'Customer Names'!$A$1:$D$2336,3,FALSE)</f>
        <v>Davenport</v>
      </c>
      <c r="C2179" s="28">
        <v>43</v>
      </c>
      <c r="D2179" s="28">
        <v>28.9</v>
      </c>
      <c r="E2179" s="28">
        <v>5.85</v>
      </c>
      <c r="F2179" s="29">
        <v>37425.94</v>
      </c>
      <c r="G2179" s="28" t="s">
        <v>5284</v>
      </c>
      <c r="H2179" s="30" t="s">
        <v>5280</v>
      </c>
    </row>
    <row r="2180" spans="1:8" ht="15.6" x14ac:dyDescent="0.3">
      <c r="A2180" s="31" t="s">
        <v>182</v>
      </c>
      <c r="B2180" s="23" t="str">
        <f>VLOOKUP(A2180,'Customer Names'!$A$1:$D$2336,3,FALSE)</f>
        <v>Karmen</v>
      </c>
      <c r="C2180" s="23">
        <v>20</v>
      </c>
      <c r="D2180" s="23">
        <v>24.7</v>
      </c>
      <c r="E2180" s="23">
        <v>5.32</v>
      </c>
      <c r="F2180" s="32">
        <v>37465.339999999997</v>
      </c>
      <c r="G2180" s="23" t="s">
        <v>5285</v>
      </c>
      <c r="H2180" s="33" t="s">
        <v>5281</v>
      </c>
    </row>
    <row r="2181" spans="1:8" ht="15.6" x14ac:dyDescent="0.3">
      <c r="A2181" s="27" t="s">
        <v>181</v>
      </c>
      <c r="B2181" s="28" t="str">
        <f>VLOOKUP(A2181,'Customer Names'!$A$1:$D$2336,3,FALSE)</f>
        <v>Miller</v>
      </c>
      <c r="C2181" s="28">
        <v>22</v>
      </c>
      <c r="D2181" s="28">
        <v>20.6</v>
      </c>
      <c r="E2181" s="28">
        <v>5.14</v>
      </c>
      <c r="F2181" s="29">
        <v>37484.449999999997</v>
      </c>
      <c r="G2181" s="28" t="s">
        <v>5285</v>
      </c>
      <c r="H2181" s="30" t="s">
        <v>5281</v>
      </c>
    </row>
    <row r="2182" spans="1:8" ht="15.6" x14ac:dyDescent="0.3">
      <c r="A2182" s="31" t="s">
        <v>180</v>
      </c>
      <c r="B2182" s="23" t="str">
        <f>VLOOKUP(A2182,'Customer Names'!$A$1:$D$2336,3,FALSE)</f>
        <v>Lippmann</v>
      </c>
      <c r="C2182" s="23">
        <v>32</v>
      </c>
      <c r="D2182" s="23">
        <v>18.600000000000001</v>
      </c>
      <c r="E2182" s="23">
        <v>5</v>
      </c>
      <c r="F2182" s="32">
        <v>37607.53</v>
      </c>
      <c r="G2182" s="23" t="s">
        <v>5285</v>
      </c>
      <c r="H2182" s="33" t="s">
        <v>5281</v>
      </c>
    </row>
    <row r="2183" spans="1:8" ht="15.6" x14ac:dyDescent="0.3">
      <c r="A2183" s="27" t="s">
        <v>179</v>
      </c>
      <c r="B2183" s="28" t="str">
        <f>VLOOKUP(A2183,'Customer Names'!$A$1:$D$2336,3,FALSE)</f>
        <v>Klehm</v>
      </c>
      <c r="C2183" s="28">
        <v>40</v>
      </c>
      <c r="D2183" s="28">
        <v>17.8</v>
      </c>
      <c r="E2183" s="28">
        <v>4.55</v>
      </c>
      <c r="F2183" s="29">
        <v>37650.74</v>
      </c>
      <c r="G2183" s="28" t="s">
        <v>5286</v>
      </c>
      <c r="H2183" s="30" t="s">
        <v>5281</v>
      </c>
    </row>
    <row r="2184" spans="1:8" ht="15.6" x14ac:dyDescent="0.3">
      <c r="A2184" s="31" t="s">
        <v>178</v>
      </c>
      <c r="B2184" s="23" t="str">
        <f>VLOOKUP(A2184,'Customer Names'!$A$1:$D$2336,3,FALSE)</f>
        <v>Murphy</v>
      </c>
      <c r="C2184" s="23">
        <v>52</v>
      </c>
      <c r="D2184" s="23">
        <v>35.200000000000003</v>
      </c>
      <c r="E2184" s="23">
        <v>5.97</v>
      </c>
      <c r="F2184" s="32">
        <v>37675.06</v>
      </c>
      <c r="G2184" s="23" t="s">
        <v>5283</v>
      </c>
      <c r="H2184" s="33" t="s">
        <v>5280</v>
      </c>
    </row>
    <row r="2185" spans="1:8" ht="15.6" x14ac:dyDescent="0.3">
      <c r="A2185" s="27" t="s">
        <v>177</v>
      </c>
      <c r="B2185" s="28" t="str">
        <f>VLOOKUP(A2185,'Customer Names'!$A$1:$D$2336,3,FALSE)</f>
        <v>Desisa</v>
      </c>
      <c r="C2185" s="28">
        <v>34</v>
      </c>
      <c r="D2185" s="28">
        <v>33.770000000000003</v>
      </c>
      <c r="E2185" s="28">
        <v>4.0199999999999996</v>
      </c>
      <c r="F2185" s="29">
        <v>37701.879999999997</v>
      </c>
      <c r="G2185" s="28" t="s">
        <v>5283</v>
      </c>
      <c r="H2185" s="30" t="s">
        <v>5281</v>
      </c>
    </row>
    <row r="2186" spans="1:8" ht="15.6" x14ac:dyDescent="0.3">
      <c r="A2186" s="31" t="s">
        <v>176</v>
      </c>
      <c r="B2186" s="23" t="str">
        <f>VLOOKUP(A2186,'Customer Names'!$A$1:$D$2336,3,FALSE)</f>
        <v>Brooks</v>
      </c>
      <c r="C2186" s="23">
        <v>46</v>
      </c>
      <c r="D2186" s="23">
        <v>30.03</v>
      </c>
      <c r="E2186" s="23">
        <v>4.04</v>
      </c>
      <c r="F2186" s="32">
        <v>37735.199999999997</v>
      </c>
      <c r="G2186" s="23" t="s">
        <v>5283</v>
      </c>
      <c r="H2186" s="33" t="s">
        <v>5281</v>
      </c>
    </row>
    <row r="2187" spans="1:8" ht="15.6" x14ac:dyDescent="0.3">
      <c r="A2187" s="27" t="s">
        <v>175</v>
      </c>
      <c r="B2187" s="28" t="str">
        <f>VLOOKUP(A2187,'Customer Names'!$A$1:$D$2336,3,FALSE)</f>
        <v>Stone</v>
      </c>
      <c r="C2187" s="28">
        <v>36</v>
      </c>
      <c r="D2187" s="28">
        <v>29.37</v>
      </c>
      <c r="E2187" s="28">
        <v>5.54</v>
      </c>
      <c r="F2187" s="29">
        <v>37742.58</v>
      </c>
      <c r="G2187" s="28" t="s">
        <v>5284</v>
      </c>
      <c r="H2187" s="30" t="s">
        <v>5281</v>
      </c>
    </row>
    <row r="2188" spans="1:8" ht="15.6" x14ac:dyDescent="0.3">
      <c r="A2188" s="31" t="s">
        <v>174</v>
      </c>
      <c r="B2188" s="23" t="str">
        <f>VLOOKUP(A2188,'Customer Names'!$A$1:$D$2336,3,FALSE)</f>
        <v>Weispfennig</v>
      </c>
      <c r="C2188" s="23">
        <v>39</v>
      </c>
      <c r="D2188" s="23">
        <v>28.5</v>
      </c>
      <c r="E2188" s="23">
        <v>4.03</v>
      </c>
      <c r="F2188" s="32">
        <v>37800.980000000003</v>
      </c>
      <c r="G2188" s="23" t="s">
        <v>5284</v>
      </c>
      <c r="H2188" s="33" t="s">
        <v>5281</v>
      </c>
    </row>
    <row r="2189" spans="1:8" ht="15.6" x14ac:dyDescent="0.3">
      <c r="A2189" s="27" t="s">
        <v>173</v>
      </c>
      <c r="B2189" s="28" t="str">
        <f>VLOOKUP(A2189,'Customer Names'!$A$1:$D$2336,3,FALSE)</f>
        <v>Sorrell</v>
      </c>
      <c r="C2189" s="28">
        <v>43</v>
      </c>
      <c r="D2189" s="28">
        <v>23.32</v>
      </c>
      <c r="E2189" s="28">
        <v>5.62</v>
      </c>
      <c r="F2189" s="29">
        <v>37829.72</v>
      </c>
      <c r="G2189" s="28" t="s">
        <v>5285</v>
      </c>
      <c r="H2189" s="30" t="s">
        <v>5281</v>
      </c>
    </row>
    <row r="2190" spans="1:8" ht="15.6" x14ac:dyDescent="0.3">
      <c r="A2190" s="31" t="s">
        <v>172</v>
      </c>
      <c r="B2190" s="23" t="str">
        <f>VLOOKUP(A2190,'Customer Names'!$A$1:$D$2336,3,FALSE)</f>
        <v>Morris</v>
      </c>
      <c r="C2190" s="23">
        <v>24</v>
      </c>
      <c r="D2190" s="23">
        <v>26.125</v>
      </c>
      <c r="E2190" s="23">
        <v>5.27</v>
      </c>
      <c r="F2190" s="32">
        <v>38126.25</v>
      </c>
      <c r="G2190" s="23" t="s">
        <v>5284</v>
      </c>
      <c r="H2190" s="33" t="s">
        <v>5281</v>
      </c>
    </row>
    <row r="2191" spans="1:8" ht="15.6" x14ac:dyDescent="0.3">
      <c r="A2191" s="27" t="s">
        <v>171</v>
      </c>
      <c r="B2191" s="28" t="str">
        <f>VLOOKUP(A2191,'Customer Names'!$A$1:$D$2336,3,FALSE)</f>
        <v>Marek</v>
      </c>
      <c r="C2191" s="28">
        <v>50</v>
      </c>
      <c r="D2191" s="28">
        <v>25.46</v>
      </c>
      <c r="E2191" s="28">
        <v>5.18</v>
      </c>
      <c r="F2191" s="29">
        <v>38189.1</v>
      </c>
      <c r="G2191" s="28" t="s">
        <v>5284</v>
      </c>
      <c r="H2191" s="30" t="s">
        <v>5281</v>
      </c>
    </row>
    <row r="2192" spans="1:8" ht="15.6" x14ac:dyDescent="0.3">
      <c r="A2192" s="31" t="s">
        <v>170</v>
      </c>
      <c r="B2192" s="23" t="str">
        <f>VLOOKUP(A2192,'Customer Names'!$A$1:$D$2336,3,FALSE)</f>
        <v>Armstrong</v>
      </c>
      <c r="C2192" s="23">
        <v>33</v>
      </c>
      <c r="D2192" s="23">
        <v>23.75</v>
      </c>
      <c r="E2192" s="23">
        <v>5.27</v>
      </c>
      <c r="F2192" s="32">
        <v>38237.339999999997</v>
      </c>
      <c r="G2192" s="23" t="s">
        <v>5285</v>
      </c>
      <c r="H2192" s="33" t="s">
        <v>5281</v>
      </c>
    </row>
    <row r="2193" spans="1:8" ht="15.6" x14ac:dyDescent="0.3">
      <c r="A2193" s="27" t="s">
        <v>168</v>
      </c>
      <c r="B2193" s="28" t="str">
        <f>VLOOKUP(A2193,'Customer Names'!$A$1:$D$2336,3,FALSE)</f>
        <v>Werner</v>
      </c>
      <c r="C2193" s="28">
        <v>58</v>
      </c>
      <c r="D2193" s="28">
        <v>23.085000000000001</v>
      </c>
      <c r="E2193" s="28">
        <v>5.62</v>
      </c>
      <c r="F2193" s="29">
        <v>38241.74</v>
      </c>
      <c r="G2193" s="28" t="s">
        <v>5285</v>
      </c>
      <c r="H2193" s="30" t="s">
        <v>5281</v>
      </c>
    </row>
    <row r="2194" spans="1:8" ht="15.6" x14ac:dyDescent="0.3">
      <c r="A2194" s="31" t="s">
        <v>166</v>
      </c>
      <c r="B2194" s="23" t="str">
        <f>VLOOKUP(A2194,'Customer Names'!$A$1:$D$2336,3,FALSE)</f>
        <v>Gries</v>
      </c>
      <c r="C2194" s="23">
        <v>42</v>
      </c>
      <c r="D2194" s="23">
        <v>22.99</v>
      </c>
      <c r="E2194" s="23">
        <v>5.0599999999999996</v>
      </c>
      <c r="F2194" s="32">
        <v>38245.589999999997</v>
      </c>
      <c r="G2194" s="23" t="s">
        <v>5285</v>
      </c>
      <c r="H2194" s="33" t="s">
        <v>5281</v>
      </c>
    </row>
    <row r="2195" spans="1:8" ht="15.6" x14ac:dyDescent="0.3">
      <c r="A2195" s="27" t="s">
        <v>164</v>
      </c>
      <c r="B2195" s="28" t="str">
        <f>VLOOKUP(A2195,'Customer Names'!$A$1:$D$2336,3,FALSE)</f>
        <v>Mills</v>
      </c>
      <c r="C2195" s="28">
        <v>33</v>
      </c>
      <c r="D2195" s="28">
        <v>21.47</v>
      </c>
      <c r="E2195" s="28">
        <v>4.6900000000000004</v>
      </c>
      <c r="F2195" s="29">
        <v>38282.75</v>
      </c>
      <c r="G2195" s="28" t="s">
        <v>5285</v>
      </c>
      <c r="H2195" s="30" t="s">
        <v>5281</v>
      </c>
    </row>
    <row r="2196" spans="1:8" ht="15.6" x14ac:dyDescent="0.3">
      <c r="A2196" s="31" t="s">
        <v>162</v>
      </c>
      <c r="B2196" s="23" t="str">
        <f>VLOOKUP(A2196,'Customer Names'!$A$1:$D$2336,3,FALSE)</f>
        <v>Penny</v>
      </c>
      <c r="C2196" s="23">
        <v>42</v>
      </c>
      <c r="D2196" s="23">
        <v>15.96</v>
      </c>
      <c r="E2196" s="23">
        <v>5.44</v>
      </c>
      <c r="F2196" s="32">
        <v>38313.129999999997</v>
      </c>
      <c r="G2196" s="23" t="s">
        <v>5286</v>
      </c>
      <c r="H2196" s="33" t="s">
        <v>5281</v>
      </c>
    </row>
    <row r="2197" spans="1:8" ht="15.6" x14ac:dyDescent="0.3">
      <c r="A2197" s="27" t="s">
        <v>161</v>
      </c>
      <c r="B2197" s="28" t="str">
        <f>VLOOKUP(A2197,'Customer Names'!$A$1:$D$2336,3,FALSE)</f>
        <v>Hicks</v>
      </c>
      <c r="C2197" s="28">
        <v>20</v>
      </c>
      <c r="D2197" s="28">
        <v>39.5</v>
      </c>
      <c r="E2197" s="28">
        <v>5.05</v>
      </c>
      <c r="F2197" s="29">
        <v>38344.57</v>
      </c>
      <c r="G2197" s="28" t="s">
        <v>5283</v>
      </c>
      <c r="H2197" s="30" t="s">
        <v>5281</v>
      </c>
    </row>
    <row r="2198" spans="1:8" ht="15.6" x14ac:dyDescent="0.3">
      <c r="A2198" s="31" t="s">
        <v>160</v>
      </c>
      <c r="B2198" s="23" t="str">
        <f>VLOOKUP(A2198,'Customer Names'!$A$1:$D$2336,3,FALSE)</f>
        <v>Masayesva</v>
      </c>
      <c r="C2198" s="23">
        <v>52</v>
      </c>
      <c r="D2198" s="23">
        <v>33.770000000000003</v>
      </c>
      <c r="E2198" s="23">
        <v>6</v>
      </c>
      <c r="F2198" s="32">
        <v>38389.79</v>
      </c>
      <c r="G2198" s="23" t="s">
        <v>5283</v>
      </c>
      <c r="H2198" s="33" t="s">
        <v>5280</v>
      </c>
    </row>
    <row r="2199" spans="1:8" ht="15.6" x14ac:dyDescent="0.3">
      <c r="A2199" s="27" t="s">
        <v>159</v>
      </c>
      <c r="B2199" s="28" t="str">
        <f>VLOOKUP(A2199,'Customer Names'!$A$1:$D$2336,3,FALSE)</f>
        <v>Paavola</v>
      </c>
      <c r="C2199" s="28">
        <v>51</v>
      </c>
      <c r="D2199" s="28">
        <v>26.84</v>
      </c>
      <c r="E2199" s="28">
        <v>5.99</v>
      </c>
      <c r="F2199" s="29">
        <v>38405.26</v>
      </c>
      <c r="G2199" s="28" t="s">
        <v>5284</v>
      </c>
      <c r="H2199" s="30" t="s">
        <v>5280</v>
      </c>
    </row>
    <row r="2200" spans="1:8" ht="15.6" x14ac:dyDescent="0.3">
      <c r="A2200" s="31" t="s">
        <v>158</v>
      </c>
      <c r="B2200" s="23" t="str">
        <f>VLOOKUP(A2200,'Customer Names'!$A$1:$D$2336,3,FALSE)</f>
        <v>Gehlsen</v>
      </c>
      <c r="C2200" s="23">
        <v>36</v>
      </c>
      <c r="D2200" s="23">
        <v>35.53</v>
      </c>
      <c r="E2200" s="23">
        <v>4.3600000000000003</v>
      </c>
      <c r="F2200" s="32">
        <v>38415.47</v>
      </c>
      <c r="G2200" s="23" t="s">
        <v>5283</v>
      </c>
      <c r="H2200" s="33" t="s">
        <v>5281</v>
      </c>
    </row>
    <row r="2201" spans="1:8" ht="15.6" x14ac:dyDescent="0.3">
      <c r="A2201" s="27" t="s">
        <v>157</v>
      </c>
      <c r="B2201" s="28" t="str">
        <f>VLOOKUP(A2201,'Customer Names'!$A$1:$D$2336,3,FALSE)</f>
        <v>Roche</v>
      </c>
      <c r="C2201" s="28">
        <v>23</v>
      </c>
      <c r="D2201" s="28">
        <v>30.59</v>
      </c>
      <c r="E2201" s="28">
        <v>4.41</v>
      </c>
      <c r="F2201" s="29">
        <v>38511.629999999997</v>
      </c>
      <c r="G2201" s="28" t="s">
        <v>5283</v>
      </c>
      <c r="H2201" s="30" t="s">
        <v>5281</v>
      </c>
    </row>
    <row r="2202" spans="1:8" ht="15.6" x14ac:dyDescent="0.3">
      <c r="A2202" s="31" t="s">
        <v>156</v>
      </c>
      <c r="B2202" s="23" t="str">
        <f>VLOOKUP(A2202,'Customer Names'!$A$1:$D$2336,3,FALSE)</f>
        <v>Hearn</v>
      </c>
      <c r="C2202" s="23">
        <v>32</v>
      </c>
      <c r="D2202" s="23">
        <v>30.59</v>
      </c>
      <c r="E2202" s="23">
        <v>4.17</v>
      </c>
      <c r="F2202" s="32">
        <v>38652.089999999997</v>
      </c>
      <c r="G2202" s="23" t="s">
        <v>5283</v>
      </c>
      <c r="H2202" s="33" t="s">
        <v>5281</v>
      </c>
    </row>
    <row r="2203" spans="1:8" ht="15.6" x14ac:dyDescent="0.3">
      <c r="A2203" s="27" t="s">
        <v>155</v>
      </c>
      <c r="B2203" s="28" t="str">
        <f>VLOOKUP(A2203,'Customer Names'!$A$1:$D$2336,3,FALSE)</f>
        <v>Dimson</v>
      </c>
      <c r="C2203" s="28">
        <v>36</v>
      </c>
      <c r="D2203" s="28">
        <v>27.835000000000001</v>
      </c>
      <c r="E2203" s="28">
        <v>4.4400000000000004</v>
      </c>
      <c r="F2203" s="29">
        <v>38709.18</v>
      </c>
      <c r="G2203" s="28" t="s">
        <v>5284</v>
      </c>
      <c r="H2203" s="30" t="s">
        <v>5281</v>
      </c>
    </row>
    <row r="2204" spans="1:8" ht="15.6" x14ac:dyDescent="0.3">
      <c r="A2204" s="31" t="s">
        <v>154</v>
      </c>
      <c r="B2204" s="23" t="str">
        <f>VLOOKUP(A2204,'Customer Names'!$A$1:$D$2336,3,FALSE)</f>
        <v>Slason</v>
      </c>
      <c r="C2204" s="23">
        <v>31</v>
      </c>
      <c r="D2204" s="23">
        <v>40.26</v>
      </c>
      <c r="E2204" s="23">
        <v>5.52</v>
      </c>
      <c r="F2204" s="32">
        <v>38711</v>
      </c>
      <c r="G2204" s="23" t="s">
        <v>5283</v>
      </c>
      <c r="H2204" s="33" t="s">
        <v>5281</v>
      </c>
    </row>
    <row r="2205" spans="1:8" ht="15.6" x14ac:dyDescent="0.3">
      <c r="A2205" s="27" t="s">
        <v>153</v>
      </c>
      <c r="B2205" s="28" t="str">
        <f>VLOOKUP(A2205,'Customer Names'!$A$1:$D$2336,3,FALSE)</f>
        <v>Gibson</v>
      </c>
      <c r="C2205" s="28">
        <v>31</v>
      </c>
      <c r="D2205" s="28">
        <v>39.82</v>
      </c>
      <c r="E2205" s="28">
        <v>6.01</v>
      </c>
      <c r="F2205" s="29">
        <v>38711</v>
      </c>
      <c r="G2205" s="28" t="s">
        <v>5283</v>
      </c>
      <c r="H2205" s="30" t="s">
        <v>5280</v>
      </c>
    </row>
    <row r="2206" spans="1:8" ht="15.6" x14ac:dyDescent="0.3">
      <c r="A2206" s="31" t="s">
        <v>152</v>
      </c>
      <c r="B2206" s="23" t="str">
        <f>VLOOKUP(A2206,'Customer Names'!$A$1:$D$2336,3,FALSE)</f>
        <v>Erdos</v>
      </c>
      <c r="C2206" s="23">
        <v>46</v>
      </c>
      <c r="D2206" s="23">
        <v>39.159999999999997</v>
      </c>
      <c r="E2206" s="23">
        <v>5.81</v>
      </c>
      <c r="F2206" s="32">
        <v>38740.120000000003</v>
      </c>
      <c r="G2206" s="23" t="s">
        <v>5283</v>
      </c>
      <c r="H2206" s="33" t="s">
        <v>5280</v>
      </c>
    </row>
    <row r="2207" spans="1:8" ht="15.6" x14ac:dyDescent="0.3">
      <c r="A2207" s="27" t="s">
        <v>151</v>
      </c>
      <c r="B2207" s="28" t="str">
        <f>VLOOKUP(A2207,'Customer Names'!$A$1:$D$2336,3,FALSE)</f>
        <v>Cushman</v>
      </c>
      <c r="C2207" s="28">
        <v>31</v>
      </c>
      <c r="D2207" s="28">
        <v>25.555</v>
      </c>
      <c r="E2207" s="28">
        <v>4.37</v>
      </c>
      <c r="F2207" s="29">
        <v>38746.36</v>
      </c>
      <c r="G2207" s="28" t="s">
        <v>5284</v>
      </c>
      <c r="H2207" s="30" t="s">
        <v>5281</v>
      </c>
    </row>
    <row r="2208" spans="1:8" ht="15.6" x14ac:dyDescent="0.3">
      <c r="A2208" s="31" t="s">
        <v>150</v>
      </c>
      <c r="B2208" s="23" t="str">
        <f>VLOOKUP(A2208,'Customer Names'!$A$1:$D$2336,3,FALSE)</f>
        <v>Hammel</v>
      </c>
      <c r="C2208" s="23">
        <v>18</v>
      </c>
      <c r="D2208" s="23">
        <v>25.175000000000001</v>
      </c>
      <c r="E2208" s="23">
        <v>5.74</v>
      </c>
      <c r="F2208" s="32">
        <v>38792.69</v>
      </c>
      <c r="G2208" s="23" t="s">
        <v>5284</v>
      </c>
      <c r="H2208" s="33" t="s">
        <v>5280</v>
      </c>
    </row>
    <row r="2209" spans="1:8" ht="15.6" x14ac:dyDescent="0.3">
      <c r="A2209" s="27" t="s">
        <v>149</v>
      </c>
      <c r="B2209" s="28" t="str">
        <f>VLOOKUP(A2209,'Customer Names'!$A$1:$D$2336,3,FALSE)</f>
        <v>Ytterstad</v>
      </c>
      <c r="C2209" s="28">
        <v>43</v>
      </c>
      <c r="D2209" s="28">
        <v>38.28</v>
      </c>
      <c r="E2209" s="28">
        <v>5.39</v>
      </c>
      <c r="F2209" s="29">
        <v>38836.980000000003</v>
      </c>
      <c r="G2209" s="28" t="s">
        <v>5283</v>
      </c>
      <c r="H2209" s="30" t="s">
        <v>5281</v>
      </c>
    </row>
    <row r="2210" spans="1:8" ht="15.6" x14ac:dyDescent="0.3">
      <c r="A2210" s="31" t="s">
        <v>148</v>
      </c>
      <c r="B2210" s="23" t="str">
        <f>VLOOKUP(A2210,'Customer Names'!$A$1:$D$2336,3,FALSE)</f>
        <v>Prince</v>
      </c>
      <c r="C2210" s="23">
        <v>59</v>
      </c>
      <c r="D2210" s="23">
        <v>38.17</v>
      </c>
      <c r="E2210" s="23">
        <v>4.07</v>
      </c>
      <c r="F2210" s="32">
        <v>38869.25</v>
      </c>
      <c r="G2210" s="23" t="s">
        <v>5283</v>
      </c>
      <c r="H2210" s="33" t="s">
        <v>5281</v>
      </c>
    </row>
    <row r="2211" spans="1:8" ht="15.6" x14ac:dyDescent="0.3">
      <c r="A2211" s="27" t="s">
        <v>147</v>
      </c>
      <c r="B2211" s="28" t="str">
        <f>VLOOKUP(A2211,'Customer Names'!$A$1:$D$2336,3,FALSE)</f>
        <v>Freeman</v>
      </c>
      <c r="C2211" s="28">
        <v>55</v>
      </c>
      <c r="D2211" s="28">
        <v>36.85</v>
      </c>
      <c r="E2211" s="28">
        <v>5.49</v>
      </c>
      <c r="F2211" s="29">
        <v>38893.360000000001</v>
      </c>
      <c r="G2211" s="28" t="s">
        <v>5283</v>
      </c>
      <c r="H2211" s="30" t="s">
        <v>5281</v>
      </c>
    </row>
    <row r="2212" spans="1:8" ht="15.6" x14ac:dyDescent="0.3">
      <c r="A2212" s="31" t="s">
        <v>146</v>
      </c>
      <c r="B2212" s="23" t="str">
        <f>VLOOKUP(A2212,'Customer Names'!$A$1:$D$2336,3,FALSE)</f>
        <v>Petrulak</v>
      </c>
      <c r="C2212" s="23">
        <v>35</v>
      </c>
      <c r="D2212" s="23">
        <v>22.61</v>
      </c>
      <c r="E2212" s="23">
        <v>5.68</v>
      </c>
      <c r="F2212" s="32">
        <v>38924.04</v>
      </c>
      <c r="G2212" s="23" t="s">
        <v>5285</v>
      </c>
      <c r="H2212" s="33" t="s">
        <v>5281</v>
      </c>
    </row>
    <row r="2213" spans="1:8" ht="15.6" x14ac:dyDescent="0.3">
      <c r="A2213" s="27" t="s">
        <v>145</v>
      </c>
      <c r="B2213" s="28" t="str">
        <f>VLOOKUP(A2213,'Customer Names'!$A$1:$D$2336,3,FALSE)</f>
        <v>Lloyd</v>
      </c>
      <c r="C2213" s="28">
        <v>46</v>
      </c>
      <c r="D2213" s="28">
        <v>21.754999999999999</v>
      </c>
      <c r="E2213" s="28">
        <v>6.09</v>
      </c>
      <c r="F2213" s="29">
        <v>38932.559999999998</v>
      </c>
      <c r="G2213" s="28" t="s">
        <v>5285</v>
      </c>
      <c r="H2213" s="30" t="s">
        <v>5280</v>
      </c>
    </row>
    <row r="2214" spans="1:8" ht="15.6" x14ac:dyDescent="0.3">
      <c r="A2214" s="31" t="s">
        <v>144</v>
      </c>
      <c r="B2214" s="23" t="str">
        <f>VLOOKUP(A2214,'Customer Names'!$A$1:$D$2336,3,FALSE)</f>
        <v>Zablocki</v>
      </c>
      <c r="C2214" s="23">
        <v>42</v>
      </c>
      <c r="D2214" s="23">
        <v>20.425000000000001</v>
      </c>
      <c r="E2214" s="23">
        <v>5.53</v>
      </c>
      <c r="F2214" s="32">
        <v>38947.43</v>
      </c>
      <c r="G2214" s="23" t="s">
        <v>5285</v>
      </c>
      <c r="H2214" s="33" t="s">
        <v>5281</v>
      </c>
    </row>
    <row r="2215" spans="1:8" ht="15.6" x14ac:dyDescent="0.3">
      <c r="A2215" s="27" t="s">
        <v>143</v>
      </c>
      <c r="B2215" s="28" t="str">
        <f>VLOOKUP(A2215,'Customer Names'!$A$1:$D$2336,3,FALSE)</f>
        <v>Van</v>
      </c>
      <c r="C2215" s="28">
        <v>44</v>
      </c>
      <c r="D2215" s="28">
        <v>31.35</v>
      </c>
      <c r="E2215" s="28">
        <v>4.28</v>
      </c>
      <c r="F2215" s="29">
        <v>38998.550000000003</v>
      </c>
      <c r="G2215" s="28" t="s">
        <v>5283</v>
      </c>
      <c r="H2215" s="30" t="s">
        <v>5281</v>
      </c>
    </row>
    <row r="2216" spans="1:8" ht="15.6" x14ac:dyDescent="0.3">
      <c r="A2216" s="31" t="s">
        <v>142</v>
      </c>
      <c r="B2216" s="23" t="str">
        <f>VLOOKUP(A2216,'Customer Names'!$A$1:$D$2336,3,FALSE)</f>
        <v>Babay</v>
      </c>
      <c r="C2216" s="23">
        <v>37</v>
      </c>
      <c r="D2216" s="23">
        <v>31.13</v>
      </c>
      <c r="E2216" s="23">
        <v>6.01</v>
      </c>
      <c r="F2216" s="32">
        <v>39047.29</v>
      </c>
      <c r="G2216" s="23" t="s">
        <v>5283</v>
      </c>
      <c r="H2216" s="33" t="s">
        <v>5280</v>
      </c>
    </row>
    <row r="2217" spans="1:8" ht="15.6" x14ac:dyDescent="0.3">
      <c r="A2217" s="27" t="s">
        <v>141</v>
      </c>
      <c r="B2217" s="28" t="str">
        <f>VLOOKUP(A2217,'Customer Names'!$A$1:$D$2336,3,FALSE)</f>
        <v>Taylor</v>
      </c>
      <c r="C2217" s="28">
        <v>40</v>
      </c>
      <c r="D2217" s="28">
        <v>17.48</v>
      </c>
      <c r="E2217" s="28">
        <v>4.59</v>
      </c>
      <c r="F2217" s="29">
        <v>39125.33</v>
      </c>
      <c r="G2217" s="28" t="s">
        <v>5286</v>
      </c>
      <c r="H2217" s="30" t="s">
        <v>5281</v>
      </c>
    </row>
    <row r="2218" spans="1:8" ht="15.6" x14ac:dyDescent="0.3">
      <c r="A2218" s="31" t="s">
        <v>140</v>
      </c>
      <c r="B2218" s="23" t="str">
        <f>VLOOKUP(A2218,'Customer Names'!$A$1:$D$2336,3,FALSE)</f>
        <v>Smith</v>
      </c>
      <c r="C2218" s="23">
        <v>60</v>
      </c>
      <c r="D2218" s="23">
        <v>22.57</v>
      </c>
      <c r="E2218" s="23">
        <v>5.8</v>
      </c>
      <c r="F2218" s="32">
        <v>39221.120000000003</v>
      </c>
      <c r="G2218" s="23" t="s">
        <v>5285</v>
      </c>
      <c r="H2218" s="33" t="s">
        <v>5280</v>
      </c>
    </row>
    <row r="2219" spans="1:8" ht="15.6" x14ac:dyDescent="0.3">
      <c r="A2219" s="27" t="s">
        <v>139</v>
      </c>
      <c r="B2219" s="28" t="str">
        <f>VLOOKUP(A2219,'Customer Names'!$A$1:$D$2336,3,FALSE)</f>
        <v>Moody</v>
      </c>
      <c r="C2219" s="28">
        <v>30</v>
      </c>
      <c r="D2219" s="28">
        <v>26.73</v>
      </c>
      <c r="E2219" s="28">
        <v>5.08</v>
      </c>
      <c r="F2219" s="29">
        <v>39241.440000000002</v>
      </c>
      <c r="G2219" s="28" t="s">
        <v>5284</v>
      </c>
      <c r="H2219" s="30" t="s">
        <v>5281</v>
      </c>
    </row>
    <row r="2220" spans="1:8" ht="15.6" x14ac:dyDescent="0.3">
      <c r="A2220" s="31" t="s">
        <v>138</v>
      </c>
      <c r="B2220" s="23" t="str">
        <f>VLOOKUP(A2220,'Customer Names'!$A$1:$D$2336,3,FALSE)</f>
        <v>Swierzbinski</v>
      </c>
      <c r="C2220" s="23">
        <v>40</v>
      </c>
      <c r="D2220" s="23">
        <v>20.79</v>
      </c>
      <c r="E2220" s="23">
        <v>5.84</v>
      </c>
      <c r="F2220" s="32">
        <v>39315.279999999999</v>
      </c>
      <c r="G2220" s="23" t="s">
        <v>5285</v>
      </c>
      <c r="H2220" s="33" t="s">
        <v>5280</v>
      </c>
    </row>
    <row r="2221" spans="1:8" ht="15.6" x14ac:dyDescent="0.3">
      <c r="A2221" s="27" t="s">
        <v>137</v>
      </c>
      <c r="B2221" s="28" t="str">
        <f>VLOOKUP(A2221,'Customer Names'!$A$1:$D$2336,3,FALSE)</f>
        <v>Schwartz</v>
      </c>
      <c r="C2221" s="28">
        <v>44</v>
      </c>
      <c r="D2221" s="28">
        <v>20.149999999999999</v>
      </c>
      <c r="E2221" s="28">
        <v>4.1500000000000004</v>
      </c>
      <c r="F2221" s="29">
        <v>39352.6</v>
      </c>
      <c r="G2221" s="28" t="s">
        <v>5285</v>
      </c>
      <c r="H2221" s="30" t="s">
        <v>5281</v>
      </c>
    </row>
    <row r="2222" spans="1:8" ht="15.6" x14ac:dyDescent="0.3">
      <c r="A2222" s="31" t="s">
        <v>136</v>
      </c>
      <c r="B2222" s="23" t="str">
        <f>VLOOKUP(A2222,'Customer Names'!$A$1:$D$2336,3,FALSE)</f>
        <v>Sanseverino</v>
      </c>
      <c r="C2222" s="23">
        <v>56</v>
      </c>
      <c r="D2222" s="23">
        <v>36.85</v>
      </c>
      <c r="E2222" s="23">
        <v>4.3600000000000003</v>
      </c>
      <c r="F2222" s="32">
        <v>39396.86</v>
      </c>
      <c r="G2222" s="23" t="s">
        <v>5283</v>
      </c>
      <c r="H2222" s="33" t="s">
        <v>5281</v>
      </c>
    </row>
    <row r="2223" spans="1:8" ht="15.6" x14ac:dyDescent="0.3">
      <c r="A2223" s="27" t="s">
        <v>135</v>
      </c>
      <c r="B2223" s="28" t="str">
        <f>VLOOKUP(A2223,'Customer Names'!$A$1:$D$2336,3,FALSE)</f>
        <v>Lawder</v>
      </c>
      <c r="C2223" s="28">
        <v>44</v>
      </c>
      <c r="D2223" s="28">
        <v>35.53</v>
      </c>
      <c r="E2223" s="28">
        <v>4.55</v>
      </c>
      <c r="F2223" s="29">
        <v>39556.49</v>
      </c>
      <c r="G2223" s="28" t="s">
        <v>5283</v>
      </c>
      <c r="H2223" s="30" t="s">
        <v>5281</v>
      </c>
    </row>
    <row r="2224" spans="1:8" ht="15.6" x14ac:dyDescent="0.3">
      <c r="A2224" s="31" t="s">
        <v>134</v>
      </c>
      <c r="B2224" s="23" t="str">
        <f>VLOOKUP(A2224,'Customer Names'!$A$1:$D$2336,3,FALSE)</f>
        <v>Young</v>
      </c>
      <c r="C2224" s="23">
        <v>41</v>
      </c>
      <c r="D2224" s="23">
        <v>31.1</v>
      </c>
      <c r="E2224" s="23">
        <v>4.37</v>
      </c>
      <c r="F2224" s="32">
        <v>39597.410000000003</v>
      </c>
      <c r="G2224" s="23" t="s">
        <v>5283</v>
      </c>
      <c r="H2224" s="33" t="s">
        <v>5281</v>
      </c>
    </row>
    <row r="2225" spans="1:8" ht="15.6" x14ac:dyDescent="0.3">
      <c r="A2225" s="27" t="s">
        <v>133</v>
      </c>
      <c r="B2225" s="28" t="str">
        <f>VLOOKUP(A2225,'Customer Names'!$A$1:$D$2336,3,FALSE)</f>
        <v>Hoerner</v>
      </c>
      <c r="C2225" s="28">
        <v>27</v>
      </c>
      <c r="D2225" s="28">
        <v>23.21</v>
      </c>
      <c r="E2225" s="28">
        <v>5.24</v>
      </c>
      <c r="F2225" s="29">
        <v>39611.760000000002</v>
      </c>
      <c r="G2225" s="28" t="s">
        <v>5285</v>
      </c>
      <c r="H2225" s="30" t="s">
        <v>5281</v>
      </c>
    </row>
    <row r="2226" spans="1:8" ht="15.6" x14ac:dyDescent="0.3">
      <c r="A2226" s="31" t="s">
        <v>132</v>
      </c>
      <c r="B2226" s="23" t="str">
        <f>VLOOKUP(A2226,'Customer Names'!$A$1:$D$2336,3,FALSE)</f>
        <v>Benson</v>
      </c>
      <c r="C2226" s="23">
        <v>45</v>
      </c>
      <c r="D2226" s="23">
        <v>18.36</v>
      </c>
      <c r="E2226" s="23">
        <v>5.96</v>
      </c>
      <c r="F2226" s="32">
        <v>39670.44</v>
      </c>
      <c r="G2226" s="23" t="s">
        <v>5286</v>
      </c>
      <c r="H2226" s="33" t="s">
        <v>5280</v>
      </c>
    </row>
    <row r="2227" spans="1:8" ht="15.6" x14ac:dyDescent="0.3">
      <c r="A2227" s="27" t="s">
        <v>131</v>
      </c>
      <c r="B2227" s="28" t="str">
        <f>VLOOKUP(A2227,'Customer Names'!$A$1:$D$2336,3,FALSE)</f>
        <v>Horton</v>
      </c>
      <c r="C2227" s="28">
        <v>54</v>
      </c>
      <c r="D2227" s="28">
        <v>15.92</v>
      </c>
      <c r="E2227" s="28">
        <v>4.76</v>
      </c>
      <c r="F2227" s="29">
        <v>39721.93</v>
      </c>
      <c r="G2227" s="28" t="s">
        <v>5286</v>
      </c>
      <c r="H2227" s="30" t="s">
        <v>5281</v>
      </c>
    </row>
    <row r="2228" spans="1:8" ht="15.6" x14ac:dyDescent="0.3">
      <c r="A2228" s="31" t="s">
        <v>130</v>
      </c>
      <c r="B2228" s="23" t="str">
        <f>VLOOKUP(A2228,'Customer Names'!$A$1:$D$2336,3,FALSE)</f>
        <v>McGraw</v>
      </c>
      <c r="C2228" s="23">
        <v>19</v>
      </c>
      <c r="D2228" s="23">
        <v>15.17</v>
      </c>
      <c r="E2228" s="23">
        <v>4.3</v>
      </c>
      <c r="F2228" s="32">
        <v>39722.75</v>
      </c>
      <c r="G2228" s="23" t="s">
        <v>5286</v>
      </c>
      <c r="H2228" s="33" t="s">
        <v>5281</v>
      </c>
    </row>
    <row r="2229" spans="1:8" ht="15.6" x14ac:dyDescent="0.3">
      <c r="A2229" s="27" t="s">
        <v>129</v>
      </c>
      <c r="B2229" s="28" t="str">
        <f>VLOOKUP(A2229,'Customer Names'!$A$1:$D$2336,3,FALSE)</f>
        <v>Beaulne</v>
      </c>
      <c r="C2229" s="28">
        <v>45</v>
      </c>
      <c r="D2229" s="28">
        <v>16.63</v>
      </c>
      <c r="E2229" s="28">
        <v>4.5</v>
      </c>
      <c r="F2229" s="29">
        <v>39725.519999999997</v>
      </c>
      <c r="G2229" s="28" t="s">
        <v>5286</v>
      </c>
      <c r="H2229" s="30" t="s">
        <v>5281</v>
      </c>
    </row>
    <row r="2230" spans="1:8" ht="15.6" x14ac:dyDescent="0.3">
      <c r="A2230" s="31" t="s">
        <v>128</v>
      </c>
      <c r="B2230" s="23" t="str">
        <f>VLOOKUP(A2230,'Customer Names'!$A$1:$D$2336,3,FALSE)</f>
        <v>Lunz</v>
      </c>
      <c r="C2230" s="23">
        <v>49</v>
      </c>
      <c r="D2230" s="23">
        <v>19.39</v>
      </c>
      <c r="E2230" s="23">
        <v>5.59</v>
      </c>
      <c r="F2230" s="32">
        <v>39727.61</v>
      </c>
      <c r="G2230" s="23" t="s">
        <v>5285</v>
      </c>
      <c r="H2230" s="33" t="s">
        <v>5281</v>
      </c>
    </row>
    <row r="2231" spans="1:8" ht="15.6" x14ac:dyDescent="0.3">
      <c r="A2231" s="27" t="s">
        <v>127</v>
      </c>
      <c r="B2231" s="28" t="str">
        <f>VLOOKUP(A2231,'Customer Names'!$A$1:$D$2336,3,FALSE)</f>
        <v>Kyle</v>
      </c>
      <c r="C2231" s="28">
        <v>35</v>
      </c>
      <c r="D2231" s="28">
        <v>17.34</v>
      </c>
      <c r="E2231" s="28">
        <v>6.29</v>
      </c>
      <c r="F2231" s="29">
        <v>39774.28</v>
      </c>
      <c r="G2231" s="28" t="s">
        <v>5286</v>
      </c>
      <c r="H2231" s="30" t="s">
        <v>5280</v>
      </c>
    </row>
    <row r="2232" spans="1:8" ht="15.6" x14ac:dyDescent="0.3">
      <c r="A2232" s="31" t="s">
        <v>126</v>
      </c>
      <c r="B2232" s="23" t="str">
        <f>VLOOKUP(A2232,'Customer Names'!$A$1:$D$2336,3,FALSE)</f>
        <v>Brackenwagen</v>
      </c>
      <c r="C2232" s="23">
        <v>37</v>
      </c>
      <c r="D2232" s="23">
        <v>17.940000000000001</v>
      </c>
      <c r="E2232" s="23">
        <v>4.1900000000000004</v>
      </c>
      <c r="F2232" s="32">
        <v>39836.519999999997</v>
      </c>
      <c r="G2232" s="23" t="s">
        <v>5286</v>
      </c>
      <c r="H2232" s="33" t="s">
        <v>5281</v>
      </c>
    </row>
    <row r="2233" spans="1:8" ht="15.6" x14ac:dyDescent="0.3">
      <c r="A2233" s="27" t="s">
        <v>125</v>
      </c>
      <c r="B2233" s="28" t="str">
        <f>VLOOKUP(A2233,'Customer Names'!$A$1:$D$2336,3,FALSE)</f>
        <v>Schmitt</v>
      </c>
      <c r="C2233" s="28">
        <v>40</v>
      </c>
      <c r="D2233" s="28">
        <v>16.670000000000002</v>
      </c>
      <c r="E2233" s="28">
        <v>4.7</v>
      </c>
      <c r="F2233" s="29">
        <v>39865.699999999997</v>
      </c>
      <c r="G2233" s="28" t="s">
        <v>5286</v>
      </c>
      <c r="H2233" s="30" t="s">
        <v>5281</v>
      </c>
    </row>
    <row r="2234" spans="1:8" ht="15.6" x14ac:dyDescent="0.3">
      <c r="A2234" s="31" t="s">
        <v>124</v>
      </c>
      <c r="B2234" s="23" t="str">
        <f>VLOOKUP(A2234,'Customer Names'!$A$1:$D$2336,3,FALSE)</f>
        <v>Borden</v>
      </c>
      <c r="C2234" s="23">
        <v>37</v>
      </c>
      <c r="D2234" s="23">
        <v>20.58</v>
      </c>
      <c r="E2234" s="23">
        <v>5.64</v>
      </c>
      <c r="F2234" s="32">
        <v>39871.699999999997</v>
      </c>
      <c r="G2234" s="23" t="s">
        <v>5285</v>
      </c>
      <c r="H2234" s="33" t="s">
        <v>5281</v>
      </c>
    </row>
    <row r="2235" spans="1:8" ht="15.6" x14ac:dyDescent="0.3">
      <c r="A2235" s="27" t="s">
        <v>123</v>
      </c>
      <c r="B2235" s="28" t="str">
        <f>VLOOKUP(A2235,'Customer Names'!$A$1:$D$2336,3,FALSE)</f>
        <v>McLean</v>
      </c>
      <c r="C2235" s="28">
        <v>47</v>
      </c>
      <c r="D2235" s="28">
        <v>16.5</v>
      </c>
      <c r="E2235" s="28">
        <v>4.1100000000000003</v>
      </c>
      <c r="F2235" s="29">
        <v>39963.120000000003</v>
      </c>
      <c r="G2235" s="28" t="s">
        <v>5286</v>
      </c>
      <c r="H2235" s="30" t="s">
        <v>5281</v>
      </c>
    </row>
    <row r="2236" spans="1:8" ht="15.6" x14ac:dyDescent="0.3">
      <c r="A2236" s="31" t="s">
        <v>122</v>
      </c>
      <c r="B2236" s="23" t="str">
        <f>VLOOKUP(A2236,'Customer Names'!$A$1:$D$2336,3,FALSE)</f>
        <v>Regan</v>
      </c>
      <c r="C2236" s="23">
        <v>35</v>
      </c>
      <c r="D2236" s="23">
        <v>15.41</v>
      </c>
      <c r="E2236" s="23">
        <v>5.43</v>
      </c>
      <c r="F2236" s="32">
        <v>39983.43</v>
      </c>
      <c r="G2236" s="23" t="s">
        <v>5286</v>
      </c>
      <c r="H2236" s="33" t="s">
        <v>5281</v>
      </c>
    </row>
    <row r="2237" spans="1:8" ht="15.6" x14ac:dyDescent="0.3">
      <c r="A2237" s="27" t="s">
        <v>121</v>
      </c>
      <c r="B2237" s="28" t="str">
        <f>VLOOKUP(A2237,'Customer Names'!$A$1:$D$2336,3,FALSE)</f>
        <v>Koenis</v>
      </c>
      <c r="C2237" s="28">
        <v>40</v>
      </c>
      <c r="D2237" s="28">
        <v>24.59</v>
      </c>
      <c r="E2237" s="28">
        <v>4.38</v>
      </c>
      <c r="F2237" s="29">
        <v>40003.33</v>
      </c>
      <c r="G2237" s="28" t="s">
        <v>5285</v>
      </c>
      <c r="H2237" s="30" t="s">
        <v>5281</v>
      </c>
    </row>
    <row r="2238" spans="1:8" ht="15.6" x14ac:dyDescent="0.3">
      <c r="A2238" s="31" t="s">
        <v>120</v>
      </c>
      <c r="B2238" s="23" t="str">
        <f>VLOOKUP(A2238,'Customer Names'!$A$1:$D$2336,3,FALSE)</f>
        <v>Kittaka</v>
      </c>
      <c r="C2238" s="23">
        <v>44</v>
      </c>
      <c r="D2238" s="23">
        <v>33.33</v>
      </c>
      <c r="E2238" s="23">
        <v>9.7899999999999991</v>
      </c>
      <c r="F2238" s="32">
        <v>40054.730000000003</v>
      </c>
      <c r="G2238" s="23" t="s">
        <v>5283</v>
      </c>
      <c r="H2238" s="33" t="s">
        <v>5279</v>
      </c>
    </row>
    <row r="2239" spans="1:8" ht="15.6" x14ac:dyDescent="0.3">
      <c r="A2239" s="27" t="s">
        <v>119</v>
      </c>
      <c r="B2239" s="28" t="str">
        <f>VLOOKUP(A2239,'Customer Names'!$A$1:$D$2336,3,FALSE)</f>
        <v>Concannon</v>
      </c>
      <c r="C2239" s="28">
        <v>56</v>
      </c>
      <c r="D2239" s="28">
        <v>18.5</v>
      </c>
      <c r="E2239" s="28">
        <v>11.84</v>
      </c>
      <c r="F2239" s="29">
        <v>40069.440000000002</v>
      </c>
      <c r="G2239" s="28" t="s">
        <v>5285</v>
      </c>
      <c r="H2239" s="30" t="s">
        <v>5279</v>
      </c>
    </row>
    <row r="2240" spans="1:8" ht="15.6" x14ac:dyDescent="0.3">
      <c r="A2240" s="31" t="s">
        <v>118</v>
      </c>
      <c r="B2240" s="23" t="str">
        <f>VLOOKUP(A2240,'Customer Names'!$A$1:$D$2336,3,FALSE)</f>
        <v>Johnson</v>
      </c>
      <c r="C2240" s="23">
        <v>39</v>
      </c>
      <c r="D2240" s="23">
        <v>18.579999999999998</v>
      </c>
      <c r="E2240" s="23">
        <v>6.22</v>
      </c>
      <c r="F2240" s="32">
        <v>40103.89</v>
      </c>
      <c r="G2240" s="23" t="s">
        <v>5285</v>
      </c>
      <c r="H2240" s="33" t="s">
        <v>5280</v>
      </c>
    </row>
    <row r="2241" spans="1:8" ht="15.6" x14ac:dyDescent="0.3">
      <c r="A2241" s="27" t="s">
        <v>117</v>
      </c>
      <c r="B2241" s="28" t="str">
        <f>VLOOKUP(A2241,'Customer Names'!$A$1:$D$2336,3,FALSE)</f>
        <v>Schultz</v>
      </c>
      <c r="C2241" s="28">
        <v>37</v>
      </c>
      <c r="D2241" s="28">
        <v>16.64</v>
      </c>
      <c r="E2241" s="28">
        <v>10.01</v>
      </c>
      <c r="F2241" s="29">
        <v>40182.25</v>
      </c>
      <c r="G2241" s="28" t="s">
        <v>5286</v>
      </c>
      <c r="H2241" s="30" t="s">
        <v>5279</v>
      </c>
    </row>
    <row r="2242" spans="1:8" ht="15.6" x14ac:dyDescent="0.3">
      <c r="A2242" s="31" t="s">
        <v>116</v>
      </c>
      <c r="B2242" s="23" t="str">
        <f>VLOOKUP(A2242,'Customer Names'!$A$1:$D$2336,3,FALSE)</f>
        <v>Brannigan</v>
      </c>
      <c r="C2242" s="23">
        <v>43</v>
      </c>
      <c r="D2242" s="23">
        <v>19.329999999999998</v>
      </c>
      <c r="E2242" s="23">
        <v>4.32</v>
      </c>
      <c r="F2242" s="32">
        <v>40204.83</v>
      </c>
      <c r="G2242" s="23" t="s">
        <v>5285</v>
      </c>
      <c r="H2242" s="33" t="s">
        <v>5281</v>
      </c>
    </row>
    <row r="2243" spans="1:8" ht="15.6" x14ac:dyDescent="0.3">
      <c r="A2243" s="27" t="s">
        <v>115</v>
      </c>
      <c r="B2243" s="28" t="str">
        <f>VLOOKUP(A2243,'Customer Names'!$A$1:$D$2336,3,FALSE)</f>
        <v>Cavallo</v>
      </c>
      <c r="C2243" s="28">
        <v>41</v>
      </c>
      <c r="D2243" s="28">
        <v>21.26</v>
      </c>
      <c r="E2243" s="28">
        <v>5.65</v>
      </c>
      <c r="F2243" s="29">
        <v>40208.559999999998</v>
      </c>
      <c r="G2243" s="28" t="s">
        <v>5285</v>
      </c>
      <c r="H2243" s="30" t="s">
        <v>5281</v>
      </c>
    </row>
    <row r="2244" spans="1:8" ht="15.6" x14ac:dyDescent="0.3">
      <c r="A2244" s="31" t="s">
        <v>114</v>
      </c>
      <c r="B2244" s="23" t="str">
        <f>VLOOKUP(A2244,'Customer Names'!$A$1:$D$2336,3,FALSE)</f>
        <v>Chang</v>
      </c>
      <c r="C2244" s="23">
        <v>41</v>
      </c>
      <c r="D2244" s="23">
        <v>15.6</v>
      </c>
      <c r="E2244" s="23">
        <v>4.12</v>
      </c>
      <c r="F2244" s="32">
        <v>40273.65</v>
      </c>
      <c r="G2244" s="23" t="s">
        <v>5286</v>
      </c>
      <c r="H2244" s="33" t="s">
        <v>5281</v>
      </c>
    </row>
    <row r="2245" spans="1:8" ht="15.6" x14ac:dyDescent="0.3">
      <c r="A2245" s="27" t="s">
        <v>113</v>
      </c>
      <c r="B2245" s="28" t="str">
        <f>VLOOKUP(A2245,'Customer Names'!$A$1:$D$2336,3,FALSE)</f>
        <v>Axelrod</v>
      </c>
      <c r="C2245" s="28">
        <v>45</v>
      </c>
      <c r="D2245" s="28">
        <v>24.39</v>
      </c>
      <c r="E2245" s="28">
        <v>6.24</v>
      </c>
      <c r="F2245" s="29">
        <v>40284.379999999997</v>
      </c>
      <c r="G2245" s="28" t="s">
        <v>5285</v>
      </c>
      <c r="H2245" s="30" t="s">
        <v>5280</v>
      </c>
    </row>
    <row r="2246" spans="1:8" ht="15.6" x14ac:dyDescent="0.3">
      <c r="A2246" s="31" t="s">
        <v>112</v>
      </c>
      <c r="B2246" s="23" t="str">
        <f>VLOOKUP(A2246,'Customer Names'!$A$1:$D$2336,3,FALSE)</f>
        <v>Davenport</v>
      </c>
      <c r="C2246" s="23">
        <v>60</v>
      </c>
      <c r="D2246" s="23">
        <v>24.75</v>
      </c>
      <c r="E2246" s="23">
        <v>4.83</v>
      </c>
      <c r="F2246" s="32">
        <v>40309.93</v>
      </c>
      <c r="G2246" s="23" t="s">
        <v>5285</v>
      </c>
      <c r="H2246" s="33" t="s">
        <v>5281</v>
      </c>
    </row>
    <row r="2247" spans="1:8" ht="15.6" x14ac:dyDescent="0.3">
      <c r="A2247" s="27" t="s">
        <v>111</v>
      </c>
      <c r="B2247" s="28" t="str">
        <f>VLOOKUP(A2247,'Customer Names'!$A$1:$D$2336,3,FALSE)</f>
        <v>Roberge</v>
      </c>
      <c r="C2247" s="28">
        <v>56</v>
      </c>
      <c r="D2247" s="28">
        <v>20.88</v>
      </c>
      <c r="E2247" s="28">
        <v>7.4</v>
      </c>
      <c r="F2247" s="29">
        <v>40373.74</v>
      </c>
      <c r="G2247" s="28" t="s">
        <v>5285</v>
      </c>
      <c r="H2247" s="30" t="s">
        <v>5279</v>
      </c>
    </row>
    <row r="2248" spans="1:8" ht="15.6" x14ac:dyDescent="0.3">
      <c r="A2248" s="31" t="s">
        <v>110</v>
      </c>
      <c r="B2248" s="23" t="str">
        <f>VLOOKUP(A2248,'Customer Names'!$A$1:$D$2336,3,FALSE)</f>
        <v>Schmidt</v>
      </c>
      <c r="C2248" s="23">
        <v>37</v>
      </c>
      <c r="D2248" s="23">
        <v>20.43</v>
      </c>
      <c r="E2248" s="23">
        <v>4.54</v>
      </c>
      <c r="F2248" s="32">
        <v>40419.019999999997</v>
      </c>
      <c r="G2248" s="23" t="s">
        <v>5285</v>
      </c>
      <c r="H2248" s="33" t="s">
        <v>5281</v>
      </c>
    </row>
    <row r="2249" spans="1:8" ht="15.6" x14ac:dyDescent="0.3">
      <c r="A2249" s="27" t="s">
        <v>109</v>
      </c>
      <c r="B2249" s="28" t="str">
        <f>VLOOKUP(A2249,'Customer Names'!$A$1:$D$2336,3,FALSE)</f>
        <v>Kosters</v>
      </c>
      <c r="C2249" s="28">
        <v>47</v>
      </c>
      <c r="D2249" s="28">
        <v>15.18</v>
      </c>
      <c r="E2249" s="28">
        <v>11.11</v>
      </c>
      <c r="F2249" s="29">
        <v>40590.550000000003</v>
      </c>
      <c r="G2249" s="28" t="s">
        <v>5286</v>
      </c>
      <c r="H2249" s="30" t="s">
        <v>5279</v>
      </c>
    </row>
    <row r="2250" spans="1:8" ht="15.6" x14ac:dyDescent="0.3">
      <c r="A2250" s="31" t="s">
        <v>108</v>
      </c>
      <c r="B2250" s="23" t="str">
        <f>VLOOKUP(A2250,'Customer Names'!$A$1:$D$2336,3,FALSE)</f>
        <v>Dykes</v>
      </c>
      <c r="C2250" s="23">
        <v>52</v>
      </c>
      <c r="D2250" s="23">
        <v>15.12</v>
      </c>
      <c r="E2250" s="23">
        <v>4.03</v>
      </c>
      <c r="F2250" s="32">
        <v>40692.910000000003</v>
      </c>
      <c r="G2250" s="23" t="s">
        <v>5286</v>
      </c>
      <c r="H2250" s="33" t="s">
        <v>5281</v>
      </c>
    </row>
    <row r="2251" spans="1:8" ht="15.6" x14ac:dyDescent="0.3">
      <c r="A2251" s="27" t="s">
        <v>107</v>
      </c>
      <c r="B2251" s="28" t="str">
        <f>VLOOKUP(A2251,'Customer Names'!$A$1:$D$2336,3,FALSE)</f>
        <v>Velan</v>
      </c>
      <c r="C2251" s="28">
        <v>46</v>
      </c>
      <c r="D2251" s="28">
        <v>23.88</v>
      </c>
      <c r="E2251" s="28">
        <v>4.51</v>
      </c>
      <c r="F2251" s="29">
        <v>40720.550000000003</v>
      </c>
      <c r="G2251" s="28" t="s">
        <v>5285</v>
      </c>
      <c r="H2251" s="30" t="s">
        <v>5281</v>
      </c>
    </row>
    <row r="2252" spans="1:8" ht="15.6" x14ac:dyDescent="0.3">
      <c r="A2252" s="31" t="s">
        <v>106</v>
      </c>
      <c r="B2252" s="23" t="str">
        <f>VLOOKUP(A2252,'Customer Names'!$A$1:$D$2336,3,FALSE)</f>
        <v>Goolik</v>
      </c>
      <c r="C2252" s="23">
        <v>50</v>
      </c>
      <c r="D2252" s="23">
        <v>16.13</v>
      </c>
      <c r="E2252" s="23">
        <v>5.56</v>
      </c>
      <c r="F2252" s="32">
        <v>40817.85</v>
      </c>
      <c r="G2252" s="23" t="s">
        <v>5286</v>
      </c>
      <c r="H2252" s="33" t="s">
        <v>5281</v>
      </c>
    </row>
    <row r="2253" spans="1:8" ht="15.6" x14ac:dyDescent="0.3">
      <c r="A2253" s="27" t="s">
        <v>105</v>
      </c>
      <c r="B2253" s="28" t="str">
        <f>VLOOKUP(A2253,'Customer Names'!$A$1:$D$2336,3,FALSE)</f>
        <v>Bain</v>
      </c>
      <c r="C2253" s="28">
        <v>23</v>
      </c>
      <c r="D2253" s="28">
        <v>24.09</v>
      </c>
      <c r="E2253" s="28">
        <v>4.0999999999999996</v>
      </c>
      <c r="F2253" s="29">
        <v>40904.199999999997</v>
      </c>
      <c r="G2253" s="28" t="s">
        <v>5285</v>
      </c>
      <c r="H2253" s="30" t="s">
        <v>5281</v>
      </c>
    </row>
    <row r="2254" spans="1:8" ht="15.6" x14ac:dyDescent="0.3">
      <c r="A2254" s="31" t="s">
        <v>104</v>
      </c>
      <c r="B2254" s="23" t="str">
        <f>VLOOKUP(A2254,'Customer Names'!$A$1:$D$2336,3,FALSE)</f>
        <v>Wieck</v>
      </c>
      <c r="C2254" s="23">
        <v>30</v>
      </c>
      <c r="D2254" s="23">
        <v>19.43</v>
      </c>
      <c r="E2254" s="23">
        <v>5.85</v>
      </c>
      <c r="F2254" s="32">
        <v>40932.43</v>
      </c>
      <c r="G2254" s="23" t="s">
        <v>5285</v>
      </c>
      <c r="H2254" s="33" t="s">
        <v>5280</v>
      </c>
    </row>
    <row r="2255" spans="1:8" ht="15.6" x14ac:dyDescent="0.3">
      <c r="A2255" s="27" t="s">
        <v>103</v>
      </c>
      <c r="B2255" s="28" t="str">
        <f>VLOOKUP(A2255,'Customer Names'!$A$1:$D$2336,3,FALSE)</f>
        <v>Friel</v>
      </c>
      <c r="C2255" s="28">
        <v>43</v>
      </c>
      <c r="D2255" s="28">
        <v>15.22</v>
      </c>
      <c r="E2255" s="28">
        <v>4.92</v>
      </c>
      <c r="F2255" s="29">
        <v>40941.29</v>
      </c>
      <c r="G2255" s="28" t="s">
        <v>5286</v>
      </c>
      <c r="H2255" s="30" t="s">
        <v>5281</v>
      </c>
    </row>
    <row r="2256" spans="1:8" ht="15.6" x14ac:dyDescent="0.3">
      <c r="A2256" s="31" t="s">
        <v>102</v>
      </c>
      <c r="B2256" s="23" t="str">
        <f>VLOOKUP(A2256,'Customer Names'!$A$1:$D$2336,3,FALSE)</f>
        <v>Santandreu</v>
      </c>
      <c r="C2256" s="23">
        <v>39</v>
      </c>
      <c r="D2256" s="23">
        <v>20.72</v>
      </c>
      <c r="E2256" s="23">
        <v>9.4600000000000009</v>
      </c>
      <c r="F2256" s="32">
        <v>40961.29</v>
      </c>
      <c r="G2256" s="23" t="s">
        <v>5285</v>
      </c>
      <c r="H2256" s="33" t="s">
        <v>5279</v>
      </c>
    </row>
    <row r="2257" spans="1:8" ht="15.6" x14ac:dyDescent="0.3">
      <c r="A2257" s="27" t="s">
        <v>101</v>
      </c>
      <c r="B2257" s="28" t="str">
        <f>VLOOKUP(A2257,'Customer Names'!$A$1:$D$2336,3,FALSE)</f>
        <v>Johnson</v>
      </c>
      <c r="C2257" s="28">
        <v>49</v>
      </c>
      <c r="D2257" s="28">
        <v>35.4</v>
      </c>
      <c r="E2257" s="28">
        <v>5.94</v>
      </c>
      <c r="F2257" s="29">
        <v>40974.160000000003</v>
      </c>
      <c r="G2257" s="28" t="s">
        <v>5283</v>
      </c>
      <c r="H2257" s="30" t="s">
        <v>5280</v>
      </c>
    </row>
    <row r="2258" spans="1:8" ht="15.6" x14ac:dyDescent="0.3">
      <c r="A2258" s="31" t="s">
        <v>100</v>
      </c>
      <c r="B2258" s="23" t="str">
        <f>VLOOKUP(A2258,'Customer Names'!$A$1:$D$2336,3,FALSE)</f>
        <v>Gerber</v>
      </c>
      <c r="C2258" s="23">
        <v>43</v>
      </c>
      <c r="D2258" s="23">
        <v>34.4</v>
      </c>
      <c r="E2258" s="23">
        <v>5.7</v>
      </c>
      <c r="F2258" s="32">
        <v>41034.22</v>
      </c>
      <c r="G2258" s="23" t="s">
        <v>5283</v>
      </c>
      <c r="H2258" s="33" t="s">
        <v>5280</v>
      </c>
    </row>
    <row r="2259" spans="1:8" ht="15.6" x14ac:dyDescent="0.3">
      <c r="A2259" s="27" t="s">
        <v>99</v>
      </c>
      <c r="B2259" s="28" t="str">
        <f>VLOOKUP(A2259,'Customer Names'!$A$1:$D$2336,3,FALSE)</f>
        <v>Benadum</v>
      </c>
      <c r="C2259" s="28">
        <v>50</v>
      </c>
      <c r="D2259" s="28">
        <v>34.1</v>
      </c>
      <c r="E2259" s="28">
        <v>4.13</v>
      </c>
      <c r="F2259" s="29">
        <v>41055.29</v>
      </c>
      <c r="G2259" s="28" t="s">
        <v>5283</v>
      </c>
      <c r="H2259" s="30" t="s">
        <v>5281</v>
      </c>
    </row>
    <row r="2260" spans="1:8" ht="15.6" x14ac:dyDescent="0.3">
      <c r="A2260" s="31" t="s">
        <v>98</v>
      </c>
      <c r="B2260" s="23" t="str">
        <f>VLOOKUP(A2260,'Customer Names'!$A$1:$D$2336,3,FALSE)</f>
        <v>Ragazzini</v>
      </c>
      <c r="C2260" s="23">
        <v>50</v>
      </c>
      <c r="D2260" s="23">
        <v>30.4</v>
      </c>
      <c r="E2260" s="23">
        <v>4.7699999999999996</v>
      </c>
      <c r="F2260" s="32">
        <v>41097.160000000003</v>
      </c>
      <c r="G2260" s="23" t="s">
        <v>5283</v>
      </c>
      <c r="H2260" s="33" t="s">
        <v>5281</v>
      </c>
    </row>
    <row r="2261" spans="1:8" ht="15.6" x14ac:dyDescent="0.3">
      <c r="A2261" s="27" t="s">
        <v>97</v>
      </c>
      <c r="B2261" s="28" t="str">
        <f>VLOOKUP(A2261,'Customer Names'!$A$1:$D$2336,3,FALSE)</f>
        <v>Kessinger</v>
      </c>
      <c r="C2261" s="28">
        <v>53</v>
      </c>
      <c r="D2261" s="28">
        <v>28.7</v>
      </c>
      <c r="E2261" s="28">
        <v>4.99</v>
      </c>
      <c r="F2261" s="29">
        <v>41191.57</v>
      </c>
      <c r="G2261" s="28" t="s">
        <v>5284</v>
      </c>
      <c r="H2261" s="30" t="s">
        <v>5281</v>
      </c>
    </row>
    <row r="2262" spans="1:8" ht="15.6" x14ac:dyDescent="0.3">
      <c r="A2262" s="31" t="s">
        <v>96</v>
      </c>
      <c r="B2262" s="23" t="str">
        <f>VLOOKUP(A2262,'Customer Names'!$A$1:$D$2336,3,FALSE)</f>
        <v>Bezgin</v>
      </c>
      <c r="C2262" s="23">
        <v>59</v>
      </c>
      <c r="D2262" s="23">
        <v>17.440000000000001</v>
      </c>
      <c r="E2262" s="23">
        <v>4.42</v>
      </c>
      <c r="F2262" s="32">
        <v>41250.39</v>
      </c>
      <c r="G2262" s="23" t="s">
        <v>5286</v>
      </c>
      <c r="H2262" s="33" t="s">
        <v>5281</v>
      </c>
    </row>
    <row r="2263" spans="1:8" ht="15.6" x14ac:dyDescent="0.3">
      <c r="A2263" s="27" t="s">
        <v>95</v>
      </c>
      <c r="B2263" s="28" t="str">
        <f>VLOOKUP(A2263,'Customer Names'!$A$1:$D$2336,3,FALSE)</f>
        <v>Woldesilassie</v>
      </c>
      <c r="C2263" s="28">
        <v>45</v>
      </c>
      <c r="D2263" s="28">
        <v>27.6</v>
      </c>
      <c r="E2263" s="28">
        <v>4.01</v>
      </c>
      <c r="F2263" s="29">
        <v>41271.5</v>
      </c>
      <c r="G2263" s="28" t="s">
        <v>5284</v>
      </c>
      <c r="H2263" s="30" t="s">
        <v>5281</v>
      </c>
    </row>
    <row r="2264" spans="1:8" ht="15.6" x14ac:dyDescent="0.3">
      <c r="A2264" s="31" t="s">
        <v>94</v>
      </c>
      <c r="B2264" s="23" t="str">
        <f>VLOOKUP(A2264,'Customer Names'!$A$1:$D$2336,3,FALSE)</f>
        <v>Ruiz</v>
      </c>
      <c r="C2264" s="23">
        <v>58</v>
      </c>
      <c r="D2264" s="23">
        <v>20.7</v>
      </c>
      <c r="E2264" s="23">
        <v>4.49</v>
      </c>
      <c r="F2264" s="32">
        <v>41331.79</v>
      </c>
      <c r="G2264" s="23" t="s">
        <v>5285</v>
      </c>
      <c r="H2264" s="33" t="s">
        <v>5281</v>
      </c>
    </row>
    <row r="2265" spans="1:8" ht="15.6" x14ac:dyDescent="0.3">
      <c r="A2265" s="27" t="s">
        <v>93</v>
      </c>
      <c r="B2265" s="28" t="str">
        <f>VLOOKUP(A2265,'Customer Names'!$A$1:$D$2336,3,FALSE)</f>
        <v>Bin</v>
      </c>
      <c r="C2265" s="28">
        <v>51</v>
      </c>
      <c r="D2265" s="28">
        <v>20.3</v>
      </c>
      <c r="E2265" s="28">
        <v>6.37</v>
      </c>
      <c r="F2265" s="29">
        <v>41351.879999999997</v>
      </c>
      <c r="G2265" s="28" t="s">
        <v>5285</v>
      </c>
      <c r="H2265" s="30" t="s">
        <v>5280</v>
      </c>
    </row>
    <row r="2266" spans="1:8" ht="15.6" x14ac:dyDescent="0.3">
      <c r="A2266" s="31" t="s">
        <v>92</v>
      </c>
      <c r="B2266" s="23" t="str">
        <f>VLOOKUP(A2266,'Customer Names'!$A$1:$D$2336,3,FALSE)</f>
        <v>Fischer-Daly</v>
      </c>
      <c r="C2266" s="23">
        <v>55</v>
      </c>
      <c r="D2266" s="23">
        <v>19.8</v>
      </c>
      <c r="E2266" s="23">
        <v>5.12</v>
      </c>
      <c r="F2266" s="32">
        <v>41505.15</v>
      </c>
      <c r="G2266" s="23" t="s">
        <v>5285</v>
      </c>
      <c r="H2266" s="33" t="s">
        <v>5281</v>
      </c>
    </row>
    <row r="2267" spans="1:8" ht="15.6" x14ac:dyDescent="0.3">
      <c r="A2267" s="27" t="s">
        <v>91</v>
      </c>
      <c r="B2267" s="28" t="str">
        <f>VLOOKUP(A2267,'Customer Names'!$A$1:$D$2336,3,FALSE)</f>
        <v>Pulliam</v>
      </c>
      <c r="C2267" s="28">
        <v>48</v>
      </c>
      <c r="D2267" s="28">
        <v>21.87</v>
      </c>
      <c r="E2267" s="28">
        <v>8.59</v>
      </c>
      <c r="F2267" s="29">
        <v>41636.199999999997</v>
      </c>
      <c r="G2267" s="28" t="s">
        <v>5285</v>
      </c>
      <c r="H2267" s="30" t="s">
        <v>5279</v>
      </c>
    </row>
    <row r="2268" spans="1:8" ht="15.6" x14ac:dyDescent="0.3">
      <c r="A2268" s="31" t="s">
        <v>90</v>
      </c>
      <c r="B2268" s="23" t="str">
        <f>VLOOKUP(A2268,'Customer Names'!$A$1:$D$2336,3,FALSE)</f>
        <v>Guisinger</v>
      </c>
      <c r="C2268" s="23">
        <v>46</v>
      </c>
      <c r="D2268" s="23">
        <v>16.600000000000001</v>
      </c>
      <c r="E2268" s="23">
        <v>5.87</v>
      </c>
      <c r="F2268" s="32">
        <v>41661.599999999999</v>
      </c>
      <c r="G2268" s="23" t="s">
        <v>5286</v>
      </c>
      <c r="H2268" s="33" t="s">
        <v>5280</v>
      </c>
    </row>
    <row r="2269" spans="1:8" ht="15.6" x14ac:dyDescent="0.3">
      <c r="A2269" s="27" t="s">
        <v>89</v>
      </c>
      <c r="B2269" s="28" t="str">
        <f>VLOOKUP(A2269,'Customer Names'!$A$1:$D$2336,3,FALSE)</f>
        <v>Arnerich</v>
      </c>
      <c r="C2269" s="28">
        <v>47</v>
      </c>
      <c r="D2269" s="28">
        <v>21.98</v>
      </c>
      <c r="E2269" s="28">
        <v>7.03</v>
      </c>
      <c r="F2269" s="29">
        <v>41676.080000000002</v>
      </c>
      <c r="G2269" s="28" t="s">
        <v>5285</v>
      </c>
      <c r="H2269" s="30" t="s">
        <v>5279</v>
      </c>
    </row>
    <row r="2270" spans="1:8" ht="15.6" x14ac:dyDescent="0.3">
      <c r="A2270" s="31" t="s">
        <v>88</v>
      </c>
      <c r="B2270" s="23" t="str">
        <f>VLOOKUP(A2270,'Customer Names'!$A$1:$D$2336,3,FALSE)</f>
        <v>Lynch</v>
      </c>
      <c r="C2270" s="23">
        <v>47</v>
      </c>
      <c r="D2270" s="23">
        <v>19.7</v>
      </c>
      <c r="E2270" s="23">
        <v>5.51</v>
      </c>
      <c r="F2270" s="32">
        <v>41681.86</v>
      </c>
      <c r="G2270" s="23" t="s">
        <v>5285</v>
      </c>
      <c r="H2270" s="33" t="s">
        <v>5281</v>
      </c>
    </row>
    <row r="2271" spans="1:8" ht="15.6" x14ac:dyDescent="0.3">
      <c r="A2271" s="27" t="s">
        <v>87</v>
      </c>
      <c r="B2271" s="28" t="str">
        <f>VLOOKUP(A2271,'Customer Names'!$A$1:$D$2336,3,FALSE)</f>
        <v>Reilly</v>
      </c>
      <c r="C2271" s="28">
        <v>60</v>
      </c>
      <c r="D2271" s="28">
        <v>19.21</v>
      </c>
      <c r="E2271" s="28">
        <v>4.76</v>
      </c>
      <c r="F2271" s="29">
        <v>41794.629999999997</v>
      </c>
      <c r="G2271" s="28" t="s">
        <v>5285</v>
      </c>
      <c r="H2271" s="30" t="s">
        <v>5281</v>
      </c>
    </row>
    <row r="2272" spans="1:8" ht="15.6" x14ac:dyDescent="0.3">
      <c r="A2272" s="31" t="s">
        <v>86</v>
      </c>
      <c r="B2272" s="23" t="str">
        <f>VLOOKUP(A2272,'Customer Names'!$A$1:$D$2336,3,FALSE)</f>
        <v>Nolette</v>
      </c>
      <c r="C2272" s="23">
        <v>56</v>
      </c>
      <c r="D2272" s="23">
        <v>19.3</v>
      </c>
      <c r="E2272" s="23">
        <v>4.7</v>
      </c>
      <c r="F2272" s="32">
        <v>41886.54</v>
      </c>
      <c r="G2272" s="23" t="s">
        <v>5285</v>
      </c>
      <c r="H2272" s="33" t="s">
        <v>5281</v>
      </c>
    </row>
    <row r="2273" spans="1:8" ht="15.6" x14ac:dyDescent="0.3">
      <c r="A2273" s="27" t="s">
        <v>85</v>
      </c>
      <c r="B2273" s="28" t="str">
        <f>VLOOKUP(A2273,'Customer Names'!$A$1:$D$2336,3,FALSE)</f>
        <v>Chabrier</v>
      </c>
      <c r="C2273" s="28">
        <v>51</v>
      </c>
      <c r="D2273" s="28">
        <v>16.22</v>
      </c>
      <c r="E2273" s="28">
        <v>6.21</v>
      </c>
      <c r="F2273" s="29">
        <v>41919.1</v>
      </c>
      <c r="G2273" s="28" t="s">
        <v>5286</v>
      </c>
      <c r="H2273" s="30" t="s">
        <v>5280</v>
      </c>
    </row>
    <row r="2274" spans="1:8" ht="15.6" x14ac:dyDescent="0.3">
      <c r="A2274" s="31" t="s">
        <v>84</v>
      </c>
      <c r="B2274" s="23" t="str">
        <f>VLOOKUP(A2274,'Customer Names'!$A$1:$D$2336,3,FALSE)</f>
        <v>Lee</v>
      </c>
      <c r="C2274" s="23">
        <v>38</v>
      </c>
      <c r="D2274" s="23">
        <v>17.12</v>
      </c>
      <c r="E2274" s="23">
        <v>4.5199999999999996</v>
      </c>
      <c r="F2274" s="32">
        <v>41949.24</v>
      </c>
      <c r="G2274" s="23" t="s">
        <v>5286</v>
      </c>
      <c r="H2274" s="33" t="s">
        <v>5281</v>
      </c>
    </row>
    <row r="2275" spans="1:8" ht="15.6" x14ac:dyDescent="0.3">
      <c r="A2275" s="27" t="s">
        <v>83</v>
      </c>
      <c r="B2275" s="28" t="str">
        <f>VLOOKUP(A2275,'Customer Names'!$A$1:$D$2336,3,FALSE)</f>
        <v>Knotts</v>
      </c>
      <c r="C2275" s="28">
        <v>54</v>
      </c>
      <c r="D2275" s="28">
        <v>19.07</v>
      </c>
      <c r="E2275" s="28">
        <v>5.45</v>
      </c>
      <c r="F2275" s="29">
        <v>41999.519999999997</v>
      </c>
      <c r="G2275" s="28" t="s">
        <v>5285</v>
      </c>
      <c r="H2275" s="30" t="s">
        <v>5281</v>
      </c>
    </row>
    <row r="2276" spans="1:8" ht="15.6" x14ac:dyDescent="0.3">
      <c r="A2276" s="31" t="s">
        <v>82</v>
      </c>
      <c r="B2276" s="23" t="str">
        <f>VLOOKUP(A2276,'Customer Names'!$A$1:$D$2336,3,FALSE)</f>
        <v>Pultorak</v>
      </c>
      <c r="C2276" s="23">
        <v>46</v>
      </c>
      <c r="D2276" s="23">
        <v>15.56</v>
      </c>
      <c r="E2276" s="23">
        <v>4.42</v>
      </c>
      <c r="F2276" s="32">
        <v>42111.66</v>
      </c>
      <c r="G2276" s="23" t="s">
        <v>5286</v>
      </c>
      <c r="H2276" s="33" t="s">
        <v>5281</v>
      </c>
    </row>
    <row r="2277" spans="1:8" ht="15.6" x14ac:dyDescent="0.3">
      <c r="A2277" s="27" t="s">
        <v>81</v>
      </c>
      <c r="B2277" s="28" t="str">
        <f>VLOOKUP(A2277,'Customer Names'!$A$1:$D$2336,3,FALSE)</f>
        <v>Maxon</v>
      </c>
      <c r="C2277" s="28">
        <v>25</v>
      </c>
      <c r="D2277" s="28">
        <v>22.76</v>
      </c>
      <c r="E2277" s="28">
        <v>9.44</v>
      </c>
      <c r="F2277" s="29">
        <v>42112.24</v>
      </c>
      <c r="G2277" s="28" t="s">
        <v>5285</v>
      </c>
      <c r="H2277" s="30" t="s">
        <v>5279</v>
      </c>
    </row>
    <row r="2278" spans="1:8" ht="15.6" x14ac:dyDescent="0.3">
      <c r="A2278" s="31" t="s">
        <v>80</v>
      </c>
      <c r="B2278" s="23" t="str">
        <f>VLOOKUP(A2278,'Customer Names'!$A$1:$D$2336,3,FALSE)</f>
        <v>Kraai</v>
      </c>
      <c r="C2278" s="23">
        <v>43</v>
      </c>
      <c r="D2278" s="23">
        <v>22.79</v>
      </c>
      <c r="E2278" s="23">
        <v>6.15</v>
      </c>
      <c r="F2278" s="32">
        <v>42124.52</v>
      </c>
      <c r="G2278" s="23" t="s">
        <v>5285</v>
      </c>
      <c r="H2278" s="33" t="s">
        <v>5280</v>
      </c>
    </row>
    <row r="2279" spans="1:8" ht="15.6" x14ac:dyDescent="0.3">
      <c r="A2279" s="27" t="s">
        <v>79</v>
      </c>
      <c r="B2279" s="28" t="str">
        <f>VLOOKUP(A2279,'Customer Names'!$A$1:$D$2336,3,FALSE)</f>
        <v>Larosa</v>
      </c>
      <c r="C2279" s="28">
        <v>49</v>
      </c>
      <c r="D2279" s="28">
        <v>17.41</v>
      </c>
      <c r="E2279" s="28">
        <v>5.13</v>
      </c>
      <c r="F2279" s="29">
        <v>42188.15</v>
      </c>
      <c r="G2279" s="28" t="s">
        <v>5286</v>
      </c>
      <c r="H2279" s="30" t="s">
        <v>5281</v>
      </c>
    </row>
    <row r="2280" spans="1:8" ht="15.6" x14ac:dyDescent="0.3">
      <c r="A2280" s="31" t="s">
        <v>78</v>
      </c>
      <c r="B2280" s="23" t="str">
        <f>VLOOKUP(A2280,'Customer Names'!$A$1:$D$2336,3,FALSE)</f>
        <v>King</v>
      </c>
      <c r="C2280" s="23">
        <v>47</v>
      </c>
      <c r="D2280" s="23">
        <v>19.32</v>
      </c>
      <c r="E2280" s="23">
        <v>4.96</v>
      </c>
      <c r="F2280" s="32">
        <v>42211.14</v>
      </c>
      <c r="G2280" s="23" t="s">
        <v>5285</v>
      </c>
      <c r="H2280" s="33" t="s">
        <v>5281</v>
      </c>
    </row>
    <row r="2281" spans="1:8" ht="15.6" x14ac:dyDescent="0.3">
      <c r="A2281" s="27" t="s">
        <v>77</v>
      </c>
      <c r="B2281" s="28" t="str">
        <f>VLOOKUP(A2281,'Customer Names'!$A$1:$D$2336,3,FALSE)</f>
        <v>Haney</v>
      </c>
      <c r="C2281" s="28">
        <v>55</v>
      </c>
      <c r="D2281" s="28">
        <v>18.25</v>
      </c>
      <c r="E2281" s="28">
        <v>10.95</v>
      </c>
      <c r="F2281" s="29">
        <v>42303.69</v>
      </c>
      <c r="G2281" s="28" t="s">
        <v>5286</v>
      </c>
      <c r="H2281" s="30" t="s">
        <v>5279</v>
      </c>
    </row>
    <row r="2282" spans="1:8" ht="15.6" x14ac:dyDescent="0.3">
      <c r="A2282" s="31" t="s">
        <v>76</v>
      </c>
      <c r="B2282" s="23" t="str">
        <f>VLOOKUP(A2282,'Customer Names'!$A$1:$D$2336,3,FALSE)</f>
        <v>Boulay</v>
      </c>
      <c r="C2282" s="23">
        <v>54</v>
      </c>
      <c r="D2282" s="23">
        <v>53.13</v>
      </c>
      <c r="E2282" s="23">
        <v>4.4400000000000004</v>
      </c>
      <c r="F2282" s="32">
        <v>42478.6</v>
      </c>
      <c r="G2282" s="23" t="s">
        <v>5283</v>
      </c>
      <c r="H2282" s="33" t="s">
        <v>5281</v>
      </c>
    </row>
    <row r="2283" spans="1:8" ht="15.6" x14ac:dyDescent="0.3">
      <c r="A2283" s="27" t="s">
        <v>75</v>
      </c>
      <c r="B2283" s="28" t="str">
        <f>VLOOKUP(A2283,'Customer Names'!$A$1:$D$2336,3,FALSE)</f>
        <v>Peters</v>
      </c>
      <c r="C2283" s="28">
        <v>55</v>
      </c>
      <c r="D2283" s="28">
        <v>20.46</v>
      </c>
      <c r="E2283" s="28">
        <v>4.0199999999999996</v>
      </c>
      <c r="F2283" s="29">
        <v>42538.720000000001</v>
      </c>
      <c r="G2283" s="28" t="s">
        <v>5285</v>
      </c>
      <c r="H2283" s="30" t="s">
        <v>5281</v>
      </c>
    </row>
    <row r="2284" spans="1:8" ht="15.6" x14ac:dyDescent="0.3">
      <c r="A2284" s="31" t="s">
        <v>74</v>
      </c>
      <c r="B2284" s="23" t="str">
        <f>VLOOKUP(A2284,'Customer Names'!$A$1:$D$2336,3,FALSE)</f>
        <v>Luy</v>
      </c>
      <c r="C2284" s="23">
        <v>43</v>
      </c>
      <c r="D2284" s="23">
        <v>43.01</v>
      </c>
      <c r="E2284" s="23">
        <v>5.44</v>
      </c>
      <c r="F2284" s="32">
        <v>42560.43</v>
      </c>
      <c r="G2284" s="23" t="s">
        <v>5283</v>
      </c>
      <c r="H2284" s="33" t="s">
        <v>5281</v>
      </c>
    </row>
    <row r="2285" spans="1:8" ht="15.6" x14ac:dyDescent="0.3">
      <c r="A2285" s="27" t="s">
        <v>73</v>
      </c>
      <c r="B2285" s="28" t="str">
        <f>VLOOKUP(A2285,'Customer Names'!$A$1:$D$2336,3,FALSE)</f>
        <v>Fava</v>
      </c>
      <c r="C2285" s="28">
        <v>51</v>
      </c>
      <c r="D2285" s="28">
        <v>15.01</v>
      </c>
      <c r="E2285" s="28">
        <v>4.1500000000000004</v>
      </c>
      <c r="F2285" s="29">
        <v>42644.2</v>
      </c>
      <c r="G2285" s="28" t="s">
        <v>5286</v>
      </c>
      <c r="H2285" s="30" t="s">
        <v>5281</v>
      </c>
    </row>
    <row r="2286" spans="1:8" ht="15.6" x14ac:dyDescent="0.3">
      <c r="A2286" s="31" t="s">
        <v>72</v>
      </c>
      <c r="B2286" s="23" t="str">
        <f>VLOOKUP(A2286,'Customer Names'!$A$1:$D$2336,3,FALSE)</f>
        <v>Montoya</v>
      </c>
      <c r="C2286" s="23">
        <v>45</v>
      </c>
      <c r="D2286" s="23">
        <v>41.14</v>
      </c>
      <c r="E2286" s="23">
        <v>6.02</v>
      </c>
      <c r="F2286" s="32">
        <v>42760.5</v>
      </c>
      <c r="G2286" s="23" t="s">
        <v>5283</v>
      </c>
      <c r="H2286" s="33" t="s">
        <v>5280</v>
      </c>
    </row>
    <row r="2287" spans="1:8" ht="15.6" x14ac:dyDescent="0.3">
      <c r="A2287" s="27" t="s">
        <v>71</v>
      </c>
      <c r="B2287" s="28" t="str">
        <f>VLOOKUP(A2287,'Customer Names'!$A$1:$D$2336,3,FALSE)</f>
        <v>Bain</v>
      </c>
      <c r="C2287" s="28">
        <v>57</v>
      </c>
      <c r="D2287" s="28">
        <v>16.55</v>
      </c>
      <c r="E2287" s="28">
        <v>7.73</v>
      </c>
      <c r="F2287" s="29">
        <v>42764.12</v>
      </c>
      <c r="G2287" s="28" t="s">
        <v>5286</v>
      </c>
      <c r="H2287" s="30" t="s">
        <v>5279</v>
      </c>
    </row>
    <row r="2288" spans="1:8" ht="15.6" x14ac:dyDescent="0.3">
      <c r="A2288" s="31" t="s">
        <v>70</v>
      </c>
      <c r="B2288" s="23" t="str">
        <f>VLOOKUP(A2288,'Customer Names'!$A$1:$D$2336,3,FALSE)</f>
        <v>Albertson</v>
      </c>
      <c r="C2288" s="23">
        <v>50</v>
      </c>
      <c r="D2288" s="23">
        <v>37.29</v>
      </c>
      <c r="E2288" s="23">
        <v>5.03</v>
      </c>
      <c r="F2288" s="32">
        <v>42856.84</v>
      </c>
      <c r="G2288" s="23" t="s">
        <v>5283</v>
      </c>
      <c r="H2288" s="33" t="s">
        <v>5281</v>
      </c>
    </row>
    <row r="2289" spans="1:8" ht="15.6" x14ac:dyDescent="0.3">
      <c r="A2289" s="27" t="s">
        <v>69</v>
      </c>
      <c r="B2289" s="28" t="str">
        <f>VLOOKUP(A2289,'Customer Names'!$A$1:$D$2336,3,FALSE)</f>
        <v>Barger</v>
      </c>
      <c r="C2289" s="28">
        <v>47</v>
      </c>
      <c r="D2289" s="28">
        <v>16.739999999999998</v>
      </c>
      <c r="E2289" s="28">
        <v>4.08</v>
      </c>
      <c r="F2289" s="29">
        <v>42969.85</v>
      </c>
      <c r="G2289" s="28" t="s">
        <v>5286</v>
      </c>
      <c r="H2289" s="30" t="s">
        <v>5281</v>
      </c>
    </row>
    <row r="2290" spans="1:8" ht="15.6" x14ac:dyDescent="0.3">
      <c r="A2290" s="31" t="s">
        <v>68</v>
      </c>
      <c r="B2290" s="23" t="str">
        <f>VLOOKUP(A2290,'Customer Names'!$A$1:$D$2336,3,FALSE)</f>
        <v>Fraioli</v>
      </c>
      <c r="C2290" s="23">
        <v>44</v>
      </c>
      <c r="D2290" s="23">
        <v>34.43</v>
      </c>
      <c r="E2290" s="23">
        <v>4.2699999999999996</v>
      </c>
      <c r="F2290" s="32">
        <v>42983.46</v>
      </c>
      <c r="G2290" s="23" t="s">
        <v>5283</v>
      </c>
      <c r="H2290" s="33" t="s">
        <v>5281</v>
      </c>
    </row>
    <row r="2291" spans="1:8" ht="15.6" x14ac:dyDescent="0.3">
      <c r="A2291" s="27" t="s">
        <v>67</v>
      </c>
      <c r="B2291" s="28" t="str">
        <f>VLOOKUP(A2291,'Customer Names'!$A$1:$D$2336,3,FALSE)</f>
        <v>April</v>
      </c>
      <c r="C2291" s="28">
        <v>57</v>
      </c>
      <c r="D2291" s="28">
        <v>34.1</v>
      </c>
      <c r="E2291" s="28">
        <v>4.07</v>
      </c>
      <c r="F2291" s="29">
        <v>43073.760000000002</v>
      </c>
      <c r="G2291" s="28" t="s">
        <v>5283</v>
      </c>
      <c r="H2291" s="30" t="s">
        <v>5281</v>
      </c>
    </row>
    <row r="2292" spans="1:8" ht="15.6" x14ac:dyDescent="0.3">
      <c r="A2292" s="31" t="s">
        <v>66</v>
      </c>
      <c r="B2292" s="23" t="str">
        <f>VLOOKUP(A2292,'Customer Names'!$A$1:$D$2336,3,FALSE)</f>
        <v>King</v>
      </c>
      <c r="C2292" s="23">
        <v>53</v>
      </c>
      <c r="D2292" s="23">
        <v>19.3</v>
      </c>
      <c r="E2292" s="23">
        <v>10.36</v>
      </c>
      <c r="F2292" s="32">
        <v>43254.42</v>
      </c>
      <c r="G2292" s="23" t="s">
        <v>5285</v>
      </c>
      <c r="H2292" s="33" t="s">
        <v>5279</v>
      </c>
    </row>
    <row r="2293" spans="1:8" ht="15.6" x14ac:dyDescent="0.3">
      <c r="A2293" s="27" t="s">
        <v>65</v>
      </c>
      <c r="B2293" s="28" t="str">
        <f>VLOOKUP(A2293,'Customer Names'!$A$1:$D$2336,3,FALSE)</f>
        <v>Talhelm</v>
      </c>
      <c r="C2293" s="28">
        <v>57</v>
      </c>
      <c r="D2293" s="28">
        <v>33.659999999999997</v>
      </c>
      <c r="E2293" s="28">
        <v>5.71</v>
      </c>
      <c r="F2293" s="29">
        <v>43578.94</v>
      </c>
      <c r="G2293" s="28" t="s">
        <v>5283</v>
      </c>
      <c r="H2293" s="30" t="s">
        <v>5280</v>
      </c>
    </row>
    <row r="2294" spans="1:8" ht="15.6" x14ac:dyDescent="0.3">
      <c r="A2294" s="31" t="s">
        <v>64</v>
      </c>
      <c r="B2294" s="23" t="str">
        <f>VLOOKUP(A2294,'Customer Names'!$A$1:$D$2336,3,FALSE)</f>
        <v>Regnier</v>
      </c>
      <c r="C2294" s="23">
        <v>36</v>
      </c>
      <c r="D2294" s="23">
        <v>33.33</v>
      </c>
      <c r="E2294" s="23">
        <v>6.08</v>
      </c>
      <c r="F2294" s="32">
        <v>43753.34</v>
      </c>
      <c r="G2294" s="23" t="s">
        <v>5283</v>
      </c>
      <c r="H2294" s="33" t="s">
        <v>5280</v>
      </c>
    </row>
    <row r="2295" spans="1:8" ht="15.6" x14ac:dyDescent="0.3">
      <c r="A2295" s="27" t="s">
        <v>63</v>
      </c>
      <c r="B2295" s="28" t="str">
        <f>VLOOKUP(A2295,'Customer Names'!$A$1:$D$2336,3,FALSE)</f>
        <v>Treece</v>
      </c>
      <c r="C2295" s="28">
        <v>56</v>
      </c>
      <c r="D2295" s="28">
        <v>21.84</v>
      </c>
      <c r="E2295" s="28">
        <v>5.71</v>
      </c>
      <c r="F2295" s="29">
        <v>43813.87</v>
      </c>
      <c r="G2295" s="28" t="s">
        <v>5285</v>
      </c>
      <c r="H2295" s="30" t="s">
        <v>5280</v>
      </c>
    </row>
    <row r="2296" spans="1:8" ht="15.6" x14ac:dyDescent="0.3">
      <c r="A2296" s="31" t="s">
        <v>62</v>
      </c>
      <c r="B2296" s="23" t="str">
        <f>VLOOKUP(A2296,'Customer Names'!$A$1:$D$2336,3,FALSE)</f>
        <v>Beisel</v>
      </c>
      <c r="C2296" s="23">
        <v>56</v>
      </c>
      <c r="D2296" s="23">
        <v>16.87</v>
      </c>
      <c r="E2296" s="23">
        <v>9.1300000000000008</v>
      </c>
      <c r="F2296" s="32">
        <v>43817.45</v>
      </c>
      <c r="G2296" s="23" t="s">
        <v>5286</v>
      </c>
      <c r="H2296" s="33" t="s">
        <v>5279</v>
      </c>
    </row>
    <row r="2297" spans="1:8" ht="15.6" x14ac:dyDescent="0.3">
      <c r="A2297" s="27" t="s">
        <v>61</v>
      </c>
      <c r="B2297" s="28" t="str">
        <f>VLOOKUP(A2297,'Customer Names'!$A$1:$D$2336,3,FALSE)</f>
        <v>Enke</v>
      </c>
      <c r="C2297" s="28">
        <v>42</v>
      </c>
      <c r="D2297" s="28">
        <v>30.14</v>
      </c>
      <c r="E2297" s="28">
        <v>5.49</v>
      </c>
      <c r="F2297" s="29">
        <v>43896.38</v>
      </c>
      <c r="G2297" s="28" t="s">
        <v>5283</v>
      </c>
      <c r="H2297" s="30" t="s">
        <v>5281</v>
      </c>
    </row>
    <row r="2298" spans="1:8" ht="15.6" x14ac:dyDescent="0.3">
      <c r="A2298" s="31" t="s">
        <v>60</v>
      </c>
      <c r="B2298" s="23" t="str">
        <f>VLOOKUP(A2298,'Customer Names'!$A$1:$D$2336,3,FALSE)</f>
        <v>Ruiz-Tagle</v>
      </c>
      <c r="C2298" s="23">
        <v>56</v>
      </c>
      <c r="D2298" s="23">
        <v>23.21</v>
      </c>
      <c r="E2298" s="23">
        <v>4.37</v>
      </c>
      <c r="F2298" s="32">
        <v>43921.18</v>
      </c>
      <c r="G2298" s="23" t="s">
        <v>5285</v>
      </c>
      <c r="H2298" s="33" t="s">
        <v>5281</v>
      </c>
    </row>
    <row r="2299" spans="1:8" ht="15.6" x14ac:dyDescent="0.3">
      <c r="A2299" s="27" t="s">
        <v>59</v>
      </c>
      <c r="B2299" s="28" t="str">
        <f>VLOOKUP(A2299,'Customer Names'!$A$1:$D$2336,3,FALSE)</f>
        <v>Ferrell</v>
      </c>
      <c r="C2299" s="28">
        <v>34</v>
      </c>
      <c r="D2299" s="28">
        <v>17.170000000000002</v>
      </c>
      <c r="E2299" s="28">
        <v>8.4600000000000009</v>
      </c>
      <c r="F2299" s="29">
        <v>43943.88</v>
      </c>
      <c r="G2299" s="28" t="s">
        <v>5286</v>
      </c>
      <c r="H2299" s="30" t="s">
        <v>5279</v>
      </c>
    </row>
    <row r="2300" spans="1:8" ht="15.6" x14ac:dyDescent="0.3">
      <c r="A2300" s="31" t="s">
        <v>58</v>
      </c>
      <c r="B2300" s="23" t="str">
        <f>VLOOKUP(A2300,'Customer Names'!$A$1:$D$2336,3,FALSE)</f>
        <v>Gates</v>
      </c>
      <c r="C2300" s="23">
        <v>48</v>
      </c>
      <c r="D2300" s="23">
        <v>15.61</v>
      </c>
      <c r="E2300" s="23">
        <v>5.28</v>
      </c>
      <c r="F2300" s="32">
        <v>44202.65</v>
      </c>
      <c r="G2300" s="23" t="s">
        <v>5286</v>
      </c>
      <c r="H2300" s="33" t="s">
        <v>5281</v>
      </c>
    </row>
    <row r="2301" spans="1:8" ht="15.6" x14ac:dyDescent="0.3">
      <c r="A2301" s="27" t="s">
        <v>57</v>
      </c>
      <c r="B2301" s="28" t="str">
        <f>VLOOKUP(A2301,'Customer Names'!$A$1:$D$2336,3,FALSE)</f>
        <v>Jeffers</v>
      </c>
      <c r="C2301" s="28">
        <v>54</v>
      </c>
      <c r="D2301" s="28">
        <v>17.98</v>
      </c>
      <c r="E2301" s="28">
        <v>5.33</v>
      </c>
      <c r="F2301" s="29">
        <v>44260.75</v>
      </c>
      <c r="G2301" s="28" t="s">
        <v>5286</v>
      </c>
      <c r="H2301" s="30" t="s">
        <v>5281</v>
      </c>
    </row>
    <row r="2302" spans="1:8" ht="15.6" x14ac:dyDescent="0.3">
      <c r="A2302" s="31" t="s">
        <v>56</v>
      </c>
      <c r="B2302" s="23" t="str">
        <f>VLOOKUP(A2302,'Customer Names'!$A$1:$D$2336,3,FALSE)</f>
        <v>Sulhanek</v>
      </c>
      <c r="C2302" s="23">
        <v>51</v>
      </c>
      <c r="D2302" s="23">
        <v>21.64</v>
      </c>
      <c r="E2302" s="23">
        <v>5.5</v>
      </c>
      <c r="F2302" s="32">
        <v>44400.41</v>
      </c>
      <c r="G2302" s="23" t="s">
        <v>5285</v>
      </c>
      <c r="H2302" s="33" t="s">
        <v>5281</v>
      </c>
    </row>
    <row r="2303" spans="1:8" ht="15.6" x14ac:dyDescent="0.3">
      <c r="A2303" s="27" t="s">
        <v>55</v>
      </c>
      <c r="B2303" s="28" t="str">
        <f>VLOOKUP(A2303,'Customer Names'!$A$1:$D$2336,3,FALSE)</f>
        <v>Ozahowski</v>
      </c>
      <c r="C2303" s="28">
        <v>55</v>
      </c>
      <c r="D2303" s="28">
        <v>16.399999999999999</v>
      </c>
      <c r="E2303" s="28">
        <v>5.4</v>
      </c>
      <c r="F2303" s="29">
        <v>44423.8</v>
      </c>
      <c r="G2303" s="28" t="s">
        <v>5286</v>
      </c>
      <c r="H2303" s="30" t="s">
        <v>5281</v>
      </c>
    </row>
    <row r="2304" spans="1:8" ht="15.6" x14ac:dyDescent="0.3">
      <c r="A2304" s="31" t="s">
        <v>54</v>
      </c>
      <c r="B2304" s="23" t="str">
        <f>VLOOKUP(A2304,'Customer Names'!$A$1:$D$2336,3,FALSE)</f>
        <v>Caron</v>
      </c>
      <c r="C2304" s="23">
        <v>22</v>
      </c>
      <c r="D2304" s="23">
        <v>15.77</v>
      </c>
      <c r="E2304" s="23">
        <v>6.05</v>
      </c>
      <c r="F2304" s="32">
        <v>44501.4</v>
      </c>
      <c r="G2304" s="23" t="s">
        <v>5286</v>
      </c>
      <c r="H2304" s="33" t="s">
        <v>5280</v>
      </c>
    </row>
    <row r="2305" spans="1:8" ht="15.6" x14ac:dyDescent="0.3">
      <c r="A2305" s="27" t="s">
        <v>53</v>
      </c>
      <c r="B2305" s="28" t="str">
        <f>VLOOKUP(A2305,'Customer Names'!$A$1:$D$2336,3,FALSE)</f>
        <v>Fullarton</v>
      </c>
      <c r="C2305" s="28">
        <v>29</v>
      </c>
      <c r="D2305" s="28">
        <v>18.27</v>
      </c>
      <c r="E2305" s="28">
        <v>11.46</v>
      </c>
      <c r="F2305" s="29">
        <v>44585.46</v>
      </c>
      <c r="G2305" s="28" t="s">
        <v>5286</v>
      </c>
      <c r="H2305" s="30" t="s">
        <v>5279</v>
      </c>
    </row>
    <row r="2306" spans="1:8" ht="15.6" x14ac:dyDescent="0.3">
      <c r="A2306" s="31" t="s">
        <v>52</v>
      </c>
      <c r="B2306" s="23" t="str">
        <f>VLOOKUP(A2306,'Customer Names'!$A$1:$D$2336,3,FALSE)</f>
        <v>Lindgren</v>
      </c>
      <c r="C2306" s="23">
        <v>51</v>
      </c>
      <c r="D2306" s="23">
        <v>16.489999999999998</v>
      </c>
      <c r="E2306" s="23">
        <v>8.48</v>
      </c>
      <c r="F2306" s="32">
        <v>44641.2</v>
      </c>
      <c r="G2306" s="23" t="s">
        <v>5286</v>
      </c>
      <c r="H2306" s="33" t="s">
        <v>5279</v>
      </c>
    </row>
    <row r="2307" spans="1:8" ht="15.6" x14ac:dyDescent="0.3">
      <c r="A2307" s="27" t="s">
        <v>51</v>
      </c>
      <c r="B2307" s="28" t="str">
        <f>VLOOKUP(A2307,'Customer Names'!$A$1:$D$2336,3,FALSE)</f>
        <v>Akiha</v>
      </c>
      <c r="C2307" s="28">
        <v>60</v>
      </c>
      <c r="D2307" s="28">
        <v>16.14</v>
      </c>
      <c r="E2307" s="28">
        <v>4.8600000000000003</v>
      </c>
      <c r="F2307" s="29">
        <v>45008.959999999999</v>
      </c>
      <c r="G2307" s="28" t="s">
        <v>5286</v>
      </c>
      <c r="H2307" s="30" t="s">
        <v>5281</v>
      </c>
    </row>
    <row r="2308" spans="1:8" ht="15.6" x14ac:dyDescent="0.3">
      <c r="A2308" s="31" t="s">
        <v>50</v>
      </c>
      <c r="B2308" s="23" t="str">
        <f>VLOOKUP(A2308,'Customer Names'!$A$1:$D$2336,3,FALSE)</f>
        <v>Sweny</v>
      </c>
      <c r="C2308" s="23">
        <v>48</v>
      </c>
      <c r="D2308" s="23">
        <v>20.85</v>
      </c>
      <c r="E2308" s="23">
        <v>4.45</v>
      </c>
      <c r="F2308" s="32">
        <v>45702.02</v>
      </c>
      <c r="G2308" s="23" t="s">
        <v>5285</v>
      </c>
      <c r="H2308" s="33" t="s">
        <v>5281</v>
      </c>
    </row>
    <row r="2309" spans="1:8" ht="15.6" x14ac:dyDescent="0.3">
      <c r="A2309" s="27" t="s">
        <v>49</v>
      </c>
      <c r="B2309" s="28" t="str">
        <f>VLOOKUP(A2309,'Customer Names'!$A$1:$D$2336,3,FALSE)</f>
        <v>Tobin</v>
      </c>
      <c r="C2309" s="28">
        <v>62</v>
      </c>
      <c r="D2309" s="28">
        <v>15.88</v>
      </c>
      <c r="E2309" s="28">
        <v>4.3600000000000003</v>
      </c>
      <c r="F2309" s="29">
        <v>45710.21</v>
      </c>
      <c r="G2309" s="28" t="s">
        <v>5286</v>
      </c>
      <c r="H2309" s="30" t="s">
        <v>5281</v>
      </c>
    </row>
    <row r="2310" spans="1:8" ht="15.6" x14ac:dyDescent="0.3">
      <c r="A2310" s="31" t="s">
        <v>48</v>
      </c>
      <c r="B2310" s="23" t="str">
        <f>VLOOKUP(A2310,'Customer Names'!$A$1:$D$2336,3,FALSE)</f>
        <v>Pedersen</v>
      </c>
      <c r="C2310" s="23">
        <v>43</v>
      </c>
      <c r="D2310" s="23">
        <v>20.66</v>
      </c>
      <c r="E2310" s="23">
        <v>5.8</v>
      </c>
      <c r="F2310" s="32">
        <v>45863.21</v>
      </c>
      <c r="G2310" s="23" t="s">
        <v>5285</v>
      </c>
      <c r="H2310" s="33" t="s">
        <v>5280</v>
      </c>
    </row>
    <row r="2311" spans="1:8" ht="15.6" x14ac:dyDescent="0.3">
      <c r="A2311" s="27" t="s">
        <v>47</v>
      </c>
      <c r="B2311" s="28" t="str">
        <f>VLOOKUP(A2311,'Customer Names'!$A$1:$D$2336,3,FALSE)</f>
        <v>Lynch</v>
      </c>
      <c r="C2311" s="28">
        <v>37</v>
      </c>
      <c r="D2311" s="28">
        <v>20.399999999999999</v>
      </c>
      <c r="E2311" s="28">
        <v>5.27</v>
      </c>
      <c r="F2311" s="29">
        <v>46113.51</v>
      </c>
      <c r="G2311" s="28" t="s">
        <v>5285</v>
      </c>
      <c r="H2311" s="30" t="s">
        <v>5281</v>
      </c>
    </row>
    <row r="2312" spans="1:8" ht="15.6" x14ac:dyDescent="0.3">
      <c r="A2312" s="31" t="s">
        <v>46</v>
      </c>
      <c r="B2312" s="23" t="str">
        <f>VLOOKUP(A2312,'Customer Names'!$A$1:$D$2336,3,FALSE)</f>
        <v>Keys</v>
      </c>
      <c r="C2312" s="23">
        <v>60</v>
      </c>
      <c r="D2312" s="23">
        <v>25.19</v>
      </c>
      <c r="E2312" s="23">
        <v>5.64</v>
      </c>
      <c r="F2312" s="32">
        <v>46130.53</v>
      </c>
      <c r="G2312" s="23" t="s">
        <v>5284</v>
      </c>
      <c r="H2312" s="33" t="s">
        <v>5281</v>
      </c>
    </row>
    <row r="2313" spans="1:8" ht="15.6" x14ac:dyDescent="0.3">
      <c r="A2313" s="27" t="s">
        <v>45</v>
      </c>
      <c r="B2313" s="28" t="str">
        <f>VLOOKUP(A2313,'Customer Names'!$A$1:$D$2336,3,FALSE)</f>
        <v>Wilbur</v>
      </c>
      <c r="C2313" s="28">
        <v>46</v>
      </c>
      <c r="D2313" s="28">
        <v>20.54</v>
      </c>
      <c r="E2313" s="28">
        <v>4.2</v>
      </c>
      <c r="F2313" s="29">
        <v>46151.12</v>
      </c>
      <c r="G2313" s="28" t="s">
        <v>5285</v>
      </c>
      <c r="H2313" s="30" t="s">
        <v>5281</v>
      </c>
    </row>
    <row r="2314" spans="1:8" ht="15.6" x14ac:dyDescent="0.3">
      <c r="A2314" s="31" t="s">
        <v>44</v>
      </c>
      <c r="B2314" s="23" t="str">
        <f>VLOOKUP(A2314,'Customer Names'!$A$1:$D$2336,3,FALSE)</f>
        <v>Ditota</v>
      </c>
      <c r="C2314" s="23">
        <v>44</v>
      </c>
      <c r="D2314" s="23">
        <v>20.13</v>
      </c>
      <c r="E2314" s="23">
        <v>5.42</v>
      </c>
      <c r="F2314" s="32">
        <v>46200.99</v>
      </c>
      <c r="G2314" s="23" t="s">
        <v>5285</v>
      </c>
      <c r="H2314" s="33" t="s">
        <v>5281</v>
      </c>
    </row>
    <row r="2315" spans="1:8" ht="15.6" x14ac:dyDescent="0.3">
      <c r="A2315" s="27" t="s">
        <v>43</v>
      </c>
      <c r="B2315" s="28" t="str">
        <f>VLOOKUP(A2315,'Customer Names'!$A$1:$D$2336,3,FALSE)</f>
        <v>Horbol</v>
      </c>
      <c r="C2315" s="28">
        <v>51</v>
      </c>
      <c r="D2315" s="28">
        <v>18.93</v>
      </c>
      <c r="E2315" s="28">
        <v>6.11</v>
      </c>
      <c r="F2315" s="29">
        <v>46255.11</v>
      </c>
      <c r="G2315" s="28" t="s">
        <v>5285</v>
      </c>
      <c r="H2315" s="30" t="s">
        <v>5280</v>
      </c>
    </row>
    <row r="2316" spans="1:8" ht="15.6" x14ac:dyDescent="0.3">
      <c r="A2316" s="31" t="s">
        <v>42</v>
      </c>
      <c r="B2316" s="23" t="str">
        <f>VLOOKUP(A2316,'Customer Names'!$A$1:$D$2336,3,FALSE)</f>
        <v>O'Rourke</v>
      </c>
      <c r="C2316" s="23">
        <v>61</v>
      </c>
      <c r="D2316" s="23">
        <v>24.14</v>
      </c>
      <c r="E2316" s="23">
        <v>5.29</v>
      </c>
      <c r="F2316" s="32">
        <v>46599.11</v>
      </c>
      <c r="G2316" s="23" t="s">
        <v>5285</v>
      </c>
      <c r="H2316" s="33" t="s">
        <v>5281</v>
      </c>
    </row>
    <row r="2317" spans="1:8" ht="15.6" x14ac:dyDescent="0.3">
      <c r="A2317" s="27" t="s">
        <v>40</v>
      </c>
      <c r="B2317" s="28" t="str">
        <f>VLOOKUP(A2317,'Customer Names'!$A$1:$D$2336,3,FALSE)</f>
        <v>Williams</v>
      </c>
      <c r="C2317" s="28">
        <v>53</v>
      </c>
      <c r="D2317" s="28">
        <v>25.03</v>
      </c>
      <c r="E2317" s="28">
        <v>5.91</v>
      </c>
      <c r="F2317" s="29">
        <v>46661.440000000002</v>
      </c>
      <c r="G2317" s="28" t="s">
        <v>5284</v>
      </c>
      <c r="H2317" s="30" t="s">
        <v>5280</v>
      </c>
    </row>
    <row r="2318" spans="1:8" ht="15.6" x14ac:dyDescent="0.3">
      <c r="A2318" s="31" t="s">
        <v>39</v>
      </c>
      <c r="B2318" s="23" t="str">
        <f>VLOOKUP(A2318,'Customer Names'!$A$1:$D$2336,3,FALSE)</f>
        <v>Murakami</v>
      </c>
      <c r="C2318" s="23">
        <v>62</v>
      </c>
      <c r="D2318" s="23">
        <v>20.47</v>
      </c>
      <c r="E2318" s="23">
        <v>5.81</v>
      </c>
      <c r="F2318" s="32">
        <v>46718.16</v>
      </c>
      <c r="G2318" s="23" t="s">
        <v>5285</v>
      </c>
      <c r="H2318" s="33" t="s">
        <v>5280</v>
      </c>
    </row>
    <row r="2319" spans="1:8" ht="15.6" x14ac:dyDescent="0.3">
      <c r="A2319" s="27" t="s">
        <v>38</v>
      </c>
      <c r="B2319" s="28" t="str">
        <f>VLOOKUP(A2319,'Customer Names'!$A$1:$D$2336,3,FALSE)</f>
        <v>Gagnon</v>
      </c>
      <c r="C2319" s="28">
        <v>64</v>
      </c>
      <c r="D2319" s="28">
        <v>18.82</v>
      </c>
      <c r="E2319" s="28">
        <v>5.51</v>
      </c>
      <c r="F2319" s="29">
        <v>46889.26</v>
      </c>
      <c r="G2319" s="28" t="s">
        <v>5285</v>
      </c>
      <c r="H2319" s="30" t="s">
        <v>5281</v>
      </c>
    </row>
    <row r="2320" spans="1:8" ht="15.6" x14ac:dyDescent="0.3">
      <c r="A2320" s="31" t="s">
        <v>37</v>
      </c>
      <c r="B2320" s="23" t="str">
        <f>VLOOKUP(A2320,'Customer Names'!$A$1:$D$2336,3,FALSE)</f>
        <v>Petermann</v>
      </c>
      <c r="C2320" s="23">
        <v>63</v>
      </c>
      <c r="D2320" s="23">
        <v>17.079999999999998</v>
      </c>
      <c r="E2320" s="23">
        <v>5.73</v>
      </c>
      <c r="F2320" s="32">
        <v>47055.53</v>
      </c>
      <c r="G2320" s="23" t="s">
        <v>5286</v>
      </c>
      <c r="H2320" s="33" t="s">
        <v>5280</v>
      </c>
    </row>
    <row r="2321" spans="1:8" ht="15.6" x14ac:dyDescent="0.3">
      <c r="A2321" s="27" t="s">
        <v>35</v>
      </c>
      <c r="B2321" s="28" t="str">
        <f>VLOOKUP(A2321,'Customer Names'!$A$1:$D$2336,3,FALSE)</f>
        <v>Graves</v>
      </c>
      <c r="C2321" s="28">
        <v>52</v>
      </c>
      <c r="D2321" s="28">
        <v>19.21</v>
      </c>
      <c r="E2321" s="28">
        <v>5.53</v>
      </c>
      <c r="F2321" s="29">
        <v>47269.85</v>
      </c>
      <c r="G2321" s="28" t="s">
        <v>5285</v>
      </c>
      <c r="H2321" s="30" t="s">
        <v>5281</v>
      </c>
    </row>
    <row r="2322" spans="1:8" ht="15.6" x14ac:dyDescent="0.3">
      <c r="A2322" s="31" t="s">
        <v>33</v>
      </c>
      <c r="B2322" s="23" t="str">
        <f>VLOOKUP(A2322,'Customer Names'!$A$1:$D$2336,3,FALSE)</f>
        <v>Danielson</v>
      </c>
      <c r="C2322" s="23">
        <v>64</v>
      </c>
      <c r="D2322" s="23">
        <v>17.86</v>
      </c>
      <c r="E2322" s="23">
        <v>5.43</v>
      </c>
      <c r="F2322" s="32">
        <v>47291.06</v>
      </c>
      <c r="G2322" s="23" t="s">
        <v>5286</v>
      </c>
      <c r="H2322" s="33" t="s">
        <v>5281</v>
      </c>
    </row>
    <row r="2323" spans="1:8" ht="15.6" x14ac:dyDescent="0.3">
      <c r="A2323" s="27" t="s">
        <v>32</v>
      </c>
      <c r="B2323" s="28" t="str">
        <f>VLOOKUP(A2323,'Customer Names'!$A$1:$D$2336,3,FALSE)</f>
        <v>Street</v>
      </c>
      <c r="C2323" s="28">
        <v>63</v>
      </c>
      <c r="D2323" s="28">
        <v>21.38</v>
      </c>
      <c r="E2323" s="28">
        <v>8.01</v>
      </c>
      <c r="F2323" s="29">
        <v>47305.31</v>
      </c>
      <c r="G2323" s="28" t="s">
        <v>5285</v>
      </c>
      <c r="H2323" s="30" t="s">
        <v>5279</v>
      </c>
    </row>
    <row r="2324" spans="1:8" ht="15.6" x14ac:dyDescent="0.3">
      <c r="A2324" s="31" t="s">
        <v>31</v>
      </c>
      <c r="B2324" s="23" t="str">
        <f>VLOOKUP(A2324,'Customer Names'!$A$1:$D$2336,3,FALSE)</f>
        <v>Buss</v>
      </c>
      <c r="C2324" s="23">
        <v>61</v>
      </c>
      <c r="D2324" s="23">
        <v>23.35</v>
      </c>
      <c r="E2324" s="23">
        <v>5.94</v>
      </c>
      <c r="F2324" s="32">
        <v>47403.88</v>
      </c>
      <c r="G2324" s="23" t="s">
        <v>5285</v>
      </c>
      <c r="H2324" s="33" t="s">
        <v>5280</v>
      </c>
    </row>
    <row r="2325" spans="1:8" ht="15.6" x14ac:dyDescent="0.3">
      <c r="A2325" s="27" t="s">
        <v>29</v>
      </c>
      <c r="B2325" s="28" t="str">
        <f>VLOOKUP(A2325,'Customer Names'!$A$1:$D$2336,3,FALSE)</f>
        <v>Duffy</v>
      </c>
      <c r="C2325" s="28">
        <v>51</v>
      </c>
      <c r="D2325" s="28">
        <v>22.24</v>
      </c>
      <c r="E2325" s="28">
        <v>5.04</v>
      </c>
      <c r="F2325" s="29">
        <v>47462.89</v>
      </c>
      <c r="G2325" s="28" t="s">
        <v>5285</v>
      </c>
      <c r="H2325" s="30" t="s">
        <v>5281</v>
      </c>
    </row>
    <row r="2326" spans="1:8" ht="15.6" x14ac:dyDescent="0.3">
      <c r="A2326" s="31" t="s">
        <v>28</v>
      </c>
      <c r="B2326" s="23" t="str">
        <f>VLOOKUP(A2326,'Customer Names'!$A$1:$D$2336,3,FALSE)</f>
        <v>Hines</v>
      </c>
      <c r="C2326" s="23">
        <v>58</v>
      </c>
      <c r="D2326" s="23">
        <v>24.76</v>
      </c>
      <c r="E2326" s="23">
        <v>4.54</v>
      </c>
      <c r="F2326" s="32">
        <v>47496.49</v>
      </c>
      <c r="G2326" s="23" t="s">
        <v>5285</v>
      </c>
      <c r="H2326" s="33" t="s">
        <v>5281</v>
      </c>
    </row>
    <row r="2327" spans="1:8" ht="15.6" x14ac:dyDescent="0.3">
      <c r="A2327" s="27" t="s">
        <v>27</v>
      </c>
      <c r="B2327" s="28" t="str">
        <f>VLOOKUP(A2327,'Customer Names'!$A$1:$D$2336,3,FALSE)</f>
        <v>Castro</v>
      </c>
      <c r="C2327" s="28">
        <v>59</v>
      </c>
      <c r="D2327" s="28">
        <v>20.100000000000001</v>
      </c>
      <c r="E2327" s="28">
        <v>5.6</v>
      </c>
      <c r="F2327" s="29">
        <v>47896.79</v>
      </c>
      <c r="G2327" s="28" t="s">
        <v>5285</v>
      </c>
      <c r="H2327" s="30" t="s">
        <v>5281</v>
      </c>
    </row>
    <row r="2328" spans="1:8" ht="15.6" x14ac:dyDescent="0.3">
      <c r="A2328" s="31" t="s">
        <v>26</v>
      </c>
      <c r="B2328" s="23" t="str">
        <f>VLOOKUP(A2328,'Customer Names'!$A$1:$D$2336,3,FALSE)</f>
        <v>Howell</v>
      </c>
      <c r="C2328" s="23">
        <v>64</v>
      </c>
      <c r="D2328" s="23">
        <v>21.77</v>
      </c>
      <c r="E2328" s="23">
        <v>10.67</v>
      </c>
      <c r="F2328" s="32">
        <v>47928.03</v>
      </c>
      <c r="G2328" s="23" t="s">
        <v>5285</v>
      </c>
      <c r="H2328" s="33" t="s">
        <v>5279</v>
      </c>
    </row>
    <row r="2329" spans="1:8" ht="15.6" x14ac:dyDescent="0.3">
      <c r="A2329" s="27" t="s">
        <v>25</v>
      </c>
      <c r="B2329" s="28" t="str">
        <f>VLOOKUP(A2329,'Customer Names'!$A$1:$D$2336,3,FALSE)</f>
        <v>Avery</v>
      </c>
      <c r="C2329" s="28">
        <v>60</v>
      </c>
      <c r="D2329" s="28">
        <v>17.82</v>
      </c>
      <c r="E2329" s="28">
        <v>5.26</v>
      </c>
      <c r="F2329" s="29">
        <v>48173.36</v>
      </c>
      <c r="G2329" s="28" t="s">
        <v>5286</v>
      </c>
      <c r="H2329" s="30" t="s">
        <v>5281</v>
      </c>
    </row>
    <row r="2330" spans="1:8" ht="15.6" x14ac:dyDescent="0.3">
      <c r="A2330" s="31" t="s">
        <v>24</v>
      </c>
      <c r="B2330" s="23" t="str">
        <f>VLOOKUP(A2330,'Customer Names'!$A$1:$D$2336,3,FALSE)</f>
        <v>Bohinski</v>
      </c>
      <c r="C2330" s="23">
        <v>61</v>
      </c>
      <c r="D2330" s="23">
        <v>17.07</v>
      </c>
      <c r="E2330" s="23">
        <v>5.22</v>
      </c>
      <c r="F2330" s="32">
        <v>48517.56</v>
      </c>
      <c r="G2330" s="23" t="s">
        <v>5286</v>
      </c>
      <c r="H2330" s="33" t="s">
        <v>5281</v>
      </c>
    </row>
    <row r="2331" spans="1:8" ht="15.6" x14ac:dyDescent="0.3">
      <c r="A2331" s="27" t="s">
        <v>22</v>
      </c>
      <c r="B2331" s="28" t="str">
        <f>VLOOKUP(A2331,'Customer Names'!$A$1:$D$2336,3,FALSE)</f>
        <v>Kohls</v>
      </c>
      <c r="C2331" s="28">
        <v>54</v>
      </c>
      <c r="D2331" s="28">
        <v>22.24</v>
      </c>
      <c r="E2331" s="28">
        <v>4.29</v>
      </c>
      <c r="F2331" s="29">
        <v>48549.18</v>
      </c>
      <c r="G2331" s="28" t="s">
        <v>5285</v>
      </c>
      <c r="H2331" s="30" t="s">
        <v>5281</v>
      </c>
    </row>
    <row r="2332" spans="1:8" ht="15.6" x14ac:dyDescent="0.3">
      <c r="A2332" s="31" t="s">
        <v>21</v>
      </c>
      <c r="B2332" s="23" t="str">
        <f>VLOOKUP(A2332,'Customer Names'!$A$1:$D$2336,3,FALSE)</f>
        <v>Brietzke</v>
      </c>
      <c r="C2332" s="23">
        <v>60</v>
      </c>
      <c r="D2332" s="23">
        <v>22.34</v>
      </c>
      <c r="E2332" s="23">
        <v>5.57</v>
      </c>
      <c r="F2332" s="32">
        <v>48673.56</v>
      </c>
      <c r="G2332" s="23" t="s">
        <v>5285</v>
      </c>
      <c r="H2332" s="33" t="s">
        <v>5281</v>
      </c>
    </row>
    <row r="2333" spans="1:8" ht="15.6" x14ac:dyDescent="0.3">
      <c r="A2333" s="27" t="s">
        <v>19</v>
      </c>
      <c r="B2333" s="28" t="str">
        <f>VLOOKUP(A2333,'Customer Names'!$A$1:$D$2336,3,FALSE)</f>
        <v>Riveros</v>
      </c>
      <c r="C2333" s="28">
        <v>57</v>
      </c>
      <c r="D2333" s="28">
        <v>17.7</v>
      </c>
      <c r="E2333" s="28">
        <v>6.28</v>
      </c>
      <c r="F2333" s="29">
        <v>48675.519999999997</v>
      </c>
      <c r="G2333" s="28" t="s">
        <v>5286</v>
      </c>
      <c r="H2333" s="30" t="s">
        <v>5280</v>
      </c>
    </row>
    <row r="2334" spans="1:8" ht="15.6" x14ac:dyDescent="0.3">
      <c r="A2334" s="31" t="s">
        <v>17</v>
      </c>
      <c r="B2334" s="23" t="str">
        <f>VLOOKUP(A2334,'Customer Names'!$A$1:$D$2336,3,FALSE)</f>
        <v>Albano</v>
      </c>
      <c r="C2334" s="23">
        <v>63</v>
      </c>
      <c r="D2334" s="23">
        <v>16.47</v>
      </c>
      <c r="E2334" s="23">
        <v>6.35</v>
      </c>
      <c r="F2334" s="32">
        <v>48824.45</v>
      </c>
      <c r="G2334" s="23" t="s">
        <v>5286</v>
      </c>
      <c r="H2334" s="33" t="s">
        <v>5280</v>
      </c>
    </row>
    <row r="2335" spans="1:8" ht="15.6" x14ac:dyDescent="0.3">
      <c r="A2335" s="27" t="s">
        <v>14</v>
      </c>
      <c r="B2335" s="28" t="str">
        <f>VLOOKUP(A2335,'Customer Names'!$A$1:$D$2336,3,FALSE)</f>
        <v>Rosendahl</v>
      </c>
      <c r="C2335" s="28">
        <v>44</v>
      </c>
      <c r="D2335" s="28">
        <v>17.600000000000001</v>
      </c>
      <c r="E2335" s="28">
        <v>4.3899999999999997</v>
      </c>
      <c r="F2335" s="29">
        <v>48885.14</v>
      </c>
      <c r="G2335" s="28" t="s">
        <v>5286</v>
      </c>
      <c r="H2335" s="30" t="s">
        <v>5281</v>
      </c>
    </row>
    <row r="2336" spans="1:8" ht="15.6" x14ac:dyDescent="0.3">
      <c r="A2336" s="34" t="s">
        <v>9</v>
      </c>
      <c r="B2336" s="14" t="str">
        <f>VLOOKUP(A2336,'Customer Names'!$A$1:$D$2336,3,FALSE)</f>
        <v>German</v>
      </c>
      <c r="C2336" s="14">
        <v>59</v>
      </c>
      <c r="D2336" s="14">
        <v>17.579999999999998</v>
      </c>
      <c r="E2336" s="14">
        <v>4.51</v>
      </c>
      <c r="F2336" s="35">
        <v>48970.25</v>
      </c>
      <c r="G2336" s="14" t="s">
        <v>5286</v>
      </c>
      <c r="H2336" s="15" t="s">
        <v>5281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D4021-1DAE-4F83-9BA8-72ABF266A1A8}">
  <dimension ref="A1:B4"/>
  <sheetViews>
    <sheetView workbookViewId="0">
      <selection sqref="A1:B4"/>
    </sheetView>
  </sheetViews>
  <sheetFormatPr defaultRowHeight="14.4" x14ac:dyDescent="0.3"/>
  <cols>
    <col min="1" max="1" width="9.6640625" bestFit="1" customWidth="1"/>
    <col min="2" max="2" width="8.33203125" bestFit="1" customWidth="1"/>
  </cols>
  <sheetData>
    <row r="1" spans="1:2" x14ac:dyDescent="0.3">
      <c r="A1" t="s">
        <v>7</v>
      </c>
      <c r="B1" t="s">
        <v>2384</v>
      </c>
    </row>
    <row r="2" spans="1:2" x14ac:dyDescent="0.3">
      <c r="A2" t="s">
        <v>12</v>
      </c>
      <c r="B2">
        <v>796</v>
      </c>
    </row>
    <row r="3" spans="1:2" x14ac:dyDescent="0.3">
      <c r="A3" t="s">
        <v>16</v>
      </c>
      <c r="B3">
        <v>734</v>
      </c>
    </row>
    <row r="4" spans="1:2" x14ac:dyDescent="0.3">
      <c r="A4" t="s">
        <v>11</v>
      </c>
      <c r="B4">
        <v>813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6B00A-A81B-4568-98E1-C16A8550C937}">
  <dimension ref="A1:B3"/>
  <sheetViews>
    <sheetView workbookViewId="0">
      <selection activeCell="D12" sqref="D12"/>
    </sheetView>
  </sheetViews>
  <sheetFormatPr defaultRowHeight="14.4" x14ac:dyDescent="0.3"/>
  <cols>
    <col min="1" max="1" width="9.44140625" bestFit="1" customWidth="1"/>
    <col min="2" max="2" width="8.33203125" bestFit="1" customWidth="1"/>
  </cols>
  <sheetData>
    <row r="1" spans="1:2" x14ac:dyDescent="0.3">
      <c r="A1" t="s">
        <v>2378</v>
      </c>
      <c r="B1" t="s">
        <v>2384</v>
      </c>
    </row>
    <row r="2" spans="1:2" x14ac:dyDescent="0.3">
      <c r="A2" t="s">
        <v>2379</v>
      </c>
      <c r="B2">
        <v>1847</v>
      </c>
    </row>
    <row r="3" spans="1:2" x14ac:dyDescent="0.3">
      <c r="A3" t="s">
        <v>2380</v>
      </c>
      <c r="B3">
        <v>488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0D4CF-2B04-44FF-BC6D-E10B52E622F3}">
  <dimension ref="A1:B4"/>
  <sheetViews>
    <sheetView workbookViewId="0">
      <selection sqref="A1:B4"/>
    </sheetView>
  </sheetViews>
  <sheetFormatPr defaultRowHeight="14.4" x14ac:dyDescent="0.3"/>
  <cols>
    <col min="1" max="1" width="13.21875" bestFit="1" customWidth="1"/>
    <col min="2" max="2" width="8.33203125" bestFit="1" customWidth="1"/>
  </cols>
  <sheetData>
    <row r="1" spans="1:2" x14ac:dyDescent="0.3">
      <c r="A1" t="s">
        <v>6</v>
      </c>
      <c r="B1" t="s">
        <v>2384</v>
      </c>
    </row>
    <row r="2" spans="1:2" x14ac:dyDescent="0.3">
      <c r="A2" t="s">
        <v>11</v>
      </c>
      <c r="B2">
        <v>1340</v>
      </c>
    </row>
    <row r="3" spans="1:2" x14ac:dyDescent="0.3">
      <c r="A3" t="s">
        <v>12</v>
      </c>
      <c r="B3">
        <v>694</v>
      </c>
    </row>
    <row r="4" spans="1:2" x14ac:dyDescent="0.3">
      <c r="A4" t="s">
        <v>16</v>
      </c>
      <c r="B4">
        <v>309</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92B5C8B-1C54-4369-B7D7-330C43855B3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Customer Names</vt:lpstr>
      <vt:lpstr>Dashboard</vt:lpstr>
      <vt:lpstr>Pivot</vt:lpstr>
      <vt:lpstr>Medical Examinations</vt:lpstr>
      <vt:lpstr>Hospitalisation Details</vt:lpstr>
      <vt:lpstr>Health care</vt:lpstr>
      <vt:lpstr>city tier</vt:lpstr>
      <vt:lpstr>smoker</vt:lpstr>
      <vt:lpstr>hospital tier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2025-07-27T06:25:05Z</dcterms:modified>
</cp:coreProperties>
</file>