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rill/Desktop/Study/4 семестр/прикладная ТВ/"/>
    </mc:Choice>
  </mc:AlternateContent>
  <xr:revisionPtr revIDLastSave="0" documentId="8_{762BF631-A8A4-9E46-B3D4-E832D6ED12DF}" xr6:coauthVersionLast="45" xr6:coauthVersionMax="45" xr10:uidLastSave="{00000000-0000-0000-0000-000000000000}"/>
  <bookViews>
    <workbookView xWindow="0" yWindow="0" windowWidth="40960" windowHeight="23040" activeTab="13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27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4" l="1"/>
  <c r="M23" i="14"/>
  <c r="L23" i="14"/>
  <c r="K23" i="14"/>
  <c r="J23" i="14"/>
  <c r="I23" i="14"/>
  <c r="H23" i="14"/>
  <c r="G23" i="14"/>
  <c r="M22" i="14"/>
  <c r="L22" i="14"/>
  <c r="K22" i="14"/>
  <c r="J22" i="14"/>
  <c r="I22" i="14"/>
  <c r="H22" i="14"/>
  <c r="H18" i="14"/>
  <c r="H6" i="14"/>
  <c r="H7" i="14"/>
  <c r="I5" i="14"/>
  <c r="H4" i="14"/>
  <c r="H3" i="14"/>
</calcChain>
</file>

<file path=xl/sharedStrings.xml><?xml version="1.0" encoding="utf-8"?>
<sst xmlns="http://schemas.openxmlformats.org/spreadsheetml/2006/main" count="1799" uniqueCount="944">
  <si>
    <t>Angola</t>
  </si>
  <si>
    <t>Antigua and Barbuda</t>
  </si>
  <si>
    <t>Armenia</t>
  </si>
  <si>
    <t>Aruba</t>
  </si>
  <si>
    <t>Australia</t>
  </si>
  <si>
    <t>Azerbaijan</t>
  </si>
  <si>
    <t>Bangladesh</t>
  </si>
  <si>
    <t>Barbados</t>
  </si>
  <si>
    <t>Belize</t>
  </si>
  <si>
    <t>Benin</t>
  </si>
  <si>
    <t>Bhutan</t>
  </si>
  <si>
    <t>Bolivia</t>
  </si>
  <si>
    <t>Bosnia and Herzegovina</t>
  </si>
  <si>
    <t>Botswana</t>
  </si>
  <si>
    <t>Brazil</t>
  </si>
  <si>
    <t>Burkina Faso</t>
  </si>
  <si>
    <t>Cabo Verde</t>
  </si>
  <si>
    <t>Cameroon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</si>
  <si>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</si>
  <si>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</si>
  <si>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</si>
  <si>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</si>
  <si>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</si>
  <si>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</si>
  <si>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</si>
  <si>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</si>
  <si>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</si>
  <si>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Dominica</t>
  </si>
  <si>
    <t>Dominican Republic</t>
  </si>
  <si>
    <t>Ecuador</t>
  </si>
  <si>
    <t>Egypt, Arab Rep.</t>
  </si>
  <si>
    <t>Equatorial Guinea</t>
  </si>
  <si>
    <t>Gabon</t>
  </si>
  <si>
    <t>Georgia</t>
  </si>
  <si>
    <t>Grenada</t>
  </si>
  <si>
    <t>Guatemala</t>
  </si>
  <si>
    <t>Guinea-Bissau</t>
  </si>
  <si>
    <t>Haiti</t>
  </si>
  <si>
    <t>Honduras</t>
  </si>
  <si>
    <t>Indonesia</t>
  </si>
  <si>
    <t>Jamaica</t>
  </si>
  <si>
    <t>Jordan</t>
  </si>
  <si>
    <t>Kenya</t>
  </si>
  <si>
    <t>Korea, Rep.</t>
  </si>
  <si>
    <t>Kyrgyz Republic</t>
  </si>
  <si>
    <t>Lebanon</t>
  </si>
  <si>
    <t>Lesotho</t>
  </si>
  <si>
    <t>Libya</t>
  </si>
  <si>
    <t>Macedonia, FYR</t>
  </si>
  <si>
    <t>Malaysia</t>
  </si>
  <si>
    <t>Maldives</t>
  </si>
  <si>
    <t>Mali</t>
  </si>
  <si>
    <t>Mauritius</t>
  </si>
  <si>
    <t>Moldova</t>
  </si>
  <si>
    <t>Montenegro</t>
  </si>
  <si>
    <t>Morocco</t>
  </si>
  <si>
    <t>Mozambique</t>
  </si>
  <si>
    <t>Myanmar</t>
  </si>
  <si>
    <t>Namibia</t>
  </si>
  <si>
    <t>New Zealand</t>
  </si>
  <si>
    <t>Niger</t>
  </si>
  <si>
    <t>Nigeria</t>
  </si>
  <si>
    <t>Pakistan</t>
  </si>
  <si>
    <t>Panama</t>
  </si>
  <si>
    <t>Paraguay</t>
  </si>
  <si>
    <t>Peru</t>
  </si>
  <si>
    <t>Romania</t>
  </si>
  <si>
    <t>Russian Federation</t>
  </si>
  <si>
    <t>Samoa</t>
  </si>
  <si>
    <t>Sao Tome and Principe</t>
  </si>
  <si>
    <t>Senegal</t>
  </si>
  <si>
    <t>Serbia</t>
  </si>
  <si>
    <t>Seychelles</t>
  </si>
  <si>
    <t>Sierra Leone</t>
  </si>
  <si>
    <t>South Africa</t>
  </si>
  <si>
    <t>Sri Lanka</t>
  </si>
  <si>
    <t>St. Kitts and Nevis</t>
  </si>
  <si>
    <t>St. Lucia</t>
  </si>
  <si>
    <t>St. Vincent and the Grenadines</t>
  </si>
  <si>
    <t>Suriname</t>
  </si>
  <si>
    <t>Swaziland</t>
  </si>
  <si>
    <t>Tajikistan</t>
  </si>
  <si>
    <t>Tanzania</t>
  </si>
  <si>
    <t>Togo</t>
  </si>
  <si>
    <t>Tonga</t>
  </si>
  <si>
    <t>Uganda</t>
  </si>
  <si>
    <t>Uruguay</t>
  </si>
  <si>
    <t>Vietnam</t>
  </si>
  <si>
    <t>Zambia</t>
  </si>
  <si>
    <t xml:space="preserve">Статистика банковских процентов по вкладам в странах мира за 2014 год </t>
  </si>
  <si>
    <t>Данные об уровне безработицы в РФ</t>
  </si>
  <si>
    <t>http://www.gks.ru/bgd/free/B04_03/IssWWW.exe/Stg/d06/37.htm</t>
  </si>
  <si>
    <t>Области и регионы РФ</t>
  </si>
  <si>
    <t>Безработица в %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</si>
  <si>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</si>
  <si>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</si>
  <si>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</si>
  <si>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</si>
  <si>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</si>
  <si>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</si>
  <si>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</si>
  <si>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</si>
  <si>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</si>
  <si>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</si>
  <si>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</si>
  <si>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</si>
  <si>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</si>
  <si>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</si>
  <si>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</si>
  <si>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</si>
  <si>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</si>
  <si>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</si>
  <si>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</si>
  <si>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</si>
  <si>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</si>
  <si>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Ненецкий авт.округ</t>
  </si>
  <si>
    <t>Архангельская область 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</si>
  <si>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</si>
  <si>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</si>
  <si>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</si>
  <si>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</si>
  <si>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</si>
  <si>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</si>
  <si>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</si>
  <si>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</si>
  <si>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</si>
  <si>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</si>
  <si>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</si>
  <si>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</si>
  <si>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</si>
  <si>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</si>
  <si>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</si>
  <si>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 </t>
  </si>
  <si>
    <t>Карачаево-Черкесская </t>
  </si>
  <si>
    <t>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</si>
  <si>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</si>
  <si>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</si>
  <si>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</si>
  <si>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</si>
  <si>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</si>
  <si>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</si>
  <si>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</si>
  <si>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</si>
  <si>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</si>
  <si>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</si>
  <si>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</si>
  <si>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</si>
  <si>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</si>
  <si>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</si>
  <si>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</si>
  <si>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</si>
  <si>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</si>
  <si>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</si>
  <si>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</si>
  <si>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авт.округ - Югра</t>
  </si>
  <si>
    <t>Ямало-Ненецкий </t>
  </si>
  <si>
    <t>Тюменская область  без авт.округов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</si>
  <si>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</si>
  <si>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</si>
  <si>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</si>
  <si>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</si>
  <si>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</si>
  <si>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</si>
  <si>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</si>
  <si>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</si>
  <si>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</si>
  <si>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</si>
  <si>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</si>
  <si>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</si>
  <si>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</si>
  <si>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</si>
  <si>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</si>
  <si>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</si>
  <si>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</si>
  <si>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</si>
  <si>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</si>
  <si>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</si>
  <si>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авт.область</t>
  </si>
  <si>
    <t>Чукотский авт.округ</t>
  </si>
  <si>
    <t>Республика Крым</t>
  </si>
  <si>
    <t>г.Севастополь</t>
  </si>
  <si>
    <t>Индекс инфляции, прогнозируемый к 2020-му году, по странам мира</t>
  </si>
  <si>
    <t>Switzerland</t>
  </si>
  <si>
    <t>Brunei Darussalam</t>
  </si>
  <si>
    <t>Sweden</t>
  </si>
  <si>
    <t>Japan</t>
  </si>
  <si>
    <t>Singapore</t>
  </si>
  <si>
    <t>Spain</t>
  </si>
  <si>
    <t>The Bahamas</t>
  </si>
  <si>
    <t>Israel</t>
  </si>
  <si>
    <t>Taiwan Province of China</t>
  </si>
  <si>
    <t>Croatia</t>
  </si>
  <si>
    <t>Thailand</t>
  </si>
  <si>
    <t>El Salvador</t>
  </si>
  <si>
    <t>Ireland</t>
  </si>
  <si>
    <t>FYR Macedonia</t>
  </si>
  <si>
    <t>Timor-Leste</t>
  </si>
  <si>
    <t>Norway</t>
  </si>
  <si>
    <t>France</t>
  </si>
  <si>
    <t>Greece</t>
  </si>
  <si>
    <t>Korea</t>
  </si>
  <si>
    <t>Germany</t>
  </si>
  <si>
    <t>Italy</t>
  </si>
  <si>
    <t>Portugal</t>
  </si>
  <si>
    <t>Cyprus</t>
  </si>
  <si>
    <t>Netherlands</t>
  </si>
  <si>
    <t>Hungary</t>
  </si>
  <si>
    <t>Belgium</t>
  </si>
  <si>
    <t>Slovenia</t>
  </si>
  <si>
    <t>Finland</t>
  </si>
  <si>
    <t>Austria</t>
  </si>
  <si>
    <t>Malta</t>
  </si>
  <si>
    <t>Slovak Republic</t>
  </si>
  <si>
    <t>Palau</t>
  </si>
  <si>
    <t>Mexico</t>
  </si>
  <si>
    <t>Czech Republic</t>
  </si>
  <si>
    <t>Guyana</t>
  </si>
  <si>
    <t>San Marino</t>
  </si>
  <si>
    <t>Kosovo</t>
  </si>
  <si>
    <t>Luxembourg</t>
  </si>
  <si>
    <t>Albania</t>
  </si>
  <si>
    <t>Bahrain</t>
  </si>
  <si>
    <t>Canada</t>
  </si>
  <si>
    <t>United Kingdom</t>
  </si>
  <si>
    <t>Denmark</t>
  </si>
  <si>
    <t>Fiji</t>
  </si>
  <si>
    <t>Hong Kong SAR</t>
  </si>
  <si>
    <t>Afghanistan</t>
  </si>
  <si>
    <t>Saudi Arabia</t>
  </si>
  <si>
    <t>Lithuania</t>
  </si>
  <si>
    <t>Bulgaria</t>
  </si>
  <si>
    <t>Tunisia</t>
  </si>
  <si>
    <t>Republic of Congo</t>
  </si>
  <si>
    <t>Estonia</t>
  </si>
  <si>
    <t>Côte d'Ivoire</t>
  </si>
  <si>
    <t>Latvia</t>
  </si>
  <si>
    <t>Marshall Islands</t>
  </si>
  <si>
    <t>Philippines</t>
  </si>
  <si>
    <t>Iraq</t>
  </si>
  <si>
    <t>Oman</t>
  </si>
  <si>
    <t>Cambodia</t>
  </si>
  <si>
    <t>Poland</t>
  </si>
  <si>
    <t>Данные о средней ожидаемой продолжительности жизни при рождении</t>
  </si>
  <si>
    <t>Субъект РФ</t>
  </si>
  <si>
    <t>г. Москва</t>
  </si>
  <si>
    <t>г. Санкт-Петербург</t>
  </si>
  <si>
    <t>г. Севастополь</t>
  </si>
  <si>
    <t>Еврейская автономная область</t>
  </si>
  <si>
    <t>Кабардино-Балкарская Республика</t>
  </si>
  <si>
    <t>Карачаево-Черкесская Республика</t>
  </si>
  <si>
    <t>Ненецкий автономный округ</t>
  </si>
  <si>
    <t>Республика Северная Осетия - Алания</t>
  </si>
  <si>
    <t>Ханты-Мансийский автономный округ - Югра</t>
  </si>
  <si>
    <t>Чукотский автономный округ</t>
  </si>
  <si>
    <t>Ямало-Ненецкий автономный округ</t>
  </si>
  <si>
    <t xml:space="preserve">Данные о среднесписочной численности работников организаций  </t>
  </si>
  <si>
    <t>Сельское хозяйство, охота и лесное хозяйство, 2013 год, Московская область</t>
  </si>
  <si>
    <t>Iceland</t>
  </si>
  <si>
    <t>Belarus</t>
  </si>
  <si>
    <t>United Arab Emirates</t>
  </si>
  <si>
    <t>Qatar</t>
  </si>
  <si>
    <t>Taiwan</t>
  </si>
  <si>
    <t>Hong Kong</t>
  </si>
  <si>
    <t>http://www.heritage.org/index/download</t>
  </si>
  <si>
    <t>Приток прямых зарубежных инвестиций в миллионах</t>
  </si>
  <si>
    <t>Данные о среднедушевом доходе населения</t>
  </si>
  <si>
    <t>Субъект</t>
  </si>
  <si>
    <t>Среднедушевые доходы</t>
  </si>
  <si>
    <t>Архангельская область без </t>
  </si>
  <si>
    <t>Тюменская область без автономных округов</t>
  </si>
  <si>
    <t>ВРП регионов РФ за 2014 год</t>
  </si>
  <si>
    <t>Республика Северная Осетия-Алания</t>
  </si>
  <si>
    <t>Среднедушевые денежные доходы населения РФ по регионам</t>
  </si>
  <si>
    <t>Изменения в чистой прибыли крупнейших банков РФ в апреле 2016</t>
  </si>
  <si>
    <t>World Development Indicators</t>
  </si>
  <si>
    <t>Country Name</t>
  </si>
  <si>
    <t>Algeria</t>
  </si>
  <si>
    <t>Djibouti</t>
  </si>
  <si>
    <t>East Asia &amp; Pacific (developing only)</t>
  </si>
  <si>
    <t>Fragile and conflict affected situations</t>
  </si>
  <si>
    <t>Ghana</t>
  </si>
  <si>
    <t>India</t>
  </si>
  <si>
    <t>Iran, Islamic Rep.</t>
  </si>
  <si>
    <t>Kiribati</t>
  </si>
  <si>
    <t>Lao PDR</t>
  </si>
  <si>
    <t>Low &amp; middle income</t>
  </si>
  <si>
    <t>Lower middle income</t>
  </si>
  <si>
    <t>Mauritania</t>
  </si>
  <si>
    <t>Micronesia, Fed. Sts.</t>
  </si>
  <si>
    <t>Middle East &amp; North Africa (developing only)</t>
  </si>
  <si>
    <t>Middle income</t>
  </si>
  <si>
    <t>Mongolia</t>
  </si>
  <si>
    <t>Nicaragua</t>
  </si>
  <si>
    <t>Other small states</t>
  </si>
  <si>
    <t>Pacific island small states</t>
  </si>
  <si>
    <t>Papua New Guinea</t>
  </si>
  <si>
    <t>Small states</t>
  </si>
  <si>
    <t>Solomon Islands</t>
  </si>
  <si>
    <t>South Asia</t>
  </si>
  <si>
    <t>South Sudan</t>
  </si>
  <si>
    <t>Sub-Saharan Africa (all income levels)</t>
  </si>
  <si>
    <t>Sub-Saharan Africa (developing only)</t>
  </si>
  <si>
    <t>Sudan</t>
  </si>
  <si>
    <t>Tuvalu</t>
  </si>
  <si>
    <t>Ukraine</t>
  </si>
  <si>
    <t>Uzbekistan</t>
  </si>
  <si>
    <t>Vanuatu</t>
  </si>
  <si>
    <t>West Bank and Gaza</t>
  </si>
  <si>
    <t>Индекс свободы развития предпринимательства</t>
  </si>
  <si>
    <t>Валовой региональный продукт по субъектам Российской Федерации (валовая добавленная стоимость в текущих ценах, млн. рублей)</t>
  </si>
  <si>
    <t>2012г.</t>
  </si>
  <si>
    <t>Тюменская область (без Ханты-Мансийского авт.округа-Югра и Ямало-Ненецкого авт.округа)</t>
  </si>
  <si>
    <t>Инновационная активность организаций</t>
  </si>
  <si>
    <t>Средняя ЗП по регионам РФ за 2014 г.</t>
  </si>
  <si>
    <t>Гонконг</t>
  </si>
  <si>
    <t>Сингапур</t>
  </si>
  <si>
    <t>Новая Зеландия</t>
  </si>
  <si>
    <t>Швейцария</t>
  </si>
  <si>
    <t>Австралия</t>
  </si>
  <si>
    <t>Канада</t>
  </si>
  <si>
    <t>Чили</t>
  </si>
  <si>
    <t>Ирландия</t>
  </si>
  <si>
    <t>Эстония</t>
  </si>
  <si>
    <t>Великобритания</t>
  </si>
  <si>
    <t>Соединённые Штаты Америки</t>
  </si>
  <si>
    <t>Дания</t>
  </si>
  <si>
    <t>Литва</t>
  </si>
  <si>
    <t>Тайвань</t>
  </si>
  <si>
    <t>Маврикий</t>
  </si>
  <si>
    <t>Нидерланды</t>
  </si>
  <si>
    <t>Германия</t>
  </si>
  <si>
    <t>Бахрейн</t>
  </si>
  <si>
    <t>Люксембург</t>
  </si>
  <si>
    <t>Исландия</t>
  </si>
  <si>
    <t>Чехия</t>
  </si>
  <si>
    <t>Япония</t>
  </si>
  <si>
    <t>Грузия</t>
  </si>
  <si>
    <t>Финляндия</t>
  </si>
  <si>
    <t>Объединённые Арабские Эмираты</t>
  </si>
  <si>
    <t>Швеция</t>
  </si>
  <si>
    <t>Южная Корея</t>
  </si>
  <si>
    <t>Австрия</t>
  </si>
  <si>
    <t>Малайзия</t>
  </si>
  <si>
    <t>Ботсвана</t>
  </si>
  <si>
    <t>Багамские Острова</t>
  </si>
  <si>
    <t>Норвегия</t>
  </si>
  <si>
    <t>Колумбия</t>
  </si>
  <si>
    <t>Катар</t>
  </si>
  <si>
    <t>Израиль</t>
  </si>
  <si>
    <t>Латвия</t>
  </si>
  <si>
    <t>Макао</t>
  </si>
  <si>
    <t>Сент-Люсия</t>
  </si>
  <si>
    <t>Польша</t>
  </si>
  <si>
    <t>Сент-Винсент</t>
  </si>
  <si>
    <t>Уругвай</t>
  </si>
  <si>
    <t>Кипр</t>
  </si>
  <si>
    <t>Испания</t>
  </si>
  <si>
    <t>Бельгия</t>
  </si>
  <si>
    <t>Барбадос</t>
  </si>
  <si>
    <t>Иордания</t>
  </si>
  <si>
    <t>Македония</t>
  </si>
  <si>
    <t>Ямайка</t>
  </si>
  <si>
    <t>Перу</t>
  </si>
  <si>
    <t>Коста Рика</t>
  </si>
  <si>
    <t>Бруней</t>
  </si>
  <si>
    <t>Оман</t>
  </si>
  <si>
    <t>Доминика</t>
  </si>
  <si>
    <t>Армения</t>
  </si>
  <si>
    <t>Мальта</t>
  </si>
  <si>
    <t>Словакия</t>
  </si>
  <si>
    <t>Кабо-Верде</t>
  </si>
  <si>
    <t>Венгрия</t>
  </si>
  <si>
    <t>Албания</t>
  </si>
  <si>
    <t>Болгария</t>
  </si>
  <si>
    <t>Румыния</t>
  </si>
  <si>
    <t>Мексика</t>
  </si>
  <si>
    <t>Сальвадор</t>
  </si>
  <si>
    <t>Португалия</t>
  </si>
  <si>
    <t>Черногория</t>
  </si>
  <si>
    <t>Панама</t>
  </si>
  <si>
    <t>Таиланд</t>
  </si>
  <si>
    <t>Казахстан</t>
  </si>
  <si>
    <t>Самоа</t>
  </si>
  <si>
    <t>Филиппины</t>
  </si>
  <si>
    <t>Руанда</t>
  </si>
  <si>
    <t>Гана</t>
  </si>
  <si>
    <t>Тринидад и Тобаго</t>
  </si>
  <si>
    <t>Кувейт</t>
  </si>
  <si>
    <t>Франция</t>
  </si>
  <si>
    <t>Сейшельские Острова</t>
  </si>
  <si>
    <t>Сербия</t>
  </si>
  <si>
    <t>Саудовская Аравия</t>
  </si>
  <si>
    <t>Турция</t>
  </si>
  <si>
    <t>Южная Африка</t>
  </si>
  <si>
    <t>Намибия</t>
  </si>
  <si>
    <t>Гватемала</t>
  </si>
  <si>
    <t>Парагвай</t>
  </si>
  <si>
    <t>Косово</t>
  </si>
  <si>
    <t>Марокко</t>
  </si>
  <si>
    <t>Италия</t>
  </si>
  <si>
    <t>Мадагаскар</t>
  </si>
  <si>
    <t>Доминикана</t>
  </si>
  <si>
    <t>Вануату</t>
  </si>
  <si>
    <t>Словения</t>
  </si>
  <si>
    <t>Азербайджан</t>
  </si>
  <si>
    <t>Кот-д’Ивуар</t>
  </si>
  <si>
    <t>Шри-Ланка</t>
  </si>
  <si>
    <t>Свазиленд</t>
  </si>
  <si>
    <t>Тонга</t>
  </si>
  <si>
    <t>Кыргызстан</t>
  </si>
  <si>
    <t>Среднемесячная номинальная начисленная заработная плата за 2011 год,тыс. руб.</t>
  </si>
  <si>
    <t>Белгород</t>
  </si>
  <si>
    <t>Брянск</t>
  </si>
  <si>
    <t>Владимир</t>
  </si>
  <si>
    <t>Воронеж</t>
  </si>
  <si>
    <t>Иваново</t>
  </si>
  <si>
    <t>Калуга</t>
  </si>
  <si>
    <t>Кострома</t>
  </si>
  <si>
    <t>Курск</t>
  </si>
  <si>
    <t>Липецк</t>
  </si>
  <si>
    <t>Орел</t>
  </si>
  <si>
    <t>Рязань</t>
  </si>
  <si>
    <t>Смоленск</t>
  </si>
  <si>
    <t>Тамбов</t>
  </si>
  <si>
    <t>Тверь</t>
  </si>
  <si>
    <t>Тула</t>
  </si>
  <si>
    <t>Ярославль</t>
  </si>
  <si>
    <t>Москва</t>
  </si>
  <si>
    <t>Петрозаводск</t>
  </si>
  <si>
    <t>Сыктывкар</t>
  </si>
  <si>
    <t>Архангельск</t>
  </si>
  <si>
    <t>Нарьян-Мар</t>
  </si>
  <si>
    <t>Вологда</t>
  </si>
  <si>
    <t>Калининград</t>
  </si>
  <si>
    <t>Мурманск</t>
  </si>
  <si>
    <t>Великий Новгород</t>
  </si>
  <si>
    <t>Псков</t>
  </si>
  <si>
    <t>Санкт-Петербург</t>
  </si>
  <si>
    <t>Нижнекамск</t>
  </si>
  <si>
    <t>Альметьевск</t>
  </si>
  <si>
    <t>Краснодар</t>
  </si>
  <si>
    <t>Астрахань</t>
  </si>
  <si>
    <t xml:space="preserve">Волгоград </t>
  </si>
  <si>
    <t>Ростов-на-Дону</t>
  </si>
  <si>
    <t>Махачкала</t>
  </si>
  <si>
    <t>Магас</t>
  </si>
  <si>
    <t>Нальчик</t>
  </si>
  <si>
    <t>Черкесск</t>
  </si>
  <si>
    <t>Владикавказ</t>
  </si>
  <si>
    <t>Грозный</t>
  </si>
  <si>
    <t>Ставрополь</t>
  </si>
  <si>
    <t>Уфа</t>
  </si>
  <si>
    <t>Йошкар-Ола</t>
  </si>
  <si>
    <t>Саранск</t>
  </si>
  <si>
    <t>Казань</t>
  </si>
  <si>
    <t>Ижевск</t>
  </si>
  <si>
    <t>Чебоксары</t>
  </si>
  <si>
    <t>Пермь</t>
  </si>
  <si>
    <t>Киров</t>
  </si>
  <si>
    <t>Нижний Новгород</t>
  </si>
  <si>
    <t>Оренбург</t>
  </si>
  <si>
    <t>Пенза</t>
  </si>
  <si>
    <t>Самара</t>
  </si>
  <si>
    <t>Саратов</t>
  </si>
  <si>
    <t>Ульяновск</t>
  </si>
  <si>
    <t>Курган</t>
  </si>
  <si>
    <t>Екатеринбург</t>
  </si>
  <si>
    <t>Тюмень</t>
  </si>
  <si>
    <t>Набережные Челны</t>
  </si>
  <si>
    <t>Каменск-Уральский</t>
  </si>
  <si>
    <t>Челябинск</t>
  </si>
  <si>
    <t>Горно-Алтайск</t>
  </si>
  <si>
    <t>Улан-Удэ</t>
  </si>
  <si>
    <t>Кызыл</t>
  </si>
  <si>
    <t>Абакан</t>
  </si>
  <si>
    <t>Барнаул</t>
  </si>
  <si>
    <t>Чита</t>
  </si>
  <si>
    <t>Красноярск</t>
  </si>
  <si>
    <t>Иркутск</t>
  </si>
  <si>
    <t>Кемерово</t>
  </si>
  <si>
    <t>Новосибирск</t>
  </si>
  <si>
    <t>Омск</t>
  </si>
  <si>
    <t>Томск</t>
  </si>
  <si>
    <t>Якутск</t>
  </si>
  <si>
    <t>Петропавловск-Камчатский</t>
  </si>
  <si>
    <t>Владивосток</t>
  </si>
  <si>
    <t>Хабаровск</t>
  </si>
  <si>
    <t>Благовещенск</t>
  </si>
  <si>
    <t>Магадан</t>
  </si>
  <si>
    <t>Южно-Сахалинск</t>
  </si>
  <si>
    <t>Биробиджан</t>
  </si>
  <si>
    <t>Нижний Тагил</t>
  </si>
  <si>
    <t>Балашиха</t>
  </si>
  <si>
    <t>Домодедово</t>
  </si>
  <si>
    <t>Железнодорожный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</si>
  <si>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</si>
  <si>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</si>
  <si>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</si>
  <si>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</si>
  <si>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</si>
  <si>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</si>
  <si>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</si>
  <si>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Златоуст</t>
  </si>
  <si>
    <t>Копейск</t>
  </si>
  <si>
    <t>Магнитогорск</t>
  </si>
  <si>
    <t>Миасс</t>
  </si>
  <si>
    <t>Новокуйбышевск</t>
  </si>
  <si>
    <t>Сызрань</t>
  </si>
  <si>
    <t>Тольятти</t>
  </si>
  <si>
    <t>Нефтекамск</t>
  </si>
  <si>
    <t>Октябрьский</t>
  </si>
  <si>
    <t>Темп роста ВВП усередненный за 5 лет</t>
  </si>
  <si>
    <t>Argentina</t>
  </si>
  <si>
    <t>Burma</t>
  </si>
  <si>
    <t>Burundi</t>
  </si>
  <si>
    <t>Cape Verde</t>
  </si>
  <si>
    <t>Comoros</t>
  </si>
  <si>
    <t>Democratic Republic of Congo</t>
  </si>
  <si>
    <t>Egypt</t>
  </si>
  <si>
    <t>Eritrea</t>
  </si>
  <si>
    <t>Ethiopia</t>
  </si>
  <si>
    <t>The Gambia</t>
  </si>
  <si>
    <t>Guinea</t>
  </si>
  <si>
    <t>Iran</t>
  </si>
  <si>
    <t>Kazakhstan</t>
  </si>
  <si>
    <t>Korea, South</t>
  </si>
  <si>
    <t>Kuwait</t>
  </si>
  <si>
    <t>Laos</t>
  </si>
  <si>
    <t>Liberia</t>
  </si>
  <si>
    <t>Macau</t>
  </si>
  <si>
    <t>Macedonia</t>
  </si>
  <si>
    <t>Madagascar</t>
  </si>
  <si>
    <t>Malawi</t>
  </si>
  <si>
    <t>Micronesia</t>
  </si>
  <si>
    <t>Nepal</t>
  </si>
  <si>
    <t>Russia</t>
  </si>
  <si>
    <t>Rwanda</t>
  </si>
  <si>
    <t>São Tomé and Príncipe</t>
  </si>
  <si>
    <t>Slovakia</t>
  </si>
  <si>
    <t>Trinidad and Tobago</t>
  </si>
  <si>
    <t>Turkey</t>
  </si>
  <si>
    <t>Turkmenistan</t>
  </si>
  <si>
    <t>United States</t>
  </si>
  <si>
    <t>Venezuela</t>
  </si>
  <si>
    <t>Yemen</t>
  </si>
  <si>
    <t>Zimbabwe</t>
  </si>
  <si>
    <t>Brunei</t>
  </si>
  <si>
    <t>Греция</t>
  </si>
  <si>
    <t>Пуэрто-Рико</t>
  </si>
  <si>
    <t>Сент-Китс и Невис</t>
  </si>
  <si>
    <t>Аргентина</t>
  </si>
  <si>
    <t>Антигуа и Барбуда</t>
  </si>
  <si>
    <t>Россия</t>
  </si>
  <si>
    <t>Хорватия</t>
  </si>
  <si>
    <t>Венесуэла</t>
  </si>
  <si>
    <t>Бразилия</t>
  </si>
  <si>
    <t>Палау</t>
  </si>
  <si>
    <t>Экваториальная Гвинея</t>
  </si>
  <si>
    <t>Ливан</t>
  </si>
  <si>
    <t>Суринам</t>
  </si>
  <si>
    <t>Габон</t>
  </si>
  <si>
    <t>Туркменистан</t>
  </si>
  <si>
    <t>Гренада</t>
  </si>
  <si>
    <t>Ливия</t>
  </si>
  <si>
    <t>Китай</t>
  </si>
  <si>
    <t>Беларусь</t>
  </si>
  <si>
    <t>Ирак</t>
  </si>
  <si>
    <t>Мальдивы</t>
  </si>
  <si>
    <t>Иран</t>
  </si>
  <si>
    <t>Эквадор</t>
  </si>
  <si>
    <t>Тувалу</t>
  </si>
  <si>
    <t>Алжир</t>
  </si>
  <si>
    <t>Фиджи</t>
  </si>
  <si>
    <t>Босния и Герцеговина</t>
  </si>
  <si>
    <t>Белиз</t>
  </si>
  <si>
    <t>Маршалловы Острова</t>
  </si>
  <si>
    <t>Монголия</t>
  </si>
  <si>
    <t>Тунис</t>
  </si>
  <si>
    <t>Гайана</t>
  </si>
  <si>
    <t>Индонезия</t>
  </si>
  <si>
    <t>Украина</t>
  </si>
  <si>
    <t>Микронезия</t>
  </si>
  <si>
    <t>Палестина</t>
  </si>
  <si>
    <t>Египет</t>
  </si>
  <si>
    <t>Нигерия</t>
  </si>
  <si>
    <t>Кирибати</t>
  </si>
  <si>
    <t>Боливия</t>
  </si>
  <si>
    <t>Конго</t>
  </si>
  <si>
    <t>Тимор-Лешти</t>
  </si>
  <si>
    <t>Молдова</t>
  </si>
  <si>
    <t>Бутан</t>
  </si>
  <si>
    <t>Гондурас</t>
  </si>
  <si>
    <t>Папуа — Новая Гвинея</t>
  </si>
  <si>
    <t>Узбекистан</t>
  </si>
  <si>
    <t>Вьетнам</t>
  </si>
  <si>
    <t>Никарагуа</t>
  </si>
  <si>
    <t>Соломоновы Острова</t>
  </si>
  <si>
    <t>Судан</t>
  </si>
  <si>
    <t>Замбия</t>
  </si>
  <si>
    <t>Сан-Томе и Принсипи</t>
  </si>
  <si>
    <t>Лаос</t>
  </si>
  <si>
    <t>Индия</t>
  </si>
  <si>
    <t>Пакистан</t>
  </si>
  <si>
    <t>Йемен</t>
  </si>
  <si>
    <t>Камерун</t>
  </si>
  <si>
    <t>Лесото</t>
  </si>
  <si>
    <t>Кения</t>
  </si>
  <si>
    <t>Мавритания</t>
  </si>
  <si>
    <t>Мьянма</t>
  </si>
  <si>
    <t>Бангладеш</t>
  </si>
  <si>
    <t>Таджикистан</t>
  </si>
  <si>
    <t>Сенегал</t>
  </si>
  <si>
    <t>Камбоджа</t>
  </si>
  <si>
    <t>Чад</t>
  </si>
  <si>
    <t>Южный Судан</t>
  </si>
  <si>
    <t>Танзания</t>
  </si>
  <si>
    <t>Бенин</t>
  </si>
  <si>
    <t>Зимбабве</t>
  </si>
  <si>
    <t>Гаити</t>
  </si>
  <si>
    <t>Коморские Острова</t>
  </si>
  <si>
    <t>Непал</t>
  </si>
  <si>
    <t>Буркина Фасо</t>
  </si>
  <si>
    <t>Сьерра-Леоне</t>
  </si>
  <si>
    <t>Афганистан</t>
  </si>
  <si>
    <t>Уганда</t>
  </si>
  <si>
    <t>Мали</t>
  </si>
  <si>
    <t>Мозамбик</t>
  </si>
  <si>
    <t>Того</t>
  </si>
  <si>
    <t>Эфиопия</t>
  </si>
  <si>
    <t>Гвинея-Бисау</t>
  </si>
  <si>
    <t>Гвинея</t>
  </si>
  <si>
    <t>Гамбия</t>
  </si>
  <si>
    <t>Нигер</t>
  </si>
  <si>
    <t>Демократическая Республика Конго</t>
  </si>
  <si>
    <t>Либерия</t>
  </si>
  <si>
    <t>Центрально-Африканская Республика</t>
  </si>
  <si>
    <t>Бурунди</t>
  </si>
  <si>
    <t>Малави</t>
  </si>
  <si>
    <t>Значение рейтинга на 2016 год</t>
  </si>
  <si>
    <t>Somalia</t>
  </si>
  <si>
    <t>Syria</t>
  </si>
  <si>
    <t>Bosnia And Herzegovina</t>
  </si>
  <si>
    <t>ABB Ltd.</t>
  </si>
  <si>
    <t>Yonyou</t>
  </si>
  <si>
    <t>Amdocs</t>
  </si>
  <si>
    <t>ACI Worldwide</t>
  </si>
  <si>
    <t>QlikTech</t>
  </si>
  <si>
    <t>Aspect Software</t>
  </si>
  <si>
    <t>Qualcomm</t>
  </si>
  <si>
    <t>Invensys</t>
  </si>
  <si>
    <t>Sophos</t>
  </si>
  <si>
    <t>Progress Software</t>
  </si>
  <si>
    <t>CompuGroup Medical</t>
  </si>
  <si>
    <t>Unisys</t>
  </si>
  <si>
    <t>InterSystems Corp.</t>
  </si>
  <si>
    <t>Allscripts</t>
  </si>
  <si>
    <t>Micro Focus</t>
  </si>
  <si>
    <t>athenahealth</t>
  </si>
  <si>
    <t>Unit4</t>
  </si>
  <si>
    <t>MicroStrategy</t>
  </si>
  <si>
    <t>Blackboard</t>
  </si>
  <si>
    <t>Pitney Bowes Software</t>
  </si>
  <si>
    <t>CommVault</t>
  </si>
  <si>
    <t>Northgate Information Solutions</t>
  </si>
  <si>
    <t>GXS</t>
  </si>
  <si>
    <t>Concur Technologies</t>
  </si>
  <si>
    <t>Visma</t>
  </si>
  <si>
    <t>Genesys Telecommunications Laboratories</t>
  </si>
  <si>
    <t>Amazon.com</t>
  </si>
  <si>
    <t>Acision</t>
  </si>
  <si>
    <t>JDA Software</t>
  </si>
  <si>
    <t>Neusoft</t>
  </si>
  <si>
    <t>Bentley Systems</t>
  </si>
  <si>
    <t>NICE Systems</t>
  </si>
  <si>
    <t>Verint Systems</t>
  </si>
  <si>
    <t>Medical Information Technology</t>
  </si>
  <si>
    <t>SWIFT</t>
  </si>
  <si>
    <t>Fiserv</t>
  </si>
  <si>
    <t>Dell</t>
  </si>
  <si>
    <t>Misys</t>
  </si>
  <si>
    <t>MICROS Systems</t>
  </si>
  <si>
    <t>FICO (formerly Fair Isaac)</t>
  </si>
  <si>
    <t>Wincor Nixdorf</t>
  </si>
  <si>
    <t>NCR</t>
  </si>
  <si>
    <t>Fidelity National</t>
  </si>
  <si>
    <t>TOTVS</t>
  </si>
  <si>
    <t>Constellation Software Inc.</t>
  </si>
  <si>
    <t>Kronos Inc.</t>
  </si>
  <si>
    <t>Kaspersky Lab</t>
  </si>
  <si>
    <t>Informatica</t>
  </si>
  <si>
    <t>Google</t>
  </si>
  <si>
    <t>ANSYS</t>
  </si>
  <si>
    <t>Compuware</t>
  </si>
  <si>
    <t>TIBCO</t>
  </si>
  <si>
    <t>Cerner</t>
  </si>
  <si>
    <t>Mentor Graphics</t>
  </si>
  <si>
    <t>Avaya Inc.</t>
  </si>
  <si>
    <t>Software AG</t>
  </si>
  <si>
    <t>OpenText</t>
  </si>
  <si>
    <t>DATEV</t>
  </si>
  <si>
    <t>PTC</t>
  </si>
  <si>
    <t>Nuance Communications Inc.</t>
  </si>
  <si>
    <t>Red Hat</t>
  </si>
  <si>
    <t>Teradata</t>
  </si>
  <si>
    <t>ESRI</t>
  </si>
  <si>
    <t>Trend Micro</t>
  </si>
  <si>
    <t>Attachmate Group</t>
  </si>
  <si>
    <t>Cadence Design Systems</t>
  </si>
  <si>
    <t>Hexagon</t>
  </si>
  <si>
    <t>NetApp</t>
  </si>
  <si>
    <t>ADP</t>
  </si>
  <si>
    <t>McKesson</t>
  </si>
  <si>
    <t>SunGard</t>
  </si>
  <si>
    <t>Wolters Kluwer</t>
  </si>
  <si>
    <t>Apple</t>
  </si>
  <si>
    <t>Synopsys</t>
  </si>
  <si>
    <t>Intel</t>
  </si>
  <si>
    <t>Анализируемая страна</t>
  </si>
  <si>
    <t>Внутренний валовый продукт в 2014. (в тысячах $)</t>
  </si>
  <si>
    <t> Qatar</t>
  </si>
  <si>
    <t> Macau</t>
  </si>
  <si>
    <t> Luxembourg</t>
  </si>
  <si>
    <t> Singapore</t>
  </si>
  <si>
    <t> Kuwait</t>
  </si>
  <si>
    <t> Brunei</t>
  </si>
  <si>
    <t> United Arab Emirates</t>
  </si>
  <si>
    <t> Norway</t>
  </si>
  <si>
    <t>  Switzerland</t>
  </si>
  <si>
    <t> Hong Kong</t>
  </si>
  <si>
    <t> United States</t>
  </si>
  <si>
    <t> Bermuda</t>
  </si>
  <si>
    <t> Saudi Arabia</t>
  </si>
  <si>
    <t> Cayman Islands</t>
  </si>
  <si>
    <t> Ireland</t>
  </si>
  <si>
    <t> Netherlands</t>
  </si>
  <si>
    <t> Austria</t>
  </si>
  <si>
    <t> Germany</t>
  </si>
  <si>
    <t> Australia</t>
  </si>
  <si>
    <t> Denmark</t>
  </si>
  <si>
    <t> Bahrain</t>
  </si>
  <si>
    <t> Sweden</t>
  </si>
  <si>
    <t> Canada</t>
  </si>
  <si>
    <t> Iceland</t>
  </si>
  <si>
    <t> Belgium</t>
  </si>
  <si>
    <t> Finland</t>
  </si>
  <si>
    <t> United Kingdom</t>
  </si>
  <si>
    <t> France</t>
  </si>
  <si>
    <t> Oman</t>
  </si>
  <si>
    <t> New Zealand</t>
  </si>
  <si>
    <t> Japan</t>
  </si>
  <si>
    <t> Sint Maarten</t>
  </si>
  <si>
    <t> Aruba</t>
  </si>
  <si>
    <t> Italy</t>
  </si>
  <si>
    <t> Puerto Rico</t>
  </si>
  <si>
    <t> Equatorial Guinea</t>
  </si>
  <si>
    <t> Israel</t>
  </si>
  <si>
    <t> Spain</t>
  </si>
  <si>
    <t> South Korea</t>
  </si>
  <si>
    <t> Trinidad and Tobago</t>
  </si>
  <si>
    <t> Czech Republic</t>
  </si>
  <si>
    <t> Slovenia</t>
  </si>
  <si>
    <t> Cyprus</t>
  </si>
  <si>
    <t> Malta</t>
  </si>
  <si>
    <t> Portugal</t>
  </si>
  <si>
    <t> Slovakia</t>
  </si>
  <si>
    <t> Estonia</t>
  </si>
  <si>
    <t> Lithuania</t>
  </si>
  <si>
    <t> Greece</t>
  </si>
  <si>
    <t> Seychelles</t>
  </si>
  <si>
    <t> Malaysia</t>
  </si>
  <si>
    <t> Poland</t>
  </si>
  <si>
    <t> Hungary</t>
  </si>
  <si>
    <t> Kazakhstan</t>
  </si>
  <si>
    <t> Latvia</t>
  </si>
  <si>
    <t> Bahamas, The</t>
  </si>
  <si>
    <t> Saint Kitts and Nevis</t>
  </si>
  <si>
    <t> Russia</t>
  </si>
  <si>
    <t> Antigua and Barbuda</t>
  </si>
  <si>
    <t> Chile</t>
  </si>
  <si>
    <t> Croatia</t>
  </si>
  <si>
    <t> Panama</t>
  </si>
  <si>
    <t> Uruguay</t>
  </si>
  <si>
    <t> Cuba</t>
  </si>
  <si>
    <t> Romania</t>
  </si>
  <si>
    <t> Turkey</t>
  </si>
  <si>
    <t> Gabon</t>
  </si>
  <si>
    <t> Mauritius</t>
  </si>
  <si>
    <t> Venezuela</t>
  </si>
  <si>
    <t> Belarus</t>
  </si>
  <si>
    <t> Azerbaijan</t>
  </si>
  <si>
    <t> Lebanon</t>
  </si>
  <si>
    <t> Mexico</t>
  </si>
  <si>
    <t> Iran</t>
  </si>
  <si>
    <t> Bulgaria</t>
  </si>
  <si>
    <t> Suriname</t>
  </si>
  <si>
    <t> Botswana</t>
  </si>
  <si>
    <t> Barbados</t>
  </si>
  <si>
    <t> Brazil</t>
  </si>
  <si>
    <t> Thailand</t>
  </si>
  <si>
    <t> Libya</t>
  </si>
  <si>
    <t> Turkmenistan</t>
  </si>
  <si>
    <t> Iraq</t>
  </si>
  <si>
    <t> Montenegro</t>
  </si>
  <si>
    <t> World[10][7]</t>
  </si>
  <si>
    <t> Costa Rica</t>
  </si>
  <si>
    <t> Palau</t>
  </si>
  <si>
    <t> Algeria</t>
  </si>
  <si>
    <t> Serbia</t>
  </si>
  <si>
    <t> Macedonia</t>
  </si>
  <si>
    <t> Colombia</t>
  </si>
  <si>
    <t> Dominican Republic</t>
  </si>
  <si>
    <t> China</t>
  </si>
  <si>
    <t> South Africa</t>
  </si>
  <si>
    <t> Maldives</t>
  </si>
  <si>
    <t> Grenada</t>
  </si>
  <si>
    <t> Jordan</t>
  </si>
  <si>
    <t> Peru</t>
  </si>
  <si>
    <t> Mongolia</t>
  </si>
  <si>
    <t> Tunisia</t>
  </si>
  <si>
    <t> Ecuador</t>
  </si>
  <si>
    <t> Sri Lanka</t>
  </si>
  <si>
    <t> Albania</t>
  </si>
  <si>
    <t> Dominica</t>
  </si>
  <si>
    <t> Saint Lucia</t>
  </si>
  <si>
    <t> Saint Vincent and the Grenadines</t>
  </si>
  <si>
    <t> Egypt</t>
  </si>
  <si>
    <t> Indonesia</t>
  </si>
  <si>
    <t> Bosnia and Herzegovina</t>
  </si>
  <si>
    <t> Namibia</t>
  </si>
  <si>
    <t> Georgia</t>
  </si>
  <si>
    <t> Kosovo[11][9]</t>
  </si>
  <si>
    <t> Paraguay</t>
  </si>
  <si>
    <t> Jamaica</t>
  </si>
  <si>
    <t> Fiji</t>
  </si>
  <si>
    <t> Ukraine</t>
  </si>
  <si>
    <t> Belize</t>
  </si>
  <si>
    <t> El Salvador</t>
  </si>
  <si>
    <t> Swaziland</t>
  </si>
  <si>
    <t> Armenia</t>
  </si>
  <si>
    <t> Bhutan</t>
  </si>
  <si>
    <t> Morocco</t>
  </si>
  <si>
    <t> Guatemala</t>
  </si>
  <si>
    <t> Philippines</t>
  </si>
  <si>
    <t> Angola</t>
  </si>
  <si>
    <t> Guyana</t>
  </si>
  <si>
    <t> Bolivia</t>
  </si>
  <si>
    <t> Cape Verde</t>
  </si>
  <si>
    <t> Congo, Rep.</t>
  </si>
  <si>
    <t> Nigeria</t>
  </si>
  <si>
    <t> Samoa</t>
  </si>
  <si>
    <t> India</t>
  </si>
  <si>
    <t> Vietnam</t>
  </si>
  <si>
    <t> Uzbekistan</t>
  </si>
  <si>
    <t> Laos</t>
  </si>
  <si>
    <t> Tonga</t>
  </si>
  <si>
    <t> Moldova</t>
  </si>
  <si>
    <t> Nicaragua</t>
  </si>
  <si>
    <t> Honduras</t>
  </si>
  <si>
    <t> Pakistan</t>
  </si>
  <si>
    <t> West Bank and Gaza</t>
  </si>
  <si>
    <t> Ghana</t>
  </si>
  <si>
    <t> Sudan</t>
  </si>
  <si>
    <t> Mauritania</t>
  </si>
  <si>
    <t> Zambia</t>
  </si>
  <si>
    <t> Marshall Islands</t>
  </si>
  <si>
    <t> Yemen</t>
  </si>
  <si>
    <t> Tuvalu</t>
  </si>
  <si>
    <t> Micronesia</t>
  </si>
  <si>
    <t> Kyrgyzstan</t>
  </si>
  <si>
    <t> Djibouti</t>
  </si>
  <si>
    <t> Cambodia</t>
  </si>
  <si>
    <t> Côte d'Ivoire</t>
  </si>
  <si>
    <t> São Tomé and Príncipe</t>
  </si>
  <si>
    <t> Bangladesh</t>
  </si>
  <si>
    <t> Vanuatu</t>
  </si>
  <si>
    <t> Cameroon</t>
  </si>
  <si>
    <t> Kenya</t>
  </si>
  <si>
    <t> Papua New Guinea</t>
  </si>
  <si>
    <t> Tajikistan</t>
  </si>
  <si>
    <t> Lesotho</t>
  </si>
  <si>
    <t> Tanzania</t>
  </si>
  <si>
    <t>   Nepal</t>
  </si>
  <si>
    <t> Senegal</t>
  </si>
  <si>
    <t> East Timor</t>
  </si>
  <si>
    <t> Chad</t>
  </si>
  <si>
    <t> Solomon Islands</t>
  </si>
  <si>
    <t> Benin</t>
  </si>
  <si>
    <t> South Sudan</t>
  </si>
  <si>
    <t> Sierra Leone</t>
  </si>
  <si>
    <t> Afghanistan</t>
  </si>
  <si>
    <t> Kiribati</t>
  </si>
  <si>
    <t> Zimbabwe</t>
  </si>
  <si>
    <t> Uganda</t>
  </si>
  <si>
    <t> Haiti</t>
  </si>
  <si>
    <t> Rwanda</t>
  </si>
  <si>
    <t> Gambia, The</t>
  </si>
  <si>
    <t> Burkina Faso</t>
  </si>
  <si>
    <t> Mali</t>
  </si>
  <si>
    <t> Ethiopia</t>
  </si>
  <si>
    <t> Madagascar</t>
  </si>
  <si>
    <t> Comoros</t>
  </si>
  <si>
    <t> Togo</t>
  </si>
  <si>
    <t> Eritrea</t>
  </si>
  <si>
    <t> Guinea-Bissau</t>
  </si>
  <si>
    <t> Guinea</t>
  </si>
  <si>
    <t> Mozambique</t>
  </si>
  <si>
    <t> Niger</t>
  </si>
  <si>
    <t> Liberia</t>
  </si>
  <si>
    <t> Malawi</t>
  </si>
  <si>
    <t> Burundi</t>
  </si>
  <si>
    <t> Congo, Dem. Rep.</t>
  </si>
  <si>
    <t> Central African Republic</t>
  </si>
  <si>
    <t>Данные о налоге на деятельность корпораций</t>
  </si>
  <si>
    <t>Исходные данные</t>
  </si>
  <si>
    <t>Страна</t>
  </si>
  <si>
    <t>Размер инфляции, %</t>
  </si>
  <si>
    <t>Bahamas</t>
  </si>
  <si>
    <t>Congo, Democratic Republic of the Congo</t>
  </si>
  <si>
    <t>Congo, Republic of</t>
  </si>
  <si>
    <t>Cuba</t>
  </si>
  <si>
    <t>Gambia</t>
  </si>
  <si>
    <t>Lao P.D.R.</t>
  </si>
  <si>
    <t>Liechtenstein</t>
  </si>
  <si>
    <t>Saint. Lucia</t>
  </si>
  <si>
    <t>Saint. Vincent and the Grenadines</t>
  </si>
  <si>
    <t xml:space="preserve">Taiwan </t>
  </si>
  <si>
    <t>квартиль 1</t>
  </si>
  <si>
    <t>квартиль 3</t>
  </si>
  <si>
    <t>меж квар расстояние</t>
  </si>
  <si>
    <t>LF</t>
  </si>
  <si>
    <t>UF</t>
  </si>
  <si>
    <t xml:space="preserve">Выбросов нету </t>
  </si>
  <si>
    <r>
      <t xml:space="preserve">Постройте интервальный статистический ряд для изучаемой случайной величины </t>
    </r>
    <r>
      <rPr>
        <sz val="12"/>
        <color theme="1"/>
        <rFont val="Symbol"/>
        <charset val="2"/>
      </rPr>
      <t xml:space="preserve"> </t>
    </r>
    <r>
      <rPr>
        <sz val="12"/>
        <color theme="1"/>
        <rFont val="Times New Roman"/>
        <family val="1"/>
      </rPr>
      <t xml:space="preserve">. </t>
    </r>
  </si>
  <si>
    <t>n = 1 + 3,2log n = 1 + 3,2log(70) = 7 </t>
  </si>
  <si>
    <t xml:space="preserve">h = </t>
  </si>
  <si>
    <t>29615.9 - 15990</t>
  </si>
  <si>
    <t>159901 - 290186.1</t>
  </si>
  <si>
    <t>290186.1 - 420471.2</t>
  </si>
  <si>
    <t>420471.2 - 550756.3</t>
  </si>
  <si>
    <t>550756.3 - 681041.4</t>
  </si>
  <si>
    <t>681041.4 - 811326.5</t>
  </si>
  <si>
    <t>811326.5 - 941611.6</t>
  </si>
  <si>
    <r>
      <t xml:space="preserve">Найдите эмпирическую функцию распределения </t>
    </r>
    <r>
      <rPr>
        <sz val="12"/>
        <color theme="1"/>
        <rFont val="Times New Roman,Italic"/>
      </rPr>
      <t>F</t>
    </r>
    <r>
      <rPr>
        <sz val="7"/>
        <color theme="1"/>
        <rFont val="Times New Roman"/>
        <family val="1"/>
      </rPr>
      <t>*</t>
    </r>
    <r>
      <rPr>
        <sz val="12"/>
        <color theme="1"/>
        <rFont val="Times New Roman"/>
        <family val="1"/>
      </rPr>
      <t>(</t>
    </r>
    <r>
      <rPr>
        <sz val="12"/>
        <color theme="1"/>
        <rFont val="Times New Roman,Italic"/>
      </rPr>
      <t>x</t>
    </r>
    <r>
      <rPr>
        <sz val="12"/>
        <color theme="1"/>
        <rFont val="Times New Roman"/>
        <family val="1"/>
      </rPr>
      <t xml:space="preserve">) и постройте её </t>
    </r>
    <r>
      <rPr>
        <sz val="7"/>
        <color theme="1"/>
        <rFont val="Times New Roman,Italic"/>
      </rPr>
      <t xml:space="preserve">n </t>
    </r>
    <r>
      <rPr>
        <sz val="12"/>
        <color theme="1"/>
        <rFont val="Times New Roman"/>
        <family val="1"/>
      </rPr>
      <t xml:space="preserve">график – кумуляту. </t>
    </r>
  </si>
  <si>
    <t>x&lt; 29615.9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</si>
</sst>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rgb="FF444444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12"/>
      <color theme="1"/>
      <name val="Symbol"/>
      <charset val="2"/>
    </font>
    <font>
      <sz val="14"/>
      <color rgb="FF333333"/>
      <name val="Arial"/>
      <family val="2"/>
    </font>
    <font>
      <sz val="10"/>
      <color rgb="FF333333"/>
      <name val="Arial"/>
      <family val="2"/>
    </font>
    <font>
      <sz val="10"/>
      <color theme="1"/>
      <name val="Calibri"/>
      <family val="2"/>
      <charset val="204"/>
      <scheme val="minor"/>
    </font>
    <font>
      <sz val="11"/>
      <color rgb="FF333333"/>
      <name val="Arial"/>
      <family val="2"/>
    </font>
    <font>
      <sz val="12"/>
      <color theme="1"/>
      <name val="Times New Roman,Italic"/>
    </font>
    <font>
      <sz val="7"/>
      <color theme="1"/>
      <name val="Times New Roman"/>
      <family val="1"/>
    </font>
    <font>
      <sz val="7"/>
      <color theme="1"/>
      <name val="Times New Roman,Italic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1" fillId="2" borderId="2" xfId="0" applyFont="1" applyFill="1" applyBorder="1" applyAlignment="1">
      <alignment vertical="top" wrapText="1"/>
    </xf>
    <xf numFmtId="164" fontId="0" fillId="0" borderId="1" xfId="0" applyNumberFormat="1" applyFont="1" applyBorder="1"/>
    <xf numFmtId="0" fontId="1" fillId="2" borderId="3" xfId="0" applyFont="1" applyFill="1" applyBorder="1" applyAlignment="1">
      <alignment vertical="top" wrapText="1"/>
    </xf>
    <xf numFmtId="164" fontId="0" fillId="0" borderId="4" xfId="0" applyNumberFormat="1" applyFont="1" applyBorder="1"/>
    <xf numFmtId="0" fontId="1" fillId="2" borderId="0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/>
    </xf>
    <xf numFmtId="0" fontId="3" fillId="0" borderId="0" xfId="0" applyFont="1"/>
    <xf numFmtId="4" fontId="3" fillId="0" borderId="0" xfId="0" applyNumberFormat="1" applyFont="1"/>
    <xf numFmtId="2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opLeftCell="A76" workbookViewId="0">
      <selection activeCell="F13" sqref="F13"/>
    </sheetView>
  </sheetViews>
  <sheetFormatPr baseColWidth="10" defaultColWidth="8.83203125" defaultRowHeight="15"/>
  <cols>
    <col min="1" max="1" width="27.33203125" customWidth="1"/>
  </cols>
  <sheetData>
    <row r="1" spans="1:3" s="1" customFormat="1" ht="31.5" customHeight="1">
      <c r="A1" s="7" t="s">
        <v>89</v>
      </c>
      <c r="B1" s="6"/>
      <c r="C1" s="6"/>
    </row>
    <row r="2" spans="1:3" s="1" customFormat="1" ht="15" customHeight="1">
      <c r="A2" s="2" t="s">
        <v>0</v>
      </c>
      <c r="B2" s="3">
        <v>3.9</v>
      </c>
    </row>
    <row r="3" spans="1:3" s="1" customFormat="1">
      <c r="A3" s="2" t="s">
        <v>1</v>
      </c>
      <c r="B3" s="3">
        <v>2.9</v>
      </c>
    </row>
    <row r="4" spans="1:3" s="1" customFormat="1">
      <c r="A4" s="2" t="s">
        <v>2</v>
      </c>
      <c r="B4" s="3">
        <v>10.4</v>
      </c>
    </row>
    <row r="5" spans="1:3" s="1" customFormat="1">
      <c r="A5" s="2" t="s">
        <v>3</v>
      </c>
      <c r="B5" s="3">
        <v>2.2000000000000002</v>
      </c>
    </row>
    <row r="6" spans="1:3" s="1" customFormat="1">
      <c r="A6" s="2" t="s">
        <v>4</v>
      </c>
      <c r="B6" s="3">
        <v>2.9</v>
      </c>
    </row>
    <row r="7" spans="1:3" s="1" customFormat="1">
      <c r="A7" s="2" t="s">
        <v>5</v>
      </c>
      <c r="B7" s="3">
        <v>9.1999999999999993</v>
      </c>
    </row>
    <row r="8" spans="1:3" s="1" customFormat="1">
      <c r="A8" s="2" t="s">
        <v>6</v>
      </c>
      <c r="B8" s="3">
        <v>9.1</v>
      </c>
    </row>
    <row r="9" spans="1:3" s="1" customFormat="1">
      <c r="A9" s="2" t="s">
        <v>7</v>
      </c>
      <c r="B9" s="3">
        <v>2.5</v>
      </c>
    </row>
    <row r="10" spans="1:3" s="1" customFormat="1">
      <c r="A10" s="2" t="s">
        <v>8</v>
      </c>
      <c r="B10" s="3">
        <v>2.9</v>
      </c>
    </row>
    <row r="11" spans="1:3" s="1" customFormat="1">
      <c r="A11" s="2" t="s">
        <v>9</v>
      </c>
      <c r="B11" s="3">
        <v>3.5</v>
      </c>
    </row>
    <row r="12" spans="1:3" s="1" customFormat="1">
      <c r="A12" s="2" t="s">
        <v>10</v>
      </c>
      <c r="B12" s="3">
        <v>4</v>
      </c>
    </row>
    <row r="13" spans="1:3" s="1" customFormat="1">
      <c r="A13" s="2" t="s">
        <v>11</v>
      </c>
      <c r="B13" s="3">
        <v>3</v>
      </c>
    </row>
    <row r="14" spans="1:3" s="1" customFormat="1">
      <c r="A14" s="2" t="s">
        <v>12</v>
      </c>
      <c r="B14" s="3">
        <v>2.7</v>
      </c>
    </row>
    <row r="15" spans="1:3" s="1" customFormat="1">
      <c r="A15" s="2" t="s">
        <v>13</v>
      </c>
      <c r="B15" s="3">
        <v>2.5</v>
      </c>
    </row>
    <row r="16" spans="1:3" s="1" customFormat="1">
      <c r="A16" s="2" t="s">
        <v>14</v>
      </c>
      <c r="B16" s="3">
        <v>10</v>
      </c>
    </row>
    <row r="17" spans="1:2" s="1" customFormat="1">
      <c r="A17" s="2" t="s">
        <v>15</v>
      </c>
      <c r="B17" s="3">
        <v>3.5</v>
      </c>
    </row>
    <row r="18" spans="1:2" s="1" customFormat="1">
      <c r="A18" s="2" t="s">
        <v>16</v>
      </c>
      <c r="B18" s="3">
        <v>3.5</v>
      </c>
    </row>
    <row r="19" spans="1:2" s="1" customFormat="1">
      <c r="A19" s="2" t="s">
        <v>17</v>
      </c>
      <c r="B19" s="3">
        <v>2.6</v>
      </c>
    </row>
    <row r="20" spans="1:2" s="1" customFormat="1">
      <c r="A20" s="2" t="s">
        <v>18</v>
      </c>
      <c r="B20" s="3">
        <v>2.6</v>
      </c>
    </row>
    <row r="21" spans="1:2" s="1" customFormat="1">
      <c r="A21" s="2" t="s">
        <v>19</v>
      </c>
      <c r="B21" s="3">
        <v>2.6</v>
      </c>
    </row>
    <row r="22" spans="1:2" s="1" customFormat="1">
      <c r="A22" s="2" t="s">
        <v>20</v>
      </c>
      <c r="B22" s="3">
        <v>3.9</v>
      </c>
    </row>
    <row r="23" spans="1:2" s="1" customFormat="1">
      <c r="A23" s="2" t="s">
        <v>21</v>
      </c>
      <c r="B23" s="3">
        <v>2.8</v>
      </c>
    </row>
    <row r="24" spans="1:2" s="1" customFormat="1">
      <c r="A24" s="2" t="s">
        <v>22</v>
      </c>
      <c r="B24" s="3">
        <v>4.0999999999999996</v>
      </c>
    </row>
    <row r="25" spans="1:2" s="1" customFormat="1">
      <c r="A25" s="2" t="s">
        <v>23</v>
      </c>
      <c r="B25" s="3">
        <v>4</v>
      </c>
    </row>
    <row r="26" spans="1:2" s="1" customFormat="1">
      <c r="A26" s="2" t="s">
        <v>24</v>
      </c>
      <c r="B26" s="3">
        <v>2.6</v>
      </c>
    </row>
    <row r="27" spans="1:2" s="1" customFormat="1">
      <c r="A27" s="2" t="s">
        <v>25</v>
      </c>
      <c r="B27" s="3">
        <v>3.3</v>
      </c>
    </row>
    <row r="28" spans="1:2" s="1" customFormat="1">
      <c r="A28" s="2" t="s">
        <v>26</v>
      </c>
      <c r="B28" s="3">
        <v>3.5</v>
      </c>
    </row>
    <row r="29" spans="1:2" s="1" customFormat="1">
      <c r="A29" s="2" t="s">
        <v>27</v>
      </c>
      <c r="B29" s="3">
        <v>2.9</v>
      </c>
    </row>
    <row r="30" spans="1:2" s="1" customFormat="1">
      <c r="A30" s="2" t="s">
        <v>28</v>
      </c>
      <c r="B30" s="3">
        <v>6.7</v>
      </c>
    </row>
    <row r="31" spans="1:2" s="1" customFormat="1">
      <c r="A31" s="2" t="s">
        <v>29</v>
      </c>
      <c r="B31" s="3">
        <v>4</v>
      </c>
    </row>
    <row r="32" spans="1:2" s="1" customFormat="1">
      <c r="A32" s="2" t="s">
        <v>30</v>
      </c>
      <c r="B32" s="3">
        <v>6.9</v>
      </c>
    </row>
    <row r="33" spans="1:2" s="1" customFormat="1">
      <c r="A33" s="2" t="s">
        <v>31</v>
      </c>
      <c r="B33" s="3">
        <v>2.6</v>
      </c>
    </row>
    <row r="34" spans="1:2" s="1" customFormat="1">
      <c r="A34" s="2" t="s">
        <v>32</v>
      </c>
      <c r="B34" s="3">
        <v>2.6</v>
      </c>
    </row>
    <row r="35" spans="1:2" s="1" customFormat="1">
      <c r="A35" s="2" t="s">
        <v>33</v>
      </c>
      <c r="B35" s="3">
        <v>8.4</v>
      </c>
    </row>
    <row r="36" spans="1:2" s="1" customFormat="1">
      <c r="A36" s="2" t="s">
        <v>34</v>
      </c>
      <c r="B36" s="3">
        <v>2.4</v>
      </c>
    </row>
    <row r="37" spans="1:2" s="1" customFormat="1">
      <c r="A37" s="2" t="s">
        <v>35</v>
      </c>
      <c r="B37" s="3">
        <v>5.5</v>
      </c>
    </row>
    <row r="38" spans="1:2" s="1" customFormat="1">
      <c r="A38" s="2" t="s">
        <v>36</v>
      </c>
      <c r="B38" s="3">
        <v>3.5</v>
      </c>
    </row>
    <row r="39" spans="1:2" s="1" customFormat="1">
      <c r="A39" s="2" t="s">
        <v>37</v>
      </c>
      <c r="B39" s="3">
        <v>2.6</v>
      </c>
    </row>
    <row r="40" spans="1:2" s="1" customFormat="1">
      <c r="A40" s="2" t="s">
        <v>38</v>
      </c>
      <c r="B40" s="3">
        <v>10.8</v>
      </c>
    </row>
    <row r="41" spans="1:2" s="1" customFormat="1">
      <c r="A41" s="2" t="s">
        <v>39</v>
      </c>
      <c r="B41" s="3">
        <v>8.8000000000000007</v>
      </c>
    </row>
    <row r="42" spans="1:2" s="1" customFormat="1">
      <c r="A42" s="2" t="s">
        <v>40</v>
      </c>
      <c r="B42" s="3">
        <v>5.3</v>
      </c>
    </row>
    <row r="43" spans="1:2" s="1" customFormat="1">
      <c r="A43" s="2" t="s">
        <v>41</v>
      </c>
      <c r="B43" s="3">
        <v>4.5</v>
      </c>
    </row>
    <row r="44" spans="1:2" s="1" customFormat="1">
      <c r="A44" s="2" t="s">
        <v>42</v>
      </c>
      <c r="B44" s="3">
        <v>8.4</v>
      </c>
    </row>
    <row r="45" spans="1:2" s="1" customFormat="1">
      <c r="A45" s="2" t="s">
        <v>43</v>
      </c>
      <c r="B45" s="3">
        <v>2.5</v>
      </c>
    </row>
    <row r="46" spans="1:2" s="1" customFormat="1">
      <c r="A46" s="2" t="s">
        <v>44</v>
      </c>
      <c r="B46" s="3">
        <v>2.7</v>
      </c>
    </row>
    <row r="47" spans="1:2" s="1" customFormat="1">
      <c r="A47" s="2" t="s">
        <v>45</v>
      </c>
      <c r="B47" s="3">
        <v>5.9</v>
      </c>
    </row>
    <row r="48" spans="1:2" s="1" customFormat="1">
      <c r="A48" s="2" t="s">
        <v>46</v>
      </c>
      <c r="B48" s="3">
        <v>2.7</v>
      </c>
    </row>
    <row r="49" spans="1:2" s="1" customFormat="1">
      <c r="A49" s="2" t="s">
        <v>47</v>
      </c>
      <c r="B49" s="3">
        <v>2.5</v>
      </c>
    </row>
    <row r="50" spans="1:2" s="1" customFormat="1">
      <c r="A50" s="2" t="s">
        <v>48</v>
      </c>
      <c r="B50" s="3">
        <v>3.7</v>
      </c>
    </row>
    <row r="51" spans="1:2" s="1" customFormat="1">
      <c r="A51" s="2" t="s">
        <v>49</v>
      </c>
      <c r="B51" s="3">
        <v>3</v>
      </c>
    </row>
    <row r="52" spans="1:2" s="1" customFormat="1">
      <c r="A52" s="2" t="s">
        <v>50</v>
      </c>
      <c r="B52" s="3">
        <v>4.0999999999999996</v>
      </c>
    </row>
    <row r="53" spans="1:2" s="1" customFormat="1">
      <c r="A53" s="2" t="s">
        <v>51</v>
      </c>
      <c r="B53" s="3">
        <v>3.5</v>
      </c>
    </row>
    <row r="54" spans="1:2" s="1" customFormat="1">
      <c r="A54" s="2" t="s">
        <v>52</v>
      </c>
      <c r="B54" s="3">
        <v>6.8</v>
      </c>
    </row>
    <row r="55" spans="1:2" s="1" customFormat="1">
      <c r="A55" s="2" t="s">
        <v>53</v>
      </c>
      <c r="B55" s="3">
        <v>5.7</v>
      </c>
    </row>
    <row r="56" spans="1:2" s="1" customFormat="1">
      <c r="A56" s="2" t="s">
        <v>54</v>
      </c>
      <c r="B56" s="3">
        <v>2.1</v>
      </c>
    </row>
    <row r="57" spans="1:2" s="1" customFormat="1">
      <c r="A57" s="2" t="s">
        <v>55</v>
      </c>
      <c r="B57" s="3">
        <v>3.9</v>
      </c>
    </row>
    <row r="58" spans="1:2" s="1" customFormat="1">
      <c r="A58" s="2" t="s">
        <v>56</v>
      </c>
      <c r="B58" s="3">
        <v>8.6</v>
      </c>
    </row>
    <row r="59" spans="1:2" s="1" customFormat="1">
      <c r="A59" s="2" t="s">
        <v>57</v>
      </c>
      <c r="B59" s="3">
        <v>8</v>
      </c>
    </row>
    <row r="60" spans="1:2" s="1" customFormat="1">
      <c r="A60" s="2" t="s">
        <v>58</v>
      </c>
      <c r="B60" s="3">
        <v>4.2</v>
      </c>
    </row>
    <row r="61" spans="1:2" s="1" customFormat="1">
      <c r="A61" s="2" t="s">
        <v>59</v>
      </c>
      <c r="B61" s="3">
        <v>4</v>
      </c>
    </row>
    <row r="62" spans="1:2" s="1" customFormat="1">
      <c r="A62" s="2" t="s">
        <v>60</v>
      </c>
      <c r="B62" s="3">
        <v>3.5</v>
      </c>
    </row>
    <row r="63" spans="1:2" s="1" customFormat="1">
      <c r="A63" s="2" t="s">
        <v>61</v>
      </c>
      <c r="B63" s="3">
        <v>9.3000000000000007</v>
      </c>
    </row>
    <row r="64" spans="1:2" s="1" customFormat="1">
      <c r="A64" s="2" t="s">
        <v>62</v>
      </c>
      <c r="B64" s="3">
        <v>7.3</v>
      </c>
    </row>
    <row r="65" spans="1:2" s="1" customFormat="1">
      <c r="A65" s="2" t="s">
        <v>63</v>
      </c>
      <c r="B65" s="3">
        <v>2.2000000000000002</v>
      </c>
    </row>
    <row r="66" spans="1:2" s="1" customFormat="1">
      <c r="A66" s="2" t="s">
        <v>64</v>
      </c>
      <c r="B66" s="3">
        <v>4.3</v>
      </c>
    </row>
    <row r="67" spans="1:2" s="1" customFormat="1">
      <c r="A67" s="2" t="s">
        <v>65</v>
      </c>
      <c r="B67" s="3">
        <v>2.2999999999999998</v>
      </c>
    </row>
    <row r="68" spans="1:2" s="1" customFormat="1">
      <c r="A68" s="2" t="s">
        <v>66</v>
      </c>
      <c r="B68" s="3">
        <v>3</v>
      </c>
    </row>
    <row r="69" spans="1:2" s="1" customFormat="1">
      <c r="A69" s="2" t="s">
        <v>67</v>
      </c>
      <c r="B69" s="3">
        <v>6</v>
      </c>
    </row>
    <row r="70" spans="1:2" s="1" customFormat="1">
      <c r="A70" s="2" t="s">
        <v>68</v>
      </c>
      <c r="B70" s="3">
        <v>3</v>
      </c>
    </row>
    <row r="71" spans="1:2" s="1" customFormat="1">
      <c r="A71" s="2" t="s">
        <v>69</v>
      </c>
      <c r="B71" s="3">
        <v>3.4</v>
      </c>
    </row>
    <row r="72" spans="1:2" s="1" customFormat="1">
      <c r="A72" s="2" t="s">
        <v>70</v>
      </c>
      <c r="B72" s="3">
        <v>3.5</v>
      </c>
    </row>
    <row r="73" spans="1:2" s="1" customFormat="1">
      <c r="A73" s="2" t="s">
        <v>71</v>
      </c>
      <c r="B73" s="3">
        <v>6.8</v>
      </c>
    </row>
    <row r="74" spans="1:2" s="1" customFormat="1">
      <c r="A74" s="2" t="s">
        <v>72</v>
      </c>
      <c r="B74" s="3">
        <v>2.2999999999999998</v>
      </c>
    </row>
    <row r="75" spans="1:2" s="1" customFormat="1">
      <c r="A75" s="2" t="s">
        <v>73</v>
      </c>
      <c r="B75" s="3">
        <v>6.6</v>
      </c>
    </row>
    <row r="76" spans="1:2" s="1" customFormat="1">
      <c r="A76" s="2" t="s">
        <v>74</v>
      </c>
      <c r="B76" s="3">
        <v>5.8</v>
      </c>
    </row>
    <row r="77" spans="1:2" s="1" customFormat="1">
      <c r="A77" s="2" t="s">
        <v>75</v>
      </c>
      <c r="B77" s="3">
        <v>7.5</v>
      </c>
    </row>
    <row r="78" spans="1:2" s="1" customFormat="1">
      <c r="A78" s="2" t="s">
        <v>76</v>
      </c>
      <c r="B78" s="3">
        <v>3.2</v>
      </c>
    </row>
    <row r="79" spans="1:2" s="1" customFormat="1">
      <c r="A79" s="2" t="s">
        <v>77</v>
      </c>
      <c r="B79" s="3">
        <v>2.8</v>
      </c>
    </row>
    <row r="80" spans="1:2" s="1" customFormat="1" ht="30">
      <c r="A80" s="2" t="s">
        <v>78</v>
      </c>
      <c r="B80" s="3">
        <v>2.6</v>
      </c>
    </row>
    <row r="81" spans="1:2" s="1" customFormat="1">
      <c r="A81" s="2" t="s">
        <v>79</v>
      </c>
      <c r="B81" s="3">
        <v>7.4</v>
      </c>
    </row>
    <row r="82" spans="1:2" s="1" customFormat="1">
      <c r="A82" s="2" t="s">
        <v>80</v>
      </c>
      <c r="B82" s="3">
        <v>2.1</v>
      </c>
    </row>
    <row r="83" spans="1:2" s="1" customFormat="1">
      <c r="A83" s="2" t="s">
        <v>81</v>
      </c>
      <c r="B83" s="3">
        <v>5.5</v>
      </c>
    </row>
    <row r="84" spans="1:2" s="1" customFormat="1">
      <c r="A84" s="2" t="s">
        <v>82</v>
      </c>
      <c r="B84" s="3">
        <v>9.9</v>
      </c>
    </row>
    <row r="85" spans="1:2" s="1" customFormat="1">
      <c r="A85" s="2" t="s">
        <v>83</v>
      </c>
      <c r="B85" s="3">
        <v>3.5</v>
      </c>
    </row>
    <row r="86" spans="1:2" s="1" customFormat="1">
      <c r="A86" s="2" t="s">
        <v>84</v>
      </c>
      <c r="B86" s="3">
        <v>2.8</v>
      </c>
    </row>
    <row r="87" spans="1:2" s="1" customFormat="1">
      <c r="A87" s="2" t="s">
        <v>85</v>
      </c>
      <c r="B87" s="3">
        <v>10.8</v>
      </c>
    </row>
    <row r="88" spans="1:2" s="1" customFormat="1">
      <c r="A88" s="2" t="s">
        <v>86</v>
      </c>
      <c r="B88" s="3">
        <v>4.9000000000000004</v>
      </c>
    </row>
    <row r="89" spans="1:2" s="1" customFormat="1">
      <c r="A89" s="2" t="s">
        <v>87</v>
      </c>
      <c r="B89" s="3">
        <v>5.8</v>
      </c>
    </row>
    <row r="90" spans="1:2" s="1" customFormat="1" ht="16" thickBot="1">
      <c r="A90" s="4" t="s">
        <v>88</v>
      </c>
      <c r="B90" s="5">
        <v>7.9</v>
      </c>
    </row>
    <row r="91" spans="1:2" s="1" customFormat="1" ht="16" thickTop="1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9"/>
  <sheetViews>
    <sheetView workbookViewId="0"/>
  </sheetViews>
  <sheetFormatPr baseColWidth="10" defaultColWidth="8.83203125" defaultRowHeight="15"/>
  <sheetData>
    <row r="1" spans="1:3" ht="16">
      <c r="A1" s="12" t="s">
        <v>272</v>
      </c>
      <c r="B1" s="8"/>
      <c r="C1" s="8"/>
    </row>
    <row r="2" spans="1:3" ht="16">
      <c r="A2" s="8"/>
      <c r="B2" s="8">
        <v>12398</v>
      </c>
      <c r="C2" s="8"/>
    </row>
    <row r="3" spans="1:3" ht="16">
      <c r="A3" s="8"/>
      <c r="B3" s="8">
        <v>14083</v>
      </c>
      <c r="C3" s="8"/>
    </row>
    <row r="4" spans="1:3" ht="16">
      <c r="A4" s="8"/>
      <c r="B4" s="8">
        <v>14346</v>
      </c>
      <c r="C4" s="8"/>
    </row>
    <row r="5" spans="1:3" ht="16">
      <c r="A5" s="8"/>
      <c r="B5" s="8">
        <v>16081</v>
      </c>
      <c r="C5" s="8"/>
    </row>
    <row r="6" spans="1:3" ht="16">
      <c r="A6" s="8"/>
      <c r="B6" s="8">
        <v>16134</v>
      </c>
      <c r="C6" s="8"/>
    </row>
    <row r="7" spans="1:3" ht="16">
      <c r="A7" s="8"/>
      <c r="B7" s="8">
        <v>16374</v>
      </c>
      <c r="C7" s="8"/>
    </row>
    <row r="8" spans="1:3" ht="16">
      <c r="A8" s="8"/>
      <c r="B8" s="8">
        <v>16619</v>
      </c>
      <c r="C8" s="8"/>
    </row>
    <row r="9" spans="1:3" ht="16">
      <c r="A9" s="8"/>
      <c r="B9" s="8">
        <v>16681</v>
      </c>
      <c r="C9" s="8"/>
    </row>
    <row r="10" spans="1:3" ht="16">
      <c r="A10" s="8"/>
      <c r="B10" s="8">
        <v>17134</v>
      </c>
      <c r="C10" s="8"/>
    </row>
    <row r="11" spans="1:3" ht="16">
      <c r="A11" s="8"/>
      <c r="B11" s="8">
        <v>17941</v>
      </c>
      <c r="C11" s="8"/>
    </row>
    <row r="12" spans="1:3" ht="16">
      <c r="A12" s="8"/>
      <c r="B12" s="8">
        <v>18385</v>
      </c>
      <c r="C12" s="8"/>
    </row>
    <row r="13" spans="1:3" ht="16">
      <c r="A13" s="8"/>
      <c r="B13" s="8">
        <v>18434</v>
      </c>
      <c r="C13" s="8"/>
    </row>
    <row r="14" spans="1:3" ht="16">
      <c r="A14" s="8"/>
      <c r="B14" s="8">
        <v>18850</v>
      </c>
      <c r="C14" s="8"/>
    </row>
    <row r="15" spans="1:3" ht="16">
      <c r="A15" s="8"/>
      <c r="B15" s="8">
        <v>19056</v>
      </c>
      <c r="C15" s="8"/>
    </row>
    <row r="16" spans="1:3" ht="16">
      <c r="A16" s="8"/>
      <c r="B16" s="8">
        <v>19320</v>
      </c>
      <c r="C16" s="8"/>
    </row>
    <row r="17" spans="1:3" ht="16">
      <c r="A17" s="8"/>
      <c r="B17" s="8">
        <v>19500</v>
      </c>
      <c r="C17" s="8"/>
    </row>
    <row r="18" spans="1:3" ht="16">
      <c r="A18" s="8"/>
      <c r="B18" s="8">
        <v>19601</v>
      </c>
      <c r="C18" s="8"/>
    </row>
    <row r="19" spans="1:3" ht="16">
      <c r="A19" s="8"/>
      <c r="B19" s="8">
        <v>19788</v>
      </c>
      <c r="C19" s="8"/>
    </row>
    <row r="20" spans="1:3" ht="16">
      <c r="A20" s="8"/>
      <c r="B20" s="8">
        <v>19820</v>
      </c>
      <c r="C20" s="8"/>
    </row>
    <row r="21" spans="1:3" ht="16">
      <c r="A21" s="8"/>
      <c r="B21" s="8">
        <v>19981</v>
      </c>
      <c r="C21" s="8"/>
    </row>
    <row r="22" spans="1:3" ht="16">
      <c r="A22" s="8"/>
      <c r="B22" s="8">
        <v>20193</v>
      </c>
      <c r="C22" s="8"/>
    </row>
    <row r="23" spans="1:3" ht="16">
      <c r="A23" s="8"/>
      <c r="B23" s="8">
        <v>20224</v>
      </c>
      <c r="C23" s="8"/>
    </row>
    <row r="24" spans="1:3" ht="16">
      <c r="A24" s="8"/>
      <c r="B24" s="8">
        <v>20329</v>
      </c>
      <c r="C24" s="8"/>
    </row>
    <row r="25" spans="1:3" ht="16">
      <c r="A25" s="8"/>
      <c r="B25" s="8">
        <v>20409</v>
      </c>
      <c r="C25" s="8"/>
    </row>
    <row r="26" spans="1:3" ht="16">
      <c r="A26" s="8"/>
      <c r="B26" s="8">
        <v>20520</v>
      </c>
      <c r="C26" s="8"/>
    </row>
    <row r="27" spans="1:3" ht="16">
      <c r="A27" s="8"/>
      <c r="B27" s="8">
        <v>20569</v>
      </c>
      <c r="C27" s="8"/>
    </row>
    <row r="28" spans="1:3" ht="16">
      <c r="A28" s="8"/>
      <c r="B28" s="8">
        <v>20602</v>
      </c>
      <c r="C28" s="8"/>
    </row>
    <row r="29" spans="1:3" ht="16">
      <c r="A29" s="8"/>
      <c r="B29" s="8">
        <v>20724</v>
      </c>
      <c r="C29" s="8"/>
    </row>
    <row r="30" spans="1:3" ht="16">
      <c r="A30" s="8"/>
      <c r="B30" s="8">
        <v>20932</v>
      </c>
      <c r="C30" s="8"/>
    </row>
    <row r="31" spans="1:3" ht="16">
      <c r="A31" s="8"/>
      <c r="B31" s="8">
        <v>21197</v>
      </c>
      <c r="C31" s="8"/>
    </row>
    <row r="32" spans="1:3" ht="16">
      <c r="A32" s="8"/>
      <c r="B32" s="8">
        <v>21541</v>
      </c>
      <c r="C32" s="8"/>
    </row>
    <row r="33" spans="1:3" ht="16">
      <c r="A33" s="8"/>
      <c r="B33" s="8">
        <v>21549</v>
      </c>
      <c r="C33" s="8"/>
    </row>
    <row r="34" spans="1:3" ht="16">
      <c r="A34" s="8"/>
      <c r="B34" s="8">
        <v>21590</v>
      </c>
      <c r="C34" s="8"/>
    </row>
    <row r="35" spans="1:3" ht="16">
      <c r="A35" s="8"/>
      <c r="B35" s="8">
        <v>21788</v>
      </c>
      <c r="C35" s="8"/>
    </row>
    <row r="36" spans="1:3" ht="16">
      <c r="A36" s="8"/>
      <c r="B36" s="8">
        <v>21935</v>
      </c>
      <c r="C36" s="8"/>
    </row>
    <row r="37" spans="1:3" ht="16">
      <c r="A37" s="8"/>
      <c r="B37" s="8">
        <v>21988</v>
      </c>
      <c r="C37" s="8"/>
    </row>
    <row r="38" spans="1:3" ht="16">
      <c r="A38" s="8"/>
      <c r="B38" s="8">
        <v>22039</v>
      </c>
      <c r="C38" s="8"/>
    </row>
    <row r="39" spans="1:3" ht="16">
      <c r="A39" s="8"/>
      <c r="B39" s="8">
        <v>22054</v>
      </c>
      <c r="C39" s="8"/>
    </row>
    <row r="40" spans="1:3" ht="16">
      <c r="A40" s="8"/>
      <c r="B40" s="8">
        <v>22169</v>
      </c>
      <c r="C40" s="8"/>
    </row>
    <row r="41" spans="1:3" ht="16">
      <c r="A41" s="8"/>
      <c r="B41" s="8">
        <v>22326</v>
      </c>
      <c r="C41" s="8"/>
    </row>
    <row r="42" spans="1:3" ht="16">
      <c r="A42" s="8"/>
      <c r="B42" s="8">
        <v>22377</v>
      </c>
      <c r="C42" s="8"/>
    </row>
    <row r="43" spans="1:3" ht="16">
      <c r="A43" s="8"/>
      <c r="B43" s="8">
        <v>22801</v>
      </c>
      <c r="C43" s="8"/>
    </row>
    <row r="44" spans="1:3" ht="16">
      <c r="A44" s="8"/>
      <c r="B44" s="8">
        <v>22939</v>
      </c>
      <c r="C44" s="8"/>
    </row>
    <row r="45" spans="1:3" ht="16">
      <c r="A45" s="8"/>
      <c r="B45" s="8">
        <v>22994</v>
      </c>
      <c r="C45" s="8"/>
    </row>
    <row r="46" spans="1:3" ht="16">
      <c r="A46" s="8"/>
      <c r="B46" s="8">
        <v>23040</v>
      </c>
      <c r="C46" s="8"/>
    </row>
    <row r="47" spans="1:3" ht="16">
      <c r="A47" s="8"/>
      <c r="B47" s="8">
        <v>23110</v>
      </c>
      <c r="C47" s="8"/>
    </row>
    <row r="48" spans="1:3" ht="16">
      <c r="A48" s="8"/>
      <c r="B48" s="8">
        <v>23157</v>
      </c>
      <c r="C48" s="8"/>
    </row>
    <row r="49" spans="1:3" ht="16">
      <c r="A49" s="8"/>
      <c r="B49" s="8">
        <v>23188</v>
      </c>
      <c r="C49" s="8"/>
    </row>
    <row r="50" spans="1:3" ht="16">
      <c r="A50" s="8"/>
      <c r="B50" s="8">
        <v>23355</v>
      </c>
      <c r="C50" s="8"/>
    </row>
    <row r="51" spans="1:3" ht="16">
      <c r="A51" s="8"/>
      <c r="B51" s="8">
        <v>23423</v>
      </c>
      <c r="C51" s="8"/>
    </row>
    <row r="52" spans="1:3" ht="16">
      <c r="A52" s="8"/>
      <c r="B52" s="8">
        <v>23703</v>
      </c>
      <c r="C52" s="8"/>
    </row>
    <row r="53" spans="1:3" ht="16">
      <c r="A53" s="8"/>
      <c r="B53" s="8">
        <v>23876</v>
      </c>
      <c r="C53" s="8"/>
    </row>
    <row r="54" spans="1:3" ht="16">
      <c r="A54" s="8"/>
      <c r="B54" s="8">
        <v>24060</v>
      </c>
      <c r="C54" s="8"/>
    </row>
    <row r="55" spans="1:3" ht="16">
      <c r="A55" s="8"/>
      <c r="B55" s="8">
        <v>24806</v>
      </c>
      <c r="C55" s="8"/>
    </row>
    <row r="56" spans="1:3" ht="16">
      <c r="A56" s="8"/>
      <c r="B56" s="8">
        <v>24984</v>
      </c>
      <c r="C56" s="8"/>
    </row>
    <row r="57" spans="1:3" ht="16">
      <c r="A57" s="8"/>
      <c r="B57" s="8">
        <v>25263</v>
      </c>
      <c r="C57" s="8"/>
    </row>
    <row r="58" spans="1:3" ht="16">
      <c r="A58" s="8"/>
      <c r="B58" s="8">
        <v>25372</v>
      </c>
      <c r="C58" s="8"/>
    </row>
    <row r="59" spans="1:3" ht="16">
      <c r="A59" s="8"/>
      <c r="B59" s="8">
        <v>25505</v>
      </c>
      <c r="C59" s="8"/>
    </row>
    <row r="60" spans="1:3" ht="16">
      <c r="A60" s="8"/>
      <c r="B60" s="8">
        <v>25971</v>
      </c>
      <c r="C60" s="8"/>
    </row>
    <row r="61" spans="1:3" ht="16">
      <c r="A61" s="8"/>
      <c r="B61" s="8">
        <v>26062</v>
      </c>
      <c r="C61" s="8"/>
    </row>
    <row r="62" spans="1:3" ht="16">
      <c r="A62" s="8"/>
      <c r="B62" s="8">
        <v>26765</v>
      </c>
      <c r="C62" s="8"/>
    </row>
    <row r="63" spans="1:3" ht="16">
      <c r="A63" s="8"/>
      <c r="B63" s="8">
        <v>27930</v>
      </c>
      <c r="C63" s="8"/>
    </row>
    <row r="64" spans="1:3" ht="16">
      <c r="A64" s="8"/>
      <c r="B64" s="8">
        <v>28315</v>
      </c>
      <c r="C64" s="8"/>
    </row>
    <row r="65" spans="1:3" ht="16">
      <c r="A65" s="8"/>
      <c r="B65" s="8">
        <v>28340</v>
      </c>
      <c r="C65" s="8"/>
    </row>
    <row r="66" spans="1:3" ht="16">
      <c r="A66" s="8"/>
      <c r="B66" s="8">
        <v>28788</v>
      </c>
      <c r="C66" s="8"/>
    </row>
    <row r="67" spans="1:3" ht="16">
      <c r="A67" s="8"/>
      <c r="B67" s="8">
        <v>29432</v>
      </c>
      <c r="C67" s="8"/>
    </row>
    <row r="68" spans="1:3" ht="16">
      <c r="A68" s="8"/>
      <c r="B68" s="8">
        <v>29830</v>
      </c>
      <c r="C68" s="8"/>
    </row>
    <row r="69" spans="1:3" ht="16">
      <c r="A69" s="8"/>
      <c r="B69" s="8">
        <v>30844</v>
      </c>
      <c r="C69" s="8"/>
    </row>
    <row r="70" spans="1:3" ht="16">
      <c r="A70" s="8"/>
      <c r="B70" s="8">
        <v>31703</v>
      </c>
      <c r="C70" s="8"/>
    </row>
    <row r="71" spans="1:3" ht="16">
      <c r="A71" s="8"/>
      <c r="B71" s="8">
        <v>32157</v>
      </c>
      <c r="C71" s="8"/>
    </row>
    <row r="72" spans="1:3" ht="16">
      <c r="A72" s="8"/>
      <c r="B72" s="8">
        <v>34149</v>
      </c>
      <c r="C72" s="8"/>
    </row>
    <row r="73" spans="1:3" ht="16">
      <c r="A73" s="8"/>
      <c r="B73" s="8">
        <v>34205</v>
      </c>
      <c r="C73" s="8"/>
    </row>
    <row r="74" spans="1:3" ht="16">
      <c r="A74" s="8"/>
      <c r="B74" s="8">
        <v>34948</v>
      </c>
      <c r="C74" s="8"/>
    </row>
    <row r="75" spans="1:3" ht="16">
      <c r="A75" s="8"/>
      <c r="B75" s="8">
        <v>37030</v>
      </c>
      <c r="C75" s="8"/>
    </row>
    <row r="76" spans="1:3" ht="16">
      <c r="A76" s="8"/>
      <c r="B76" s="8">
        <v>38523</v>
      </c>
      <c r="C76" s="8"/>
    </row>
    <row r="77" spans="1:3" ht="16">
      <c r="A77" s="8"/>
      <c r="B77" s="8">
        <v>44690</v>
      </c>
      <c r="C77" s="8"/>
    </row>
    <row r="78" spans="1:3" ht="16">
      <c r="A78" s="8"/>
      <c r="B78" s="8">
        <v>45846</v>
      </c>
      <c r="C78" s="8"/>
    </row>
    <row r="79" spans="1:3" ht="16">
      <c r="A79" s="8"/>
      <c r="B79" s="8">
        <v>57310</v>
      </c>
      <c r="C79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88"/>
  <sheetViews>
    <sheetView topLeftCell="A76" workbookViewId="0"/>
  </sheetViews>
  <sheetFormatPr baseColWidth="10" defaultColWidth="8.83203125" defaultRowHeight="15"/>
  <cols>
    <col min="1" max="1" width="15.6640625" customWidth="1"/>
  </cols>
  <sheetData>
    <row r="1" spans="1:1" ht="16">
      <c r="A1" s="12" t="s">
        <v>273</v>
      </c>
    </row>
    <row r="2" spans="1:1" ht="16">
      <c r="A2" s="8"/>
    </row>
    <row r="3" spans="1:1" ht="16">
      <c r="A3" s="9">
        <v>-168720</v>
      </c>
    </row>
    <row r="4" spans="1:1" ht="16">
      <c r="A4" s="9">
        <v>-112425</v>
      </c>
    </row>
    <row r="5" spans="1:1" ht="16">
      <c r="A5" s="9">
        <v>-110159</v>
      </c>
    </row>
    <row r="6" spans="1:1" ht="16">
      <c r="A6" s="9">
        <v>-84030</v>
      </c>
    </row>
    <row r="7" spans="1:1" ht="16">
      <c r="A7" s="9">
        <v>-73315</v>
      </c>
    </row>
    <row r="8" spans="1:1" ht="16">
      <c r="A8" s="9">
        <v>-41765</v>
      </c>
    </row>
    <row r="9" spans="1:1" ht="16">
      <c r="A9" s="9">
        <v>-41408</v>
      </c>
    </row>
    <row r="10" spans="1:1" ht="16">
      <c r="A10" s="9">
        <v>-32448</v>
      </c>
    </row>
    <row r="11" spans="1:1" ht="16">
      <c r="A11" s="9">
        <v>-26832</v>
      </c>
    </row>
    <row r="12" spans="1:1" ht="16">
      <c r="A12" s="9">
        <v>-20421</v>
      </c>
    </row>
    <row r="13" spans="1:1" ht="16">
      <c r="A13" s="9">
        <v>-15382</v>
      </c>
    </row>
    <row r="14" spans="1:1" ht="16">
      <c r="A14" s="9">
        <v>-15184</v>
      </c>
    </row>
    <row r="15" spans="1:1" ht="16">
      <c r="A15" s="9">
        <v>-6733</v>
      </c>
    </row>
    <row r="16" spans="1:1" ht="16">
      <c r="A16" s="9">
        <v>-3586</v>
      </c>
    </row>
    <row r="17" spans="1:1" ht="16">
      <c r="A17" s="8">
        <v>530</v>
      </c>
    </row>
    <row r="18" spans="1:1" ht="16">
      <c r="A18" s="9">
        <v>2924</v>
      </c>
    </row>
    <row r="19" spans="1:1" ht="16">
      <c r="A19" s="9">
        <v>4612</v>
      </c>
    </row>
    <row r="20" spans="1:1" ht="16">
      <c r="A20" s="9">
        <v>9827</v>
      </c>
    </row>
    <row r="21" spans="1:1" ht="16">
      <c r="A21" s="9">
        <v>18461</v>
      </c>
    </row>
    <row r="22" spans="1:1" ht="16">
      <c r="A22" s="9">
        <v>18640</v>
      </c>
    </row>
    <row r="23" spans="1:1" ht="16">
      <c r="A23" s="9">
        <v>20868</v>
      </c>
    </row>
    <row r="24" spans="1:1" ht="16">
      <c r="A24" s="9">
        <v>22047</v>
      </c>
    </row>
    <row r="25" spans="1:1" ht="16">
      <c r="A25" s="9">
        <v>23539</v>
      </c>
    </row>
    <row r="26" spans="1:1" ht="16">
      <c r="A26" s="9">
        <v>23906</v>
      </c>
    </row>
    <row r="27" spans="1:1" ht="16">
      <c r="A27" s="9">
        <v>24052</v>
      </c>
    </row>
    <row r="28" spans="1:1" ht="16">
      <c r="A28" s="9">
        <v>27454</v>
      </c>
    </row>
    <row r="29" spans="1:1" ht="16">
      <c r="A29" s="9">
        <v>30033</v>
      </c>
    </row>
    <row r="30" spans="1:1" ht="16">
      <c r="A30" s="9">
        <v>30858</v>
      </c>
    </row>
    <row r="31" spans="1:1" ht="16">
      <c r="A31" s="9">
        <v>35163</v>
      </c>
    </row>
    <row r="32" spans="1:1" ht="16">
      <c r="A32" s="9">
        <v>42139</v>
      </c>
    </row>
    <row r="33" spans="1:1" ht="16">
      <c r="A33" s="9">
        <v>42375</v>
      </c>
    </row>
    <row r="34" spans="1:1" ht="16">
      <c r="A34" s="9">
        <v>45808</v>
      </c>
    </row>
    <row r="35" spans="1:1" ht="16">
      <c r="A35" s="9">
        <v>49431</v>
      </c>
    </row>
    <row r="36" spans="1:1" ht="16">
      <c r="A36" s="9">
        <v>49568</v>
      </c>
    </row>
    <row r="37" spans="1:1" ht="16">
      <c r="A37" s="9">
        <v>49941</v>
      </c>
    </row>
    <row r="38" spans="1:1" ht="16">
      <c r="A38" s="9">
        <v>51674</v>
      </c>
    </row>
    <row r="39" spans="1:1" ht="16">
      <c r="A39" s="9">
        <v>52627</v>
      </c>
    </row>
    <row r="40" spans="1:1" ht="16">
      <c r="A40" s="9">
        <v>55479</v>
      </c>
    </row>
    <row r="41" spans="1:1" ht="16">
      <c r="A41" s="9">
        <v>56345</v>
      </c>
    </row>
    <row r="42" spans="1:1" ht="16">
      <c r="A42" s="9">
        <v>59901</v>
      </c>
    </row>
    <row r="43" spans="1:1" ht="16">
      <c r="A43" s="9">
        <v>59971</v>
      </c>
    </row>
    <row r="44" spans="1:1" ht="16">
      <c r="A44" s="9">
        <v>66162</v>
      </c>
    </row>
    <row r="45" spans="1:1" ht="16">
      <c r="A45" s="9">
        <v>68926</v>
      </c>
    </row>
    <row r="46" spans="1:1" ht="16">
      <c r="A46" s="9">
        <v>73502</v>
      </c>
    </row>
    <row r="47" spans="1:1" ht="16">
      <c r="A47" s="9">
        <v>77412</v>
      </c>
    </row>
    <row r="48" spans="1:1" ht="16">
      <c r="A48" s="9">
        <v>80509</v>
      </c>
    </row>
    <row r="49" spans="1:1" ht="16">
      <c r="A49" s="9">
        <v>82584</v>
      </c>
    </row>
    <row r="50" spans="1:1" ht="16">
      <c r="A50" s="9">
        <v>82987</v>
      </c>
    </row>
    <row r="51" spans="1:1" ht="16">
      <c r="A51" s="9">
        <v>86273</v>
      </c>
    </row>
    <row r="52" spans="1:1" ht="16">
      <c r="A52" s="9">
        <v>87285</v>
      </c>
    </row>
    <row r="53" spans="1:1" ht="16">
      <c r="A53" s="9">
        <v>90174</v>
      </c>
    </row>
    <row r="54" spans="1:1" ht="16">
      <c r="A54" s="9">
        <v>91817</v>
      </c>
    </row>
    <row r="55" spans="1:1" ht="16">
      <c r="A55" s="9">
        <v>100209</v>
      </c>
    </row>
    <row r="56" spans="1:1" ht="16">
      <c r="A56" s="9">
        <v>105535</v>
      </c>
    </row>
    <row r="57" spans="1:1" ht="16">
      <c r="A57" s="9">
        <v>111831</v>
      </c>
    </row>
    <row r="58" spans="1:1" ht="16">
      <c r="A58" s="9">
        <v>113077</v>
      </c>
    </row>
    <row r="59" spans="1:1" ht="16">
      <c r="A59" s="9">
        <v>119182</v>
      </c>
    </row>
    <row r="60" spans="1:1" ht="16">
      <c r="A60" s="9">
        <v>124973</v>
      </c>
    </row>
    <row r="61" spans="1:1" ht="16">
      <c r="A61" s="9">
        <v>131382</v>
      </c>
    </row>
    <row r="62" spans="1:1" ht="16">
      <c r="A62" s="9">
        <v>138001</v>
      </c>
    </row>
    <row r="63" spans="1:1" ht="16">
      <c r="A63" s="9">
        <v>139513</v>
      </c>
    </row>
    <row r="64" spans="1:1" ht="16">
      <c r="A64" s="9">
        <v>139530</v>
      </c>
    </row>
    <row r="65" spans="1:1" ht="16">
      <c r="A65" s="9">
        <v>175550</v>
      </c>
    </row>
    <row r="66" spans="1:1" ht="16">
      <c r="A66" s="9">
        <v>175752</v>
      </c>
    </row>
    <row r="67" spans="1:1" ht="16">
      <c r="A67" s="9">
        <v>180859</v>
      </c>
    </row>
    <row r="68" spans="1:1" ht="16">
      <c r="A68" s="9">
        <v>187458</v>
      </c>
    </row>
    <row r="69" spans="1:1" ht="16">
      <c r="A69" s="9">
        <v>193719</v>
      </c>
    </row>
    <row r="70" spans="1:1" ht="16">
      <c r="A70" s="9">
        <v>202623</v>
      </c>
    </row>
    <row r="71" spans="1:1" ht="16">
      <c r="A71" s="9">
        <v>239042</v>
      </c>
    </row>
    <row r="72" spans="1:1" ht="16">
      <c r="A72" s="9">
        <v>250950</v>
      </c>
    </row>
    <row r="73" spans="1:1" ht="16">
      <c r="A73" s="9">
        <v>254817</v>
      </c>
    </row>
    <row r="74" spans="1:1" ht="16">
      <c r="A74" s="9">
        <v>258337</v>
      </c>
    </row>
    <row r="75" spans="1:1" ht="16">
      <c r="A75" s="9">
        <v>264245</v>
      </c>
    </row>
    <row r="76" spans="1:1" ht="16">
      <c r="A76" s="9">
        <v>275633</v>
      </c>
    </row>
    <row r="77" spans="1:1" ht="16">
      <c r="A77" s="9">
        <v>302475</v>
      </c>
    </row>
    <row r="78" spans="1:1" ht="16">
      <c r="A78" s="9">
        <v>323767</v>
      </c>
    </row>
    <row r="79" spans="1:1" ht="16">
      <c r="A79" s="9">
        <v>342968</v>
      </c>
    </row>
    <row r="80" spans="1:1" ht="16">
      <c r="A80" s="9">
        <v>376969</v>
      </c>
    </row>
    <row r="81" spans="1:1" ht="16">
      <c r="A81" s="9">
        <v>403266</v>
      </c>
    </row>
    <row r="82" spans="1:1" ht="16">
      <c r="A82" s="9">
        <v>408071</v>
      </c>
    </row>
    <row r="83" spans="1:1" ht="16">
      <c r="A83" s="9">
        <v>450643</v>
      </c>
    </row>
    <row r="84" spans="1:1" ht="16">
      <c r="A84" s="9">
        <v>488114</v>
      </c>
    </row>
    <row r="85" spans="1:1" ht="16">
      <c r="A85" s="9">
        <v>488688</v>
      </c>
    </row>
    <row r="86" spans="1:1" ht="16">
      <c r="A86" s="9">
        <v>516362</v>
      </c>
    </row>
    <row r="87" spans="1:1" ht="16">
      <c r="A87" s="9">
        <v>518587</v>
      </c>
    </row>
    <row r="88" spans="1:1" ht="16">
      <c r="A88" s="9">
        <v>578313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3"/>
  <sheetViews>
    <sheetView topLeftCell="A76" workbookViewId="0"/>
  </sheetViews>
  <sheetFormatPr baseColWidth="10" defaultColWidth="8.83203125" defaultRowHeight="15"/>
  <cols>
    <col min="1" max="1" width="39.5" customWidth="1"/>
    <col min="2" max="2" width="17.5" customWidth="1"/>
  </cols>
  <sheetData>
    <row r="1" spans="1:2" ht="16">
      <c r="A1" s="12" t="s">
        <v>274</v>
      </c>
      <c r="B1" s="8"/>
    </row>
    <row r="2" spans="1:2" ht="16">
      <c r="A2" s="8" t="s">
        <v>275</v>
      </c>
      <c r="B2" s="8">
        <v>2014</v>
      </c>
    </row>
    <row r="3" spans="1:2" ht="16">
      <c r="A3" s="8" t="s">
        <v>220</v>
      </c>
      <c r="B3" s="10">
        <v>4564.3903389999996</v>
      </c>
    </row>
    <row r="4" spans="1:2" ht="16">
      <c r="A4" s="8" t="s">
        <v>276</v>
      </c>
      <c r="B4" s="10">
        <v>5484.0668059999998</v>
      </c>
    </row>
    <row r="5" spans="1:2" ht="16">
      <c r="A5" s="8" t="s">
        <v>2</v>
      </c>
      <c r="B5" s="10">
        <v>3873.5335660000001</v>
      </c>
    </row>
    <row r="6" spans="1:2" ht="16">
      <c r="A6" s="8" t="s">
        <v>6</v>
      </c>
      <c r="B6" s="10">
        <v>1086.8070789999999</v>
      </c>
    </row>
    <row r="7" spans="1:2" ht="16">
      <c r="A7" s="8" t="s">
        <v>8</v>
      </c>
      <c r="B7" s="10">
        <v>4831.1775520000001</v>
      </c>
    </row>
    <row r="8" spans="1:2" ht="16">
      <c r="A8" s="8" t="s">
        <v>10</v>
      </c>
      <c r="B8" s="10">
        <v>2560.501154</v>
      </c>
    </row>
    <row r="9" spans="1:2" ht="16">
      <c r="A9" s="8" t="s">
        <v>11</v>
      </c>
      <c r="B9" s="10">
        <v>3124.080762</v>
      </c>
    </row>
    <row r="10" spans="1:2" ht="16">
      <c r="A10" s="8" t="s">
        <v>12</v>
      </c>
      <c r="B10" s="10">
        <v>4851.6603500000001</v>
      </c>
    </row>
    <row r="11" spans="1:2" ht="16">
      <c r="A11" s="8" t="s">
        <v>16</v>
      </c>
      <c r="B11" s="10">
        <v>3641.1076560000001</v>
      </c>
    </row>
    <row r="12" spans="1:2" ht="16">
      <c r="A12" s="8" t="s">
        <v>240</v>
      </c>
      <c r="B12" s="10">
        <v>1094.5766880000001</v>
      </c>
    </row>
    <row r="13" spans="1:2" ht="16">
      <c r="A13" s="8" t="s">
        <v>17</v>
      </c>
      <c r="B13" s="10">
        <v>1407.403413</v>
      </c>
    </row>
    <row r="14" spans="1:2" ht="16">
      <c r="A14" s="8" t="s">
        <v>24</v>
      </c>
      <c r="B14" s="10">
        <v>3147.0721610000001</v>
      </c>
    </row>
    <row r="15" spans="1:2" ht="16">
      <c r="A15" s="8" t="s">
        <v>26</v>
      </c>
      <c r="B15" s="10">
        <v>1545.9422489999999</v>
      </c>
    </row>
    <row r="16" spans="1:2" ht="16">
      <c r="A16" s="8" t="s">
        <v>277</v>
      </c>
      <c r="B16" s="10">
        <v>1813.5965659999999</v>
      </c>
    </row>
    <row r="17" spans="1:2" ht="16">
      <c r="A17" s="8" t="s">
        <v>28</v>
      </c>
      <c r="B17" s="10">
        <v>6163.5758569999998</v>
      </c>
    </row>
    <row r="18" spans="1:2" ht="16">
      <c r="A18" s="8" t="s">
        <v>278</v>
      </c>
      <c r="B18" s="10">
        <v>6240.4071480000002</v>
      </c>
    </row>
    <row r="19" spans="1:2" ht="16">
      <c r="A19" s="8" t="s">
        <v>30</v>
      </c>
      <c r="B19" s="10">
        <v>3365.7074210000001</v>
      </c>
    </row>
    <row r="20" spans="1:2" ht="16">
      <c r="A20" s="8" t="s">
        <v>193</v>
      </c>
      <c r="B20" s="10">
        <v>4119.9920229999998</v>
      </c>
    </row>
    <row r="21" spans="1:2" ht="16">
      <c r="A21" s="8" t="s">
        <v>225</v>
      </c>
      <c r="B21" s="10">
        <v>5112.3221169999997</v>
      </c>
    </row>
    <row r="22" spans="1:2" ht="16">
      <c r="A22" s="8" t="s">
        <v>279</v>
      </c>
      <c r="B22" s="10">
        <v>1528.5383850000001</v>
      </c>
    </row>
    <row r="23" spans="1:2" ht="16">
      <c r="A23" s="8" t="s">
        <v>33</v>
      </c>
      <c r="B23" s="10">
        <v>4435.1926990000002</v>
      </c>
    </row>
    <row r="24" spans="1:2" ht="16">
      <c r="A24" s="8" t="s">
        <v>280</v>
      </c>
      <c r="B24" s="10">
        <v>1441.6364530000001</v>
      </c>
    </row>
    <row r="25" spans="1:2" ht="16">
      <c r="A25" s="8" t="s">
        <v>35</v>
      </c>
      <c r="B25" s="10">
        <v>3673.135843</v>
      </c>
    </row>
    <row r="26" spans="1:2" ht="16">
      <c r="A26" s="8" t="s">
        <v>216</v>
      </c>
      <c r="B26" s="10">
        <v>4053.9019039999998</v>
      </c>
    </row>
    <row r="27" spans="1:2" ht="16">
      <c r="A27" s="8" t="s">
        <v>38</v>
      </c>
      <c r="B27" s="10">
        <v>2434.827162</v>
      </c>
    </row>
    <row r="28" spans="1:2" ht="16">
      <c r="A28" s="8" t="s">
        <v>281</v>
      </c>
      <c r="B28" s="10">
        <v>1581.5107029999999</v>
      </c>
    </row>
    <row r="29" spans="1:2" ht="16">
      <c r="A29" s="8" t="s">
        <v>39</v>
      </c>
      <c r="B29" s="10">
        <v>3491.929717</v>
      </c>
    </row>
    <row r="30" spans="1:2" ht="16">
      <c r="A30" s="8" t="s">
        <v>282</v>
      </c>
      <c r="B30" s="10">
        <v>5442.8747709999998</v>
      </c>
    </row>
    <row r="31" spans="1:2" ht="16">
      <c r="A31" s="8" t="s">
        <v>40</v>
      </c>
      <c r="B31" s="10">
        <v>5106.077464</v>
      </c>
    </row>
    <row r="32" spans="1:2" ht="16">
      <c r="A32" s="8" t="s">
        <v>41</v>
      </c>
      <c r="B32" s="10">
        <v>5422.5708759999998</v>
      </c>
    </row>
    <row r="33" spans="1:2" ht="16">
      <c r="A33" s="8" t="s">
        <v>42</v>
      </c>
      <c r="B33" s="10">
        <v>1358.262219</v>
      </c>
    </row>
    <row r="34" spans="1:2" ht="16">
      <c r="A34" s="8" t="s">
        <v>283</v>
      </c>
      <c r="B34" s="10">
        <v>1509.5211870000001</v>
      </c>
    </row>
    <row r="35" spans="1:2" ht="16">
      <c r="A35" s="8" t="s">
        <v>218</v>
      </c>
      <c r="B35" s="10">
        <v>4051.648361</v>
      </c>
    </row>
    <row r="36" spans="1:2" ht="16">
      <c r="A36" s="8" t="s">
        <v>44</v>
      </c>
      <c r="B36" s="10">
        <v>1268.8566040000001</v>
      </c>
    </row>
    <row r="37" spans="1:2" ht="16">
      <c r="A37" s="8" t="s">
        <v>284</v>
      </c>
      <c r="B37" s="10">
        <v>1793.4704939999999</v>
      </c>
    </row>
    <row r="38" spans="1:2" ht="16">
      <c r="A38" s="8" t="s">
        <v>285</v>
      </c>
      <c r="B38" s="10">
        <v>4290.6113310000001</v>
      </c>
    </row>
    <row r="39" spans="1:2" ht="16">
      <c r="A39" s="8" t="s">
        <v>286</v>
      </c>
      <c r="B39" s="10">
        <v>2008.3843159999999</v>
      </c>
    </row>
    <row r="40" spans="1:2" ht="16">
      <c r="A40" s="8" t="s">
        <v>48</v>
      </c>
      <c r="B40" s="10">
        <v>5455.594889</v>
      </c>
    </row>
    <row r="41" spans="1:2" ht="16">
      <c r="A41" s="8" t="s">
        <v>236</v>
      </c>
      <c r="B41" s="10">
        <v>3529.7483029999999</v>
      </c>
    </row>
    <row r="42" spans="1:2" ht="16">
      <c r="A42" s="8" t="s">
        <v>287</v>
      </c>
      <c r="B42" s="10">
        <v>1274.9769490000001</v>
      </c>
    </row>
    <row r="43" spans="1:2" ht="16">
      <c r="A43" s="8" t="s">
        <v>288</v>
      </c>
      <c r="B43" s="10">
        <v>3057.0910250000002</v>
      </c>
    </row>
    <row r="44" spans="1:2" ht="16">
      <c r="A44" s="8" t="s">
        <v>289</v>
      </c>
      <c r="B44" s="10">
        <v>4356.8756359999998</v>
      </c>
    </row>
    <row r="45" spans="1:2" ht="16">
      <c r="A45" s="8" t="s">
        <v>290</v>
      </c>
      <c r="B45" s="10">
        <v>4723.6307740000002</v>
      </c>
    </row>
    <row r="46" spans="1:2" ht="16">
      <c r="A46" s="8" t="s">
        <v>53</v>
      </c>
      <c r="B46" s="10">
        <v>2238.9017739999999</v>
      </c>
    </row>
    <row r="47" spans="1:2" ht="16">
      <c r="A47" s="8" t="s">
        <v>291</v>
      </c>
      <c r="B47" s="10">
        <v>4129.3735479999996</v>
      </c>
    </row>
    <row r="48" spans="1:2" ht="16">
      <c r="A48" s="8" t="s">
        <v>55</v>
      </c>
      <c r="B48" s="10">
        <v>3190.3104440000002</v>
      </c>
    </row>
    <row r="49" spans="1:2" ht="16">
      <c r="A49" s="8" t="s">
        <v>57</v>
      </c>
      <c r="B49" s="10">
        <v>1203.8446630000001</v>
      </c>
    </row>
    <row r="50" spans="1:2" ht="16">
      <c r="A50" s="8" t="s">
        <v>58</v>
      </c>
      <c r="B50" s="10">
        <v>5408.2434910000002</v>
      </c>
    </row>
    <row r="51" spans="1:2" ht="16">
      <c r="A51" s="8" t="s">
        <v>292</v>
      </c>
      <c r="B51" s="10">
        <v>1963.0548839999999</v>
      </c>
    </row>
    <row r="52" spans="1:2" ht="16">
      <c r="A52" s="8" t="s">
        <v>61</v>
      </c>
      <c r="B52" s="10">
        <v>3203.296824</v>
      </c>
    </row>
    <row r="53" spans="1:2" ht="16">
      <c r="A53" s="8" t="s">
        <v>293</v>
      </c>
      <c r="B53" s="10">
        <v>4799.4063169999999</v>
      </c>
    </row>
    <row r="54" spans="1:2" ht="16">
      <c r="A54" s="8" t="s">
        <v>294</v>
      </c>
      <c r="B54" s="10">
        <v>3760.7079859999999</v>
      </c>
    </row>
    <row r="55" spans="1:2" ht="16">
      <c r="A55" s="8" t="s">
        <v>62</v>
      </c>
      <c r="B55" s="10">
        <v>1316.61411</v>
      </c>
    </row>
    <row r="56" spans="1:2" ht="16">
      <c r="A56" s="8" t="s">
        <v>295</v>
      </c>
      <c r="B56" s="10">
        <v>2268.1587169999998</v>
      </c>
    </row>
    <row r="57" spans="1:2" ht="16">
      <c r="A57" s="8" t="s">
        <v>64</v>
      </c>
      <c r="B57" s="10">
        <v>4712.8233120000004</v>
      </c>
    </row>
    <row r="58" spans="1:2" ht="16">
      <c r="A58" s="8" t="s">
        <v>237</v>
      </c>
      <c r="B58" s="10">
        <v>2872.5121650000001</v>
      </c>
    </row>
    <row r="59" spans="1:2" ht="16">
      <c r="A59" s="8" t="s">
        <v>68</v>
      </c>
      <c r="B59" s="10">
        <v>4172.2170999999998</v>
      </c>
    </row>
    <row r="60" spans="1:2" ht="16">
      <c r="A60" s="8" t="s">
        <v>69</v>
      </c>
      <c r="B60" s="10">
        <v>1810.7215670000001</v>
      </c>
    </row>
    <row r="61" spans="1:2" ht="16">
      <c r="A61" s="8" t="s">
        <v>70</v>
      </c>
      <c r="B61" s="10">
        <v>1067.1317529999999</v>
      </c>
    </row>
    <row r="62" spans="1:2" ht="16">
      <c r="A62" s="8" t="s">
        <v>71</v>
      </c>
      <c r="B62" s="10">
        <v>6152.9206340000001</v>
      </c>
    </row>
    <row r="63" spans="1:2" ht="16">
      <c r="A63" s="8" t="s">
        <v>296</v>
      </c>
      <c r="B63" s="10">
        <v>5963.4459989999996</v>
      </c>
    </row>
    <row r="64" spans="1:2" ht="16">
      <c r="A64" s="8" t="s">
        <v>297</v>
      </c>
      <c r="B64" s="10">
        <v>2024.190415</v>
      </c>
    </row>
    <row r="65" spans="1:2" ht="16">
      <c r="A65" s="8" t="s">
        <v>298</v>
      </c>
      <c r="B65" s="10">
        <v>1504.04331</v>
      </c>
    </row>
    <row r="66" spans="1:2" ht="16">
      <c r="A66" s="8" t="s">
        <v>299</v>
      </c>
      <c r="B66" s="10">
        <v>1115.0935159999999</v>
      </c>
    </row>
    <row r="67" spans="1:2" ht="16">
      <c r="A67" s="8" t="s">
        <v>75</v>
      </c>
      <c r="B67" s="10">
        <v>3794.8875859999998</v>
      </c>
    </row>
    <row r="68" spans="1:2" ht="16">
      <c r="A68" s="8" t="s">
        <v>300</v>
      </c>
      <c r="B68" s="10">
        <v>1791.249458</v>
      </c>
    </row>
    <row r="69" spans="1:2" ht="16">
      <c r="A69" s="8" t="s">
        <v>301</v>
      </c>
      <c r="B69" s="10">
        <v>1775.546495</v>
      </c>
    </row>
    <row r="70" spans="1:2" ht="16">
      <c r="A70" s="8" t="s">
        <v>302</v>
      </c>
      <c r="B70" s="10">
        <v>1875.8432869999999</v>
      </c>
    </row>
    <row r="71" spans="1:2" ht="16">
      <c r="A71" s="8" t="s">
        <v>80</v>
      </c>
      <c r="B71" s="10">
        <v>3477.1492429999998</v>
      </c>
    </row>
    <row r="72" spans="1:2" ht="16">
      <c r="A72" s="8" t="s">
        <v>81</v>
      </c>
      <c r="B72" s="10">
        <v>1114.0074830000001</v>
      </c>
    </row>
    <row r="73" spans="1:2" ht="16">
      <c r="A73" s="8" t="s">
        <v>192</v>
      </c>
      <c r="B73" s="10">
        <v>5977.3805869999997</v>
      </c>
    </row>
    <row r="74" spans="1:2" ht="16">
      <c r="A74" s="8" t="s">
        <v>196</v>
      </c>
      <c r="B74" s="10">
        <v>1169.0387069999999</v>
      </c>
    </row>
    <row r="75" spans="1:2" ht="16">
      <c r="A75" s="8" t="s">
        <v>84</v>
      </c>
      <c r="B75" s="10">
        <v>4113.9934929999999</v>
      </c>
    </row>
    <row r="76" spans="1:2" ht="16">
      <c r="A76" s="8" t="s">
        <v>231</v>
      </c>
      <c r="B76" s="10">
        <v>4420.6984350000002</v>
      </c>
    </row>
    <row r="77" spans="1:2" ht="16">
      <c r="A77" s="8" t="s">
        <v>303</v>
      </c>
      <c r="B77" s="10">
        <v>3826.9029009999999</v>
      </c>
    </row>
    <row r="78" spans="1:2" ht="16">
      <c r="A78" s="8" t="s">
        <v>304</v>
      </c>
      <c r="B78" s="10">
        <v>3082.4614470000001</v>
      </c>
    </row>
    <row r="79" spans="1:2" ht="16">
      <c r="A79" s="8" t="s">
        <v>305</v>
      </c>
      <c r="B79" s="10">
        <v>2036.6917229999999</v>
      </c>
    </row>
    <row r="80" spans="1:2" ht="16">
      <c r="A80" s="8" t="s">
        <v>306</v>
      </c>
      <c r="B80" s="10">
        <v>3147.9637790000002</v>
      </c>
    </row>
    <row r="81" spans="1:2" ht="16">
      <c r="A81" s="8" t="s">
        <v>87</v>
      </c>
      <c r="B81" s="10">
        <v>2052.3190840000002</v>
      </c>
    </row>
    <row r="82" spans="1:2" ht="16">
      <c r="A82" s="8" t="s">
        <v>307</v>
      </c>
      <c r="B82" s="10">
        <v>2965.903675</v>
      </c>
    </row>
    <row r="83" spans="1:2" ht="16">
      <c r="A83" s="8" t="s">
        <v>88</v>
      </c>
      <c r="B83" s="10">
        <v>1721.623274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49"/>
  <sheetViews>
    <sheetView topLeftCell="A136" workbookViewId="0"/>
  </sheetViews>
  <sheetFormatPr baseColWidth="10" defaultColWidth="8.83203125" defaultRowHeight="15"/>
  <cols>
    <col min="1" max="1" width="8.5" customWidth="1"/>
  </cols>
  <sheetData>
    <row r="1" spans="1:1" ht="16">
      <c r="A1" s="12" t="s">
        <v>308</v>
      </c>
    </row>
    <row r="2" spans="1:1" ht="16">
      <c r="A2" s="8"/>
    </row>
    <row r="3" spans="1:1" ht="16">
      <c r="A3" s="8">
        <v>56.6</v>
      </c>
    </row>
    <row r="4" spans="1:1" ht="16">
      <c r="A4" s="8">
        <v>67.599999999999994</v>
      </c>
    </row>
    <row r="5" spans="1:1" ht="16">
      <c r="A5" s="8">
        <v>62.1</v>
      </c>
    </row>
    <row r="6" spans="1:1" ht="16">
      <c r="A6" s="8">
        <v>56</v>
      </c>
    </row>
    <row r="7" spans="1:1" ht="16">
      <c r="A7" s="8">
        <v>77.5</v>
      </c>
    </row>
    <row r="8" spans="1:1" ht="16">
      <c r="A8" s="8">
        <v>89.4</v>
      </c>
    </row>
    <row r="9" spans="1:1" ht="16">
      <c r="A9" s="8">
        <v>79.400000000000006</v>
      </c>
    </row>
    <row r="10" spans="1:1" ht="16">
      <c r="A10" s="8">
        <v>70.3</v>
      </c>
    </row>
    <row r="11" spans="1:1" ht="16">
      <c r="A11" s="8">
        <v>70.7</v>
      </c>
    </row>
    <row r="12" spans="1:1" ht="16">
      <c r="A12" s="8">
        <v>71.900000000000006</v>
      </c>
    </row>
    <row r="13" spans="1:1" ht="16">
      <c r="A13" s="8">
        <v>70.2</v>
      </c>
    </row>
    <row r="14" spans="1:1" ht="16">
      <c r="A14" s="8">
        <v>69</v>
      </c>
    </row>
    <row r="15" spans="1:1" ht="16">
      <c r="A15" s="8">
        <v>85.4</v>
      </c>
    </row>
    <row r="16" spans="1:1" ht="16">
      <c r="A16" s="8">
        <v>63.3</v>
      </c>
    </row>
    <row r="17" spans="1:1" ht="16">
      <c r="A17" s="8">
        <v>65.2</v>
      </c>
    </row>
    <row r="18" spans="1:1" ht="16">
      <c r="A18" s="8">
        <v>58.8</v>
      </c>
    </row>
    <row r="19" spans="1:1" ht="16">
      <c r="A19" s="8">
        <v>54.6</v>
      </c>
    </row>
    <row r="20" spans="1:1" ht="16">
      <c r="A20" s="8">
        <v>66.400000000000006</v>
      </c>
    </row>
    <row r="21" spans="1:1" ht="16">
      <c r="A21" s="8">
        <v>61.4</v>
      </c>
    </row>
    <row r="22" spans="1:1" ht="16">
      <c r="A22" s="8">
        <v>66.900000000000006</v>
      </c>
    </row>
    <row r="23" spans="1:1" ht="16">
      <c r="A23" s="8">
        <v>54.2</v>
      </c>
    </row>
    <row r="24" spans="1:1" ht="16">
      <c r="A24" s="8">
        <v>81.8</v>
      </c>
    </row>
    <row r="25" spans="1:1" ht="16">
      <c r="A25" s="8">
        <v>61.3</v>
      </c>
    </row>
    <row r="26" spans="1:1" ht="16">
      <c r="A26" s="8">
        <v>72.099999999999994</v>
      </c>
    </row>
    <row r="27" spans="1:1" ht="16">
      <c r="A27" s="8">
        <v>54.2</v>
      </c>
    </row>
    <row r="28" spans="1:1" ht="16">
      <c r="A28" s="8">
        <v>78.2</v>
      </c>
    </row>
    <row r="29" spans="1:1" ht="16">
      <c r="A29" s="8">
        <v>68.599999999999994</v>
      </c>
    </row>
    <row r="30" spans="1:1" ht="16">
      <c r="A30" s="8">
        <v>62.2</v>
      </c>
    </row>
    <row r="31" spans="1:1" ht="16">
      <c r="A31" s="8">
        <v>60.3</v>
      </c>
    </row>
    <row r="32" spans="1:1" ht="16">
      <c r="A32" s="8">
        <v>74.5</v>
      </c>
    </row>
    <row r="33" spans="1:1" ht="16">
      <c r="A33" s="8">
        <v>66.599999999999994</v>
      </c>
    </row>
    <row r="34" spans="1:1" ht="16">
      <c r="A34" s="8">
        <v>95.4</v>
      </c>
    </row>
    <row r="35" spans="1:1" ht="16">
      <c r="A35" s="8">
        <v>73.3</v>
      </c>
    </row>
    <row r="36" spans="1:1" ht="16">
      <c r="A36" s="8">
        <v>56.6</v>
      </c>
    </row>
    <row r="37" spans="1:1" ht="16">
      <c r="A37" s="8">
        <v>55.5</v>
      </c>
    </row>
    <row r="38" spans="1:1" ht="16">
      <c r="A38" s="8">
        <v>68.3</v>
      </c>
    </row>
    <row r="39" spans="1:1" ht="16">
      <c r="A39" s="8">
        <v>56</v>
      </c>
    </row>
    <row r="40" spans="1:1" ht="16">
      <c r="A40" s="8">
        <v>79</v>
      </c>
    </row>
    <row r="41" spans="1:1" ht="16">
      <c r="A41" s="8">
        <v>55.8</v>
      </c>
    </row>
    <row r="42" spans="1:1" ht="16">
      <c r="A42" s="8">
        <v>62</v>
      </c>
    </row>
    <row r="43" spans="1:1" ht="16">
      <c r="A43" s="8">
        <v>90.7</v>
      </c>
    </row>
    <row r="44" spans="1:1" ht="16">
      <c r="A44" s="8">
        <v>78.400000000000006</v>
      </c>
    </row>
    <row r="45" spans="1:1" ht="16">
      <c r="A45" s="8">
        <v>58.4</v>
      </c>
    </row>
    <row r="46" spans="1:1" ht="16">
      <c r="A46" s="8">
        <v>53.4</v>
      </c>
    </row>
    <row r="47" spans="1:1" ht="16">
      <c r="A47" s="8">
        <v>86.5</v>
      </c>
    </row>
    <row r="48" spans="1:1" ht="16">
      <c r="A48" s="8">
        <v>90</v>
      </c>
    </row>
    <row r="49" spans="1:1" ht="16">
      <c r="A49" s="8">
        <v>61.5</v>
      </c>
    </row>
    <row r="50" spans="1:1" ht="16">
      <c r="A50" s="8">
        <v>73.8</v>
      </c>
    </row>
    <row r="51" spans="1:1" ht="16">
      <c r="A51" s="8">
        <v>62.5</v>
      </c>
    </row>
    <row r="52" spans="1:1" ht="16">
      <c r="A52" s="8">
        <v>63</v>
      </c>
    </row>
    <row r="53" spans="1:1" ht="16">
      <c r="A53" s="8">
        <v>58</v>
      </c>
    </row>
    <row r="54" spans="1:1" ht="16">
      <c r="A54" s="8">
        <v>97.4</v>
      </c>
    </row>
    <row r="55" spans="1:1" ht="16">
      <c r="A55" s="8">
        <v>70.599999999999994</v>
      </c>
    </row>
    <row r="56" spans="1:1" ht="16">
      <c r="A56" s="8">
        <v>90.1</v>
      </c>
    </row>
    <row r="57" spans="1:1" ht="16">
      <c r="A57" s="8">
        <v>54</v>
      </c>
    </row>
    <row r="58" spans="1:1" ht="16">
      <c r="A58" s="8">
        <v>59.3</v>
      </c>
    </row>
    <row r="59" spans="1:1" ht="16">
      <c r="A59" s="8">
        <v>63.2</v>
      </c>
    </row>
    <row r="60" spans="1:1" ht="16">
      <c r="A60" s="8">
        <v>79.599999999999994</v>
      </c>
    </row>
    <row r="61" spans="1:1" ht="16">
      <c r="A61" s="8">
        <v>70.599999999999994</v>
      </c>
    </row>
    <row r="62" spans="1:1" ht="16">
      <c r="A62" s="8">
        <v>70.3</v>
      </c>
    </row>
    <row r="63" spans="1:1" ht="16">
      <c r="A63" s="8">
        <v>81.3</v>
      </c>
    </row>
    <row r="64" spans="1:1" ht="16">
      <c r="A64" s="8">
        <v>82.5</v>
      </c>
    </row>
    <row r="65" spans="1:1" ht="16">
      <c r="A65" s="8">
        <v>64.900000000000006</v>
      </c>
    </row>
    <row r="66" spans="1:1" ht="16">
      <c r="A66" s="8">
        <v>72.3</v>
      </c>
    </row>
    <row r="67" spans="1:1" ht="16">
      <c r="A67" s="8">
        <v>91.1</v>
      </c>
    </row>
    <row r="68" spans="1:1" ht="16">
      <c r="A68" s="8">
        <v>63.4</v>
      </c>
    </row>
    <row r="69" spans="1:1" ht="16">
      <c r="A69" s="8">
        <v>65.3</v>
      </c>
    </row>
    <row r="70" spans="1:1" ht="16">
      <c r="A70" s="8">
        <v>55.9</v>
      </c>
    </row>
    <row r="71" spans="1:1" ht="16">
      <c r="A71" s="8">
        <v>78.599999999999994</v>
      </c>
    </row>
    <row r="72" spans="1:1" ht="16">
      <c r="A72" s="8">
        <v>59.1</v>
      </c>
    </row>
    <row r="73" spans="1:1" ht="16">
      <c r="A73" s="8">
        <v>53.3</v>
      </c>
    </row>
    <row r="74" spans="1:1" ht="16">
      <c r="A74" s="8">
        <v>55.1</v>
      </c>
    </row>
    <row r="75" spans="1:1" ht="16">
      <c r="A75" s="8">
        <v>55.5</v>
      </c>
    </row>
    <row r="76" spans="1:1" ht="16">
      <c r="A76" s="8">
        <v>80</v>
      </c>
    </row>
    <row r="77" spans="1:1" ht="16">
      <c r="A77" s="8">
        <v>73.7</v>
      </c>
    </row>
    <row r="78" spans="1:1" ht="16">
      <c r="A78" s="8">
        <v>60</v>
      </c>
    </row>
    <row r="79" spans="1:1" ht="16">
      <c r="A79" s="8">
        <v>76.400000000000006</v>
      </c>
    </row>
    <row r="80" spans="1:1" ht="16">
      <c r="A80" s="8">
        <v>52.9</v>
      </c>
    </row>
    <row r="81" spans="1:1" ht="16">
      <c r="A81" s="8">
        <v>91.4</v>
      </c>
    </row>
    <row r="82" spans="1:1" ht="16">
      <c r="A82" s="8">
        <v>81.5</v>
      </c>
    </row>
    <row r="83" spans="1:1" ht="16">
      <c r="A83" s="8">
        <v>61.6</v>
      </c>
    </row>
    <row r="84" spans="1:1" ht="16">
      <c r="A84" s="8">
        <v>77.5</v>
      </c>
    </row>
    <row r="85" spans="1:1" ht="16">
      <c r="A85" s="8">
        <v>70.7</v>
      </c>
    </row>
    <row r="86" spans="1:1" ht="16">
      <c r="A86" s="8">
        <v>57.5</v>
      </c>
    </row>
    <row r="87" spans="1:1" ht="16">
      <c r="A87" s="8">
        <v>64.599999999999994</v>
      </c>
    </row>
    <row r="88" spans="1:1" ht="16">
      <c r="A88" s="8">
        <v>67.7</v>
      </c>
    </row>
    <row r="89" spans="1:1" ht="16">
      <c r="A89" s="8">
        <v>76.599999999999994</v>
      </c>
    </row>
    <row r="90" spans="1:1" ht="16">
      <c r="A90" s="8">
        <v>66.400000000000006</v>
      </c>
    </row>
    <row r="91" spans="1:1" ht="16">
      <c r="A91" s="8">
        <v>55.9</v>
      </c>
    </row>
    <row r="92" spans="1:1" ht="16">
      <c r="A92" s="8">
        <v>68.2</v>
      </c>
    </row>
    <row r="93" spans="1:1" ht="16">
      <c r="A93" s="8">
        <v>64.900000000000006</v>
      </c>
    </row>
    <row r="94" spans="1:1" ht="16">
      <c r="A94" s="8">
        <v>80</v>
      </c>
    </row>
    <row r="95" spans="1:1" ht="16">
      <c r="A95" s="8">
        <v>91.4</v>
      </c>
    </row>
    <row r="96" spans="1:1" ht="16">
      <c r="A96" s="8">
        <v>61.2</v>
      </c>
    </row>
    <row r="97" spans="1:1" ht="16">
      <c r="A97" s="8">
        <v>89.6</v>
      </c>
    </row>
    <row r="98" spans="1:1" ht="16">
      <c r="A98" s="8">
        <v>70.099999999999994</v>
      </c>
    </row>
    <row r="99" spans="1:1" ht="16">
      <c r="A99" s="8">
        <v>61.2</v>
      </c>
    </row>
    <row r="100" spans="1:1" ht="16">
      <c r="A100" s="8">
        <v>74.400000000000006</v>
      </c>
    </row>
    <row r="101" spans="1:1" ht="16">
      <c r="A101" s="8">
        <v>59.9</v>
      </c>
    </row>
    <row r="102" spans="1:1" ht="16">
      <c r="A102" s="8">
        <v>62.6</v>
      </c>
    </row>
    <row r="103" spans="1:1" ht="16">
      <c r="A103" s="8">
        <v>67.8</v>
      </c>
    </row>
    <row r="104" spans="1:1" ht="16">
      <c r="A104" s="8">
        <v>63</v>
      </c>
    </row>
    <row r="105" spans="1:1" ht="16">
      <c r="A105" s="8">
        <v>68.7</v>
      </c>
    </row>
    <row r="106" spans="1:1" ht="16">
      <c r="A106" s="8">
        <v>85.3</v>
      </c>
    </row>
    <row r="107" spans="1:1" ht="16">
      <c r="A107" s="8">
        <v>71.400000000000006</v>
      </c>
    </row>
    <row r="108" spans="1:1" ht="16">
      <c r="A108" s="8">
        <v>66.099999999999994</v>
      </c>
    </row>
    <row r="109" spans="1:1" ht="16">
      <c r="A109" s="8">
        <v>72.2</v>
      </c>
    </row>
    <row r="110" spans="1:1" ht="16">
      <c r="A110" s="8">
        <v>60.5</v>
      </c>
    </row>
    <row r="111" spans="1:1" ht="16">
      <c r="A111" s="8">
        <v>77.599999999999994</v>
      </c>
    </row>
    <row r="112" spans="1:1" ht="16">
      <c r="A112" s="8">
        <v>77.599999999999994</v>
      </c>
    </row>
    <row r="113" spans="1:1" ht="16">
      <c r="A113" s="8">
        <v>77.099999999999994</v>
      </c>
    </row>
    <row r="114" spans="1:1" ht="16">
      <c r="A114" s="8">
        <v>65.900000000000006</v>
      </c>
    </row>
    <row r="115" spans="1:1" ht="16">
      <c r="A115" s="8">
        <v>69.900000000000006</v>
      </c>
    </row>
    <row r="116" spans="1:1" ht="16">
      <c r="A116" s="8">
        <v>60.2</v>
      </c>
    </row>
    <row r="117" spans="1:1" ht="16">
      <c r="A117" s="8">
        <v>66</v>
      </c>
    </row>
    <row r="118" spans="1:1" ht="16">
      <c r="A118" s="8">
        <v>95</v>
      </c>
    </row>
    <row r="119" spans="1:1" ht="16">
      <c r="A119" s="8">
        <v>68.400000000000006</v>
      </c>
    </row>
    <row r="120" spans="1:1" ht="16">
      <c r="A120" s="8">
        <v>82</v>
      </c>
    </row>
    <row r="121" spans="1:1" ht="16">
      <c r="A121" s="8">
        <v>68.5</v>
      </c>
    </row>
    <row r="122" spans="1:1" ht="16">
      <c r="A122" s="8">
        <v>69.7</v>
      </c>
    </row>
    <row r="123" spans="1:1" ht="16">
      <c r="A123" s="8">
        <v>76</v>
      </c>
    </row>
    <row r="124" spans="1:1" ht="16">
      <c r="A124" s="8">
        <v>70.3</v>
      </c>
    </row>
    <row r="125" spans="1:1" ht="16">
      <c r="A125" s="8">
        <v>58.6</v>
      </c>
    </row>
    <row r="126" spans="1:1" ht="16">
      <c r="A126" s="8">
        <v>89.7</v>
      </c>
    </row>
    <row r="127" spans="1:1" ht="16">
      <c r="A127" s="8">
        <v>82.2</v>
      </c>
    </row>
    <row r="128" spans="1:1" ht="16">
      <c r="A128" s="8">
        <v>62.4</v>
      </c>
    </row>
    <row r="129" spans="1:1" ht="16">
      <c r="A129" s="8">
        <v>93.2</v>
      </c>
    </row>
    <row r="130" spans="1:1" ht="16">
      <c r="A130" s="8">
        <v>61.1</v>
      </c>
    </row>
    <row r="131" spans="1:1" ht="16">
      <c r="A131" s="8">
        <v>76.3</v>
      </c>
    </row>
    <row r="132" spans="1:1" ht="16">
      <c r="A132" s="8">
        <v>68</v>
      </c>
    </row>
    <row r="133" spans="1:1" ht="16">
      <c r="A133" s="8">
        <v>51.4</v>
      </c>
    </row>
    <row r="134" spans="1:1" ht="16">
      <c r="A134" s="8">
        <v>76.400000000000006</v>
      </c>
    </row>
    <row r="135" spans="1:1" ht="16">
      <c r="A135" s="8">
        <v>69.5</v>
      </c>
    </row>
    <row r="136" spans="1:1" ht="16">
      <c r="A136" s="8">
        <v>81.3</v>
      </c>
    </row>
    <row r="137" spans="1:1" ht="16">
      <c r="A137" s="8">
        <v>65.400000000000006</v>
      </c>
    </row>
    <row r="138" spans="1:1" ht="16">
      <c r="A138" s="8">
        <v>56.8</v>
      </c>
    </row>
    <row r="139" spans="1:1" ht="16">
      <c r="A139" s="8">
        <v>79.599999999999994</v>
      </c>
    </row>
    <row r="140" spans="1:1" ht="16">
      <c r="A140" s="8">
        <v>86</v>
      </c>
    </row>
    <row r="141" spans="1:1" ht="16">
      <c r="A141" s="8">
        <v>84.7</v>
      </c>
    </row>
    <row r="142" spans="1:1" ht="16">
      <c r="A142" s="8">
        <v>75.3</v>
      </c>
    </row>
    <row r="143" spans="1:1" ht="16">
      <c r="A143" s="8">
        <v>67.099999999999994</v>
      </c>
    </row>
    <row r="144" spans="1:1" ht="16">
      <c r="A144" s="8">
        <v>51.8</v>
      </c>
    </row>
    <row r="145" spans="1:1" ht="16">
      <c r="A145" s="8">
        <v>58.3</v>
      </c>
    </row>
    <row r="146" spans="1:1" ht="16">
      <c r="A146" s="8">
        <v>51.9</v>
      </c>
    </row>
    <row r="147" spans="1:1" ht="16">
      <c r="A147" s="8">
        <v>66.400000000000006</v>
      </c>
    </row>
    <row r="148" spans="1:1" ht="16">
      <c r="A148" s="8">
        <v>69.3</v>
      </c>
    </row>
    <row r="149" spans="1:1" ht="16">
      <c r="A149" s="8">
        <v>71.3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3"/>
  <sheetViews>
    <sheetView tabSelected="1" workbookViewId="0">
      <selection activeCell="B3" sqref="B3:B72"/>
    </sheetView>
  </sheetViews>
  <sheetFormatPr baseColWidth="10" defaultColWidth="8.83203125" defaultRowHeight="15"/>
  <cols>
    <col min="1" max="1" width="24.5" customWidth="1"/>
    <col min="2" max="2" width="17.5" customWidth="1"/>
    <col min="7" max="7" width="16.5" customWidth="1"/>
    <col min="8" max="8" width="16" customWidth="1"/>
    <col min="9" max="9" width="19" customWidth="1"/>
    <col min="10" max="10" width="20.6640625" customWidth="1"/>
    <col min="11" max="11" width="21.5" customWidth="1"/>
    <col min="12" max="12" width="20.83203125" customWidth="1"/>
    <col min="13" max="13" width="23.6640625" customWidth="1"/>
  </cols>
  <sheetData>
    <row r="1" spans="1:9" ht="16">
      <c r="A1" s="12" t="s">
        <v>309</v>
      </c>
      <c r="B1" s="8"/>
    </row>
    <row r="2" spans="1:9" ht="16">
      <c r="A2" s="8"/>
      <c r="B2" s="12" t="s">
        <v>310</v>
      </c>
    </row>
    <row r="3" spans="1:9" ht="16">
      <c r="A3" s="8" t="s">
        <v>94</v>
      </c>
      <c r="B3" s="9">
        <v>546151.5</v>
      </c>
      <c r="G3" t="s">
        <v>926</v>
      </c>
      <c r="H3">
        <f>_xlfn.QUARTILE.INC(B3:B72,1)</f>
        <v>145166.625</v>
      </c>
    </row>
    <row r="4" spans="1:9" ht="16">
      <c r="A4" s="8" t="s">
        <v>95</v>
      </c>
      <c r="B4" s="9">
        <v>209824.2</v>
      </c>
      <c r="G4" t="s">
        <v>927</v>
      </c>
      <c r="H4">
        <f>_xlfn.QUARTILE.INC(B3:B72,3)</f>
        <v>494083.02500000002</v>
      </c>
    </row>
    <row r="5" spans="1:9" ht="16">
      <c r="A5" s="8" t="s">
        <v>96</v>
      </c>
      <c r="B5" s="9">
        <v>285622.59999999998</v>
      </c>
      <c r="G5" t="s">
        <v>928</v>
      </c>
      <c r="I5">
        <f>H4-H3</f>
        <v>348916.4</v>
      </c>
    </row>
    <row r="6" spans="1:9" ht="16">
      <c r="A6" s="8" t="s">
        <v>97</v>
      </c>
      <c r="B6" s="9">
        <v>568613</v>
      </c>
      <c r="G6" t="s">
        <v>929</v>
      </c>
      <c r="H6">
        <f>H3-(3/2*I5)</f>
        <v>-378207.97500000003</v>
      </c>
    </row>
    <row r="7" spans="1:9" ht="16">
      <c r="A7" s="8" t="s">
        <v>98</v>
      </c>
      <c r="B7" s="9">
        <v>136512.1</v>
      </c>
      <c r="G7" t="s">
        <v>930</v>
      </c>
      <c r="H7">
        <f>H4+(3/2*I5)</f>
        <v>1017457.625</v>
      </c>
    </row>
    <row r="8" spans="1:9" ht="16">
      <c r="A8" s="8" t="s">
        <v>99</v>
      </c>
      <c r="B8" s="9">
        <v>288475.59999999998</v>
      </c>
    </row>
    <row r="9" spans="1:9" ht="16">
      <c r="A9" s="8" t="s">
        <v>100</v>
      </c>
      <c r="B9" s="9">
        <v>131622.5</v>
      </c>
      <c r="G9" t="s">
        <v>931</v>
      </c>
    </row>
    <row r="10" spans="1:9" ht="16">
      <c r="A10" s="8" t="s">
        <v>101</v>
      </c>
      <c r="B10" s="9">
        <v>253831.2</v>
      </c>
    </row>
    <row r="11" spans="1:9" ht="16">
      <c r="A11" s="8" t="s">
        <v>102</v>
      </c>
      <c r="B11" s="9">
        <v>294862.59999999998</v>
      </c>
    </row>
    <row r="12" spans="1:9" ht="16">
      <c r="A12" s="8" t="s">
        <v>104</v>
      </c>
      <c r="B12" s="9">
        <v>146139.6</v>
      </c>
    </row>
    <row r="13" spans="1:9" ht="16">
      <c r="A13" s="8" t="s">
        <v>105</v>
      </c>
      <c r="B13" s="9">
        <v>247219.1</v>
      </c>
    </row>
    <row r="14" spans="1:9" ht="16">
      <c r="A14" s="8" t="s">
        <v>106</v>
      </c>
      <c r="B14" s="9">
        <v>201311.3</v>
      </c>
    </row>
    <row r="15" spans="1:9" ht="16">
      <c r="A15" s="8" t="s">
        <v>107</v>
      </c>
      <c r="B15" s="9">
        <v>203266.6</v>
      </c>
    </row>
    <row r="16" spans="1:9" ht="16">
      <c r="A16" s="8" t="s">
        <v>108</v>
      </c>
      <c r="B16" s="9">
        <v>267639</v>
      </c>
      <c r="G16" s="20" t="s">
        <v>932</v>
      </c>
    </row>
    <row r="17" spans="1:14" ht="16">
      <c r="A17" s="8" t="s">
        <v>109</v>
      </c>
      <c r="B17" s="9">
        <v>309295</v>
      </c>
      <c r="G17" s="22" t="s">
        <v>933</v>
      </c>
      <c r="H17" s="23"/>
      <c r="I17" s="23"/>
    </row>
    <row r="18" spans="1:14" ht="16">
      <c r="A18" s="8" t="s">
        <v>110</v>
      </c>
      <c r="B18" s="9">
        <v>324572.09999999998</v>
      </c>
      <c r="G18" t="s">
        <v>934</v>
      </c>
      <c r="H18">
        <f>(MAX(B3:B72)-MIN(B3:B72))/7</f>
        <v>130285.05714285714</v>
      </c>
    </row>
    <row r="19" spans="1:14" ht="16">
      <c r="A19" s="8" t="s">
        <v>112</v>
      </c>
      <c r="B19" s="9">
        <v>162002.79999999999</v>
      </c>
    </row>
    <row r="20" spans="1:14" ht="16">
      <c r="A20" s="8" t="s">
        <v>113</v>
      </c>
      <c r="B20" s="9">
        <v>480763.7</v>
      </c>
      <c r="G20" s="24" t="s">
        <v>935</v>
      </c>
      <c r="H20" s="22" t="s">
        <v>936</v>
      </c>
      <c r="I20" s="24" t="s">
        <v>937</v>
      </c>
      <c r="J20" s="24" t="s">
        <v>938</v>
      </c>
      <c r="K20" s="24" t="s">
        <v>939</v>
      </c>
      <c r="L20" s="24" t="s">
        <v>940</v>
      </c>
      <c r="M20" s="24" t="s">
        <v>941</v>
      </c>
    </row>
    <row r="21" spans="1:14" ht="16">
      <c r="A21" s="8" t="s">
        <v>114</v>
      </c>
      <c r="B21" s="9">
        <v>468621</v>
      </c>
      <c r="G21">
        <v>19</v>
      </c>
      <c r="H21">
        <v>20</v>
      </c>
      <c r="I21">
        <v>8</v>
      </c>
      <c r="J21">
        <v>8</v>
      </c>
      <c r="K21">
        <v>7</v>
      </c>
      <c r="L21">
        <v>3</v>
      </c>
      <c r="M21">
        <v>5</v>
      </c>
      <c r="N21">
        <v>70</v>
      </c>
    </row>
    <row r="22" spans="1:14" ht="18">
      <c r="A22" s="8" t="s">
        <v>117</v>
      </c>
      <c r="B22" s="9">
        <v>356071.5</v>
      </c>
      <c r="G22" s="21">
        <f>19/70</f>
        <v>0.27142857142857141</v>
      </c>
      <c r="H22" s="21">
        <f>20/70</f>
        <v>0.2857142857142857</v>
      </c>
      <c r="I22">
        <f>8/70</f>
        <v>0.11428571428571428</v>
      </c>
      <c r="J22">
        <f>8/70</f>
        <v>0.11428571428571428</v>
      </c>
      <c r="K22">
        <f>7/70</f>
        <v>0.1</v>
      </c>
      <c r="L22">
        <f>3/70</f>
        <v>4.2857142857142858E-2</v>
      </c>
      <c r="M22">
        <f>5/70</f>
        <v>7.1428571428571425E-2</v>
      </c>
      <c r="N22">
        <v>1</v>
      </c>
    </row>
    <row r="23" spans="1:14" ht="16">
      <c r="A23" s="8" t="s">
        <v>118</v>
      </c>
      <c r="B23" s="9">
        <v>264621.7</v>
      </c>
      <c r="G23">
        <f>G22/H18</f>
        <v>2.0833438414272702E-6</v>
      </c>
      <c r="H23">
        <f>H22/H18</f>
        <v>2.1929935172918635E-6</v>
      </c>
      <c r="I23">
        <f>I22/H18</f>
        <v>8.7719740691674541E-7</v>
      </c>
      <c r="J23">
        <f>J22/H18</f>
        <v>8.7719740691674541E-7</v>
      </c>
      <c r="K23">
        <f>K22/H18</f>
        <v>7.6754773105215234E-7</v>
      </c>
      <c r="L23">
        <f>L22/H18</f>
        <v>3.2894902759377953E-7</v>
      </c>
      <c r="M23">
        <f>M22/H18</f>
        <v>5.4824837932296588E-7</v>
      </c>
    </row>
    <row r="24" spans="1:14" ht="16">
      <c r="A24" s="8" t="s">
        <v>119</v>
      </c>
      <c r="B24" s="9">
        <v>673916.1</v>
      </c>
    </row>
    <row r="25" spans="1:14" ht="16">
      <c r="A25" s="8" t="s">
        <v>120</v>
      </c>
      <c r="B25" s="9">
        <v>280325.59999999998</v>
      </c>
    </row>
    <row r="26" spans="1:14" ht="16">
      <c r="A26" s="8" t="s">
        <v>121</v>
      </c>
      <c r="B26" s="9">
        <v>172315.5</v>
      </c>
    </row>
    <row r="27" spans="1:14" ht="16">
      <c r="A27" s="8" t="s">
        <v>122</v>
      </c>
      <c r="B27" s="9">
        <v>108191.2</v>
      </c>
      <c r="G27" s="20" t="s">
        <v>942</v>
      </c>
    </row>
    <row r="28" spans="1:14" ht="16">
      <c r="A28" s="8" t="s">
        <v>124</v>
      </c>
      <c r="B28" s="9">
        <v>65235.8</v>
      </c>
    </row>
    <row r="29" spans="1:14" ht="16">
      <c r="A29" s="8" t="s">
        <v>125</v>
      </c>
      <c r="B29" s="9">
        <v>34016.5</v>
      </c>
      <c r="G29" s="20"/>
    </row>
    <row r="30" spans="1:14" ht="16">
      <c r="A30" s="8" t="s">
        <v>127</v>
      </c>
      <c r="B30" s="9">
        <v>211330</v>
      </c>
      <c r="G30">
        <v>0</v>
      </c>
      <c r="H30" t="s">
        <v>943</v>
      </c>
    </row>
    <row r="31" spans="1:14" ht="16">
      <c r="A31" s="8" t="s">
        <v>128</v>
      </c>
      <c r="B31" s="9">
        <v>573903.4</v>
      </c>
    </row>
    <row r="32" spans="1:14" ht="16">
      <c r="A32" s="8" t="s">
        <v>129</v>
      </c>
      <c r="B32" s="9">
        <v>840280.5</v>
      </c>
    </row>
    <row r="33" spans="1:2" ht="16">
      <c r="A33" s="8" t="s">
        <v>130</v>
      </c>
      <c r="B33" s="9">
        <v>377974.6</v>
      </c>
    </row>
    <row r="34" spans="1:2" ht="16">
      <c r="A34" s="8" t="s">
        <v>131</v>
      </c>
      <c r="B34" s="9">
        <v>36888.1</v>
      </c>
    </row>
    <row r="35" spans="1:2" ht="16">
      <c r="A35" s="8" t="s">
        <v>248</v>
      </c>
      <c r="B35" s="9">
        <v>105992.4</v>
      </c>
    </row>
    <row r="36" spans="1:2" ht="16">
      <c r="A36" s="8" t="s">
        <v>249</v>
      </c>
      <c r="B36" s="9">
        <v>59512.800000000003</v>
      </c>
    </row>
    <row r="37" spans="1:2" ht="16">
      <c r="A37" s="8" t="s">
        <v>271</v>
      </c>
      <c r="B37" s="9">
        <v>99715</v>
      </c>
    </row>
    <row r="38" spans="1:2" ht="16">
      <c r="A38" s="8" t="s">
        <v>135</v>
      </c>
      <c r="B38" s="9">
        <v>103677.4</v>
      </c>
    </row>
    <row r="39" spans="1:2" ht="16">
      <c r="A39" s="8" t="s">
        <v>136</v>
      </c>
      <c r="B39" s="9">
        <v>430968.7</v>
      </c>
    </row>
    <row r="40" spans="1:2" ht="16">
      <c r="A40" s="8" t="s">
        <v>138</v>
      </c>
      <c r="B40" s="9">
        <v>117598.1</v>
      </c>
    </row>
    <row r="41" spans="1:2" ht="16">
      <c r="A41" s="8" t="s">
        <v>139</v>
      </c>
      <c r="B41" s="9">
        <v>132474</v>
      </c>
    </row>
    <row r="42" spans="1:2" ht="16">
      <c r="A42" s="8" t="s">
        <v>141</v>
      </c>
      <c r="B42" s="9">
        <v>371498</v>
      </c>
    </row>
    <row r="43" spans="1:2" ht="16">
      <c r="A43" s="8" t="s">
        <v>142</v>
      </c>
      <c r="B43" s="9">
        <v>217034.1</v>
      </c>
    </row>
    <row r="44" spans="1:2" ht="16">
      <c r="A44" s="8" t="s">
        <v>143</v>
      </c>
      <c r="B44" s="9">
        <v>897597.6</v>
      </c>
    </row>
    <row r="45" spans="1:2" ht="16">
      <c r="A45" s="8" t="s">
        <v>144</v>
      </c>
      <c r="B45" s="9">
        <v>212370.5</v>
      </c>
    </row>
    <row r="46" spans="1:2" ht="16">
      <c r="A46" s="8" t="s">
        <v>145</v>
      </c>
      <c r="B46" s="9">
        <v>838598.9</v>
      </c>
    </row>
    <row r="47" spans="1:2" ht="16">
      <c r="A47" s="8" t="s">
        <v>146</v>
      </c>
      <c r="B47" s="9">
        <v>629369.80000000005</v>
      </c>
    </row>
    <row r="48" spans="1:2" ht="16">
      <c r="A48" s="8" t="s">
        <v>147</v>
      </c>
      <c r="B48" s="9">
        <v>240334.9</v>
      </c>
    </row>
    <row r="49" spans="1:2" ht="16">
      <c r="A49" s="8" t="s">
        <v>148</v>
      </c>
      <c r="B49" s="9">
        <v>941611.3</v>
      </c>
    </row>
    <row r="50" spans="1:2" ht="16">
      <c r="A50" s="8" t="s">
        <v>149</v>
      </c>
      <c r="B50" s="9">
        <v>477352.4</v>
      </c>
    </row>
    <row r="51" spans="1:2" ht="16">
      <c r="A51" s="8" t="s">
        <v>150</v>
      </c>
      <c r="B51" s="9">
        <v>244229.8</v>
      </c>
    </row>
    <row r="52" spans="1:2" ht="16">
      <c r="A52" s="8" t="s">
        <v>151</v>
      </c>
      <c r="B52" s="9">
        <v>144842.29999999999</v>
      </c>
    </row>
    <row r="53" spans="1:2" ht="16">
      <c r="A53" s="8" t="s">
        <v>311</v>
      </c>
      <c r="B53" s="9">
        <v>740406.6</v>
      </c>
    </row>
    <row r="54" spans="1:2" ht="16">
      <c r="A54" s="8" t="s">
        <v>157</v>
      </c>
      <c r="B54" s="9">
        <v>843339.4</v>
      </c>
    </row>
    <row r="55" spans="1:2" ht="16">
      <c r="A55" s="8" t="s">
        <v>158</v>
      </c>
      <c r="B55" s="9">
        <v>29615.9</v>
      </c>
    </row>
    <row r="56" spans="1:2" ht="16">
      <c r="A56" s="8" t="s">
        <v>159</v>
      </c>
      <c r="B56" s="9">
        <v>167038.1</v>
      </c>
    </row>
    <row r="57" spans="1:2" ht="16">
      <c r="A57" s="8" t="s">
        <v>160</v>
      </c>
      <c r="B57" s="9">
        <v>37653</v>
      </c>
    </row>
    <row r="58" spans="1:2" ht="16">
      <c r="A58" s="8" t="s">
        <v>161</v>
      </c>
      <c r="B58" s="9">
        <v>130685.7</v>
      </c>
    </row>
    <row r="59" spans="1:2" ht="16">
      <c r="A59" s="8" t="s">
        <v>162</v>
      </c>
      <c r="B59" s="9">
        <v>370554.7</v>
      </c>
    </row>
    <row r="60" spans="1:2" ht="16">
      <c r="A60" s="8" t="s">
        <v>163</v>
      </c>
      <c r="B60" s="9">
        <v>225504.2</v>
      </c>
    </row>
    <row r="61" spans="1:2" ht="16">
      <c r="A61" s="8" t="s">
        <v>165</v>
      </c>
      <c r="B61" s="9">
        <v>743764.1</v>
      </c>
    </row>
    <row r="62" spans="1:2" ht="16">
      <c r="A62" s="8" t="s">
        <v>166</v>
      </c>
      <c r="B62" s="9">
        <v>717700</v>
      </c>
    </row>
    <row r="63" spans="1:2" ht="16">
      <c r="A63" s="8" t="s">
        <v>167</v>
      </c>
      <c r="B63" s="9">
        <v>659543.69999999995</v>
      </c>
    </row>
    <row r="64" spans="1:2" ht="16">
      <c r="A64" s="8" t="s">
        <v>168</v>
      </c>
      <c r="B64" s="9">
        <v>498522.8</v>
      </c>
    </row>
    <row r="65" spans="1:2" ht="16">
      <c r="A65" s="8" t="s">
        <v>169</v>
      </c>
      <c r="B65" s="9">
        <v>374171.6</v>
      </c>
    </row>
    <row r="66" spans="1:2" ht="16">
      <c r="A66" s="8" t="s">
        <v>170</v>
      </c>
      <c r="B66" s="9">
        <v>540411.69999999995</v>
      </c>
    </row>
    <row r="67" spans="1:2" ht="16">
      <c r="A67" s="8" t="s">
        <v>171</v>
      </c>
      <c r="B67" s="9">
        <v>126984.3</v>
      </c>
    </row>
    <row r="68" spans="1:2" ht="16">
      <c r="A68" s="8" t="s">
        <v>172</v>
      </c>
      <c r="B68" s="9">
        <v>555018.19999999995</v>
      </c>
    </row>
    <row r="69" spans="1:2" ht="16">
      <c r="A69" s="8" t="s">
        <v>173</v>
      </c>
      <c r="B69" s="9">
        <v>434113.2</v>
      </c>
    </row>
    <row r="70" spans="1:2" ht="16">
      <c r="A70" s="8" t="s">
        <v>174</v>
      </c>
      <c r="B70" s="9">
        <v>234010.2</v>
      </c>
    </row>
    <row r="71" spans="1:2" ht="16">
      <c r="A71" s="8" t="s">
        <v>175</v>
      </c>
      <c r="B71" s="9">
        <v>76875.3</v>
      </c>
    </row>
    <row r="72" spans="1:2" ht="16">
      <c r="A72" s="8" t="s">
        <v>176</v>
      </c>
      <c r="B72" s="9">
        <v>641602.9</v>
      </c>
    </row>
    <row r="73" spans="1:2" ht="16">
      <c r="A73" s="8"/>
      <c r="B7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80"/>
  <sheetViews>
    <sheetView topLeftCell="A70" workbookViewId="0"/>
  </sheetViews>
  <sheetFormatPr baseColWidth="10" defaultColWidth="8.83203125" defaultRowHeight="15"/>
  <sheetData>
    <row r="1" spans="1:1" ht="16">
      <c r="A1" s="12" t="s">
        <v>312</v>
      </c>
    </row>
    <row r="2" spans="1:1" ht="16">
      <c r="A2" s="8">
        <v>11.5</v>
      </c>
    </row>
    <row r="3" spans="1:1" ht="16">
      <c r="A3" s="8">
        <v>8.1999999999999993</v>
      </c>
    </row>
    <row r="4" spans="1:1" ht="16">
      <c r="A4" s="8">
        <v>12.6</v>
      </c>
    </row>
    <row r="5" spans="1:1" ht="16">
      <c r="A5" s="8">
        <v>10.3</v>
      </c>
    </row>
    <row r="6" spans="1:1" ht="16">
      <c r="A6" s="8">
        <v>6.3</v>
      </c>
    </row>
    <row r="7" spans="1:1" ht="16">
      <c r="A7" s="8">
        <v>9.6999999999999993</v>
      </c>
    </row>
    <row r="8" spans="1:1" ht="16">
      <c r="A8" s="8">
        <v>6</v>
      </c>
    </row>
    <row r="9" spans="1:1" ht="16">
      <c r="A9" s="8">
        <v>9.9</v>
      </c>
    </row>
    <row r="10" spans="1:1" ht="16">
      <c r="A10" s="8">
        <v>8.6999999999999993</v>
      </c>
    </row>
    <row r="11" spans="1:1" ht="16">
      <c r="A11" s="8">
        <v>8.4</v>
      </c>
    </row>
    <row r="12" spans="1:1" ht="16">
      <c r="A12" s="8">
        <v>13.1</v>
      </c>
    </row>
    <row r="13" spans="1:1" ht="16">
      <c r="A13" s="8">
        <v>6.6</v>
      </c>
    </row>
    <row r="14" spans="1:1" ht="16">
      <c r="A14" s="8">
        <v>9.1</v>
      </c>
    </row>
    <row r="15" spans="1:1" ht="16">
      <c r="A15" s="8">
        <v>8</v>
      </c>
    </row>
    <row r="16" spans="1:1" ht="16">
      <c r="A16" s="8">
        <v>13.4</v>
      </c>
    </row>
    <row r="17" spans="1:1" ht="16">
      <c r="A17" s="8">
        <v>10.3</v>
      </c>
    </row>
    <row r="18" spans="1:1" ht="16">
      <c r="A18" s="8">
        <v>7.7</v>
      </c>
    </row>
    <row r="19" spans="1:1" ht="16">
      <c r="A19" s="8">
        <v>8.9</v>
      </c>
    </row>
    <row r="20" spans="1:1" ht="16">
      <c r="A20" s="8">
        <v>5</v>
      </c>
    </row>
    <row r="21" spans="1:1" ht="16">
      <c r="A21" s="8">
        <v>3.1</v>
      </c>
    </row>
    <row r="22" spans="1:1" ht="16">
      <c r="A22" s="8">
        <v>5.3</v>
      </c>
    </row>
    <row r="23" spans="1:1" ht="16">
      <c r="A23" s="8">
        <v>5.6</v>
      </c>
    </row>
    <row r="24" spans="1:1" ht="16">
      <c r="A24" s="8">
        <v>2.4</v>
      </c>
    </row>
    <row r="25" spans="1:1" ht="16">
      <c r="A25" s="8">
        <v>8.6999999999999993</v>
      </c>
    </row>
    <row r="26" spans="1:1" ht="16">
      <c r="A26" s="8">
        <v>10.199999999999999</v>
      </c>
    </row>
    <row r="27" spans="1:1" ht="16">
      <c r="A27" s="8">
        <v>7.7</v>
      </c>
    </row>
    <row r="28" spans="1:1" ht="16">
      <c r="A28" s="8">
        <v>9.1999999999999993</v>
      </c>
    </row>
    <row r="29" spans="1:1" ht="16">
      <c r="A29" s="8">
        <v>8.5</v>
      </c>
    </row>
    <row r="30" spans="1:1" ht="16">
      <c r="A30" s="8">
        <v>2.4</v>
      </c>
    </row>
    <row r="31" spans="1:1" ht="16">
      <c r="A31" s="8">
        <v>6.2</v>
      </c>
    </row>
    <row r="32" spans="1:1" ht="16">
      <c r="A32" s="8">
        <v>12.4</v>
      </c>
    </row>
    <row r="33" spans="1:1" ht="16">
      <c r="A33" s="8">
        <v>6.3</v>
      </c>
    </row>
    <row r="34" spans="1:1" ht="16">
      <c r="A34" s="8">
        <v>9.6</v>
      </c>
    </row>
    <row r="35" spans="1:1" ht="16">
      <c r="A35" s="8">
        <v>12.2</v>
      </c>
    </row>
    <row r="36" spans="1:1" ht="16">
      <c r="A36" s="8">
        <v>6.7</v>
      </c>
    </row>
    <row r="37" spans="1:1" ht="16">
      <c r="A37" s="8">
        <v>3.6</v>
      </c>
    </row>
    <row r="38" spans="1:1" ht="16">
      <c r="A38" s="8">
        <v>6.6</v>
      </c>
    </row>
    <row r="39" spans="1:1" ht="16">
      <c r="A39" s="8">
        <v>8.3000000000000007</v>
      </c>
    </row>
    <row r="40" spans="1:1" ht="16">
      <c r="A40" s="8">
        <v>10.4</v>
      </c>
    </row>
    <row r="41" spans="1:1" ht="16">
      <c r="A41" s="8">
        <v>7.1</v>
      </c>
    </row>
    <row r="42" spans="1:1" ht="16">
      <c r="A42" s="8">
        <v>10.5</v>
      </c>
    </row>
    <row r="43" spans="1:1" ht="16">
      <c r="A43" s="8">
        <v>11.1</v>
      </c>
    </row>
    <row r="44" spans="1:1" ht="16">
      <c r="A44" s="8">
        <v>9.4</v>
      </c>
    </row>
    <row r="45" spans="1:1" ht="16">
      <c r="A45" s="8">
        <v>14.3</v>
      </c>
    </row>
    <row r="46" spans="1:1" ht="16">
      <c r="A46" s="8">
        <v>12.4</v>
      </c>
    </row>
    <row r="47" spans="1:1" ht="16">
      <c r="A47" s="8">
        <v>17.100000000000001</v>
      </c>
    </row>
    <row r="48" spans="1:1" ht="16">
      <c r="A48" s="8">
        <v>5.8</v>
      </c>
    </row>
    <row r="49" spans="1:1" ht="16">
      <c r="A49" s="8">
        <v>6.8</v>
      </c>
    </row>
    <row r="50" spans="1:1" ht="16">
      <c r="A50" s="8">
        <v>5.0999999999999996</v>
      </c>
    </row>
    <row r="51" spans="1:1" ht="16">
      <c r="A51" s="8">
        <v>5.5</v>
      </c>
    </row>
    <row r="52" spans="1:1" ht="16">
      <c r="A52" s="8">
        <v>11</v>
      </c>
    </row>
    <row r="53" spans="1:1" ht="16">
      <c r="A53" s="8">
        <v>8.4</v>
      </c>
    </row>
    <row r="54" spans="1:1" ht="16">
      <c r="A54" s="8">
        <v>5.4</v>
      </c>
    </row>
    <row r="55" spans="1:1" ht="16">
      <c r="A55" s="8">
        <v>7.8</v>
      </c>
    </row>
    <row r="56" spans="1:1" ht="16">
      <c r="A56" s="8">
        <v>12.5</v>
      </c>
    </row>
    <row r="57" spans="1:1" ht="16">
      <c r="A57" s="8">
        <v>8.5</v>
      </c>
    </row>
    <row r="58" spans="1:1" ht="16">
      <c r="A58" s="8">
        <v>10.7</v>
      </c>
    </row>
    <row r="59" spans="1:1" ht="16">
      <c r="A59" s="8">
        <v>8.5</v>
      </c>
    </row>
    <row r="60" spans="1:1" ht="16">
      <c r="A60" s="8">
        <v>1.8</v>
      </c>
    </row>
    <row r="61" spans="1:1" ht="16">
      <c r="A61" s="8">
        <v>8.1</v>
      </c>
    </row>
    <row r="62" spans="1:1" ht="16">
      <c r="A62" s="8">
        <v>11.4</v>
      </c>
    </row>
    <row r="63" spans="1:1" ht="16">
      <c r="A63" s="8">
        <v>5.3</v>
      </c>
    </row>
    <row r="64" spans="1:1" ht="16">
      <c r="A64" s="8">
        <v>9.3000000000000007</v>
      </c>
    </row>
    <row r="65" spans="1:1" ht="16">
      <c r="A65" s="8">
        <v>6.4</v>
      </c>
    </row>
    <row r="66" spans="1:1" ht="16">
      <c r="A66" s="8">
        <v>7</v>
      </c>
    </row>
    <row r="67" spans="1:1" ht="16">
      <c r="A67" s="8">
        <v>9.6999999999999993</v>
      </c>
    </row>
    <row r="68" spans="1:1" ht="16">
      <c r="A68" s="8">
        <v>8.1999999999999993</v>
      </c>
    </row>
    <row r="69" spans="1:1" ht="16">
      <c r="A69" s="8">
        <v>13.7</v>
      </c>
    </row>
    <row r="70" spans="1:1" ht="16">
      <c r="A70" s="8">
        <v>8.5</v>
      </c>
    </row>
    <row r="71" spans="1:1" ht="16">
      <c r="A71" s="8">
        <v>12.3</v>
      </c>
    </row>
    <row r="72" spans="1:1" ht="16">
      <c r="A72" s="8">
        <v>9.3000000000000007</v>
      </c>
    </row>
    <row r="73" spans="1:1" ht="16">
      <c r="A73" s="8">
        <v>10.5</v>
      </c>
    </row>
    <row r="74" spans="1:1" ht="16">
      <c r="A74" s="8">
        <v>6.1</v>
      </c>
    </row>
    <row r="75" spans="1:1" ht="16">
      <c r="A75" s="8">
        <v>15.1</v>
      </c>
    </row>
    <row r="76" spans="1:1" ht="16">
      <c r="A76" s="8">
        <v>4.0999999999999996</v>
      </c>
    </row>
    <row r="77" spans="1:1" ht="16">
      <c r="A77" s="8">
        <v>6.3</v>
      </c>
    </row>
    <row r="78" spans="1:1" ht="16">
      <c r="A78" s="8">
        <v>9.6</v>
      </c>
    </row>
    <row r="79" spans="1:1" ht="16">
      <c r="A79" s="8">
        <v>11.5</v>
      </c>
    </row>
    <row r="80" spans="1:1" ht="16">
      <c r="A80" s="8">
        <v>4.8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65"/>
  <sheetViews>
    <sheetView topLeftCell="A52" workbookViewId="0"/>
  </sheetViews>
  <sheetFormatPr baseColWidth="10" defaultColWidth="8.83203125" defaultRowHeight="15"/>
  <cols>
    <col min="1" max="1" width="12" customWidth="1"/>
  </cols>
  <sheetData>
    <row r="1" spans="1:1" ht="16">
      <c r="A1" s="12" t="s">
        <v>313</v>
      </c>
    </row>
    <row r="2" spans="1:1" ht="16">
      <c r="A2" s="8">
        <v>18194</v>
      </c>
    </row>
    <row r="3" spans="1:1" ht="16">
      <c r="A3" s="8">
        <v>19341</v>
      </c>
    </row>
    <row r="4" spans="1:1" ht="16">
      <c r="A4" s="8">
        <v>19456</v>
      </c>
    </row>
    <row r="5" spans="1:1" ht="16">
      <c r="A5" s="8">
        <v>19746</v>
      </c>
    </row>
    <row r="6" spans="1:1" ht="16">
      <c r="A6" s="8">
        <v>20311</v>
      </c>
    </row>
    <row r="7" spans="1:1" ht="16">
      <c r="A7" s="8">
        <v>20323</v>
      </c>
    </row>
    <row r="8" spans="1:1" ht="16">
      <c r="A8" s="8">
        <v>20342</v>
      </c>
    </row>
    <row r="9" spans="1:1" ht="16">
      <c r="A9" s="8">
        <v>20473</v>
      </c>
    </row>
    <row r="10" spans="1:1" ht="16">
      <c r="A10" s="8">
        <v>20592</v>
      </c>
    </row>
    <row r="11" spans="1:1" ht="16">
      <c r="A11" s="8">
        <v>20757</v>
      </c>
    </row>
    <row r="12" spans="1:1" ht="16">
      <c r="A12" s="8">
        <v>20854</v>
      </c>
    </row>
    <row r="13" spans="1:1" ht="16">
      <c r="A13" s="8">
        <v>20867</v>
      </c>
    </row>
    <row r="14" spans="1:1" ht="16">
      <c r="A14" s="8">
        <v>20885</v>
      </c>
    </row>
    <row r="15" spans="1:1" ht="16">
      <c r="A15" s="8">
        <v>20911</v>
      </c>
    </row>
    <row r="16" spans="1:1" ht="16">
      <c r="A16" s="8">
        <v>20945</v>
      </c>
    </row>
    <row r="17" spans="1:1" ht="16">
      <c r="A17" s="8">
        <v>20978</v>
      </c>
    </row>
    <row r="18" spans="1:1" ht="16">
      <c r="A18" s="8">
        <v>20993</v>
      </c>
    </row>
    <row r="19" spans="1:1" ht="16">
      <c r="A19" s="8">
        <v>21004</v>
      </c>
    </row>
    <row r="20" spans="1:1" ht="16">
      <c r="A20" s="8">
        <v>21172</v>
      </c>
    </row>
    <row r="21" spans="1:1" ht="16">
      <c r="A21" s="8">
        <v>21272</v>
      </c>
    </row>
    <row r="22" spans="1:1" ht="16">
      <c r="A22" s="8">
        <v>21452</v>
      </c>
    </row>
    <row r="23" spans="1:1" ht="16">
      <c r="A23" s="8">
        <v>22012</v>
      </c>
    </row>
    <row r="24" spans="1:1" ht="16">
      <c r="A24" s="8">
        <v>22279</v>
      </c>
    </row>
    <row r="25" spans="1:1" ht="16">
      <c r="A25" s="8">
        <v>22392</v>
      </c>
    </row>
    <row r="26" spans="1:1" ht="16">
      <c r="A26" s="8">
        <v>22581</v>
      </c>
    </row>
    <row r="27" spans="1:1" ht="16">
      <c r="A27" s="8">
        <v>22597</v>
      </c>
    </row>
    <row r="28" spans="1:1" ht="16">
      <c r="A28" s="8">
        <v>22598</v>
      </c>
    </row>
    <row r="29" spans="1:1" ht="16">
      <c r="A29" s="8">
        <v>22828</v>
      </c>
    </row>
    <row r="30" spans="1:1" ht="16">
      <c r="A30" s="8">
        <v>23099</v>
      </c>
    </row>
    <row r="31" spans="1:1" ht="16">
      <c r="A31" s="8">
        <v>23133</v>
      </c>
    </row>
    <row r="32" spans="1:1" ht="16">
      <c r="A32" s="8">
        <v>23421</v>
      </c>
    </row>
    <row r="33" spans="1:1" ht="16">
      <c r="A33" s="8">
        <v>23469</v>
      </c>
    </row>
    <row r="34" spans="1:1" ht="16">
      <c r="A34" s="8">
        <v>23818</v>
      </c>
    </row>
    <row r="35" spans="1:1" ht="16">
      <c r="A35" s="8">
        <v>23866</v>
      </c>
    </row>
    <row r="36" spans="1:1" ht="16">
      <c r="A36" s="8">
        <v>23895</v>
      </c>
    </row>
    <row r="37" spans="1:1" ht="16">
      <c r="A37" s="8">
        <v>24001</v>
      </c>
    </row>
    <row r="38" spans="1:1" ht="16">
      <c r="A38" s="8">
        <v>24280</v>
      </c>
    </row>
    <row r="39" spans="1:1" ht="16">
      <c r="A39" s="8">
        <v>24576</v>
      </c>
    </row>
    <row r="40" spans="1:1" ht="16">
      <c r="A40" s="8">
        <v>24988</v>
      </c>
    </row>
    <row r="41" spans="1:1" ht="16">
      <c r="A41" s="8">
        <v>25225</v>
      </c>
    </row>
    <row r="42" spans="1:1" ht="16">
      <c r="A42" s="8">
        <v>25434</v>
      </c>
    </row>
    <row r="43" spans="1:1" ht="16">
      <c r="A43" s="8">
        <v>25497</v>
      </c>
    </row>
    <row r="44" spans="1:1" ht="16">
      <c r="A44" s="8">
        <v>25777</v>
      </c>
    </row>
    <row r="45" spans="1:1" ht="16">
      <c r="A45" s="8">
        <v>25873</v>
      </c>
    </row>
    <row r="46" spans="1:1" ht="16">
      <c r="A46" s="8">
        <v>25884</v>
      </c>
    </row>
    <row r="47" spans="1:1" ht="16">
      <c r="A47" s="8">
        <v>26205</v>
      </c>
    </row>
    <row r="48" spans="1:1" ht="16">
      <c r="A48" s="8">
        <v>26639</v>
      </c>
    </row>
    <row r="49" spans="1:1" ht="16">
      <c r="A49" s="8">
        <v>26749</v>
      </c>
    </row>
    <row r="50" spans="1:1" ht="16">
      <c r="A50" s="8">
        <v>26809</v>
      </c>
    </row>
    <row r="51" spans="1:1" ht="16">
      <c r="A51" s="8">
        <v>27102</v>
      </c>
    </row>
    <row r="52" spans="1:1" ht="16">
      <c r="A52" s="8">
        <v>27214</v>
      </c>
    </row>
    <row r="53" spans="1:1" ht="16">
      <c r="A53" s="8">
        <v>27507</v>
      </c>
    </row>
    <row r="54" spans="1:1" ht="16">
      <c r="A54" s="8">
        <v>27683</v>
      </c>
    </row>
    <row r="55" spans="1:1" ht="16">
      <c r="A55" s="8">
        <v>27739</v>
      </c>
    </row>
    <row r="56" spans="1:1" ht="16">
      <c r="A56" s="8">
        <v>28248</v>
      </c>
    </row>
    <row r="57" spans="1:1" ht="16">
      <c r="A57" s="8">
        <v>28294</v>
      </c>
    </row>
    <row r="58" spans="1:1" ht="16">
      <c r="A58" s="8">
        <v>29085</v>
      </c>
    </row>
    <row r="59" spans="1:1" ht="16">
      <c r="A59" s="8">
        <v>29319</v>
      </c>
    </row>
    <row r="60" spans="1:1" ht="16">
      <c r="A60" s="8">
        <v>29371</v>
      </c>
    </row>
    <row r="61" spans="1:1" ht="16">
      <c r="A61" s="8">
        <v>29439</v>
      </c>
    </row>
    <row r="62" spans="1:1" ht="16">
      <c r="A62" s="8">
        <v>29492</v>
      </c>
    </row>
    <row r="63" spans="1:1" ht="16">
      <c r="A63" s="8">
        <v>31408</v>
      </c>
    </row>
    <row r="64" spans="1:1" ht="16">
      <c r="A64" s="8">
        <v>31851</v>
      </c>
    </row>
    <row r="65" spans="1:1" ht="16">
      <c r="A65" s="8">
        <v>32042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6"/>
  <sheetViews>
    <sheetView topLeftCell="A82" workbookViewId="0">
      <selection activeCell="F14" sqref="F14"/>
    </sheetView>
  </sheetViews>
  <sheetFormatPr baseColWidth="10" defaultColWidth="8.83203125" defaultRowHeight="15"/>
  <cols>
    <col min="1" max="1" width="29.83203125" customWidth="1"/>
    <col min="2" max="2" width="12.5" customWidth="1"/>
  </cols>
  <sheetData>
    <row r="1" spans="1:2" ht="16">
      <c r="A1" s="8" t="s">
        <v>314</v>
      </c>
      <c r="B1" s="8">
        <v>80.3</v>
      </c>
    </row>
    <row r="2" spans="1:2" ht="16">
      <c r="A2" s="8" t="s">
        <v>315</v>
      </c>
      <c r="B2" s="8">
        <v>78</v>
      </c>
    </row>
    <row r="3" spans="1:2" ht="16">
      <c r="A3" s="8" t="s">
        <v>316</v>
      </c>
      <c r="B3" s="8">
        <v>77.7</v>
      </c>
    </row>
    <row r="4" spans="1:2" ht="16">
      <c r="A4" s="8" t="s">
        <v>317</v>
      </c>
      <c r="B4" s="8">
        <v>77.3</v>
      </c>
    </row>
    <row r="5" spans="1:2" ht="16">
      <c r="A5" s="8" t="s">
        <v>318</v>
      </c>
      <c r="B5" s="8">
        <v>77.2</v>
      </c>
    </row>
    <row r="6" spans="1:2" ht="16">
      <c r="A6" s="8" t="s">
        <v>319</v>
      </c>
      <c r="B6" s="8">
        <v>74.400000000000006</v>
      </c>
    </row>
    <row r="7" spans="1:2" ht="16">
      <c r="A7" s="8" t="s">
        <v>320</v>
      </c>
      <c r="B7" s="8">
        <v>75.400000000000006</v>
      </c>
    </row>
    <row r="8" spans="1:2" ht="16">
      <c r="A8" s="8" t="s">
        <v>321</v>
      </c>
      <c r="B8" s="8">
        <v>73.3</v>
      </c>
    </row>
    <row r="9" spans="1:2" ht="16">
      <c r="A9" s="8" t="s">
        <v>322</v>
      </c>
      <c r="B9" s="8">
        <v>73.2</v>
      </c>
    </row>
    <row r="10" spans="1:2" ht="16">
      <c r="A10" s="8" t="s">
        <v>323</v>
      </c>
      <c r="B10" s="8">
        <v>72.7</v>
      </c>
    </row>
    <row r="11" spans="1:2" ht="16">
      <c r="A11" s="8" t="s">
        <v>324</v>
      </c>
      <c r="B11" s="8">
        <v>74.7</v>
      </c>
    </row>
    <row r="12" spans="1:2" ht="16">
      <c r="A12" s="8" t="s">
        <v>325</v>
      </c>
      <c r="B12" s="8">
        <v>74.599999999999994</v>
      </c>
    </row>
    <row r="13" spans="1:2" ht="16">
      <c r="A13" s="8" t="s">
        <v>326</v>
      </c>
      <c r="B13" s="8">
        <v>74.400000000000006</v>
      </c>
    </row>
    <row r="14" spans="1:2" ht="16">
      <c r="A14" s="8" t="s">
        <v>327</v>
      </c>
      <c r="B14" s="8">
        <v>74.3</v>
      </c>
    </row>
    <row r="15" spans="1:2" ht="16">
      <c r="A15" s="8" t="s">
        <v>328</v>
      </c>
      <c r="B15" s="8">
        <v>70.5</v>
      </c>
    </row>
    <row r="16" spans="1:2" ht="16">
      <c r="A16" s="8" t="s">
        <v>329</v>
      </c>
      <c r="B16" s="8">
        <v>73.3</v>
      </c>
    </row>
    <row r="17" spans="1:2" ht="16">
      <c r="A17" s="8" t="s">
        <v>330</v>
      </c>
      <c r="B17" s="8">
        <v>73.2</v>
      </c>
    </row>
    <row r="18" spans="1:2" ht="16">
      <c r="A18" s="8" t="s">
        <v>331</v>
      </c>
      <c r="B18" s="8">
        <v>73.099999999999994</v>
      </c>
    </row>
    <row r="19" spans="1:2" ht="16">
      <c r="A19" s="8" t="s">
        <v>332</v>
      </c>
      <c r="B19" s="8">
        <v>72.599999999999994</v>
      </c>
    </row>
    <row r="20" spans="1:2" ht="16">
      <c r="A20" s="8" t="s">
        <v>333</v>
      </c>
      <c r="B20" s="8">
        <v>72.599999999999994</v>
      </c>
    </row>
    <row r="21" spans="1:2" ht="16">
      <c r="A21" s="8" t="s">
        <v>334</v>
      </c>
      <c r="B21" s="8">
        <v>72.599999999999994</v>
      </c>
    </row>
    <row r="22" spans="1:2" ht="16">
      <c r="A22" s="8" t="s">
        <v>335</v>
      </c>
      <c r="B22" s="8">
        <v>72</v>
      </c>
    </row>
    <row r="23" spans="1:2" ht="16">
      <c r="A23" s="8" t="s">
        <v>336</v>
      </c>
      <c r="B23" s="8">
        <v>71.7</v>
      </c>
    </row>
    <row r="24" spans="1:2" ht="16">
      <c r="A24" s="8" t="s">
        <v>337</v>
      </c>
      <c r="B24" s="8">
        <v>71.7</v>
      </c>
    </row>
    <row r="25" spans="1:2" ht="16">
      <c r="A25" s="8" t="s">
        <v>338</v>
      </c>
      <c r="B25" s="8">
        <v>71.5</v>
      </c>
    </row>
    <row r="26" spans="1:2" ht="16">
      <c r="A26" s="8" t="s">
        <v>339</v>
      </c>
      <c r="B26" s="8">
        <v>71.099999999999994</v>
      </c>
    </row>
    <row r="27" spans="1:2" ht="16">
      <c r="A27" s="8" t="s">
        <v>340</v>
      </c>
      <c r="B27" s="8">
        <v>70.900000000000006</v>
      </c>
    </row>
    <row r="28" spans="1:2" ht="16">
      <c r="A28" s="8" t="s">
        <v>341</v>
      </c>
      <c r="B28" s="8">
        <v>70.8</v>
      </c>
    </row>
    <row r="29" spans="1:2" ht="16">
      <c r="A29" s="8" t="s">
        <v>342</v>
      </c>
      <c r="B29" s="8">
        <v>70.8</v>
      </c>
    </row>
    <row r="30" spans="1:2" ht="16">
      <c r="A30" s="8" t="s">
        <v>343</v>
      </c>
      <c r="B30" s="8">
        <v>70.7</v>
      </c>
    </row>
    <row r="31" spans="1:2" ht="16">
      <c r="A31" s="8" t="s">
        <v>344</v>
      </c>
      <c r="B31" s="8">
        <v>70.7</v>
      </c>
    </row>
    <row r="32" spans="1:2" ht="16">
      <c r="A32" s="8" t="s">
        <v>345</v>
      </c>
      <c r="B32" s="8">
        <v>70.400000000000006</v>
      </c>
    </row>
    <row r="33" spans="1:2" ht="16">
      <c r="A33" s="8" t="s">
        <v>346</v>
      </c>
      <c r="B33" s="8">
        <v>70.099999999999994</v>
      </c>
    </row>
    <row r="34" spans="1:2" ht="16">
      <c r="A34" s="8" t="s">
        <v>347</v>
      </c>
      <c r="B34" s="8">
        <v>70</v>
      </c>
    </row>
    <row r="35" spans="1:2" ht="16">
      <c r="A35" s="8" t="s">
        <v>348</v>
      </c>
      <c r="B35" s="8">
        <v>69.3</v>
      </c>
    </row>
    <row r="36" spans="1:2" ht="16">
      <c r="A36" s="8" t="s">
        <v>349</v>
      </c>
      <c r="B36" s="8">
        <v>68.8</v>
      </c>
    </row>
    <row r="37" spans="1:2" ht="16">
      <c r="A37" s="8" t="s">
        <v>350</v>
      </c>
      <c r="B37" s="8">
        <v>68.8</v>
      </c>
    </row>
    <row r="38" spans="1:2" ht="16">
      <c r="A38" s="8" t="s">
        <v>351</v>
      </c>
      <c r="B38" s="8">
        <v>68.7</v>
      </c>
    </row>
    <row r="39" spans="1:2" ht="16">
      <c r="A39" s="8" t="s">
        <v>352</v>
      </c>
      <c r="B39" s="8">
        <v>68.5</v>
      </c>
    </row>
    <row r="40" spans="1:2" ht="16">
      <c r="A40" s="8" t="s">
        <v>353</v>
      </c>
      <c r="B40" s="8">
        <v>68.400000000000006</v>
      </c>
    </row>
    <row r="41" spans="1:2" ht="16">
      <c r="A41" s="8" t="s">
        <v>354</v>
      </c>
      <c r="B41" s="8">
        <v>74.3</v>
      </c>
    </row>
    <row r="42" spans="1:2" ht="16">
      <c r="A42" s="8" t="s">
        <v>355</v>
      </c>
      <c r="B42" s="8">
        <v>74.3</v>
      </c>
    </row>
    <row r="43" spans="1:2" ht="16">
      <c r="A43" s="8" t="s">
        <v>356</v>
      </c>
      <c r="B43" s="8">
        <v>70.599999999999994</v>
      </c>
    </row>
    <row r="44" spans="1:2" ht="16">
      <c r="A44" s="8" t="s">
        <v>357</v>
      </c>
      <c r="B44" s="8">
        <v>73.5</v>
      </c>
    </row>
    <row r="45" spans="1:2" ht="16">
      <c r="A45" s="8" t="s">
        <v>358</v>
      </c>
      <c r="B45" s="8">
        <v>73.400000000000006</v>
      </c>
    </row>
    <row r="46" spans="1:2" ht="16">
      <c r="A46" s="8" t="s">
        <v>359</v>
      </c>
      <c r="B46" s="8">
        <v>73.400000000000006</v>
      </c>
    </row>
    <row r="47" spans="1:2" ht="16">
      <c r="A47" s="8" t="s">
        <v>360</v>
      </c>
      <c r="B47" s="8">
        <v>73.3</v>
      </c>
    </row>
    <row r="48" spans="1:2" ht="16">
      <c r="A48" s="8" t="s">
        <v>361</v>
      </c>
      <c r="B48" s="8">
        <v>73.099999999999994</v>
      </c>
    </row>
    <row r="49" spans="1:2" ht="16">
      <c r="A49" s="8" t="s">
        <v>362</v>
      </c>
      <c r="B49" s="8">
        <v>67</v>
      </c>
    </row>
    <row r="50" spans="1:2" ht="16">
      <c r="A50" s="8" t="s">
        <v>363</v>
      </c>
      <c r="B50" s="8">
        <v>67</v>
      </c>
    </row>
    <row r="51" spans="1:2" ht="16">
      <c r="A51" s="8" t="s">
        <v>364</v>
      </c>
      <c r="B51" s="8">
        <v>66.7</v>
      </c>
    </row>
    <row r="52" spans="1:2" ht="16">
      <c r="A52" s="8" t="s">
        <v>365</v>
      </c>
      <c r="B52" s="8">
        <v>66.599999999999994</v>
      </c>
    </row>
    <row r="53" spans="1:2" ht="16">
      <c r="A53" s="8" t="s">
        <v>366</v>
      </c>
      <c r="B53" s="8">
        <v>66.5</v>
      </c>
    </row>
    <row r="54" spans="1:2" ht="16">
      <c r="A54" s="8" t="s">
        <v>367</v>
      </c>
      <c r="B54" s="8">
        <v>66</v>
      </c>
    </row>
    <row r="55" spans="1:2" ht="16">
      <c r="A55" s="8" t="s">
        <v>368</v>
      </c>
      <c r="B55" s="8">
        <v>65.900000000000006</v>
      </c>
    </row>
    <row r="56" spans="1:2" ht="16">
      <c r="A56" s="8" t="s">
        <v>369</v>
      </c>
      <c r="B56" s="8">
        <v>65.900000000000006</v>
      </c>
    </row>
    <row r="57" spans="1:2" ht="16">
      <c r="A57" s="8" t="s">
        <v>370</v>
      </c>
      <c r="B57" s="8">
        <v>65.599999999999994</v>
      </c>
    </row>
    <row r="58" spans="1:2" ht="16">
      <c r="A58" s="8" t="s">
        <v>371</v>
      </c>
      <c r="B58" s="8">
        <v>65.2</v>
      </c>
    </row>
    <row r="59" spans="1:2" ht="16">
      <c r="A59" s="8" t="s">
        <v>372</v>
      </c>
      <c r="B59" s="8">
        <v>65.099999999999994</v>
      </c>
    </row>
    <row r="60" spans="1:2" ht="16">
      <c r="A60" s="8" t="s">
        <v>373</v>
      </c>
      <c r="B60" s="8">
        <v>65.099999999999994</v>
      </c>
    </row>
    <row r="61" spans="1:2" ht="16">
      <c r="A61" s="8" t="s">
        <v>374</v>
      </c>
      <c r="B61" s="8">
        <v>64.900000000000006</v>
      </c>
    </row>
    <row r="62" spans="1:2" ht="16">
      <c r="A62" s="8" t="s">
        <v>375</v>
      </c>
      <c r="B62" s="8">
        <v>64.8</v>
      </c>
    </row>
    <row r="63" spans="1:2" ht="16">
      <c r="A63" s="8" t="s">
        <v>376</v>
      </c>
      <c r="B63" s="8">
        <v>63.9</v>
      </c>
    </row>
    <row r="64" spans="1:2" ht="16">
      <c r="A64" s="8" t="s">
        <v>377</v>
      </c>
      <c r="B64" s="8">
        <v>63.6</v>
      </c>
    </row>
    <row r="65" spans="1:2" ht="16">
      <c r="A65" s="8" t="s">
        <v>378</v>
      </c>
      <c r="B65" s="8">
        <v>63.5</v>
      </c>
    </row>
    <row r="66" spans="1:2" ht="16">
      <c r="A66" s="8" t="s">
        <v>379</v>
      </c>
      <c r="B66" s="8">
        <v>63.1</v>
      </c>
    </row>
    <row r="67" spans="1:2" ht="16">
      <c r="A67" s="8" t="s">
        <v>380</v>
      </c>
      <c r="B67" s="8">
        <v>63.1</v>
      </c>
    </row>
    <row r="68" spans="1:2" ht="16">
      <c r="A68" s="8" t="s">
        <v>381</v>
      </c>
      <c r="B68" s="8">
        <v>71</v>
      </c>
    </row>
    <row r="69" spans="1:2" ht="16">
      <c r="A69" s="8" t="s">
        <v>382</v>
      </c>
      <c r="B69" s="8">
        <v>70.900000000000006</v>
      </c>
    </row>
    <row r="70" spans="1:2" ht="16">
      <c r="A70" s="8" t="s">
        <v>383</v>
      </c>
      <c r="B70" s="8">
        <v>70.7</v>
      </c>
    </row>
    <row r="71" spans="1:2" ht="16">
      <c r="A71" s="8" t="s">
        <v>384</v>
      </c>
      <c r="B71" s="8">
        <v>70.3</v>
      </c>
    </row>
    <row r="72" spans="1:2" ht="16">
      <c r="A72" s="8" t="s">
        <v>385</v>
      </c>
      <c r="B72" s="8">
        <v>70.2</v>
      </c>
    </row>
    <row r="73" spans="1:2" ht="16">
      <c r="A73" s="8" t="s">
        <v>386</v>
      </c>
      <c r="B73" s="8">
        <v>70.099999999999994</v>
      </c>
    </row>
    <row r="74" spans="1:2" ht="16">
      <c r="A74" s="8" t="s">
        <v>387</v>
      </c>
      <c r="B74" s="8">
        <v>70.099999999999994</v>
      </c>
    </row>
    <row r="75" spans="1:2" ht="16">
      <c r="A75" s="8" t="s">
        <v>388</v>
      </c>
      <c r="B75" s="8">
        <v>70.099999999999994</v>
      </c>
    </row>
    <row r="76" spans="1:2" ht="16">
      <c r="A76" s="8" t="s">
        <v>389</v>
      </c>
      <c r="B76" s="8">
        <v>69.900000000000006</v>
      </c>
    </row>
    <row r="77" spans="1:2" ht="16">
      <c r="A77" s="8" t="s">
        <v>390</v>
      </c>
      <c r="B77" s="8">
        <v>69.900000000000006</v>
      </c>
    </row>
    <row r="78" spans="1:2" ht="16">
      <c r="A78" s="8" t="s">
        <v>391</v>
      </c>
      <c r="B78" s="8">
        <v>69.8</v>
      </c>
    </row>
    <row r="79" spans="1:2" ht="16">
      <c r="A79" s="8" t="s">
        <v>392</v>
      </c>
      <c r="B79" s="8">
        <v>69.5</v>
      </c>
    </row>
    <row r="80" spans="1:2" ht="16">
      <c r="A80" s="8" t="s">
        <v>393</v>
      </c>
      <c r="B80" s="8">
        <v>69.400000000000006</v>
      </c>
    </row>
    <row r="81" spans="1:2" ht="16">
      <c r="A81" s="8" t="s">
        <v>394</v>
      </c>
      <c r="B81" s="8">
        <v>69.3</v>
      </c>
    </row>
    <row r="82" spans="1:2" ht="16">
      <c r="A82" s="8" t="s">
        <v>395</v>
      </c>
      <c r="B82" s="8">
        <v>69.2</v>
      </c>
    </row>
    <row r="83" spans="1:2" ht="16">
      <c r="A83" s="8" t="s">
        <v>396</v>
      </c>
      <c r="B83" s="8">
        <v>69.099999999999994</v>
      </c>
    </row>
    <row r="84" spans="1:2" ht="16">
      <c r="A84" s="8" t="s">
        <v>397</v>
      </c>
      <c r="B84" s="8">
        <v>69</v>
      </c>
    </row>
    <row r="85" spans="1:2" ht="16">
      <c r="A85" s="8" t="s">
        <v>398</v>
      </c>
      <c r="B85" s="8">
        <v>68.8</v>
      </c>
    </row>
    <row r="86" spans="1:2" ht="16">
      <c r="A86" s="8" t="s">
        <v>399</v>
      </c>
      <c r="B86" s="8">
        <v>68.599999999999994</v>
      </c>
    </row>
    <row r="87" spans="1:2" ht="16">
      <c r="A87" s="8" t="s">
        <v>400</v>
      </c>
      <c r="B87" s="8">
        <v>68.2</v>
      </c>
    </row>
    <row r="88" spans="1:2" ht="16">
      <c r="A88" s="8" t="s">
        <v>401</v>
      </c>
      <c r="B88" s="8">
        <v>68</v>
      </c>
    </row>
    <row r="89" spans="1:2" ht="16">
      <c r="A89" s="8" t="s">
        <v>402</v>
      </c>
      <c r="B89" s="8">
        <v>67.900000000000006</v>
      </c>
    </row>
    <row r="90" spans="1:2" ht="16">
      <c r="A90" s="8" t="s">
        <v>403</v>
      </c>
      <c r="B90" s="8">
        <v>67.7</v>
      </c>
    </row>
    <row r="91" spans="1:2" ht="16">
      <c r="A91" s="8" t="s">
        <v>404</v>
      </c>
      <c r="B91" s="8">
        <v>67.599999999999994</v>
      </c>
    </row>
    <row r="92" spans="1:2" ht="16">
      <c r="A92" s="8" t="s">
        <v>405</v>
      </c>
      <c r="B92" s="8">
        <v>67.599999999999994</v>
      </c>
    </row>
    <row r="93" spans="1:2" ht="16">
      <c r="A93" s="8" t="s">
        <v>406</v>
      </c>
      <c r="B93" s="8">
        <v>67.5</v>
      </c>
    </row>
    <row r="94" spans="1:2" ht="16">
      <c r="A94" s="8" t="s">
        <v>407</v>
      </c>
      <c r="B94" s="8">
        <v>67.5</v>
      </c>
    </row>
    <row r="95" spans="1:2" ht="16">
      <c r="A95" s="8" t="s">
        <v>408</v>
      </c>
      <c r="B95" s="8">
        <v>67.400000000000006</v>
      </c>
    </row>
    <row r="96" spans="1:2" ht="16">
      <c r="A96" s="8" t="s">
        <v>409</v>
      </c>
      <c r="B96" s="8">
        <v>67.400000000000006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01"/>
  <sheetViews>
    <sheetView topLeftCell="A94" workbookViewId="0"/>
  </sheetViews>
  <sheetFormatPr baseColWidth="10" defaultColWidth="8.83203125" defaultRowHeight="15"/>
  <cols>
    <col min="1" max="1" width="19.6640625" customWidth="1"/>
    <col min="2" max="2" width="9.83203125" customWidth="1"/>
  </cols>
  <sheetData>
    <row r="1" spans="1:2" ht="16">
      <c r="A1" s="12" t="s">
        <v>410</v>
      </c>
      <c r="B1" s="8"/>
    </row>
    <row r="2" spans="1:2" ht="16">
      <c r="A2" s="8" t="s">
        <v>411</v>
      </c>
      <c r="B2" s="8">
        <v>21.4</v>
      </c>
    </row>
    <row r="3" spans="1:2" ht="16">
      <c r="A3" s="8" t="s">
        <v>412</v>
      </c>
      <c r="B3" s="8">
        <v>23.1</v>
      </c>
    </row>
    <row r="4" spans="1:2" ht="16">
      <c r="A4" s="8" t="s">
        <v>413</v>
      </c>
      <c r="B4" s="8">
        <v>20.6</v>
      </c>
    </row>
    <row r="5" spans="1:2" ht="16">
      <c r="A5" s="8" t="s">
        <v>414</v>
      </c>
      <c r="B5" s="8">
        <v>20.6</v>
      </c>
    </row>
    <row r="6" spans="1:2" ht="16">
      <c r="A6" s="8" t="s">
        <v>415</v>
      </c>
      <c r="B6" s="8">
        <v>22.7</v>
      </c>
    </row>
    <row r="7" spans="1:2" ht="16">
      <c r="A7" s="8" t="s">
        <v>416</v>
      </c>
      <c r="B7" s="8">
        <v>23.2</v>
      </c>
    </row>
    <row r="8" spans="1:2" ht="16">
      <c r="A8" s="8" t="s">
        <v>417</v>
      </c>
      <c r="B8" s="8">
        <v>18.600000000000001</v>
      </c>
    </row>
    <row r="9" spans="1:2" ht="16">
      <c r="A9" s="8" t="s">
        <v>418</v>
      </c>
      <c r="B9" s="8">
        <v>23.6</v>
      </c>
    </row>
    <row r="10" spans="1:2" ht="16">
      <c r="A10" s="8" t="s">
        <v>419</v>
      </c>
      <c r="B10" s="8">
        <v>22.2</v>
      </c>
    </row>
    <row r="11" spans="1:2" ht="16">
      <c r="A11" s="8" t="s">
        <v>420</v>
      </c>
      <c r="B11" s="8">
        <v>18.2</v>
      </c>
    </row>
    <row r="12" spans="1:2" ht="16">
      <c r="A12" s="8" t="s">
        <v>421</v>
      </c>
      <c r="B12" s="8">
        <v>21.2</v>
      </c>
    </row>
    <row r="13" spans="1:2" ht="16">
      <c r="A13" s="8" t="s">
        <v>422</v>
      </c>
      <c r="B13" s="8">
        <v>22.9</v>
      </c>
    </row>
    <row r="14" spans="1:2" ht="16">
      <c r="A14" s="8" t="s">
        <v>423</v>
      </c>
      <c r="B14" s="8">
        <v>33.200000000000003</v>
      </c>
    </row>
    <row r="15" spans="1:2" ht="16">
      <c r="A15" s="8" t="s">
        <v>424</v>
      </c>
      <c r="B15" s="8">
        <v>22.8</v>
      </c>
    </row>
    <row r="16" spans="1:2" ht="16">
      <c r="A16" s="8" t="s">
        <v>425</v>
      </c>
      <c r="B16" s="8">
        <v>21.5</v>
      </c>
    </row>
    <row r="17" spans="1:2" ht="16">
      <c r="A17" s="8" t="s">
        <v>426</v>
      </c>
      <c r="B17" s="8">
        <v>22.8</v>
      </c>
    </row>
    <row r="18" spans="1:2" ht="16">
      <c r="A18" s="8" t="s">
        <v>427</v>
      </c>
      <c r="B18" s="8">
        <v>46.1</v>
      </c>
    </row>
    <row r="19" spans="1:2" ht="16">
      <c r="A19" s="8" t="s">
        <v>428</v>
      </c>
      <c r="B19" s="8">
        <v>25.8</v>
      </c>
    </row>
    <row r="20" spans="1:2" ht="16">
      <c r="A20" s="8" t="s">
        <v>429</v>
      </c>
      <c r="B20" s="8">
        <v>28.4</v>
      </c>
    </row>
    <row r="21" spans="1:2" ht="16">
      <c r="A21" s="8" t="s">
        <v>430</v>
      </c>
      <c r="B21" s="8">
        <v>27.8</v>
      </c>
    </row>
    <row r="22" spans="1:2" ht="16">
      <c r="A22" s="8" t="s">
        <v>431</v>
      </c>
      <c r="B22" s="8">
        <v>48.5</v>
      </c>
    </row>
    <row r="23" spans="1:2" ht="16">
      <c r="A23" s="8" t="s">
        <v>432</v>
      </c>
      <c r="B23" s="8">
        <v>23.3</v>
      </c>
    </row>
    <row r="24" spans="1:2" ht="16">
      <c r="A24" s="8" t="s">
        <v>433</v>
      </c>
      <c r="B24" s="8">
        <v>24.2</v>
      </c>
    </row>
    <row r="25" spans="1:2" ht="16">
      <c r="A25" s="8" t="s">
        <v>434</v>
      </c>
      <c r="B25" s="8">
        <v>36.9</v>
      </c>
    </row>
    <row r="26" spans="1:2" ht="16">
      <c r="A26" s="8" t="s">
        <v>435</v>
      </c>
      <c r="B26" s="8">
        <v>22.5</v>
      </c>
    </row>
    <row r="27" spans="1:2" ht="16">
      <c r="A27" s="8" t="s">
        <v>436</v>
      </c>
      <c r="B27" s="8">
        <v>23.1</v>
      </c>
    </row>
    <row r="28" spans="1:2" ht="16">
      <c r="A28" s="8" t="s">
        <v>437</v>
      </c>
      <c r="B28" s="8">
        <v>29.5</v>
      </c>
    </row>
    <row r="29" spans="1:2" ht="16">
      <c r="A29" s="8" t="s">
        <v>438</v>
      </c>
      <c r="B29" s="8">
        <v>33.1</v>
      </c>
    </row>
    <row r="30" spans="1:2" ht="16">
      <c r="A30" s="8" t="s">
        <v>439</v>
      </c>
      <c r="B30" s="8">
        <v>31.1</v>
      </c>
    </row>
    <row r="31" spans="1:2" ht="16">
      <c r="A31" s="8" t="s">
        <v>440</v>
      </c>
      <c r="B31" s="8">
        <v>25.3</v>
      </c>
    </row>
    <row r="32" spans="1:2" ht="16">
      <c r="A32" s="8" t="s">
        <v>441</v>
      </c>
      <c r="B32" s="8">
        <v>20.6</v>
      </c>
    </row>
    <row r="33" spans="1:2" ht="16">
      <c r="A33" s="8" t="s">
        <v>442</v>
      </c>
      <c r="B33" s="8">
        <v>22.2</v>
      </c>
    </row>
    <row r="34" spans="1:2" ht="16">
      <c r="A34" s="8" t="s">
        <v>443</v>
      </c>
      <c r="B34" s="8">
        <v>23.9</v>
      </c>
    </row>
    <row r="35" spans="1:2" ht="16">
      <c r="A35" s="8" t="s">
        <v>444</v>
      </c>
      <c r="B35" s="8">
        <v>24.1</v>
      </c>
    </row>
    <row r="36" spans="1:2" ht="16">
      <c r="A36" s="8" t="s">
        <v>445</v>
      </c>
      <c r="B36" s="8">
        <v>23.7</v>
      </c>
    </row>
    <row r="37" spans="1:2" ht="16">
      <c r="A37" s="8" t="s">
        <v>446</v>
      </c>
      <c r="B37" s="8">
        <v>23.9</v>
      </c>
    </row>
    <row r="38" spans="1:2" ht="16">
      <c r="A38" s="8" t="s">
        <v>447</v>
      </c>
      <c r="B38" s="8">
        <v>24.3</v>
      </c>
    </row>
    <row r="39" spans="1:2" ht="16">
      <c r="A39" s="8" t="s">
        <v>448</v>
      </c>
      <c r="B39" s="8">
        <v>19.5</v>
      </c>
    </row>
    <row r="40" spans="1:2" ht="16">
      <c r="A40" s="8" t="s">
        <v>449</v>
      </c>
      <c r="B40" s="8">
        <v>18.5</v>
      </c>
    </row>
    <row r="41" spans="1:2" ht="16">
      <c r="A41" s="8" t="s">
        <v>450</v>
      </c>
      <c r="B41" s="8">
        <v>19.8</v>
      </c>
    </row>
    <row r="42" spans="1:2" ht="16">
      <c r="A42" s="8" t="s">
        <v>451</v>
      </c>
      <c r="B42" s="8">
        <v>25.1</v>
      </c>
    </row>
    <row r="43" spans="1:2" ht="16">
      <c r="A43" s="8" t="s">
        <v>452</v>
      </c>
      <c r="B43" s="8">
        <v>30.1</v>
      </c>
    </row>
    <row r="44" spans="1:2" ht="16">
      <c r="A44" s="8" t="s">
        <v>453</v>
      </c>
      <c r="B44" s="8">
        <v>18.2</v>
      </c>
    </row>
    <row r="45" spans="1:2" ht="16">
      <c r="A45" s="8" t="s">
        <v>454</v>
      </c>
      <c r="B45" s="8">
        <v>22.1</v>
      </c>
    </row>
    <row r="46" spans="1:2" ht="16">
      <c r="A46" s="8" t="s">
        <v>455</v>
      </c>
      <c r="B46" s="8">
        <v>19.5</v>
      </c>
    </row>
    <row r="47" spans="1:2" ht="16">
      <c r="A47" s="8" t="s">
        <v>456</v>
      </c>
      <c r="B47" s="8">
        <v>18.100000000000001</v>
      </c>
    </row>
    <row r="48" spans="1:2" ht="16">
      <c r="A48" s="8" t="s">
        <v>457</v>
      </c>
      <c r="B48" s="8">
        <v>25.5</v>
      </c>
    </row>
    <row r="49" spans="1:2" ht="16">
      <c r="A49" s="8" t="s">
        <v>458</v>
      </c>
      <c r="B49" s="8">
        <v>19.8</v>
      </c>
    </row>
    <row r="50" spans="1:2" ht="16">
      <c r="A50" s="8" t="s">
        <v>459</v>
      </c>
      <c r="B50" s="8">
        <v>24.5</v>
      </c>
    </row>
    <row r="51" spans="1:2" ht="16">
      <c r="A51" s="8" t="s">
        <v>460</v>
      </c>
      <c r="B51" s="8">
        <v>20.9</v>
      </c>
    </row>
    <row r="52" spans="1:2" ht="16">
      <c r="A52" s="8" t="s">
        <v>461</v>
      </c>
      <c r="B52" s="8">
        <v>18.600000000000001</v>
      </c>
    </row>
    <row r="53" spans="1:2" ht="16">
      <c r="A53" s="8" t="s">
        <v>462</v>
      </c>
      <c r="B53" s="8">
        <v>23.1</v>
      </c>
    </row>
    <row r="54" spans="1:2" ht="16">
      <c r="A54" s="8" t="s">
        <v>463</v>
      </c>
      <c r="B54" s="8">
        <v>20</v>
      </c>
    </row>
    <row r="55" spans="1:2" ht="16">
      <c r="A55" s="8" t="s">
        <v>464</v>
      </c>
      <c r="B55" s="8">
        <v>18.2</v>
      </c>
    </row>
    <row r="56" spans="1:2" ht="16">
      <c r="A56" s="8" t="s">
        <v>465</v>
      </c>
      <c r="B56" s="8">
        <v>19.100000000000001</v>
      </c>
    </row>
    <row r="57" spans="1:2" ht="16">
      <c r="A57" s="8" t="s">
        <v>466</v>
      </c>
      <c r="B57" s="8">
        <v>35.6</v>
      </c>
    </row>
    <row r="58" spans="1:2" ht="16">
      <c r="A58" s="8" t="s">
        <v>467</v>
      </c>
      <c r="B58" s="8">
        <v>36.700000000000003</v>
      </c>
    </row>
    <row r="59" spans="1:2" ht="16">
      <c r="A59" s="8" t="s">
        <v>468</v>
      </c>
      <c r="B59" s="8">
        <v>31.4</v>
      </c>
    </row>
    <row r="60" spans="1:2" ht="16">
      <c r="A60" s="8" t="s">
        <v>469</v>
      </c>
      <c r="B60" s="8">
        <v>32.1</v>
      </c>
    </row>
    <row r="61" spans="1:2" ht="16">
      <c r="A61" s="8" t="s">
        <v>470</v>
      </c>
      <c r="B61" s="8">
        <v>23.4</v>
      </c>
    </row>
    <row r="62" spans="1:2" ht="16">
      <c r="A62" s="8" t="s">
        <v>471</v>
      </c>
      <c r="B62" s="8">
        <v>22</v>
      </c>
    </row>
    <row r="63" spans="1:2" ht="16">
      <c r="A63" s="8" t="s">
        <v>472</v>
      </c>
      <c r="B63" s="8">
        <v>23.6</v>
      </c>
    </row>
    <row r="64" spans="1:2" ht="16">
      <c r="A64" s="8" t="s">
        <v>473</v>
      </c>
      <c r="B64" s="8">
        <v>27.2</v>
      </c>
    </row>
    <row r="65" spans="1:2" ht="16">
      <c r="A65" s="8" t="s">
        <v>474</v>
      </c>
      <c r="B65" s="8">
        <v>25.3</v>
      </c>
    </row>
    <row r="66" spans="1:2" ht="16">
      <c r="A66" s="8" t="s">
        <v>475</v>
      </c>
      <c r="B66" s="8">
        <v>18.5</v>
      </c>
    </row>
    <row r="67" spans="1:2" ht="16">
      <c r="A67" s="8" t="s">
        <v>476</v>
      </c>
      <c r="B67" s="8">
        <v>27.3</v>
      </c>
    </row>
    <row r="68" spans="1:2" ht="16">
      <c r="A68" s="8" t="s">
        <v>477</v>
      </c>
      <c r="B68" s="8">
        <v>28.7</v>
      </c>
    </row>
    <row r="69" spans="1:2" ht="16">
      <c r="A69" s="8" t="s">
        <v>478</v>
      </c>
      <c r="B69" s="8">
        <v>29.1</v>
      </c>
    </row>
    <row r="70" spans="1:2" ht="16">
      <c r="A70" s="8" t="s">
        <v>479</v>
      </c>
      <c r="B70" s="8">
        <v>24.7</v>
      </c>
    </row>
    <row r="71" spans="1:2" ht="16">
      <c r="A71" s="8" t="s">
        <v>480</v>
      </c>
      <c r="B71" s="8">
        <v>25.9</v>
      </c>
    </row>
    <row r="72" spans="1:2" ht="16">
      <c r="A72" s="8" t="s">
        <v>481</v>
      </c>
      <c r="B72" s="8">
        <v>22.9</v>
      </c>
    </row>
    <row r="73" spans="1:2" ht="16">
      <c r="A73" s="8" t="s">
        <v>482</v>
      </c>
      <c r="B73" s="8">
        <v>26.7</v>
      </c>
    </row>
    <row r="74" spans="1:2" ht="16">
      <c r="A74" s="8" t="s">
        <v>483</v>
      </c>
      <c r="B74" s="8">
        <v>37.4</v>
      </c>
    </row>
    <row r="75" spans="1:2" ht="16">
      <c r="A75" s="8" t="s">
        <v>484</v>
      </c>
      <c r="B75" s="8">
        <v>43.7</v>
      </c>
    </row>
    <row r="76" spans="1:2" ht="16">
      <c r="A76" s="8" t="s">
        <v>485</v>
      </c>
      <c r="B76" s="8">
        <v>31.1</v>
      </c>
    </row>
    <row r="77" spans="1:2" ht="16">
      <c r="A77" s="8" t="s">
        <v>486</v>
      </c>
      <c r="B77" s="8">
        <v>33.700000000000003</v>
      </c>
    </row>
    <row r="78" spans="1:2" ht="16">
      <c r="A78" s="8" t="s">
        <v>487</v>
      </c>
      <c r="B78" s="8">
        <v>27.2</v>
      </c>
    </row>
    <row r="79" spans="1:2" ht="16">
      <c r="A79" s="8" t="s">
        <v>488</v>
      </c>
      <c r="B79" s="8">
        <v>41.7</v>
      </c>
    </row>
    <row r="80" spans="1:2" ht="16">
      <c r="A80" s="8" t="s">
        <v>489</v>
      </c>
      <c r="B80" s="8">
        <v>41.2</v>
      </c>
    </row>
    <row r="81" spans="1:2" ht="16">
      <c r="A81" s="8" t="s">
        <v>490</v>
      </c>
      <c r="B81" s="8">
        <v>26.2</v>
      </c>
    </row>
    <row r="82" spans="1:2" ht="16">
      <c r="A82" s="8" t="s">
        <v>491</v>
      </c>
      <c r="B82" s="8">
        <v>34.200000000000003</v>
      </c>
    </row>
    <row r="83" spans="1:2" ht="16">
      <c r="A83" s="8" t="s">
        <v>492</v>
      </c>
      <c r="B83" s="8">
        <v>31.3</v>
      </c>
    </row>
    <row r="84" spans="1:2" ht="16">
      <c r="A84" s="8" t="s">
        <v>493</v>
      </c>
      <c r="B84" s="8">
        <v>41.7</v>
      </c>
    </row>
    <row r="85" spans="1:2" ht="16">
      <c r="A85" s="8" t="s">
        <v>494</v>
      </c>
      <c r="B85" s="8">
        <v>26.8</v>
      </c>
    </row>
    <row r="86" spans="1:2" ht="16">
      <c r="A86" s="8" t="s">
        <v>495</v>
      </c>
      <c r="B86" s="8">
        <v>34.4</v>
      </c>
    </row>
    <row r="87" spans="1:2" ht="16">
      <c r="A87" s="8" t="s">
        <v>496</v>
      </c>
      <c r="B87" s="8">
        <v>26.1</v>
      </c>
    </row>
    <row r="88" spans="1:2" ht="16">
      <c r="A88" s="8" t="s">
        <v>497</v>
      </c>
      <c r="B88" s="8">
        <v>38.6</v>
      </c>
    </row>
    <row r="89" spans="1:2" ht="16">
      <c r="A89" s="8" t="s">
        <v>498</v>
      </c>
      <c r="B89" s="8">
        <v>34.1</v>
      </c>
    </row>
    <row r="90" spans="1:2" ht="16">
      <c r="A90" s="8" t="s">
        <v>499</v>
      </c>
      <c r="B90" s="8">
        <v>32.700000000000003</v>
      </c>
    </row>
    <row r="91" spans="1:2" ht="16">
      <c r="A91" s="8" t="s">
        <v>500</v>
      </c>
      <c r="B91" s="8">
        <v>34.200000000000003</v>
      </c>
    </row>
    <row r="92" spans="1:2" ht="16">
      <c r="A92" s="8" t="s">
        <v>501</v>
      </c>
      <c r="B92" s="8">
        <v>26.9</v>
      </c>
    </row>
    <row r="93" spans="1:2" ht="16">
      <c r="A93" s="8" t="s">
        <v>502</v>
      </c>
      <c r="B93" s="8">
        <v>16.2</v>
      </c>
    </row>
    <row r="94" spans="1:2" ht="16">
      <c r="A94" s="8" t="s">
        <v>503</v>
      </c>
      <c r="B94" s="8">
        <v>16.399999999999999</v>
      </c>
    </row>
    <row r="95" spans="1:2" ht="16">
      <c r="A95" s="8" t="s">
        <v>504</v>
      </c>
      <c r="B95" s="8">
        <v>25.6</v>
      </c>
    </row>
    <row r="96" spans="1:2" ht="16">
      <c r="A96" s="8" t="s">
        <v>505</v>
      </c>
      <c r="B96" s="8">
        <v>21.1</v>
      </c>
    </row>
    <row r="97" spans="1:2" ht="16">
      <c r="A97" s="8" t="s">
        <v>506</v>
      </c>
      <c r="B97" s="8">
        <v>22.4</v>
      </c>
    </row>
    <row r="98" spans="1:2" ht="16">
      <c r="A98" s="8" t="s">
        <v>507</v>
      </c>
      <c r="B98" s="8">
        <v>16.2</v>
      </c>
    </row>
    <row r="99" spans="1:2" ht="16">
      <c r="A99" s="8" t="s">
        <v>508</v>
      </c>
      <c r="B99" s="8">
        <v>22.7</v>
      </c>
    </row>
    <row r="100" spans="1:2" ht="16">
      <c r="A100" s="8" t="s">
        <v>509</v>
      </c>
      <c r="B100" s="8">
        <v>17.899999999999999</v>
      </c>
    </row>
    <row r="101" spans="1:2" ht="16">
      <c r="A101" s="8" t="s">
        <v>510</v>
      </c>
      <c r="B101" s="8">
        <v>18.7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84"/>
  <sheetViews>
    <sheetView topLeftCell="A160" workbookViewId="0">
      <selection activeCell="F24" sqref="F24:G24"/>
    </sheetView>
  </sheetViews>
  <sheetFormatPr baseColWidth="10" defaultColWidth="8.83203125" defaultRowHeight="15"/>
  <cols>
    <col min="1" max="1" width="28.1640625" customWidth="1"/>
    <col min="2" max="2" width="14.83203125" customWidth="1"/>
  </cols>
  <sheetData>
    <row r="1" spans="1:2" ht="16">
      <c r="A1" s="12" t="s">
        <v>511</v>
      </c>
      <c r="B1" s="8"/>
    </row>
    <row r="2" spans="1:2" ht="16">
      <c r="A2" s="12" t="s">
        <v>263</v>
      </c>
      <c r="B2" s="8"/>
    </row>
    <row r="3" spans="1:2" ht="16">
      <c r="A3" s="8"/>
      <c r="B3" s="8"/>
    </row>
    <row r="4" spans="1:2" ht="16">
      <c r="A4" s="8" t="s">
        <v>227</v>
      </c>
      <c r="B4" s="8">
        <v>6.8158000000000003</v>
      </c>
    </row>
    <row r="5" spans="1:2" ht="16">
      <c r="A5" s="8" t="s">
        <v>220</v>
      </c>
      <c r="B5" s="8">
        <v>2.2742</v>
      </c>
    </row>
    <row r="6" spans="1:2" ht="16">
      <c r="A6" s="8" t="s">
        <v>276</v>
      </c>
      <c r="B6" s="8">
        <v>3.3273999999999999</v>
      </c>
    </row>
    <row r="7" spans="1:2" ht="16">
      <c r="A7" s="8" t="s">
        <v>0</v>
      </c>
      <c r="B7" s="8">
        <v>4.7008000000000001</v>
      </c>
    </row>
    <row r="8" spans="1:2" ht="16">
      <c r="A8" s="8" t="s">
        <v>512</v>
      </c>
      <c r="B8" s="8">
        <v>4.3987999999999996</v>
      </c>
    </row>
    <row r="9" spans="1:2" ht="16">
      <c r="A9" s="8" t="s">
        <v>2</v>
      </c>
      <c r="B9" s="8">
        <v>4.1997999999999998</v>
      </c>
    </row>
    <row r="10" spans="1:2" ht="16">
      <c r="A10" s="8" t="s">
        <v>4</v>
      </c>
      <c r="B10" s="8">
        <v>2.6692</v>
      </c>
    </row>
    <row r="11" spans="1:2" ht="16">
      <c r="A11" s="8" t="s">
        <v>210</v>
      </c>
      <c r="B11" s="8">
        <v>1.2806</v>
      </c>
    </row>
    <row r="12" spans="1:2" ht="16">
      <c r="A12" s="8" t="s">
        <v>5</v>
      </c>
      <c r="B12" s="8">
        <v>3.1623999999999999</v>
      </c>
    </row>
    <row r="13" spans="1:2" ht="16">
      <c r="A13" s="8" t="s">
        <v>188</v>
      </c>
      <c r="B13" s="8">
        <v>1.1177999999999999</v>
      </c>
    </row>
    <row r="14" spans="1:2" ht="16">
      <c r="A14" s="8" t="s">
        <v>221</v>
      </c>
      <c r="B14" s="8">
        <v>3.9744000000000002</v>
      </c>
    </row>
    <row r="15" spans="1:2" ht="16">
      <c r="A15" s="8" t="s">
        <v>6</v>
      </c>
      <c r="B15" s="8">
        <v>6.1913999999999998</v>
      </c>
    </row>
    <row r="16" spans="1:2" ht="16">
      <c r="A16" s="8" t="s">
        <v>7</v>
      </c>
      <c r="B16" s="8">
        <v>0.14360000000000001</v>
      </c>
    </row>
    <row r="17" spans="1:2" ht="16">
      <c r="A17" s="8" t="s">
        <v>258</v>
      </c>
      <c r="B17" s="8">
        <v>3.5255999999999998</v>
      </c>
    </row>
    <row r="18" spans="1:2" ht="16">
      <c r="A18" s="8" t="s">
        <v>207</v>
      </c>
      <c r="B18" s="8">
        <v>1.1104000000000001</v>
      </c>
    </row>
    <row r="19" spans="1:2" ht="16">
      <c r="A19" s="8" t="s">
        <v>8</v>
      </c>
      <c r="B19" s="8">
        <v>2.6701999999999999</v>
      </c>
    </row>
    <row r="20" spans="1:2" ht="16">
      <c r="A20" s="8" t="s">
        <v>9</v>
      </c>
      <c r="B20" s="8">
        <v>4.4778000000000002</v>
      </c>
    </row>
    <row r="21" spans="1:2" ht="16">
      <c r="A21" s="8" t="s">
        <v>10</v>
      </c>
      <c r="B21" s="8">
        <v>7.4416000000000002</v>
      </c>
    </row>
    <row r="22" spans="1:2" ht="16">
      <c r="A22" s="8" t="s">
        <v>11</v>
      </c>
      <c r="B22" s="8">
        <v>5.3304</v>
      </c>
    </row>
    <row r="23" spans="1:2" ht="16">
      <c r="A23" s="8" t="s">
        <v>12</v>
      </c>
      <c r="B23" s="8">
        <v>0.7742</v>
      </c>
    </row>
    <row r="24" spans="1:2" ht="16">
      <c r="A24" s="8" t="s">
        <v>13</v>
      </c>
      <c r="B24" s="8">
        <v>5.9722</v>
      </c>
    </row>
    <row r="25" spans="1:2" ht="16">
      <c r="A25" s="8" t="s">
        <v>14</v>
      </c>
      <c r="B25" s="8">
        <v>3.2277999999999998</v>
      </c>
    </row>
    <row r="26" spans="1:2" ht="16">
      <c r="A26" s="8" t="s">
        <v>230</v>
      </c>
      <c r="B26" s="8">
        <v>1.18</v>
      </c>
    </row>
    <row r="27" spans="1:2" ht="16">
      <c r="A27" s="8" t="s">
        <v>15</v>
      </c>
      <c r="B27" s="8">
        <v>6.4332000000000003</v>
      </c>
    </row>
    <row r="28" spans="1:2" ht="16">
      <c r="A28" s="8" t="s">
        <v>513</v>
      </c>
      <c r="B28" s="8">
        <v>6.8979999999999997</v>
      </c>
    </row>
    <row r="29" spans="1:2" ht="16">
      <c r="A29" s="8" t="s">
        <v>514</v>
      </c>
      <c r="B29" s="8">
        <v>4.4939999999999998</v>
      </c>
    </row>
    <row r="30" spans="1:2" ht="16">
      <c r="A30" s="8" t="s">
        <v>240</v>
      </c>
      <c r="B30" s="8">
        <v>6.9480000000000004</v>
      </c>
    </row>
    <row r="31" spans="1:2" ht="16">
      <c r="A31" s="8" t="s">
        <v>17</v>
      </c>
      <c r="B31" s="8">
        <v>4.5449999999999999</v>
      </c>
    </row>
    <row r="32" spans="1:2" ht="16">
      <c r="A32" s="8" t="s">
        <v>222</v>
      </c>
      <c r="B32" s="8">
        <v>2.5586000000000002</v>
      </c>
    </row>
    <row r="33" spans="1:2" ht="16">
      <c r="A33" s="8" t="s">
        <v>515</v>
      </c>
      <c r="B33" s="8">
        <v>1.6317999999999999</v>
      </c>
    </row>
    <row r="34" spans="1:2" ht="16">
      <c r="A34" s="8" t="s">
        <v>18</v>
      </c>
      <c r="B34" s="8">
        <v>-4.9151999999999996</v>
      </c>
    </row>
    <row r="35" spans="1:2" ht="16">
      <c r="A35" s="8" t="s">
        <v>19</v>
      </c>
      <c r="B35" s="8">
        <v>7.02</v>
      </c>
    </row>
    <row r="36" spans="1:2" ht="16">
      <c r="A36" s="8" t="s">
        <v>20</v>
      </c>
      <c r="B36" s="8">
        <v>4.6344000000000003</v>
      </c>
    </row>
    <row r="37" spans="1:2" ht="16">
      <c r="A37" s="8" t="s">
        <v>21</v>
      </c>
      <c r="B37" s="8">
        <v>8.5175999999999998</v>
      </c>
    </row>
    <row r="38" spans="1:2" ht="16">
      <c r="A38" s="8" t="s">
        <v>22</v>
      </c>
      <c r="B38" s="8">
        <v>4.819</v>
      </c>
    </row>
    <row r="39" spans="1:2" ht="16">
      <c r="A39" s="8" t="s">
        <v>516</v>
      </c>
      <c r="B39" s="8">
        <v>2.8212000000000002</v>
      </c>
    </row>
    <row r="40" spans="1:2" ht="16">
      <c r="A40" s="8" t="s">
        <v>517</v>
      </c>
      <c r="B40" s="8">
        <v>7.7320000000000002</v>
      </c>
    </row>
    <row r="41" spans="1:2" ht="16">
      <c r="A41" s="8" t="s">
        <v>232</v>
      </c>
      <c r="B41" s="8">
        <v>5.0617999999999999</v>
      </c>
    </row>
    <row r="42" spans="1:2" ht="16">
      <c r="A42" s="8" t="s">
        <v>25</v>
      </c>
      <c r="B42" s="8">
        <v>4.3154000000000003</v>
      </c>
    </row>
    <row r="43" spans="1:2" ht="16">
      <c r="A43" s="8" t="s">
        <v>234</v>
      </c>
      <c r="B43" s="8">
        <v>4.8967999999999998</v>
      </c>
    </row>
    <row r="44" spans="1:2" ht="16">
      <c r="A44" s="8" t="s">
        <v>191</v>
      </c>
      <c r="B44" s="8">
        <v>-1.1017999999999999</v>
      </c>
    </row>
    <row r="45" spans="1:2" ht="16">
      <c r="A45" s="8" t="s">
        <v>204</v>
      </c>
      <c r="B45" s="8">
        <v>-1.669</v>
      </c>
    </row>
    <row r="46" spans="1:2" ht="16">
      <c r="A46" s="8" t="s">
        <v>215</v>
      </c>
      <c r="B46" s="8">
        <v>0.9546</v>
      </c>
    </row>
    <row r="47" spans="1:2" ht="16">
      <c r="A47" s="8" t="s">
        <v>224</v>
      </c>
      <c r="B47" s="8">
        <v>0.52539999999999998</v>
      </c>
    </row>
    <row r="48" spans="1:2" ht="16">
      <c r="A48" s="8" t="s">
        <v>277</v>
      </c>
      <c r="B48" s="8">
        <v>4.7594000000000003</v>
      </c>
    </row>
    <row r="49" spans="1:2" ht="16">
      <c r="A49" s="8" t="s">
        <v>27</v>
      </c>
      <c r="B49" s="8">
        <v>-3.4000000000000002E-2</v>
      </c>
    </row>
    <row r="50" spans="1:2" ht="16">
      <c r="A50" s="8" t="s">
        <v>28</v>
      </c>
      <c r="B50" s="8">
        <v>5.1661999999999999</v>
      </c>
    </row>
    <row r="51" spans="1:2" ht="16">
      <c r="A51" s="8" t="s">
        <v>29</v>
      </c>
      <c r="B51" s="8">
        <v>4.9798</v>
      </c>
    </row>
    <row r="52" spans="1:2" ht="16">
      <c r="A52" s="8" t="s">
        <v>518</v>
      </c>
      <c r="B52" s="8">
        <v>2.6804000000000001</v>
      </c>
    </row>
    <row r="53" spans="1:2" ht="16">
      <c r="A53" s="8" t="s">
        <v>193</v>
      </c>
      <c r="B53" s="8">
        <v>1.8278000000000001</v>
      </c>
    </row>
    <row r="54" spans="1:2" ht="16">
      <c r="A54" s="8" t="s">
        <v>31</v>
      </c>
      <c r="B54" s="8">
        <v>-0.2072</v>
      </c>
    </row>
    <row r="55" spans="1:2" ht="16">
      <c r="A55" s="8" t="s">
        <v>519</v>
      </c>
      <c r="B55" s="8">
        <v>4.1848000000000001</v>
      </c>
    </row>
    <row r="56" spans="1:2" ht="16">
      <c r="A56" s="8" t="s">
        <v>233</v>
      </c>
      <c r="B56" s="8">
        <v>3.823</v>
      </c>
    </row>
    <row r="57" spans="1:2" ht="16">
      <c r="A57" s="8" t="s">
        <v>520</v>
      </c>
      <c r="B57" s="8">
        <v>10.164199999999999</v>
      </c>
    </row>
    <row r="58" spans="1:2" ht="16">
      <c r="A58" s="8" t="s">
        <v>225</v>
      </c>
      <c r="B58" s="8">
        <v>3.2433999999999998</v>
      </c>
    </row>
    <row r="59" spans="1:2" ht="16">
      <c r="A59" s="8" t="s">
        <v>209</v>
      </c>
      <c r="B59" s="8">
        <v>0.54020000000000001</v>
      </c>
    </row>
    <row r="60" spans="1:2" ht="16">
      <c r="A60" s="8" t="s">
        <v>198</v>
      </c>
      <c r="B60" s="8">
        <v>1.0049999999999999</v>
      </c>
    </row>
    <row r="61" spans="1:2" ht="16">
      <c r="A61" s="8" t="s">
        <v>32</v>
      </c>
      <c r="B61" s="8">
        <v>5.8776000000000002</v>
      </c>
    </row>
    <row r="62" spans="1:2" ht="16">
      <c r="A62" s="8" t="s">
        <v>521</v>
      </c>
      <c r="B62" s="8">
        <v>2.4802</v>
      </c>
    </row>
    <row r="63" spans="1:2" ht="16">
      <c r="A63" s="8" t="s">
        <v>33</v>
      </c>
      <c r="B63" s="8">
        <v>5.5682</v>
      </c>
    </row>
    <row r="64" spans="1:2" ht="16">
      <c r="A64" s="8" t="s">
        <v>201</v>
      </c>
      <c r="B64" s="8">
        <v>2.0004</v>
      </c>
    </row>
    <row r="65" spans="1:2" ht="16">
      <c r="A65" s="8" t="s">
        <v>280</v>
      </c>
      <c r="B65" s="8">
        <v>8.2866</v>
      </c>
    </row>
    <row r="66" spans="1:2" ht="16">
      <c r="A66" s="8" t="s">
        <v>199</v>
      </c>
      <c r="B66" s="8">
        <v>-4.8011999999999997</v>
      </c>
    </row>
    <row r="67" spans="1:2" ht="16">
      <c r="A67" s="8" t="s">
        <v>35</v>
      </c>
      <c r="B67" s="8">
        <v>3.5362</v>
      </c>
    </row>
    <row r="68" spans="1:2" ht="16">
      <c r="A68" s="8" t="s">
        <v>522</v>
      </c>
      <c r="B68" s="8">
        <v>2.4723999999999999</v>
      </c>
    </row>
    <row r="69" spans="1:2" ht="16">
      <c r="A69" s="8" t="s">
        <v>36</v>
      </c>
      <c r="B69" s="8">
        <v>2.8193999999999999</v>
      </c>
    </row>
    <row r="70" spans="1:2" ht="16">
      <c r="A70" s="8" t="s">
        <v>216</v>
      </c>
      <c r="B70" s="8">
        <v>4.7347999999999999</v>
      </c>
    </row>
    <row r="71" spans="1:2" ht="16">
      <c r="A71" s="8" t="s">
        <v>37</v>
      </c>
      <c r="B71" s="8">
        <v>1.9818</v>
      </c>
    </row>
    <row r="72" spans="1:2" ht="16">
      <c r="A72" s="8" t="s">
        <v>38</v>
      </c>
      <c r="B72" s="8">
        <v>3.5146000000000002</v>
      </c>
    </row>
    <row r="73" spans="1:2" ht="16">
      <c r="A73" s="8" t="s">
        <v>262</v>
      </c>
      <c r="B73" s="8">
        <v>3.6996000000000002</v>
      </c>
    </row>
    <row r="74" spans="1:2" ht="16">
      <c r="A74" s="8" t="s">
        <v>206</v>
      </c>
      <c r="B74" s="8">
        <v>1.2556</v>
      </c>
    </row>
    <row r="75" spans="1:2" ht="16">
      <c r="A75" s="8" t="s">
        <v>257</v>
      </c>
      <c r="B75" s="8">
        <v>1.0842000000000001</v>
      </c>
    </row>
    <row r="76" spans="1:2" ht="16">
      <c r="A76" s="8" t="s">
        <v>281</v>
      </c>
      <c r="B76" s="8">
        <v>7.2092000000000001</v>
      </c>
    </row>
    <row r="77" spans="1:2" ht="16">
      <c r="A77" s="8" t="s">
        <v>39</v>
      </c>
      <c r="B77" s="8">
        <v>5.8364000000000003</v>
      </c>
    </row>
    <row r="78" spans="1:2" ht="16">
      <c r="A78" s="8" t="s">
        <v>523</v>
      </c>
      <c r="B78" s="8">
        <v>0.95579999999999998</v>
      </c>
    </row>
    <row r="79" spans="1:2" ht="16">
      <c r="A79" s="8" t="s">
        <v>238</v>
      </c>
      <c r="B79" s="8">
        <v>6.4116</v>
      </c>
    </row>
    <row r="80" spans="1:2" ht="16">
      <c r="A80" s="8" t="s">
        <v>194</v>
      </c>
      <c r="B80" s="8">
        <v>1.4281999999999999</v>
      </c>
    </row>
    <row r="81" spans="1:2" ht="16">
      <c r="A81" s="8" t="s">
        <v>189</v>
      </c>
      <c r="B81" s="8">
        <v>3.7879999999999998</v>
      </c>
    </row>
    <row r="82" spans="1:2" ht="16">
      <c r="A82" s="8" t="s">
        <v>202</v>
      </c>
      <c r="B82" s="8">
        <v>-0.51739999999999997</v>
      </c>
    </row>
    <row r="83" spans="1:2" ht="16">
      <c r="A83" s="8" t="s">
        <v>40</v>
      </c>
      <c r="B83" s="8">
        <v>4.0599999999999997E-2</v>
      </c>
    </row>
    <row r="84" spans="1:2" ht="16">
      <c r="A84" s="8" t="s">
        <v>185</v>
      </c>
      <c r="B84" s="8">
        <v>1.5014000000000001</v>
      </c>
    </row>
    <row r="85" spans="1:2" ht="16">
      <c r="A85" s="8" t="s">
        <v>41</v>
      </c>
      <c r="B85" s="8">
        <v>2.6956000000000002</v>
      </c>
    </row>
    <row r="86" spans="1:2" ht="16">
      <c r="A86" s="8" t="s">
        <v>524</v>
      </c>
      <c r="B86" s="8">
        <v>6.02</v>
      </c>
    </row>
    <row r="87" spans="1:2" ht="16">
      <c r="A87" s="8" t="s">
        <v>42</v>
      </c>
      <c r="B87" s="8">
        <v>5.9996</v>
      </c>
    </row>
    <row r="88" spans="1:2" ht="16">
      <c r="A88" s="8" t="s">
        <v>283</v>
      </c>
      <c r="B88" s="8">
        <v>1.673</v>
      </c>
    </row>
    <row r="89" spans="1:2" ht="16">
      <c r="A89" s="8" t="s">
        <v>525</v>
      </c>
      <c r="B89" s="8">
        <v>3.7515999999999998</v>
      </c>
    </row>
    <row r="90" spans="1:2" ht="16">
      <c r="A90" s="8" t="s">
        <v>526</v>
      </c>
      <c r="B90" s="8">
        <v>3.3321999999999998</v>
      </c>
    </row>
    <row r="91" spans="1:2" ht="16">
      <c r="A91" s="8" t="s">
        <v>44</v>
      </c>
      <c r="B91" s="8">
        <v>3.7442000000000002</v>
      </c>
    </row>
    <row r="92" spans="1:2" ht="16">
      <c r="A92" s="8" t="s">
        <v>527</v>
      </c>
      <c r="B92" s="8">
        <v>7.8886000000000003</v>
      </c>
    </row>
    <row r="93" spans="1:2" ht="16">
      <c r="A93" s="8" t="s">
        <v>235</v>
      </c>
      <c r="B93" s="8">
        <v>2.7090000000000001</v>
      </c>
    </row>
    <row r="94" spans="1:2" ht="16">
      <c r="A94" s="8" t="s">
        <v>45</v>
      </c>
      <c r="B94" s="8">
        <v>3.24</v>
      </c>
    </row>
    <row r="95" spans="1:2" ht="16">
      <c r="A95" s="8" t="s">
        <v>46</v>
      </c>
      <c r="B95" s="8">
        <v>4.4720000000000004</v>
      </c>
    </row>
    <row r="96" spans="1:2" ht="16">
      <c r="A96" s="8" t="s">
        <v>528</v>
      </c>
      <c r="B96" s="8">
        <v>6.1856</v>
      </c>
    </row>
    <row r="97" spans="1:2" ht="16">
      <c r="A97" s="8" t="s">
        <v>47</v>
      </c>
      <c r="B97" s="8">
        <v>1.9694</v>
      </c>
    </row>
    <row r="98" spans="1:2" ht="16">
      <c r="A98" s="8" t="s">
        <v>229</v>
      </c>
      <c r="B98" s="8">
        <v>3.5516000000000001</v>
      </c>
    </row>
    <row r="99" spans="1:2" ht="16">
      <c r="A99" s="8" t="s">
        <v>219</v>
      </c>
      <c r="B99" s="8">
        <v>2.4990000000000001</v>
      </c>
    </row>
    <row r="100" spans="1:2" ht="16">
      <c r="A100" s="8" t="s">
        <v>529</v>
      </c>
      <c r="B100" s="8">
        <v>13.7</v>
      </c>
    </row>
    <row r="101" spans="1:2" ht="16">
      <c r="A101" s="8" t="s">
        <v>530</v>
      </c>
      <c r="B101" s="8">
        <v>2.3351999999999999</v>
      </c>
    </row>
    <row r="102" spans="1:2" ht="16">
      <c r="A102" s="8" t="s">
        <v>531</v>
      </c>
      <c r="B102" s="8">
        <v>2.0264000000000002</v>
      </c>
    </row>
    <row r="103" spans="1:2" ht="16">
      <c r="A103" s="8" t="s">
        <v>532</v>
      </c>
      <c r="B103" s="8">
        <v>4.7332000000000001</v>
      </c>
    </row>
    <row r="104" spans="1:2" ht="16">
      <c r="A104" s="8" t="s">
        <v>49</v>
      </c>
      <c r="B104" s="8">
        <v>5.8045999999999998</v>
      </c>
    </row>
    <row r="105" spans="1:2" ht="16">
      <c r="A105" s="8" t="s">
        <v>50</v>
      </c>
      <c r="B105" s="8">
        <v>4.9131999999999998</v>
      </c>
    </row>
    <row r="106" spans="1:2" ht="16">
      <c r="A106" s="8" t="s">
        <v>51</v>
      </c>
      <c r="B106" s="8">
        <v>3.4262000000000001</v>
      </c>
    </row>
    <row r="107" spans="1:2" ht="16">
      <c r="A107" s="8" t="s">
        <v>211</v>
      </c>
      <c r="B107" s="8">
        <v>2.9117999999999999</v>
      </c>
    </row>
    <row r="108" spans="1:2" ht="16">
      <c r="A108" s="8" t="s">
        <v>287</v>
      </c>
      <c r="B108" s="8">
        <v>5.4443999999999999</v>
      </c>
    </row>
    <row r="109" spans="1:2" ht="16">
      <c r="A109" s="8" t="s">
        <v>52</v>
      </c>
      <c r="B109" s="8">
        <v>3.5286</v>
      </c>
    </row>
    <row r="110" spans="1:2" ht="16">
      <c r="A110" s="8" t="s">
        <v>214</v>
      </c>
      <c r="B110" s="8">
        <v>3.3355999999999999</v>
      </c>
    </row>
    <row r="111" spans="1:2" ht="16">
      <c r="A111" s="8" t="s">
        <v>533</v>
      </c>
      <c r="B111" s="8">
        <v>0.2452</v>
      </c>
    </row>
    <row r="112" spans="1:2" ht="16">
      <c r="A112" s="8" t="s">
        <v>53</v>
      </c>
      <c r="B112" s="8">
        <v>5.4353999999999996</v>
      </c>
    </row>
    <row r="113" spans="1:2" ht="16">
      <c r="A113" s="8" t="s">
        <v>291</v>
      </c>
      <c r="B113" s="8">
        <v>13.988799999999999</v>
      </c>
    </row>
    <row r="114" spans="1:2" ht="16">
      <c r="A114" s="8" t="s">
        <v>54</v>
      </c>
      <c r="B114" s="8">
        <v>1.5226</v>
      </c>
    </row>
    <row r="115" spans="1:2" ht="16">
      <c r="A115" s="8" t="s">
        <v>55</v>
      </c>
      <c r="B115" s="8">
        <v>3.7202000000000002</v>
      </c>
    </row>
    <row r="116" spans="1:2" ht="16">
      <c r="A116" s="8" t="s">
        <v>56</v>
      </c>
      <c r="B116" s="8">
        <v>7.2896000000000001</v>
      </c>
    </row>
    <row r="117" spans="1:2" ht="16">
      <c r="A117" s="8" t="s">
        <v>58</v>
      </c>
      <c r="B117" s="8">
        <v>5.3479999999999999</v>
      </c>
    </row>
    <row r="118" spans="1:2" ht="16">
      <c r="A118" s="8" t="s">
        <v>534</v>
      </c>
      <c r="B118" s="8">
        <v>4.4694000000000003</v>
      </c>
    </row>
    <row r="119" spans="1:2" ht="16">
      <c r="A119" s="8" t="s">
        <v>205</v>
      </c>
      <c r="B119" s="8">
        <v>0.2596</v>
      </c>
    </row>
    <row r="120" spans="1:2" ht="16">
      <c r="A120" s="8" t="s">
        <v>59</v>
      </c>
      <c r="B120" s="8">
        <v>2.2456</v>
      </c>
    </row>
    <row r="121" spans="1:2" ht="16">
      <c r="A121" s="8" t="s">
        <v>292</v>
      </c>
      <c r="B121" s="8">
        <v>4.6878000000000002</v>
      </c>
    </row>
    <row r="122" spans="1:2" ht="16">
      <c r="A122" s="8" t="s">
        <v>60</v>
      </c>
      <c r="B122" s="8">
        <v>6.7805999999999997</v>
      </c>
    </row>
    <row r="123" spans="1:2" ht="16">
      <c r="A123" s="8" t="s">
        <v>61</v>
      </c>
      <c r="B123" s="8">
        <v>6.1677999999999997</v>
      </c>
    </row>
    <row r="124" spans="1:2" ht="16">
      <c r="A124" s="8" t="s">
        <v>197</v>
      </c>
      <c r="B124" s="8">
        <v>1.4594</v>
      </c>
    </row>
    <row r="125" spans="1:2" ht="16">
      <c r="A125" s="8" t="s">
        <v>239</v>
      </c>
      <c r="B125" s="8">
        <v>4.4606000000000003</v>
      </c>
    </row>
    <row r="126" spans="1:2" ht="16">
      <c r="A126" s="8" t="s">
        <v>62</v>
      </c>
      <c r="B126" s="8">
        <v>3.5754000000000001</v>
      </c>
    </row>
    <row r="127" spans="1:2" ht="16">
      <c r="A127" s="8" t="s">
        <v>63</v>
      </c>
      <c r="B127" s="8">
        <v>8.7113999999999994</v>
      </c>
    </row>
    <row r="128" spans="1:2" ht="16">
      <c r="A128" s="8" t="s">
        <v>295</v>
      </c>
      <c r="B128" s="8">
        <v>7.5613999999999999</v>
      </c>
    </row>
    <row r="129" spans="1:2" ht="16">
      <c r="A129" s="8" t="s">
        <v>64</v>
      </c>
      <c r="B129" s="8">
        <v>6.9618000000000002</v>
      </c>
    </row>
    <row r="130" spans="1:2" ht="16">
      <c r="A130" s="8" t="s">
        <v>65</v>
      </c>
      <c r="B130" s="8">
        <v>5.7953999999999999</v>
      </c>
    </row>
    <row r="131" spans="1:2" ht="16">
      <c r="A131" s="8" t="s">
        <v>237</v>
      </c>
      <c r="B131" s="8">
        <v>6.274</v>
      </c>
    </row>
    <row r="132" spans="1:2" ht="16">
      <c r="A132" s="8" t="s">
        <v>241</v>
      </c>
      <c r="B132" s="8">
        <v>3.0384000000000002</v>
      </c>
    </row>
    <row r="133" spans="1:2" ht="16">
      <c r="A133" s="8" t="s">
        <v>203</v>
      </c>
      <c r="B133" s="8">
        <v>-0.93159999999999998</v>
      </c>
    </row>
    <row r="134" spans="1:2" ht="16">
      <c r="A134" s="8" t="s">
        <v>260</v>
      </c>
      <c r="B134" s="8">
        <v>9.6509999999999998</v>
      </c>
    </row>
    <row r="135" spans="1:2" ht="16">
      <c r="A135" s="8" t="s">
        <v>66</v>
      </c>
      <c r="B135" s="8">
        <v>1.4378</v>
      </c>
    </row>
    <row r="136" spans="1:2" ht="16">
      <c r="A136" s="8" t="s">
        <v>535</v>
      </c>
      <c r="B136" s="8">
        <v>2.8243999999999998</v>
      </c>
    </row>
    <row r="137" spans="1:2" ht="16">
      <c r="A137" s="8" t="s">
        <v>536</v>
      </c>
      <c r="B137" s="8">
        <v>6.8456000000000001</v>
      </c>
    </row>
    <row r="138" spans="1:2" ht="16">
      <c r="A138" s="8" t="s">
        <v>77</v>
      </c>
      <c r="B138" s="8">
        <v>2.5399999999999999E-2</v>
      </c>
    </row>
    <row r="139" spans="1:2" ht="16">
      <c r="A139" s="8" t="s">
        <v>78</v>
      </c>
      <c r="B139" s="8">
        <v>0.48480000000000001</v>
      </c>
    </row>
    <row r="140" spans="1:2" ht="16">
      <c r="A140" s="8" t="s">
        <v>68</v>
      </c>
      <c r="B140" s="8">
        <v>1.1763999999999999</v>
      </c>
    </row>
    <row r="141" spans="1:2" ht="16">
      <c r="A141" s="8" t="s">
        <v>537</v>
      </c>
      <c r="B141" s="8">
        <v>4.4454000000000002</v>
      </c>
    </row>
    <row r="142" spans="1:2" ht="16">
      <c r="A142" s="8" t="s">
        <v>228</v>
      </c>
      <c r="B142" s="8">
        <v>5.2737999999999996</v>
      </c>
    </row>
    <row r="143" spans="1:2" ht="16">
      <c r="A143" s="8" t="s">
        <v>70</v>
      </c>
      <c r="B143" s="8">
        <v>3.4453999999999998</v>
      </c>
    </row>
    <row r="144" spans="1:2" ht="16">
      <c r="A144" s="8" t="s">
        <v>71</v>
      </c>
      <c r="B144" s="8">
        <v>0.3458</v>
      </c>
    </row>
    <row r="145" spans="1:2" ht="16">
      <c r="A145" s="8" t="s">
        <v>72</v>
      </c>
      <c r="B145" s="8">
        <v>5.8875999999999999</v>
      </c>
    </row>
    <row r="146" spans="1:2" ht="16">
      <c r="A146" s="8" t="s">
        <v>73</v>
      </c>
      <c r="B146" s="8">
        <v>10.5366</v>
      </c>
    </row>
    <row r="147" spans="1:2" ht="16">
      <c r="A147" s="8" t="s">
        <v>186</v>
      </c>
      <c r="B147" s="8">
        <v>6.4443999999999999</v>
      </c>
    </row>
    <row r="148" spans="1:2" ht="16">
      <c r="A148" s="8" t="s">
        <v>538</v>
      </c>
      <c r="B148" s="8">
        <v>2.5937999999999999</v>
      </c>
    </row>
    <row r="149" spans="1:2" ht="16">
      <c r="A149" s="8" t="s">
        <v>208</v>
      </c>
      <c r="B149" s="8">
        <v>0.1666</v>
      </c>
    </row>
    <row r="150" spans="1:2" ht="16">
      <c r="A150" s="8" t="s">
        <v>297</v>
      </c>
      <c r="B150" s="8">
        <v>5.7991999999999999</v>
      </c>
    </row>
    <row r="151" spans="1:2" ht="16">
      <c r="A151" s="8" t="s">
        <v>74</v>
      </c>
      <c r="B151" s="8">
        <v>2.4418000000000002</v>
      </c>
    </row>
    <row r="152" spans="1:2" ht="16">
      <c r="A152" s="8" t="s">
        <v>187</v>
      </c>
      <c r="B152" s="8">
        <v>-0.50639999999999996</v>
      </c>
    </row>
    <row r="153" spans="1:2" ht="16">
      <c r="A153" s="8" t="s">
        <v>75</v>
      </c>
      <c r="B153" s="8">
        <v>7.4606000000000003</v>
      </c>
    </row>
    <row r="154" spans="1:2" ht="16">
      <c r="A154" s="8" t="s">
        <v>302</v>
      </c>
      <c r="B154" s="8">
        <v>1.0948</v>
      </c>
    </row>
    <row r="155" spans="1:2" ht="16">
      <c r="A155" s="8" t="s">
        <v>79</v>
      </c>
      <c r="B155" s="8">
        <v>4.2607999999999997</v>
      </c>
    </row>
    <row r="156" spans="1:2" ht="16">
      <c r="A156" s="8" t="s">
        <v>80</v>
      </c>
      <c r="B156" s="8">
        <v>1.5271999999999999</v>
      </c>
    </row>
    <row r="157" spans="1:2" ht="16">
      <c r="A157" s="8" t="s">
        <v>184</v>
      </c>
      <c r="B157" s="8">
        <v>2.3570000000000002</v>
      </c>
    </row>
    <row r="158" spans="1:2" ht="16">
      <c r="A158" s="8" t="s">
        <v>182</v>
      </c>
      <c r="B158" s="8">
        <v>1.9610000000000001</v>
      </c>
    </row>
    <row r="159" spans="1:2" ht="16">
      <c r="A159" s="8" t="s">
        <v>261</v>
      </c>
      <c r="B159" s="8">
        <v>4.4943999999999997</v>
      </c>
    </row>
    <row r="160" spans="1:2" ht="16">
      <c r="A160" s="8" t="s">
        <v>81</v>
      </c>
      <c r="B160" s="8">
        <v>7.1</v>
      </c>
    </row>
    <row r="161" spans="1:2" ht="16">
      <c r="A161" s="8" t="s">
        <v>82</v>
      </c>
      <c r="B161" s="8">
        <v>6.7873999999999999</v>
      </c>
    </row>
    <row r="162" spans="1:2" ht="16">
      <c r="A162" s="8" t="s">
        <v>192</v>
      </c>
      <c r="B162" s="8">
        <v>3.5960000000000001</v>
      </c>
    </row>
    <row r="163" spans="1:2" ht="16">
      <c r="A163" s="8" t="s">
        <v>196</v>
      </c>
      <c r="B163" s="8">
        <v>8.7690000000000001</v>
      </c>
    </row>
    <row r="164" spans="1:2" ht="16">
      <c r="A164" s="8" t="s">
        <v>83</v>
      </c>
      <c r="B164" s="8">
        <v>5.0746000000000002</v>
      </c>
    </row>
    <row r="165" spans="1:2" ht="16">
      <c r="A165" s="8" t="s">
        <v>84</v>
      </c>
      <c r="B165" s="8">
        <v>1.0589999999999999</v>
      </c>
    </row>
    <row r="166" spans="1:2" ht="16">
      <c r="A166" s="8" t="s">
        <v>539</v>
      </c>
      <c r="B166" s="8">
        <v>0.82179999999999997</v>
      </c>
    </row>
    <row r="167" spans="1:2" ht="16">
      <c r="A167" s="8" t="s">
        <v>231</v>
      </c>
      <c r="B167" s="8">
        <v>1.8008</v>
      </c>
    </row>
    <row r="168" spans="1:2" ht="16">
      <c r="A168" s="8" t="s">
        <v>540</v>
      </c>
      <c r="B168" s="8">
        <v>5.4157999999999999</v>
      </c>
    </row>
    <row r="169" spans="1:2" ht="16">
      <c r="A169" s="8" t="s">
        <v>541</v>
      </c>
      <c r="B169" s="8">
        <v>11.0936</v>
      </c>
    </row>
    <row r="170" spans="1:2" ht="16">
      <c r="A170" s="8" t="s">
        <v>85</v>
      </c>
      <c r="B170" s="8">
        <v>5.1806000000000001</v>
      </c>
    </row>
    <row r="171" spans="1:2" ht="16">
      <c r="A171" s="8" t="s">
        <v>304</v>
      </c>
      <c r="B171" s="8">
        <v>-0.1782</v>
      </c>
    </row>
    <row r="172" spans="1:2" ht="16">
      <c r="A172" s="8" t="s">
        <v>259</v>
      </c>
      <c r="B172" s="8">
        <v>4.0006000000000004</v>
      </c>
    </row>
    <row r="173" spans="1:2" ht="16">
      <c r="A173" s="8" t="s">
        <v>223</v>
      </c>
      <c r="B173" s="8">
        <v>1.6866000000000001</v>
      </c>
    </row>
    <row r="174" spans="1:2" ht="16">
      <c r="A174" s="8" t="s">
        <v>542</v>
      </c>
      <c r="B174" s="8">
        <v>2.2126000000000001</v>
      </c>
    </row>
    <row r="175" spans="1:2" ht="16">
      <c r="A175" s="8" t="s">
        <v>86</v>
      </c>
      <c r="B175" s="8">
        <v>5.4269999999999996</v>
      </c>
    </row>
    <row r="176" spans="1:2" ht="16">
      <c r="A176" s="8" t="s">
        <v>305</v>
      </c>
      <c r="B176" s="8">
        <v>8.2200000000000006</v>
      </c>
    </row>
    <row r="177" spans="1:2" ht="16">
      <c r="A177" s="8" t="s">
        <v>306</v>
      </c>
      <c r="B177" s="8">
        <v>1.8956</v>
      </c>
    </row>
    <row r="178" spans="1:2" ht="16">
      <c r="A178" s="8" t="s">
        <v>543</v>
      </c>
      <c r="B178" s="8">
        <v>1.1312</v>
      </c>
    </row>
    <row r="179" spans="1:2" ht="16">
      <c r="A179" s="8" t="s">
        <v>87</v>
      </c>
      <c r="B179" s="8">
        <v>5.8621999999999996</v>
      </c>
    </row>
    <row r="180" spans="1:2" ht="16">
      <c r="A180" s="8" t="s">
        <v>544</v>
      </c>
      <c r="B180" s="8">
        <v>0.40300000000000002</v>
      </c>
    </row>
    <row r="181" spans="1:2" ht="16">
      <c r="A181" s="8" t="s">
        <v>88</v>
      </c>
      <c r="B181" s="8">
        <v>7.1071999999999997</v>
      </c>
    </row>
    <row r="182" spans="1:2" ht="16">
      <c r="A182" s="8" t="s">
        <v>545</v>
      </c>
      <c r="B182" s="8">
        <v>8.2997999999999994</v>
      </c>
    </row>
    <row r="183" spans="1:2" ht="16">
      <c r="A183" s="8" t="s">
        <v>218</v>
      </c>
      <c r="B183" s="8">
        <v>3.3250000000000002</v>
      </c>
    </row>
    <row r="184" spans="1:2" ht="16">
      <c r="A184" s="8" t="s">
        <v>546</v>
      </c>
      <c r="B184" s="8">
        <v>0.90559999999999996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1"/>
  <sheetViews>
    <sheetView topLeftCell="A79" workbookViewId="0">
      <selection activeCell="G18" sqref="G18:G19"/>
    </sheetView>
  </sheetViews>
  <sheetFormatPr baseColWidth="10" defaultColWidth="8.83203125" defaultRowHeight="15"/>
  <cols>
    <col min="1" max="1" width="26" customWidth="1"/>
    <col min="2" max="2" width="21.83203125" customWidth="1"/>
  </cols>
  <sheetData>
    <row r="1" spans="1:2" ht="16">
      <c r="A1" s="12" t="s">
        <v>90</v>
      </c>
      <c r="B1" s="8"/>
    </row>
    <row r="2" spans="1:2" ht="16">
      <c r="A2" s="12" t="s">
        <v>91</v>
      </c>
      <c r="B2" s="8"/>
    </row>
    <row r="3" spans="1:2" ht="16">
      <c r="A3" s="8"/>
      <c r="B3" s="8"/>
    </row>
    <row r="4" spans="1:2" s="13" customFormat="1" ht="16">
      <c r="A4" s="12" t="s">
        <v>92</v>
      </c>
      <c r="B4" s="12" t="s">
        <v>93</v>
      </c>
    </row>
    <row r="5" spans="1:2" ht="16">
      <c r="A5" s="8" t="s">
        <v>94</v>
      </c>
      <c r="B5" s="8">
        <v>3.9</v>
      </c>
    </row>
    <row r="6" spans="1:2" ht="16">
      <c r="A6" s="8" t="s">
        <v>95</v>
      </c>
      <c r="B6" s="8">
        <v>4.2</v>
      </c>
    </row>
    <row r="7" spans="1:2" ht="16">
      <c r="A7" s="8" t="s">
        <v>96</v>
      </c>
      <c r="B7" s="8">
        <v>6.3</v>
      </c>
    </row>
    <row r="8" spans="1:2" ht="16">
      <c r="A8" s="8" t="s">
        <v>97</v>
      </c>
      <c r="B8" s="8">
        <v>4.7</v>
      </c>
    </row>
    <row r="9" spans="1:2" ht="16">
      <c r="A9" s="8" t="s">
        <v>98</v>
      </c>
      <c r="B9" s="8">
        <v>5.4</v>
      </c>
    </row>
    <row r="10" spans="1:2" ht="16">
      <c r="A10" s="8" t="s">
        <v>99</v>
      </c>
      <c r="B10" s="8">
        <v>4.2</v>
      </c>
    </row>
    <row r="11" spans="1:2" ht="16">
      <c r="A11" s="8" t="s">
        <v>100</v>
      </c>
      <c r="B11" s="8">
        <v>5.6</v>
      </c>
    </row>
    <row r="12" spans="1:2" ht="16">
      <c r="A12" s="8" t="s">
        <v>101</v>
      </c>
      <c r="B12" s="8">
        <v>4.3</v>
      </c>
    </row>
    <row r="13" spans="1:2" ht="16">
      <c r="A13" s="8" t="s">
        <v>102</v>
      </c>
      <c r="B13" s="8">
        <v>4.3</v>
      </c>
    </row>
    <row r="14" spans="1:2" ht="16">
      <c r="A14" s="8" t="s">
        <v>103</v>
      </c>
      <c r="B14" s="8">
        <v>3.5</v>
      </c>
    </row>
    <row r="15" spans="1:2" ht="16">
      <c r="A15" s="8" t="s">
        <v>104</v>
      </c>
      <c r="B15" s="8">
        <v>6.6</v>
      </c>
    </row>
    <row r="16" spans="1:2" ht="16">
      <c r="A16" s="8" t="s">
        <v>105</v>
      </c>
      <c r="B16" s="8">
        <v>4.7</v>
      </c>
    </row>
    <row r="17" spans="1:2" ht="16">
      <c r="A17" s="8" t="s">
        <v>106</v>
      </c>
      <c r="B17" s="8">
        <v>6.3</v>
      </c>
    </row>
    <row r="18" spans="1:2" ht="16">
      <c r="A18" s="8" t="s">
        <v>107</v>
      </c>
      <c r="B18" s="8">
        <v>4.5</v>
      </c>
    </row>
    <row r="19" spans="1:2" ht="16">
      <c r="A19" s="8" t="s">
        <v>108</v>
      </c>
      <c r="B19" s="8">
        <v>5.7</v>
      </c>
    </row>
    <row r="20" spans="1:2" ht="16">
      <c r="A20" s="8" t="s">
        <v>109</v>
      </c>
      <c r="B20" s="8">
        <v>3.9</v>
      </c>
    </row>
    <row r="21" spans="1:2" ht="16">
      <c r="A21" s="8" t="s">
        <v>110</v>
      </c>
      <c r="B21" s="8">
        <v>6.4</v>
      </c>
    </row>
    <row r="22" spans="1:2" ht="16">
      <c r="A22" s="8" t="s">
        <v>111</v>
      </c>
      <c r="B22" s="8">
        <v>1.7</v>
      </c>
    </row>
    <row r="23" spans="1:2" ht="16">
      <c r="A23" s="8" t="s">
        <v>112</v>
      </c>
      <c r="B23" s="8">
        <v>9.1999999999999993</v>
      </c>
    </row>
    <row r="24" spans="1:2" ht="16">
      <c r="A24" s="8" t="s">
        <v>113</v>
      </c>
      <c r="B24" s="8">
        <v>9.4</v>
      </c>
    </row>
    <row r="25" spans="1:2" ht="16">
      <c r="A25" s="8" t="s">
        <v>114</v>
      </c>
      <c r="B25" s="8">
        <v>7.3</v>
      </c>
    </row>
    <row r="26" spans="1:2" ht="16">
      <c r="A26" s="8" t="s">
        <v>115</v>
      </c>
      <c r="B26" s="8">
        <v>8</v>
      </c>
    </row>
    <row r="27" spans="1:2" ht="16">
      <c r="A27" s="8" t="s">
        <v>116</v>
      </c>
      <c r="B27" s="8">
        <v>7.3</v>
      </c>
    </row>
    <row r="28" spans="1:2" ht="16">
      <c r="A28" s="8" t="s">
        <v>117</v>
      </c>
      <c r="B28" s="8">
        <v>8.9</v>
      </c>
    </row>
    <row r="29" spans="1:2" ht="16">
      <c r="A29" s="8" t="s">
        <v>118</v>
      </c>
      <c r="B29" s="8">
        <v>5.3</v>
      </c>
    </row>
    <row r="30" spans="1:2" ht="16">
      <c r="A30" s="8" t="s">
        <v>119</v>
      </c>
      <c r="B30" s="8">
        <v>4.8</v>
      </c>
    </row>
    <row r="31" spans="1:2" ht="16">
      <c r="A31" s="8" t="s">
        <v>120</v>
      </c>
      <c r="B31" s="8">
        <v>8.5</v>
      </c>
    </row>
    <row r="32" spans="1:2" ht="16">
      <c r="A32" s="8" t="s">
        <v>121</v>
      </c>
      <c r="B32" s="8">
        <v>4.9000000000000004</v>
      </c>
    </row>
    <row r="33" spans="1:2" ht="16">
      <c r="A33" s="8" t="s">
        <v>122</v>
      </c>
      <c r="B33" s="8">
        <v>6.5</v>
      </c>
    </row>
    <row r="34" spans="1:2" ht="16">
      <c r="A34" s="8" t="s">
        <v>123</v>
      </c>
      <c r="B34" s="8">
        <v>1.7</v>
      </c>
    </row>
    <row r="35" spans="1:2" ht="16">
      <c r="A35" s="8" t="s">
        <v>124</v>
      </c>
      <c r="B35" s="8">
        <v>8.8000000000000007</v>
      </c>
    </row>
    <row r="36" spans="1:2" ht="16">
      <c r="A36" s="8" t="s">
        <v>125</v>
      </c>
      <c r="B36" s="8">
        <v>9.6999999999999993</v>
      </c>
    </row>
    <row r="37" spans="1:2" ht="16">
      <c r="A37" s="8" t="s">
        <v>126</v>
      </c>
      <c r="B37" s="8">
        <v>5.8</v>
      </c>
    </row>
    <row r="38" spans="1:2" ht="16">
      <c r="A38" s="8" t="s">
        <v>127</v>
      </c>
      <c r="B38" s="8">
        <v>7.8</v>
      </c>
    </row>
    <row r="39" spans="1:2" ht="16">
      <c r="A39" s="8" t="s">
        <v>128</v>
      </c>
      <c r="B39" s="8">
        <v>7.4</v>
      </c>
    </row>
    <row r="40" spans="1:2" ht="16">
      <c r="A40" s="8" t="s">
        <v>129</v>
      </c>
      <c r="B40" s="8">
        <v>6.3</v>
      </c>
    </row>
    <row r="41" spans="1:2" ht="16">
      <c r="A41" s="8" t="s">
        <v>130</v>
      </c>
      <c r="B41" s="8">
        <v>11.7</v>
      </c>
    </row>
    <row r="42" spans="1:2" ht="16">
      <c r="A42" s="8" t="s">
        <v>131</v>
      </c>
      <c r="B42" s="8">
        <v>30.7</v>
      </c>
    </row>
    <row r="43" spans="1:2" ht="16">
      <c r="A43" s="8" t="s">
        <v>132</v>
      </c>
      <c r="B43" s="8">
        <v>10.8</v>
      </c>
    </row>
    <row r="44" spans="1:2" ht="16">
      <c r="A44" s="8" t="s">
        <v>133</v>
      </c>
      <c r="B44" s="8">
        <v>16.7</v>
      </c>
    </row>
    <row r="45" spans="1:2" ht="16">
      <c r="A45" s="8" t="s">
        <v>134</v>
      </c>
      <c r="B45" s="8">
        <v>12.8</v>
      </c>
    </row>
    <row r="46" spans="1:2" ht="16">
      <c r="A46" s="8" t="s">
        <v>135</v>
      </c>
      <c r="B46" s="8">
        <v>16.600000000000001</v>
      </c>
    </row>
    <row r="47" spans="1:2" ht="16">
      <c r="A47" s="8" t="s">
        <v>136</v>
      </c>
      <c r="B47" s="8">
        <v>5.7</v>
      </c>
    </row>
    <row r="48" spans="1:2" ht="16">
      <c r="A48" s="8" t="s">
        <v>137</v>
      </c>
      <c r="B48" s="8">
        <v>6.1</v>
      </c>
    </row>
    <row r="49" spans="1:2" ht="16">
      <c r="A49" s="8" t="s">
        <v>138</v>
      </c>
      <c r="B49" s="8">
        <v>5.3</v>
      </c>
    </row>
    <row r="50" spans="1:2" ht="16">
      <c r="A50" s="8" t="s">
        <v>139</v>
      </c>
      <c r="B50" s="8">
        <v>4.5</v>
      </c>
    </row>
    <row r="51" spans="1:2" ht="16">
      <c r="A51" s="8" t="s">
        <v>140</v>
      </c>
      <c r="B51" s="8">
        <v>3.3</v>
      </c>
    </row>
    <row r="52" spans="1:2" ht="16">
      <c r="A52" s="8" t="s">
        <v>141</v>
      </c>
      <c r="B52" s="8">
        <v>6.1</v>
      </c>
    </row>
    <row r="53" spans="1:2" ht="16">
      <c r="A53" s="8" t="s">
        <v>142</v>
      </c>
      <c r="B53" s="8">
        <v>5.5</v>
      </c>
    </row>
    <row r="54" spans="1:2" ht="16">
      <c r="A54" s="8" t="s">
        <v>143</v>
      </c>
      <c r="B54" s="8">
        <v>6.8</v>
      </c>
    </row>
    <row r="55" spans="1:2" ht="16">
      <c r="A55" s="8" t="s">
        <v>144</v>
      </c>
      <c r="B55" s="8">
        <v>5.3</v>
      </c>
    </row>
    <row r="56" spans="1:2" ht="16">
      <c r="A56" s="8" t="s">
        <v>145</v>
      </c>
      <c r="B56" s="8">
        <v>4.2</v>
      </c>
    </row>
    <row r="57" spans="1:2" ht="16">
      <c r="A57" s="8" t="s">
        <v>146</v>
      </c>
      <c r="B57" s="8">
        <v>5</v>
      </c>
    </row>
    <row r="58" spans="1:2" ht="16">
      <c r="A58" s="8" t="s">
        <v>147</v>
      </c>
      <c r="B58" s="8">
        <v>4.7</v>
      </c>
    </row>
    <row r="59" spans="1:2" ht="16">
      <c r="A59" s="8" t="s">
        <v>148</v>
      </c>
      <c r="B59" s="8">
        <v>4</v>
      </c>
    </row>
    <row r="60" spans="1:2" ht="16">
      <c r="A60" s="8" t="s">
        <v>149</v>
      </c>
      <c r="B60" s="8">
        <v>5.0999999999999996</v>
      </c>
    </row>
    <row r="61" spans="1:2" ht="16">
      <c r="A61" s="8" t="s">
        <v>150</v>
      </c>
      <c r="B61" s="8">
        <v>5.2</v>
      </c>
    </row>
    <row r="62" spans="1:2" ht="16">
      <c r="A62" s="8" t="s">
        <v>151</v>
      </c>
      <c r="B62" s="8">
        <v>8.3000000000000007</v>
      </c>
    </row>
    <row r="63" spans="1:2" ht="16">
      <c r="A63" s="8" t="s">
        <v>152</v>
      </c>
      <c r="B63" s="8">
        <v>6.9</v>
      </c>
    </row>
    <row r="64" spans="1:2" ht="16">
      <c r="A64" s="8" t="s">
        <v>153</v>
      </c>
      <c r="B64" s="8">
        <v>5</v>
      </c>
    </row>
    <row r="65" spans="1:2" ht="16">
      <c r="A65" s="8" t="s">
        <v>154</v>
      </c>
      <c r="B65" s="8">
        <v>4.4000000000000004</v>
      </c>
    </row>
    <row r="66" spans="1:2" ht="16">
      <c r="A66" s="8" t="s">
        <v>155</v>
      </c>
      <c r="B66" s="8">
        <v>3.6</v>
      </c>
    </row>
    <row r="67" spans="1:2" ht="16">
      <c r="A67" s="8" t="s">
        <v>156</v>
      </c>
      <c r="B67" s="8">
        <v>6.3</v>
      </c>
    </row>
    <row r="68" spans="1:2" ht="16">
      <c r="A68" s="8" t="s">
        <v>157</v>
      </c>
      <c r="B68" s="8">
        <v>7.2</v>
      </c>
    </row>
    <row r="69" spans="1:2" ht="16">
      <c r="A69" s="8" t="s">
        <v>158</v>
      </c>
      <c r="B69" s="8">
        <v>11.2</v>
      </c>
    </row>
    <row r="70" spans="1:2" ht="16">
      <c r="A70" s="8" t="s">
        <v>159</v>
      </c>
      <c r="B70" s="8">
        <v>9.8000000000000007</v>
      </c>
    </row>
    <row r="71" spans="1:2" ht="16">
      <c r="A71" s="8" t="s">
        <v>160</v>
      </c>
      <c r="B71" s="8">
        <v>21.9</v>
      </c>
    </row>
    <row r="72" spans="1:2" ht="16">
      <c r="A72" s="8" t="s">
        <v>161</v>
      </c>
      <c r="B72" s="8">
        <v>7.5</v>
      </c>
    </row>
    <row r="73" spans="1:2" ht="16">
      <c r="A73" s="8" t="s">
        <v>162</v>
      </c>
      <c r="B73" s="8">
        <v>10.199999999999999</v>
      </c>
    </row>
    <row r="74" spans="1:2" ht="16">
      <c r="A74" s="8" t="s">
        <v>163</v>
      </c>
      <c r="B74" s="8">
        <v>10.6</v>
      </c>
    </row>
    <row r="75" spans="1:2" ht="16">
      <c r="A75" s="8" t="s">
        <v>164</v>
      </c>
      <c r="B75" s="8">
        <v>6.4</v>
      </c>
    </row>
    <row r="76" spans="1:2" ht="16">
      <c r="A76" s="8" t="s">
        <v>165</v>
      </c>
      <c r="B76" s="8">
        <v>8.8000000000000007</v>
      </c>
    </row>
    <row r="77" spans="1:2" ht="16">
      <c r="A77" s="8" t="s">
        <v>166</v>
      </c>
      <c r="B77" s="8">
        <v>8.1</v>
      </c>
    </row>
    <row r="78" spans="1:2" ht="16">
      <c r="A78" s="8" t="s">
        <v>167</v>
      </c>
      <c r="B78" s="8">
        <v>8.1999999999999993</v>
      </c>
    </row>
    <row r="79" spans="1:2" ht="16">
      <c r="A79" s="8" t="s">
        <v>168</v>
      </c>
      <c r="B79" s="8">
        <v>7.7</v>
      </c>
    </row>
    <row r="80" spans="1:2" ht="16">
      <c r="A80" s="8" t="s">
        <v>169</v>
      </c>
      <c r="B80" s="8">
        <v>8</v>
      </c>
    </row>
    <row r="81" spans="1:2" ht="16">
      <c r="A81" s="8" t="s">
        <v>170</v>
      </c>
      <c r="B81" s="8">
        <v>7.5</v>
      </c>
    </row>
    <row r="82" spans="1:2" ht="16">
      <c r="A82" s="8" t="s">
        <v>171</v>
      </c>
      <c r="B82" s="8">
        <v>4.7</v>
      </c>
    </row>
    <row r="83" spans="1:2" ht="16">
      <c r="A83" s="8" t="s">
        <v>172</v>
      </c>
      <c r="B83" s="8">
        <v>6.3</v>
      </c>
    </row>
    <row r="84" spans="1:2" ht="16">
      <c r="A84" s="8" t="s">
        <v>173</v>
      </c>
      <c r="B84" s="8">
        <v>5.0999999999999996</v>
      </c>
    </row>
    <row r="85" spans="1:2" ht="16">
      <c r="A85" s="8" t="s">
        <v>174</v>
      </c>
      <c r="B85" s="8">
        <v>6.1</v>
      </c>
    </row>
    <row r="86" spans="1:2" ht="16">
      <c r="A86" s="8" t="s">
        <v>175</v>
      </c>
      <c r="B86" s="8">
        <v>4.0999999999999996</v>
      </c>
    </row>
    <row r="87" spans="1:2" ht="16">
      <c r="A87" s="8" t="s">
        <v>176</v>
      </c>
      <c r="B87" s="8">
        <v>6.5</v>
      </c>
    </row>
    <row r="88" spans="1:2" ht="16">
      <c r="A88" s="8" t="s">
        <v>177</v>
      </c>
      <c r="B88" s="8">
        <v>8</v>
      </c>
    </row>
    <row r="89" spans="1:2" ht="16">
      <c r="A89" s="8" t="s">
        <v>178</v>
      </c>
      <c r="B89" s="8">
        <v>4</v>
      </c>
    </row>
    <row r="90" spans="1:2" ht="16">
      <c r="A90" s="8" t="s">
        <v>179</v>
      </c>
      <c r="B90" s="8">
        <v>7.2</v>
      </c>
    </row>
    <row r="91" spans="1:2" ht="16">
      <c r="A91" s="8" t="s">
        <v>180</v>
      </c>
      <c r="B91" s="8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60"/>
  <sheetViews>
    <sheetView topLeftCell="A145" workbookViewId="0">
      <selection activeCell="I24" sqref="I24"/>
    </sheetView>
  </sheetViews>
  <sheetFormatPr baseColWidth="10" defaultColWidth="8.83203125" defaultRowHeight="15"/>
  <cols>
    <col min="1" max="1" width="20" customWidth="1"/>
    <col min="2" max="2" width="11.5" customWidth="1"/>
  </cols>
  <sheetData>
    <row r="1" spans="1:2" ht="16">
      <c r="A1" s="8" t="s">
        <v>348</v>
      </c>
      <c r="B1" s="11">
        <v>35320</v>
      </c>
    </row>
    <row r="2" spans="1:2" ht="16">
      <c r="A2" s="8" t="s">
        <v>399</v>
      </c>
      <c r="B2" s="11">
        <v>34270</v>
      </c>
    </row>
    <row r="3" spans="1:2" ht="16">
      <c r="A3" s="8" t="s">
        <v>356</v>
      </c>
      <c r="B3" s="11">
        <v>29440</v>
      </c>
    </row>
    <row r="4" spans="1:2" ht="16">
      <c r="A4" s="8" t="s">
        <v>340</v>
      </c>
      <c r="B4" s="11">
        <v>27090</v>
      </c>
    </row>
    <row r="5" spans="1:2" ht="16">
      <c r="A5" s="8" t="s">
        <v>355</v>
      </c>
      <c r="B5" s="11">
        <v>26370</v>
      </c>
    </row>
    <row r="6" spans="1:2" ht="16">
      <c r="A6" s="8" t="s">
        <v>391</v>
      </c>
      <c r="B6" s="11">
        <v>25140</v>
      </c>
    </row>
    <row r="7" spans="1:2" ht="16">
      <c r="A7" s="8" t="s">
        <v>403</v>
      </c>
      <c r="B7" s="11">
        <v>23580</v>
      </c>
    </row>
    <row r="8" spans="1:2" ht="16">
      <c r="A8" s="8" t="s">
        <v>547</v>
      </c>
      <c r="B8" s="11">
        <v>22680</v>
      </c>
    </row>
    <row r="9" spans="1:2" ht="16">
      <c r="A9" s="8" t="s">
        <v>377</v>
      </c>
      <c r="B9" s="11">
        <v>21360</v>
      </c>
    </row>
    <row r="10" spans="1:2" ht="16">
      <c r="A10" s="8" t="s">
        <v>331</v>
      </c>
      <c r="B10" s="11">
        <v>21060</v>
      </c>
    </row>
    <row r="11" spans="1:2" ht="16">
      <c r="A11" s="8" t="s">
        <v>344</v>
      </c>
      <c r="B11" s="11">
        <v>20980</v>
      </c>
    </row>
    <row r="12" spans="1:2" ht="16">
      <c r="A12" s="8" t="s">
        <v>368</v>
      </c>
      <c r="B12" s="11">
        <v>21000</v>
      </c>
    </row>
    <row r="13" spans="1:2" ht="16">
      <c r="A13" s="8" t="s">
        <v>386</v>
      </c>
      <c r="B13" s="11">
        <v>20070</v>
      </c>
    </row>
    <row r="14" spans="1:2" ht="16">
      <c r="A14" s="8" t="s">
        <v>548</v>
      </c>
      <c r="B14" s="11">
        <v>19310</v>
      </c>
    </row>
    <row r="15" spans="1:2" ht="16">
      <c r="A15" s="8" t="s">
        <v>322</v>
      </c>
      <c r="B15" s="11">
        <v>19030</v>
      </c>
    </row>
    <row r="16" spans="1:2" ht="16">
      <c r="A16" s="8" t="s">
        <v>334</v>
      </c>
      <c r="B16" s="11">
        <v>18370</v>
      </c>
    </row>
    <row r="17" spans="1:2" ht="16">
      <c r="A17" s="8" t="s">
        <v>365</v>
      </c>
      <c r="B17" s="11">
        <v>16870</v>
      </c>
    </row>
    <row r="18" spans="1:2" ht="16">
      <c r="A18" s="8" t="s">
        <v>369</v>
      </c>
      <c r="B18" s="11">
        <v>17750</v>
      </c>
    </row>
    <row r="19" spans="1:2" ht="16">
      <c r="A19" s="8" t="s">
        <v>354</v>
      </c>
      <c r="B19" s="11">
        <v>16350</v>
      </c>
    </row>
    <row r="20" spans="1:2" ht="16">
      <c r="A20" s="8" t="s">
        <v>326</v>
      </c>
      <c r="B20" s="11">
        <v>15430</v>
      </c>
    </row>
    <row r="21" spans="1:2" ht="16">
      <c r="A21" s="8" t="s">
        <v>349</v>
      </c>
      <c r="B21" s="11">
        <v>15280</v>
      </c>
    </row>
    <row r="22" spans="1:2" ht="16">
      <c r="A22" s="8" t="s">
        <v>358</v>
      </c>
      <c r="B22" s="11">
        <v>15310</v>
      </c>
    </row>
    <row r="23" spans="1:2" ht="16">
      <c r="A23" s="8" t="s">
        <v>549</v>
      </c>
      <c r="B23" s="11">
        <v>14920</v>
      </c>
    </row>
    <row r="24" spans="1:2" ht="16">
      <c r="A24" s="8" t="s">
        <v>320</v>
      </c>
      <c r="B24" s="11">
        <v>14910</v>
      </c>
    </row>
    <row r="25" spans="1:2" ht="16">
      <c r="A25" s="8" t="s">
        <v>389</v>
      </c>
      <c r="B25" s="11">
        <v>14100</v>
      </c>
    </row>
    <row r="26" spans="1:2" ht="16">
      <c r="A26" s="8" t="s">
        <v>352</v>
      </c>
      <c r="B26" s="11">
        <v>13690</v>
      </c>
    </row>
    <row r="27" spans="1:2" ht="16">
      <c r="A27" s="8" t="s">
        <v>550</v>
      </c>
      <c r="B27" s="11">
        <v>13480</v>
      </c>
    </row>
    <row r="28" spans="1:2" ht="16">
      <c r="A28" s="8" t="s">
        <v>371</v>
      </c>
      <c r="B28" s="11">
        <v>13340</v>
      </c>
    </row>
    <row r="29" spans="1:2" ht="16">
      <c r="A29" s="8" t="s">
        <v>551</v>
      </c>
      <c r="B29" s="11">
        <v>13300</v>
      </c>
    </row>
    <row r="30" spans="1:2" ht="16">
      <c r="A30" s="8" t="s">
        <v>552</v>
      </c>
      <c r="B30" s="11">
        <v>13220</v>
      </c>
    </row>
    <row r="31" spans="1:2" ht="16">
      <c r="A31" s="8" t="s">
        <v>553</v>
      </c>
      <c r="B31" s="11">
        <v>12980</v>
      </c>
    </row>
    <row r="32" spans="1:2" ht="16">
      <c r="A32" s="8" t="s">
        <v>554</v>
      </c>
      <c r="B32" s="11">
        <v>12500</v>
      </c>
    </row>
    <row r="33" spans="1:2" ht="16">
      <c r="A33" s="8" t="s">
        <v>381</v>
      </c>
      <c r="B33" s="11">
        <v>11850</v>
      </c>
    </row>
    <row r="34" spans="1:2" ht="16">
      <c r="A34" s="8" t="s">
        <v>555</v>
      </c>
      <c r="B34" s="11">
        <v>11530</v>
      </c>
    </row>
    <row r="35" spans="1:2" ht="16">
      <c r="A35" s="8" t="s">
        <v>379</v>
      </c>
      <c r="B35" s="11">
        <v>11130</v>
      </c>
    </row>
    <row r="36" spans="1:2" ht="16">
      <c r="A36" s="8" t="s">
        <v>342</v>
      </c>
      <c r="B36" s="11">
        <v>11120</v>
      </c>
    </row>
    <row r="37" spans="1:2" ht="16">
      <c r="A37" s="8" t="s">
        <v>556</v>
      </c>
      <c r="B37" s="11">
        <v>11110</v>
      </c>
    </row>
    <row r="38" spans="1:2" ht="16">
      <c r="A38" s="8" t="s">
        <v>392</v>
      </c>
      <c r="B38" s="11">
        <v>10830</v>
      </c>
    </row>
    <row r="39" spans="1:2" ht="16">
      <c r="A39" s="8" t="s">
        <v>557</v>
      </c>
      <c r="B39" s="11">
        <v>10210</v>
      </c>
    </row>
    <row r="40" spans="1:2" ht="16">
      <c r="A40" s="8" t="s">
        <v>363</v>
      </c>
      <c r="B40" s="11">
        <v>10120</v>
      </c>
    </row>
    <row r="41" spans="1:2" ht="16">
      <c r="A41" s="8" t="s">
        <v>558</v>
      </c>
      <c r="B41" s="11">
        <v>10030</v>
      </c>
    </row>
    <row r="42" spans="1:2" ht="16">
      <c r="A42" s="8" t="s">
        <v>559</v>
      </c>
      <c r="B42" s="11">
        <v>9950</v>
      </c>
    </row>
    <row r="43" spans="1:2" ht="16">
      <c r="A43" s="8" t="s">
        <v>375</v>
      </c>
      <c r="B43" s="11">
        <v>9870</v>
      </c>
    </row>
    <row r="44" spans="1:2" ht="16">
      <c r="A44" s="8" t="s">
        <v>560</v>
      </c>
      <c r="B44" s="11">
        <v>9720</v>
      </c>
    </row>
    <row r="45" spans="1:2" ht="16">
      <c r="A45" s="8" t="s">
        <v>328</v>
      </c>
      <c r="B45" s="11">
        <v>9630</v>
      </c>
    </row>
    <row r="46" spans="1:2" ht="16">
      <c r="A46" s="8" t="s">
        <v>374</v>
      </c>
      <c r="B46" s="11">
        <v>9520</v>
      </c>
    </row>
    <row r="47" spans="1:2" ht="16">
      <c r="A47" s="8" t="s">
        <v>561</v>
      </c>
      <c r="B47" s="11">
        <v>8020</v>
      </c>
    </row>
    <row r="48" spans="1:2" ht="16">
      <c r="A48" s="8" t="s">
        <v>346</v>
      </c>
      <c r="B48" s="11">
        <v>7970</v>
      </c>
    </row>
    <row r="49" spans="1:2" ht="16">
      <c r="A49" s="8" t="s">
        <v>562</v>
      </c>
      <c r="B49" s="11">
        <v>7910</v>
      </c>
    </row>
    <row r="50" spans="1:2" ht="16">
      <c r="A50" s="8" t="s">
        <v>563</v>
      </c>
      <c r="B50" s="11">
        <v>7820</v>
      </c>
    </row>
    <row r="51" spans="1:2" ht="16">
      <c r="A51" s="8" t="s">
        <v>373</v>
      </c>
      <c r="B51" s="11">
        <v>7620</v>
      </c>
    </row>
    <row r="52" spans="1:2" ht="16">
      <c r="A52" s="8" t="s">
        <v>404</v>
      </c>
      <c r="B52" s="11">
        <v>7590</v>
      </c>
    </row>
    <row r="53" spans="1:2" ht="16">
      <c r="A53" s="8" t="s">
        <v>564</v>
      </c>
      <c r="B53" s="11">
        <v>7400</v>
      </c>
    </row>
    <row r="54" spans="1:2" ht="16">
      <c r="A54" s="8" t="s">
        <v>565</v>
      </c>
      <c r="B54" s="11">
        <v>7340</v>
      </c>
    </row>
    <row r="55" spans="1:2" ht="16">
      <c r="A55" s="8" t="s">
        <v>378</v>
      </c>
      <c r="B55" s="11">
        <v>7320</v>
      </c>
    </row>
    <row r="56" spans="1:2" ht="16">
      <c r="A56" s="8" t="s">
        <v>351</v>
      </c>
      <c r="B56" s="11">
        <v>7260</v>
      </c>
    </row>
    <row r="57" spans="1:2" ht="16">
      <c r="A57" s="8" t="s">
        <v>343</v>
      </c>
      <c r="B57" s="11">
        <v>7240</v>
      </c>
    </row>
    <row r="58" spans="1:2" ht="16">
      <c r="A58" s="8" t="s">
        <v>366</v>
      </c>
      <c r="B58" s="11">
        <v>6930</v>
      </c>
    </row>
    <row r="59" spans="1:2" ht="16">
      <c r="A59" s="8" t="s">
        <v>393</v>
      </c>
      <c r="B59" s="11">
        <v>6800</v>
      </c>
    </row>
    <row r="60" spans="1:2" ht="16">
      <c r="A60" s="8" t="s">
        <v>353</v>
      </c>
      <c r="B60" s="11">
        <v>6610</v>
      </c>
    </row>
    <row r="61" spans="1:2" ht="16">
      <c r="A61" s="8" t="s">
        <v>566</v>
      </c>
      <c r="B61" s="11">
        <v>6500</v>
      </c>
    </row>
    <row r="62" spans="1:2" ht="16">
      <c r="A62" s="8" t="s">
        <v>567</v>
      </c>
      <c r="B62" s="11">
        <v>6410</v>
      </c>
    </row>
    <row r="63" spans="1:2" ht="16">
      <c r="A63" s="8" t="s">
        <v>362</v>
      </c>
      <c r="B63" s="11">
        <v>6360</v>
      </c>
    </row>
    <row r="64" spans="1:2" ht="16">
      <c r="A64" s="8" t="s">
        <v>568</v>
      </c>
      <c r="B64" s="11">
        <v>7120</v>
      </c>
    </row>
    <row r="65" spans="1:2" ht="16">
      <c r="A65" s="8" t="s">
        <v>569</v>
      </c>
      <c r="B65" s="11">
        <v>6090</v>
      </c>
    </row>
    <row r="66" spans="1:2" ht="16">
      <c r="A66" s="8" t="s">
        <v>401</v>
      </c>
      <c r="B66" s="11">
        <v>6040</v>
      </c>
    </row>
    <row r="67" spans="1:2" ht="16">
      <c r="A67" s="8" t="s">
        <v>390</v>
      </c>
      <c r="B67" s="11">
        <v>5820</v>
      </c>
    </row>
    <row r="68" spans="1:2" ht="16">
      <c r="A68" s="8" t="s">
        <v>380</v>
      </c>
      <c r="B68" s="11">
        <v>5780</v>
      </c>
    </row>
    <row r="69" spans="1:2" ht="16">
      <c r="A69" s="8" t="s">
        <v>570</v>
      </c>
      <c r="B69" s="11">
        <v>5720</v>
      </c>
    </row>
    <row r="70" spans="1:2" ht="16">
      <c r="A70" s="8" t="s">
        <v>394</v>
      </c>
      <c r="B70" s="11">
        <v>5630</v>
      </c>
    </row>
    <row r="71" spans="1:2" ht="16">
      <c r="A71" s="8" t="s">
        <v>571</v>
      </c>
      <c r="B71" s="11">
        <v>5490</v>
      </c>
    </row>
    <row r="72" spans="1:2" ht="16">
      <c r="A72" s="8" t="s">
        <v>359</v>
      </c>
      <c r="B72" s="11">
        <v>5160</v>
      </c>
    </row>
    <row r="73" spans="1:2" ht="16">
      <c r="A73" s="8" t="s">
        <v>361</v>
      </c>
      <c r="B73" s="11">
        <v>5150</v>
      </c>
    </row>
    <row r="74" spans="1:2" ht="16">
      <c r="A74" s="8" t="s">
        <v>360</v>
      </c>
      <c r="B74" s="11">
        <v>5150</v>
      </c>
    </row>
    <row r="75" spans="1:2" ht="16">
      <c r="A75" s="8" t="s">
        <v>572</v>
      </c>
      <c r="B75" s="11">
        <v>4870</v>
      </c>
    </row>
    <row r="76" spans="1:2" ht="16">
      <c r="A76" s="8" t="s">
        <v>573</v>
      </c>
      <c r="B76" s="11">
        <v>4760</v>
      </c>
    </row>
    <row r="77" spans="1:2" ht="16">
      <c r="A77" s="8" t="s">
        <v>574</v>
      </c>
      <c r="B77" s="11">
        <v>4350</v>
      </c>
    </row>
    <row r="78" spans="1:2" ht="16">
      <c r="A78" s="8" t="s">
        <v>372</v>
      </c>
      <c r="B78" s="11">
        <v>4450</v>
      </c>
    </row>
    <row r="79" spans="1:2" ht="16">
      <c r="A79" s="8" t="s">
        <v>396</v>
      </c>
      <c r="B79" s="11">
        <v>4400</v>
      </c>
    </row>
    <row r="80" spans="1:2" ht="16">
      <c r="A80" s="8" t="s">
        <v>575</v>
      </c>
      <c r="B80" s="11">
        <v>4390</v>
      </c>
    </row>
    <row r="81" spans="1:2" ht="16">
      <c r="A81" s="8" t="s">
        <v>576</v>
      </c>
      <c r="B81" s="11">
        <v>4280</v>
      </c>
    </row>
    <row r="82" spans="1:2" ht="16">
      <c r="A82" s="8" t="s">
        <v>408</v>
      </c>
      <c r="B82" s="11">
        <v>4260</v>
      </c>
    </row>
    <row r="83" spans="1:2" ht="16">
      <c r="A83" s="8" t="s">
        <v>577</v>
      </c>
      <c r="B83" s="11">
        <v>4230</v>
      </c>
    </row>
    <row r="84" spans="1:2" ht="16">
      <c r="A84" s="8" t="s">
        <v>382</v>
      </c>
      <c r="B84" s="11">
        <v>4060</v>
      </c>
    </row>
    <row r="85" spans="1:2" ht="16">
      <c r="A85" s="8" t="s">
        <v>367</v>
      </c>
      <c r="B85" s="11">
        <v>4020</v>
      </c>
    </row>
    <row r="86" spans="1:2" ht="16">
      <c r="A86" s="8" t="s">
        <v>397</v>
      </c>
      <c r="B86" s="11">
        <v>3990</v>
      </c>
    </row>
    <row r="87" spans="1:2" ht="16">
      <c r="A87" s="8" t="s">
        <v>578</v>
      </c>
      <c r="B87" s="11">
        <v>3940</v>
      </c>
    </row>
    <row r="88" spans="1:2" ht="16">
      <c r="A88" s="8" t="s">
        <v>376</v>
      </c>
      <c r="B88" s="11">
        <v>3920</v>
      </c>
    </row>
    <row r="89" spans="1:2" ht="16">
      <c r="A89" s="8" t="s">
        <v>336</v>
      </c>
      <c r="B89" s="11">
        <v>3720</v>
      </c>
    </row>
    <row r="90" spans="1:2" ht="16">
      <c r="A90" s="8" t="s">
        <v>579</v>
      </c>
      <c r="B90" s="11">
        <v>3630</v>
      </c>
    </row>
    <row r="91" spans="1:2" ht="16">
      <c r="A91" s="8" t="s">
        <v>580</v>
      </c>
      <c r="B91" s="11">
        <v>3560</v>
      </c>
    </row>
    <row r="92" spans="1:2" ht="16">
      <c r="A92" s="8" t="s">
        <v>407</v>
      </c>
      <c r="B92" s="11">
        <v>3550</v>
      </c>
    </row>
    <row r="93" spans="1:2" ht="16">
      <c r="A93" s="8" t="s">
        <v>383</v>
      </c>
      <c r="B93" s="11">
        <v>3500</v>
      </c>
    </row>
    <row r="94" spans="1:2" ht="16">
      <c r="A94" s="8" t="s">
        <v>406</v>
      </c>
      <c r="B94" s="11">
        <v>3460</v>
      </c>
    </row>
    <row r="95" spans="1:2" ht="16">
      <c r="A95" s="8" t="s">
        <v>370</v>
      </c>
      <c r="B95" s="11">
        <v>3450</v>
      </c>
    </row>
    <row r="96" spans="1:2" ht="16">
      <c r="A96" s="8" t="s">
        <v>395</v>
      </c>
      <c r="B96" s="11">
        <v>3430</v>
      </c>
    </row>
    <row r="97" spans="1:2" ht="16">
      <c r="A97" s="8" t="s">
        <v>581</v>
      </c>
      <c r="B97" s="11">
        <v>3200</v>
      </c>
    </row>
    <row r="98" spans="1:2" ht="16">
      <c r="A98" s="8" t="s">
        <v>402</v>
      </c>
      <c r="B98" s="11">
        <v>3160</v>
      </c>
    </row>
    <row r="99" spans="1:2" ht="16">
      <c r="A99" s="8" t="s">
        <v>398</v>
      </c>
      <c r="B99" s="11">
        <v>3070</v>
      </c>
    </row>
    <row r="100" spans="1:2" ht="16">
      <c r="A100" s="8" t="s">
        <v>582</v>
      </c>
      <c r="B100" s="11">
        <v>3060</v>
      </c>
    </row>
    <row r="101" spans="1:2" ht="16">
      <c r="A101" s="8" t="s">
        <v>583</v>
      </c>
      <c r="B101" s="11">
        <v>3050</v>
      </c>
    </row>
    <row r="102" spans="1:2" ht="16">
      <c r="A102" s="8" t="s">
        <v>584</v>
      </c>
      <c r="B102" s="11">
        <v>2970</v>
      </c>
    </row>
    <row r="103" spans="1:2" ht="16">
      <c r="A103" s="8" t="s">
        <v>585</v>
      </c>
      <c r="B103" s="11">
        <v>2950</v>
      </c>
    </row>
    <row r="104" spans="1:2" ht="16">
      <c r="A104" s="8" t="s">
        <v>586</v>
      </c>
      <c r="B104" s="11">
        <v>2870</v>
      </c>
    </row>
    <row r="105" spans="1:2" ht="16">
      <c r="A105" s="8" t="s">
        <v>587</v>
      </c>
      <c r="B105" s="11">
        <v>2720</v>
      </c>
    </row>
    <row r="106" spans="1:2" ht="16">
      <c r="A106" s="8" t="s">
        <v>588</v>
      </c>
      <c r="B106" s="11">
        <v>2680</v>
      </c>
    </row>
    <row r="107" spans="1:2" ht="16">
      <c r="A107" s="8" t="s">
        <v>589</v>
      </c>
      <c r="B107" s="11">
        <v>2560</v>
      </c>
    </row>
    <row r="108" spans="1:2" ht="16">
      <c r="A108" s="8" t="s">
        <v>590</v>
      </c>
      <c r="B108" s="11">
        <v>2370</v>
      </c>
    </row>
    <row r="109" spans="1:2" ht="16">
      <c r="A109" s="8" t="s">
        <v>591</v>
      </c>
      <c r="B109" s="11">
        <v>2270</v>
      </c>
    </row>
    <row r="110" spans="1:2" ht="16">
      <c r="A110" s="8" t="s">
        <v>592</v>
      </c>
      <c r="B110" s="11">
        <v>2240</v>
      </c>
    </row>
    <row r="111" spans="1:2" ht="16">
      <c r="A111" s="8" t="s">
        <v>593</v>
      </c>
      <c r="B111" s="11">
        <v>2090</v>
      </c>
    </row>
    <row r="112" spans="1:2" ht="16">
      <c r="A112" s="8" t="s">
        <v>594</v>
      </c>
      <c r="B112" s="11">
        <v>1890</v>
      </c>
    </row>
    <row r="113" spans="1:2" ht="16">
      <c r="A113" s="8" t="s">
        <v>595</v>
      </c>
      <c r="B113" s="11">
        <v>1870</v>
      </c>
    </row>
    <row r="114" spans="1:2" ht="16">
      <c r="A114" s="8" t="s">
        <v>596</v>
      </c>
      <c r="B114" s="11">
        <v>1830</v>
      </c>
    </row>
    <row r="115" spans="1:2" ht="16">
      <c r="A115" s="8" t="s">
        <v>597</v>
      </c>
      <c r="B115" s="11">
        <v>1710</v>
      </c>
    </row>
    <row r="116" spans="1:2" ht="16">
      <c r="A116" s="8" t="s">
        <v>598</v>
      </c>
      <c r="B116" s="11">
        <v>1680</v>
      </c>
    </row>
    <row r="117" spans="1:2" ht="16">
      <c r="A117" s="8" t="s">
        <v>599</v>
      </c>
      <c r="B117" s="11">
        <v>1670</v>
      </c>
    </row>
    <row r="118" spans="1:2" ht="16">
      <c r="A118" s="8" t="s">
        <v>600</v>
      </c>
      <c r="B118" s="11">
        <v>1660</v>
      </c>
    </row>
    <row r="119" spans="1:2" ht="16">
      <c r="A119" s="8" t="s">
        <v>385</v>
      </c>
      <c r="B119" s="11">
        <v>1590</v>
      </c>
    </row>
    <row r="120" spans="1:2" ht="16">
      <c r="A120" s="8" t="s">
        <v>601</v>
      </c>
      <c r="B120" s="11">
        <v>1570</v>
      </c>
    </row>
    <row r="121" spans="1:2" ht="16">
      <c r="A121" s="8" t="s">
        <v>405</v>
      </c>
      <c r="B121" s="11">
        <v>1450</v>
      </c>
    </row>
    <row r="122" spans="1:2" ht="16">
      <c r="A122" s="8" t="s">
        <v>602</v>
      </c>
      <c r="B122" s="11">
        <v>1400</v>
      </c>
    </row>
    <row r="123" spans="1:2" ht="16">
      <c r="A123" s="8" t="s">
        <v>603</v>
      </c>
      <c r="B123" s="11">
        <v>1300</v>
      </c>
    </row>
    <row r="124" spans="1:2" ht="16">
      <c r="A124" s="8" t="s">
        <v>604</v>
      </c>
      <c r="B124" s="11">
        <v>1350</v>
      </c>
    </row>
    <row r="125" spans="1:2" ht="16">
      <c r="A125" s="8" t="s">
        <v>605</v>
      </c>
      <c r="B125" s="11">
        <v>1330</v>
      </c>
    </row>
    <row r="126" spans="1:2" ht="16">
      <c r="A126" s="8" t="s">
        <v>606</v>
      </c>
      <c r="B126" s="11">
        <v>1290</v>
      </c>
    </row>
    <row r="127" spans="1:2" ht="16">
      <c r="A127" s="8" t="s">
        <v>607</v>
      </c>
      <c r="B127" s="11">
        <v>1270</v>
      </c>
    </row>
    <row r="128" spans="1:2" ht="16">
      <c r="A128" s="8" t="s">
        <v>608</v>
      </c>
      <c r="B128" s="11">
        <v>1270</v>
      </c>
    </row>
    <row r="129" spans="1:2" ht="16">
      <c r="A129" s="8" t="s">
        <v>409</v>
      </c>
      <c r="B129" s="11">
        <v>1250</v>
      </c>
    </row>
    <row r="130" spans="1:2" ht="16">
      <c r="A130" s="8" t="s">
        <v>609</v>
      </c>
      <c r="B130" s="11">
        <v>1080</v>
      </c>
    </row>
    <row r="131" spans="1:2" ht="16">
      <c r="A131" s="8" t="s">
        <v>610</v>
      </c>
      <c r="B131" s="11">
        <v>1080</v>
      </c>
    </row>
    <row r="132" spans="1:2" ht="16">
      <c r="A132" s="8" t="s">
        <v>611</v>
      </c>
      <c r="B132" s="11">
        <v>1050</v>
      </c>
    </row>
    <row r="133" spans="1:2" ht="16">
      <c r="A133" s="8" t="s">
        <v>612</v>
      </c>
      <c r="B133" s="11">
        <v>1020</v>
      </c>
    </row>
    <row r="134" spans="1:2" ht="16">
      <c r="A134" s="8" t="s">
        <v>613</v>
      </c>
      <c r="B134" s="8">
        <v>980</v>
      </c>
    </row>
    <row r="135" spans="1:2" ht="16">
      <c r="A135" s="8" t="s">
        <v>614</v>
      </c>
      <c r="B135" s="8">
        <v>970</v>
      </c>
    </row>
    <row r="136" spans="1:2" ht="16">
      <c r="A136" s="8" t="s">
        <v>615</v>
      </c>
      <c r="B136" s="8">
        <v>920</v>
      </c>
    </row>
    <row r="137" spans="1:2" ht="16">
      <c r="A137" s="8" t="s">
        <v>616</v>
      </c>
      <c r="B137" s="8">
        <v>890</v>
      </c>
    </row>
    <row r="138" spans="1:2" ht="16">
      <c r="A138" s="8" t="s">
        <v>617</v>
      </c>
      <c r="B138" s="8">
        <v>840</v>
      </c>
    </row>
    <row r="139" spans="1:2" ht="16">
      <c r="A139" s="8" t="s">
        <v>618</v>
      </c>
      <c r="B139" s="8">
        <v>820</v>
      </c>
    </row>
    <row r="140" spans="1:2" ht="16">
      <c r="A140" s="8" t="s">
        <v>619</v>
      </c>
      <c r="B140" s="8">
        <v>790</v>
      </c>
    </row>
    <row r="141" spans="1:2" ht="16">
      <c r="A141" s="8" t="s">
        <v>620</v>
      </c>
      <c r="B141" s="8">
        <v>730</v>
      </c>
    </row>
    <row r="142" spans="1:2" ht="16">
      <c r="A142" s="8" t="s">
        <v>621</v>
      </c>
      <c r="B142" s="8">
        <v>700</v>
      </c>
    </row>
    <row r="143" spans="1:2" ht="16">
      <c r="A143" s="8" t="s">
        <v>384</v>
      </c>
      <c r="B143" s="8">
        <v>700</v>
      </c>
    </row>
    <row r="144" spans="1:2" ht="16">
      <c r="A144" s="8" t="s">
        <v>622</v>
      </c>
      <c r="B144" s="8">
        <v>700</v>
      </c>
    </row>
    <row r="145" spans="1:2" ht="16">
      <c r="A145" s="8" t="s">
        <v>623</v>
      </c>
      <c r="B145" s="8">
        <v>680</v>
      </c>
    </row>
    <row r="146" spans="1:2" ht="16">
      <c r="A146" s="8" t="s">
        <v>624</v>
      </c>
      <c r="B146" s="8">
        <v>670</v>
      </c>
    </row>
    <row r="147" spans="1:2" ht="16">
      <c r="A147" s="8" t="s">
        <v>625</v>
      </c>
      <c r="B147" s="8">
        <v>650</v>
      </c>
    </row>
    <row r="148" spans="1:2" ht="16">
      <c r="A148" s="8" t="s">
        <v>626</v>
      </c>
      <c r="B148" s="8">
        <v>600</v>
      </c>
    </row>
    <row r="149" spans="1:2" ht="16">
      <c r="A149" s="8" t="s">
        <v>627</v>
      </c>
      <c r="B149" s="8">
        <v>570</v>
      </c>
    </row>
    <row r="150" spans="1:2" ht="16">
      <c r="A150" s="8" t="s">
        <v>628</v>
      </c>
      <c r="B150" s="8">
        <v>550</v>
      </c>
    </row>
    <row r="151" spans="1:2" ht="16">
      <c r="A151" s="8" t="s">
        <v>629</v>
      </c>
      <c r="B151" s="8">
        <v>550</v>
      </c>
    </row>
    <row r="152" spans="1:2" ht="16">
      <c r="A152" s="8" t="s">
        <v>630</v>
      </c>
      <c r="B152" s="8">
        <v>470</v>
      </c>
    </row>
    <row r="153" spans="1:2" ht="16">
      <c r="A153" s="8" t="s">
        <v>631</v>
      </c>
      <c r="B153" s="8">
        <v>500</v>
      </c>
    </row>
    <row r="154" spans="1:2" ht="16">
      <c r="A154" s="8" t="s">
        <v>400</v>
      </c>
      <c r="B154" s="8">
        <v>440</v>
      </c>
    </row>
    <row r="155" spans="1:2" ht="16">
      <c r="A155" s="8" t="s">
        <v>632</v>
      </c>
      <c r="B155" s="8">
        <v>410</v>
      </c>
    </row>
    <row r="156" spans="1:2" ht="16">
      <c r="A156" s="8" t="s">
        <v>633</v>
      </c>
      <c r="B156" s="8">
        <v>380</v>
      </c>
    </row>
    <row r="157" spans="1:2" ht="16">
      <c r="A157" s="8" t="s">
        <v>634</v>
      </c>
      <c r="B157" s="8">
        <v>370</v>
      </c>
    </row>
    <row r="158" spans="1:2" ht="16">
      <c r="A158" s="8" t="s">
        <v>635</v>
      </c>
      <c r="B158" s="8">
        <v>320</v>
      </c>
    </row>
    <row r="159" spans="1:2" ht="16">
      <c r="A159" s="8" t="s">
        <v>636</v>
      </c>
      <c r="B159" s="8">
        <v>270</v>
      </c>
    </row>
    <row r="160" spans="1:2" ht="16">
      <c r="A160" s="8" t="s">
        <v>637</v>
      </c>
      <c r="B160" s="8">
        <v>250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00"/>
  <sheetViews>
    <sheetView topLeftCell="A91" workbookViewId="0">
      <selection activeCell="G22" sqref="G22"/>
    </sheetView>
  </sheetViews>
  <sheetFormatPr baseColWidth="10" defaultColWidth="8.83203125" defaultRowHeight="15"/>
  <cols>
    <col min="1" max="1" width="16" customWidth="1"/>
    <col min="2" max="2" width="12.5" customWidth="1"/>
  </cols>
  <sheetData>
    <row r="1" spans="1:2" ht="16">
      <c r="A1" s="8"/>
      <c r="B1" s="12" t="s">
        <v>638</v>
      </c>
    </row>
    <row r="2" spans="1:2" ht="16">
      <c r="A2" s="8" t="s">
        <v>58</v>
      </c>
      <c r="B2" s="8">
        <v>60.89</v>
      </c>
    </row>
    <row r="3" spans="1:2" ht="16">
      <c r="A3" s="8" t="s">
        <v>545</v>
      </c>
      <c r="B3" s="8">
        <v>60.02</v>
      </c>
    </row>
    <row r="4" spans="1:2" ht="16">
      <c r="A4" s="8" t="s">
        <v>82</v>
      </c>
      <c r="B4" s="8">
        <v>60.02</v>
      </c>
    </row>
    <row r="5" spans="1:2" ht="16">
      <c r="A5" s="8" t="s">
        <v>47</v>
      </c>
      <c r="B5" s="8">
        <v>57.81</v>
      </c>
    </row>
    <row r="6" spans="1:2" ht="16">
      <c r="A6" s="8" t="s">
        <v>291</v>
      </c>
      <c r="B6" s="8">
        <v>57.76</v>
      </c>
    </row>
    <row r="7" spans="1:2" ht="16">
      <c r="A7" s="8" t="s">
        <v>276</v>
      </c>
      <c r="B7" s="8">
        <v>57.58</v>
      </c>
    </row>
    <row r="8" spans="1:2" ht="16">
      <c r="A8" s="8" t="s">
        <v>25</v>
      </c>
      <c r="B8" s="8">
        <v>57.56</v>
      </c>
    </row>
    <row r="9" spans="1:2" ht="16">
      <c r="A9" s="8" t="s">
        <v>62</v>
      </c>
      <c r="B9" s="8">
        <v>56.63</v>
      </c>
    </row>
    <row r="10" spans="1:2" ht="16">
      <c r="A10" s="8" t="s">
        <v>11</v>
      </c>
      <c r="B10" s="8">
        <v>56.56</v>
      </c>
    </row>
    <row r="11" spans="1:2" ht="16">
      <c r="A11" s="8" t="s">
        <v>518</v>
      </c>
      <c r="B11" s="8">
        <v>56.53</v>
      </c>
    </row>
    <row r="12" spans="1:2" ht="16">
      <c r="A12" s="8" t="s">
        <v>639</v>
      </c>
      <c r="B12" s="8">
        <v>55.72</v>
      </c>
    </row>
    <row r="13" spans="1:2" ht="16">
      <c r="A13" s="8" t="s">
        <v>87</v>
      </c>
      <c r="B13" s="8">
        <v>55.69</v>
      </c>
    </row>
    <row r="14" spans="1:2" ht="16">
      <c r="A14" s="8" t="s">
        <v>640</v>
      </c>
      <c r="B14" s="8">
        <v>54.73</v>
      </c>
    </row>
    <row r="15" spans="1:2" ht="16">
      <c r="A15" s="8" t="s">
        <v>52</v>
      </c>
      <c r="B15" s="8">
        <v>53.69</v>
      </c>
    </row>
    <row r="16" spans="1:2" ht="16">
      <c r="A16" s="8" t="s">
        <v>86</v>
      </c>
      <c r="B16" s="8">
        <v>53.06</v>
      </c>
    </row>
    <row r="17" spans="1:2" ht="16">
      <c r="A17" s="8" t="s">
        <v>29</v>
      </c>
      <c r="B17" s="8">
        <v>52.95</v>
      </c>
    </row>
    <row r="18" spans="1:2" ht="16">
      <c r="A18" s="8" t="s">
        <v>63</v>
      </c>
      <c r="B18" s="8">
        <v>52.69</v>
      </c>
    </row>
    <row r="19" spans="1:2" ht="16">
      <c r="A19" s="8" t="s">
        <v>523</v>
      </c>
      <c r="B19" s="8">
        <v>52.37</v>
      </c>
    </row>
    <row r="20" spans="1:2" ht="16">
      <c r="A20" s="8" t="s">
        <v>238</v>
      </c>
      <c r="B20" s="8">
        <v>51.51</v>
      </c>
    </row>
    <row r="21" spans="1:2" ht="16">
      <c r="A21" s="8" t="s">
        <v>214</v>
      </c>
      <c r="B21" s="8">
        <v>50.8</v>
      </c>
    </row>
    <row r="22" spans="1:2" ht="16">
      <c r="A22" s="8" t="s">
        <v>45</v>
      </c>
      <c r="B22" s="8">
        <v>50.56</v>
      </c>
    </row>
    <row r="23" spans="1:2" ht="16">
      <c r="A23" s="8" t="s">
        <v>55</v>
      </c>
      <c r="B23" s="8">
        <v>50.28</v>
      </c>
    </row>
    <row r="24" spans="1:2" ht="16">
      <c r="A24" s="8" t="s">
        <v>280</v>
      </c>
      <c r="B24" s="8">
        <v>49.01</v>
      </c>
    </row>
    <row r="25" spans="1:2" ht="16">
      <c r="A25" s="8" t="s">
        <v>542</v>
      </c>
      <c r="B25" s="8">
        <v>48.87</v>
      </c>
    </row>
    <row r="26" spans="1:2" ht="16">
      <c r="A26" s="8" t="s">
        <v>304</v>
      </c>
      <c r="B26" s="8">
        <v>48.62</v>
      </c>
    </row>
    <row r="27" spans="1:2" ht="16">
      <c r="A27" s="8" t="s">
        <v>22</v>
      </c>
      <c r="B27" s="8">
        <v>48.51</v>
      </c>
    </row>
    <row r="28" spans="1:2" ht="16">
      <c r="A28" s="8" t="s">
        <v>194</v>
      </c>
      <c r="B28" s="8">
        <v>48.39</v>
      </c>
    </row>
    <row r="29" spans="1:2" ht="16">
      <c r="A29" s="8" t="s">
        <v>240</v>
      </c>
      <c r="B29" s="8">
        <v>48.17</v>
      </c>
    </row>
    <row r="30" spans="1:2" ht="16">
      <c r="A30" s="8" t="s">
        <v>53</v>
      </c>
      <c r="B30" s="8">
        <v>48.16</v>
      </c>
    </row>
    <row r="31" spans="1:2" ht="16">
      <c r="A31" s="8" t="s">
        <v>220</v>
      </c>
      <c r="B31" s="8">
        <v>48.15</v>
      </c>
    </row>
    <row r="32" spans="1:2" ht="16">
      <c r="A32" s="8" t="s">
        <v>54</v>
      </c>
      <c r="B32" s="8">
        <v>47.8</v>
      </c>
    </row>
    <row r="33" spans="1:2" ht="16">
      <c r="A33" s="8" t="s">
        <v>535</v>
      </c>
      <c r="B33" s="8">
        <v>47.31</v>
      </c>
    </row>
    <row r="34" spans="1:2" ht="16">
      <c r="A34" s="8" t="s">
        <v>39</v>
      </c>
      <c r="B34" s="8">
        <v>46.97</v>
      </c>
    </row>
    <row r="35" spans="1:2" ht="16">
      <c r="A35" s="8" t="s">
        <v>41</v>
      </c>
      <c r="B35" s="8">
        <v>46.89</v>
      </c>
    </row>
    <row r="36" spans="1:2" ht="16">
      <c r="A36" s="8" t="s">
        <v>281</v>
      </c>
      <c r="B36" s="8">
        <v>46.59</v>
      </c>
    </row>
    <row r="37" spans="1:2" ht="16">
      <c r="A37" s="8" t="s">
        <v>75</v>
      </c>
      <c r="B37" s="8">
        <v>46.26</v>
      </c>
    </row>
    <row r="38" spans="1:2" ht="16">
      <c r="A38" s="8" t="s">
        <v>202</v>
      </c>
      <c r="B38" s="8">
        <v>46.22</v>
      </c>
    </row>
    <row r="39" spans="1:2" ht="16">
      <c r="A39" s="8" t="s">
        <v>524</v>
      </c>
      <c r="B39" s="8">
        <v>45.88</v>
      </c>
    </row>
    <row r="40" spans="1:2" ht="16">
      <c r="A40" s="8" t="s">
        <v>207</v>
      </c>
      <c r="B40" s="8">
        <v>45.19</v>
      </c>
    </row>
    <row r="41" spans="1:2" ht="16">
      <c r="A41" s="8" t="s">
        <v>50</v>
      </c>
      <c r="B41" s="8">
        <v>45.02</v>
      </c>
    </row>
    <row r="42" spans="1:2" ht="16">
      <c r="A42" s="8" t="s">
        <v>198</v>
      </c>
      <c r="B42" s="8">
        <v>44.06</v>
      </c>
    </row>
    <row r="43" spans="1:2" ht="16">
      <c r="A43" s="8" t="s">
        <v>71</v>
      </c>
      <c r="B43" s="8">
        <v>43.28</v>
      </c>
    </row>
    <row r="44" spans="1:2" ht="16">
      <c r="A44" s="8" t="s">
        <v>229</v>
      </c>
      <c r="B44" s="8">
        <v>43.15</v>
      </c>
    </row>
    <row r="45" spans="1:2" ht="16">
      <c r="A45" s="8" t="s">
        <v>223</v>
      </c>
      <c r="B45" s="8">
        <v>43.13</v>
      </c>
    </row>
    <row r="46" spans="1:2" ht="16">
      <c r="A46" s="8" t="s">
        <v>4</v>
      </c>
      <c r="B46" s="8">
        <v>43.12</v>
      </c>
    </row>
    <row r="47" spans="1:2" ht="16">
      <c r="A47" s="8" t="s">
        <v>184</v>
      </c>
      <c r="B47" s="8">
        <v>43.12</v>
      </c>
    </row>
    <row r="48" spans="1:2" ht="16">
      <c r="A48" s="8" t="s">
        <v>192</v>
      </c>
      <c r="B48" s="8">
        <v>42.56</v>
      </c>
    </row>
    <row r="49" spans="1:2" ht="16">
      <c r="A49" s="8" t="s">
        <v>641</v>
      </c>
      <c r="B49" s="8">
        <v>42.46</v>
      </c>
    </row>
    <row r="50" spans="1:2" ht="16">
      <c r="A50" s="8" t="s">
        <v>534</v>
      </c>
      <c r="B50" s="8">
        <v>42.15</v>
      </c>
    </row>
    <row r="51" spans="1:2" ht="16">
      <c r="A51" s="8" t="s">
        <v>20</v>
      </c>
      <c r="B51" s="8">
        <v>42</v>
      </c>
    </row>
    <row r="52" spans="1:2" ht="16">
      <c r="A52" s="8" t="s">
        <v>206</v>
      </c>
      <c r="B52" s="8">
        <v>41.93</v>
      </c>
    </row>
    <row r="53" spans="1:2" ht="16">
      <c r="A53" s="8" t="s">
        <v>230</v>
      </c>
      <c r="B53" s="8">
        <v>41.42</v>
      </c>
    </row>
    <row r="54" spans="1:2" ht="16">
      <c r="A54" s="8" t="s">
        <v>540</v>
      </c>
      <c r="B54" s="8">
        <v>39.43</v>
      </c>
    </row>
    <row r="55" spans="1:2" ht="16">
      <c r="A55" s="8" t="s">
        <v>222</v>
      </c>
      <c r="B55" s="8">
        <v>39.200000000000003</v>
      </c>
    </row>
    <row r="56" spans="1:2" ht="16">
      <c r="A56" s="8" t="s">
        <v>231</v>
      </c>
      <c r="B56" s="8">
        <v>38.9</v>
      </c>
    </row>
    <row r="57" spans="1:2" ht="16">
      <c r="A57" s="8" t="s">
        <v>199</v>
      </c>
      <c r="B57" s="8">
        <v>38.46</v>
      </c>
    </row>
    <row r="58" spans="1:2" ht="16">
      <c r="A58" s="8" t="s">
        <v>530</v>
      </c>
      <c r="B58" s="8">
        <v>38.020000000000003</v>
      </c>
    </row>
    <row r="59" spans="1:2" ht="16">
      <c r="A59" s="8" t="s">
        <v>235</v>
      </c>
      <c r="B59" s="8">
        <v>37.79</v>
      </c>
    </row>
    <row r="60" spans="1:2" ht="16">
      <c r="A60" s="8" t="s">
        <v>237</v>
      </c>
      <c r="B60" s="8">
        <v>37.61</v>
      </c>
    </row>
    <row r="61" spans="1:2" ht="16">
      <c r="A61" s="8" t="s">
        <v>221</v>
      </c>
      <c r="B61" s="8">
        <v>37.26</v>
      </c>
    </row>
    <row r="62" spans="1:2" ht="16">
      <c r="A62" s="8" t="s">
        <v>546</v>
      </c>
      <c r="B62" s="8">
        <v>36.96</v>
      </c>
    </row>
    <row r="63" spans="1:2" ht="16">
      <c r="A63" s="8" t="s">
        <v>59</v>
      </c>
      <c r="B63" s="8">
        <v>36.369999999999997</v>
      </c>
    </row>
    <row r="64" spans="1:2" ht="16">
      <c r="A64" s="8" t="s">
        <v>526</v>
      </c>
      <c r="B64" s="8">
        <v>36.04</v>
      </c>
    </row>
    <row r="65" spans="1:2" ht="16">
      <c r="A65" s="8" t="s">
        <v>219</v>
      </c>
      <c r="B65" s="8">
        <v>36.03</v>
      </c>
    </row>
    <row r="66" spans="1:2" ht="16">
      <c r="A66" s="8" t="s">
        <v>203</v>
      </c>
      <c r="B66" s="8">
        <v>35.130000000000003</v>
      </c>
    </row>
    <row r="67" spans="1:2" ht="16">
      <c r="A67" s="8" t="s">
        <v>520</v>
      </c>
      <c r="B67" s="8">
        <v>34.19</v>
      </c>
    </row>
    <row r="68" spans="1:2" ht="16">
      <c r="A68" s="8" t="s">
        <v>538</v>
      </c>
      <c r="B68" s="8">
        <v>33.49</v>
      </c>
    </row>
    <row r="69" spans="1:2" ht="16">
      <c r="A69" s="8" t="s">
        <v>201</v>
      </c>
      <c r="B69" s="8">
        <v>32.950000000000003</v>
      </c>
    </row>
    <row r="70" spans="1:2" ht="16">
      <c r="A70" s="8" t="s">
        <v>5</v>
      </c>
      <c r="B70" s="8">
        <v>32.39</v>
      </c>
    </row>
    <row r="71" spans="1:2" ht="16">
      <c r="A71" s="8" t="s">
        <v>21</v>
      </c>
      <c r="B71" s="8">
        <v>32.08</v>
      </c>
    </row>
    <row r="72" spans="1:2" ht="16">
      <c r="A72" s="8" t="s">
        <v>215</v>
      </c>
      <c r="B72" s="8">
        <v>32.06</v>
      </c>
    </row>
    <row r="73" spans="1:2" ht="16">
      <c r="A73" s="8" t="s">
        <v>187</v>
      </c>
      <c r="B73" s="8">
        <v>31.77</v>
      </c>
    </row>
    <row r="74" spans="1:2" ht="16">
      <c r="A74" s="8" t="s">
        <v>205</v>
      </c>
      <c r="B74" s="8">
        <v>31.47</v>
      </c>
    </row>
    <row r="75" spans="1:2" ht="16">
      <c r="A75" s="8" t="s">
        <v>241</v>
      </c>
      <c r="B75" s="8">
        <v>31.41</v>
      </c>
    </row>
    <row r="76" spans="1:2" ht="16">
      <c r="A76" s="8" t="s">
        <v>2</v>
      </c>
      <c r="B76" s="8">
        <v>31.11</v>
      </c>
    </row>
    <row r="77" spans="1:2" ht="16">
      <c r="A77" s="8" t="s">
        <v>189</v>
      </c>
      <c r="B77" s="8">
        <v>30.63</v>
      </c>
    </row>
    <row r="78" spans="1:2" ht="16">
      <c r="A78" s="8" t="s">
        <v>204</v>
      </c>
      <c r="B78" s="8">
        <v>30.19</v>
      </c>
    </row>
    <row r="79" spans="1:2" ht="16">
      <c r="A79" s="8" t="s">
        <v>197</v>
      </c>
      <c r="B79" s="8">
        <v>30.11</v>
      </c>
    </row>
    <row r="80" spans="1:2" ht="16">
      <c r="A80" s="8" t="s">
        <v>257</v>
      </c>
      <c r="B80" s="8">
        <v>29.89</v>
      </c>
    </row>
    <row r="81" spans="1:2" ht="16">
      <c r="A81" s="8" t="s">
        <v>66</v>
      </c>
      <c r="B81" s="8">
        <v>29.72</v>
      </c>
    </row>
    <row r="82" spans="1:2" ht="16">
      <c r="A82" s="8" t="s">
        <v>191</v>
      </c>
      <c r="B82" s="8">
        <v>29.51</v>
      </c>
    </row>
    <row r="83" spans="1:2" ht="16">
      <c r="A83" s="8" t="s">
        <v>239</v>
      </c>
      <c r="B83" s="8">
        <v>28.98</v>
      </c>
    </row>
    <row r="84" spans="1:2" ht="16">
      <c r="A84" s="8" t="s">
        <v>209</v>
      </c>
      <c r="B84" s="8">
        <v>28.12</v>
      </c>
    </row>
    <row r="85" spans="1:2" ht="16">
      <c r="A85" s="8" t="s">
        <v>258</v>
      </c>
      <c r="B85" s="8">
        <v>27.57</v>
      </c>
    </row>
    <row r="86" spans="1:2" ht="16">
      <c r="A86" s="8" t="s">
        <v>211</v>
      </c>
      <c r="B86" s="8">
        <v>26.73</v>
      </c>
    </row>
    <row r="87" spans="1:2" ht="16">
      <c r="A87" s="8" t="s">
        <v>208</v>
      </c>
      <c r="B87" s="8">
        <v>26.27</v>
      </c>
    </row>
    <row r="88" spans="1:2" ht="16">
      <c r="A88" s="8" t="s">
        <v>182</v>
      </c>
      <c r="B88" s="8">
        <v>25.73</v>
      </c>
    </row>
    <row r="89" spans="1:2" ht="16">
      <c r="A89" s="8" t="s">
        <v>224</v>
      </c>
      <c r="B89" s="8">
        <v>25.67</v>
      </c>
    </row>
    <row r="90" spans="1:2" ht="16">
      <c r="A90" s="8" t="s">
        <v>228</v>
      </c>
      <c r="B90" s="8">
        <v>25.2</v>
      </c>
    </row>
    <row r="91" spans="1:2" ht="16">
      <c r="A91" s="8" t="s">
        <v>233</v>
      </c>
      <c r="B91" s="8">
        <v>24.67</v>
      </c>
    </row>
    <row r="92" spans="1:2" ht="16">
      <c r="A92" s="8" t="s">
        <v>210</v>
      </c>
      <c r="B92" s="8">
        <v>24.06</v>
      </c>
    </row>
    <row r="93" spans="1:2" ht="16">
      <c r="A93" s="8" t="s">
        <v>259</v>
      </c>
      <c r="B93" s="8">
        <v>23.08</v>
      </c>
    </row>
    <row r="94" spans="1:2" ht="16">
      <c r="A94" s="8" t="s">
        <v>260</v>
      </c>
      <c r="B94" s="8">
        <v>22.34</v>
      </c>
    </row>
    <row r="95" spans="1:2" ht="16">
      <c r="A95" s="8" t="s">
        <v>33</v>
      </c>
      <c r="B95" s="8">
        <v>22.16</v>
      </c>
    </row>
    <row r="96" spans="1:2" ht="16">
      <c r="A96" s="8" t="s">
        <v>261</v>
      </c>
      <c r="B96" s="8">
        <v>21.21</v>
      </c>
    </row>
    <row r="97" spans="1:2" ht="16">
      <c r="A97" s="8" t="s">
        <v>262</v>
      </c>
      <c r="B97" s="8">
        <v>20.85</v>
      </c>
    </row>
    <row r="98" spans="1:2" ht="16">
      <c r="A98" s="8" t="s">
        <v>185</v>
      </c>
      <c r="B98" s="8">
        <v>19.34</v>
      </c>
    </row>
    <row r="99" spans="1:2" ht="16">
      <c r="A99" s="8" t="s">
        <v>186</v>
      </c>
      <c r="B99" s="8">
        <v>15.81</v>
      </c>
    </row>
    <row r="100" spans="1:2" ht="16">
      <c r="A100" s="8"/>
      <c r="B100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00"/>
  <sheetViews>
    <sheetView topLeftCell="A70" workbookViewId="0">
      <selection activeCell="D10" sqref="D10"/>
    </sheetView>
  </sheetViews>
  <sheetFormatPr baseColWidth="10" defaultColWidth="8.83203125" defaultRowHeight="15"/>
  <cols>
    <col min="1" max="1" width="16" customWidth="1"/>
    <col min="2" max="2" width="12.5" customWidth="1"/>
  </cols>
  <sheetData>
    <row r="1" spans="1:2" ht="16">
      <c r="A1" s="8"/>
      <c r="B1" s="12"/>
    </row>
    <row r="2" spans="1:2" ht="16">
      <c r="A2" s="8" t="s">
        <v>642</v>
      </c>
      <c r="B2" s="8">
        <v>335.82</v>
      </c>
    </row>
    <row r="3" spans="1:2" ht="16">
      <c r="A3" s="8" t="s">
        <v>643</v>
      </c>
      <c r="B3" s="8">
        <v>347.88</v>
      </c>
    </row>
    <row r="4" spans="1:2" ht="16">
      <c r="A4" s="8" t="s">
        <v>644</v>
      </c>
      <c r="B4" s="8">
        <v>356.58</v>
      </c>
    </row>
    <row r="5" spans="1:2" ht="16">
      <c r="A5" s="8" t="s">
        <v>645</v>
      </c>
      <c r="B5" s="8">
        <v>358.34</v>
      </c>
    </row>
    <row r="6" spans="1:2" ht="16">
      <c r="A6" s="8" t="s">
        <v>646</v>
      </c>
      <c r="B6" s="8">
        <v>359.19</v>
      </c>
    </row>
    <row r="7" spans="1:2" ht="16">
      <c r="A7" s="8" t="s">
        <v>647</v>
      </c>
      <c r="B7" s="8">
        <v>375.35</v>
      </c>
    </row>
    <row r="8" spans="1:2" ht="16">
      <c r="A8" s="8" t="s">
        <v>648</v>
      </c>
      <c r="B8" s="8">
        <v>375.6</v>
      </c>
    </row>
    <row r="9" spans="1:2" ht="16">
      <c r="A9" s="8" t="s">
        <v>649</v>
      </c>
      <c r="B9" s="8">
        <v>381.45</v>
      </c>
    </row>
    <row r="10" spans="1:2" ht="16">
      <c r="A10" s="8" t="s">
        <v>650</v>
      </c>
      <c r="B10" s="8">
        <v>384.78</v>
      </c>
    </row>
    <row r="11" spans="1:2" ht="16">
      <c r="A11" s="8" t="s">
        <v>651</v>
      </c>
      <c r="B11" s="8">
        <v>388.05</v>
      </c>
    </row>
    <row r="12" spans="1:2" ht="16">
      <c r="A12" s="8" t="s">
        <v>652</v>
      </c>
      <c r="B12" s="8">
        <v>394.71</v>
      </c>
    </row>
    <row r="13" spans="1:2" ht="16">
      <c r="A13" s="8" t="s">
        <v>653</v>
      </c>
      <c r="B13" s="8">
        <v>401.06</v>
      </c>
    </row>
    <row r="14" spans="1:2" ht="16">
      <c r="A14" s="8" t="s">
        <v>654</v>
      </c>
      <c r="B14" s="8">
        <v>402.98</v>
      </c>
    </row>
    <row r="15" spans="1:2" ht="16">
      <c r="A15" s="8" t="s">
        <v>655</v>
      </c>
      <c r="B15" s="8">
        <v>404.43</v>
      </c>
    </row>
    <row r="16" spans="1:2" ht="16">
      <c r="A16" s="8" t="s">
        <v>656</v>
      </c>
      <c r="B16" s="8">
        <v>407.44</v>
      </c>
    </row>
    <row r="17" spans="1:2" ht="16">
      <c r="A17" s="8" t="s">
        <v>657</v>
      </c>
      <c r="B17" s="8">
        <v>408.5</v>
      </c>
    </row>
    <row r="18" spans="1:2" ht="16">
      <c r="A18" s="8" t="s">
        <v>658</v>
      </c>
      <c r="B18" s="8">
        <v>412.1</v>
      </c>
    </row>
    <row r="19" spans="1:2" ht="16">
      <c r="A19" s="8" t="s">
        <v>659</v>
      </c>
      <c r="B19" s="8">
        <v>412.51</v>
      </c>
    </row>
    <row r="20" spans="1:2" ht="16">
      <c r="A20" s="8" t="s">
        <v>660</v>
      </c>
      <c r="B20" s="8">
        <v>423.26</v>
      </c>
    </row>
    <row r="21" spans="1:2" ht="16">
      <c r="A21" s="8" t="s">
        <v>661</v>
      </c>
      <c r="B21" s="8">
        <v>424.5</v>
      </c>
    </row>
    <row r="22" spans="1:2" ht="16">
      <c r="A22" s="8" t="s">
        <v>662</v>
      </c>
      <c r="B22" s="8">
        <v>433.98</v>
      </c>
    </row>
    <row r="23" spans="1:2" ht="16">
      <c r="A23" s="8" t="s">
        <v>663</v>
      </c>
      <c r="B23" s="8">
        <v>435.93</v>
      </c>
    </row>
    <row r="24" spans="1:2" ht="16">
      <c r="A24" s="8" t="s">
        <v>664</v>
      </c>
      <c r="B24" s="8">
        <v>439.51</v>
      </c>
    </row>
    <row r="25" spans="1:2" ht="16">
      <c r="A25" s="8" t="s">
        <v>665</v>
      </c>
      <c r="B25" s="8">
        <v>448.37</v>
      </c>
    </row>
    <row r="26" spans="1:2" ht="16">
      <c r="A26" s="8" t="s">
        <v>666</v>
      </c>
      <c r="B26" s="8">
        <v>448.69</v>
      </c>
    </row>
    <row r="27" spans="1:2" ht="16">
      <c r="A27" s="8" t="s">
        <v>667</v>
      </c>
      <c r="B27" s="8">
        <v>459.99</v>
      </c>
    </row>
    <row r="28" spans="1:2" ht="16">
      <c r="A28" s="8" t="s">
        <v>668</v>
      </c>
      <c r="B28" s="8">
        <v>460.94</v>
      </c>
    </row>
    <row r="29" spans="1:2" ht="16">
      <c r="A29" s="8" t="s">
        <v>669</v>
      </c>
      <c r="B29" s="8">
        <v>465.95</v>
      </c>
    </row>
    <row r="30" spans="1:2" ht="16">
      <c r="A30" s="8" t="s">
        <v>670</v>
      </c>
      <c r="B30" s="8">
        <v>469.94</v>
      </c>
    </row>
    <row r="31" spans="1:2" ht="16">
      <c r="A31" s="8" t="s">
        <v>671</v>
      </c>
      <c r="B31" s="8">
        <v>473.57</v>
      </c>
    </row>
    <row r="32" spans="1:2" ht="16">
      <c r="A32" s="8" t="s">
        <v>672</v>
      </c>
      <c r="B32" s="8">
        <v>494.71</v>
      </c>
    </row>
    <row r="33" spans="1:2" ht="16">
      <c r="A33" s="8" t="s">
        <v>673</v>
      </c>
      <c r="B33" s="8">
        <v>501.04</v>
      </c>
    </row>
    <row r="34" spans="1:2" ht="16">
      <c r="A34" s="8" t="s">
        <v>674</v>
      </c>
      <c r="B34" s="8">
        <v>527.82000000000005</v>
      </c>
    </row>
    <row r="35" spans="1:2" ht="16">
      <c r="A35" s="8" t="s">
        <v>675</v>
      </c>
      <c r="B35" s="8">
        <v>534.54999999999995</v>
      </c>
    </row>
    <row r="36" spans="1:2" ht="16">
      <c r="A36" s="8" t="s">
        <v>676</v>
      </c>
      <c r="B36" s="8">
        <v>542.36</v>
      </c>
    </row>
    <row r="37" spans="1:2" ht="16">
      <c r="A37" s="8" t="s">
        <v>677</v>
      </c>
      <c r="B37" s="8">
        <v>560.47</v>
      </c>
    </row>
    <row r="38" spans="1:2" ht="16">
      <c r="A38" s="8" t="s">
        <v>678</v>
      </c>
      <c r="B38" s="8">
        <v>561.62</v>
      </c>
    </row>
    <row r="39" spans="1:2" ht="16">
      <c r="A39" s="8" t="s">
        <v>679</v>
      </c>
      <c r="B39" s="8">
        <v>561.63</v>
      </c>
    </row>
    <row r="40" spans="1:2" ht="16">
      <c r="A40" s="8" t="s">
        <v>680</v>
      </c>
      <c r="B40" s="8">
        <v>565.11</v>
      </c>
    </row>
    <row r="41" spans="1:2" ht="16">
      <c r="A41" s="8" t="s">
        <v>681</v>
      </c>
      <c r="B41" s="8">
        <v>567.48</v>
      </c>
    </row>
    <row r="42" spans="1:2" ht="16">
      <c r="A42" s="8" t="s">
        <v>682</v>
      </c>
      <c r="B42" s="8">
        <v>568.16</v>
      </c>
    </row>
    <row r="43" spans="1:2" ht="16">
      <c r="A43" s="8" t="s">
        <v>683</v>
      </c>
      <c r="B43" s="8">
        <v>575.25</v>
      </c>
    </row>
    <row r="44" spans="1:2" ht="16">
      <c r="A44" s="8" t="s">
        <v>684</v>
      </c>
      <c r="B44" s="8">
        <v>578.1</v>
      </c>
    </row>
    <row r="45" spans="1:2" ht="16">
      <c r="A45" s="8" t="s">
        <v>685</v>
      </c>
      <c r="B45" s="8">
        <v>579.67999999999995</v>
      </c>
    </row>
    <row r="46" spans="1:2" ht="16">
      <c r="A46" s="8" t="s">
        <v>686</v>
      </c>
      <c r="B46" s="8">
        <v>582.70000000000005</v>
      </c>
    </row>
    <row r="47" spans="1:2" ht="16">
      <c r="A47" s="8" t="s">
        <v>687</v>
      </c>
      <c r="B47" s="8">
        <v>596.1</v>
      </c>
    </row>
    <row r="48" spans="1:2" ht="16">
      <c r="A48" s="8" t="s">
        <v>688</v>
      </c>
      <c r="B48" s="8">
        <v>627.79999999999995</v>
      </c>
    </row>
    <row r="49" spans="1:2" ht="16">
      <c r="A49" s="8" t="s">
        <v>689</v>
      </c>
      <c r="B49" s="8">
        <v>688.31</v>
      </c>
    </row>
    <row r="50" spans="1:2" ht="16">
      <c r="A50" s="8" t="s">
        <v>690</v>
      </c>
      <c r="B50" s="8">
        <v>755.18</v>
      </c>
    </row>
    <row r="51" spans="1:2" ht="16">
      <c r="A51" s="8" t="s">
        <v>691</v>
      </c>
      <c r="B51" s="8">
        <v>756.26</v>
      </c>
    </row>
    <row r="52" spans="1:2" ht="16">
      <c r="A52" s="8" t="s">
        <v>692</v>
      </c>
      <c r="B52" s="8">
        <v>776.01</v>
      </c>
    </row>
    <row r="53" spans="1:2" ht="16">
      <c r="A53" s="8" t="s">
        <v>693</v>
      </c>
      <c r="B53" s="8">
        <v>780.36</v>
      </c>
    </row>
    <row r="54" spans="1:2" ht="16">
      <c r="A54" s="8" t="s">
        <v>694</v>
      </c>
      <c r="B54" s="8">
        <v>854.12</v>
      </c>
    </row>
    <row r="55" spans="1:2" ht="16">
      <c r="A55" s="8" t="s">
        <v>695</v>
      </c>
      <c r="B55" s="8">
        <v>877.13</v>
      </c>
    </row>
    <row r="56" spans="1:2" ht="16">
      <c r="A56" s="8" t="s">
        <v>696</v>
      </c>
      <c r="B56" s="8">
        <v>894.23</v>
      </c>
    </row>
    <row r="57" spans="1:2" ht="16">
      <c r="A57" s="8" t="s">
        <v>697</v>
      </c>
      <c r="B57" s="8">
        <v>915.26</v>
      </c>
    </row>
    <row r="58" spans="1:2" ht="16">
      <c r="A58" s="8" t="s">
        <v>698</v>
      </c>
      <c r="B58" s="8">
        <v>943.65</v>
      </c>
    </row>
    <row r="59" spans="1:2" ht="16">
      <c r="A59" s="8" t="s">
        <v>699</v>
      </c>
      <c r="B59" s="8">
        <v>957.02</v>
      </c>
    </row>
    <row r="60" spans="1:2" ht="16">
      <c r="A60" s="8" t="s">
        <v>700</v>
      </c>
      <c r="B60" s="8">
        <v>960.17</v>
      </c>
    </row>
    <row r="61" spans="1:2" ht="16">
      <c r="A61" s="8" t="s">
        <v>701</v>
      </c>
      <c r="B61" s="8">
        <v>1018.47</v>
      </c>
    </row>
    <row r="62" spans="1:2" ht="16">
      <c r="A62" s="8" t="s">
        <v>702</v>
      </c>
      <c r="B62" s="8">
        <v>1115.54</v>
      </c>
    </row>
    <row r="63" spans="1:2" ht="16">
      <c r="A63" s="8" t="s">
        <v>703</v>
      </c>
      <c r="B63" s="8">
        <v>1153.78</v>
      </c>
    </row>
    <row r="64" spans="1:2" ht="16">
      <c r="A64" s="8" t="s">
        <v>704</v>
      </c>
      <c r="B64" s="8">
        <v>1168.33</v>
      </c>
    </row>
    <row r="65" spans="1:2" ht="16">
      <c r="A65" s="8" t="s">
        <v>705</v>
      </c>
      <c r="B65" s="8">
        <v>1170.6199999999999</v>
      </c>
    </row>
    <row r="66" spans="1:2" ht="16">
      <c r="A66" s="8" t="s">
        <v>706</v>
      </c>
      <c r="B66" s="8">
        <v>1174.43</v>
      </c>
    </row>
    <row r="67" spans="1:2" ht="16">
      <c r="A67" s="8" t="s">
        <v>707</v>
      </c>
      <c r="B67" s="8">
        <v>1174.55</v>
      </c>
    </row>
    <row r="68" spans="1:2" ht="16">
      <c r="A68" s="8" t="s">
        <v>708</v>
      </c>
      <c r="B68" s="8">
        <v>1205.6199999999999</v>
      </c>
    </row>
    <row r="69" spans="1:2" ht="16">
      <c r="A69" s="8" t="s">
        <v>709</v>
      </c>
      <c r="B69" s="8">
        <v>1250.9000000000001</v>
      </c>
    </row>
    <row r="70" spans="1:2" ht="16">
      <c r="A70" s="8" t="s">
        <v>710</v>
      </c>
      <c r="B70" s="8">
        <v>1257.51</v>
      </c>
    </row>
    <row r="71" spans="1:2" ht="16">
      <c r="A71" s="8" t="s">
        <v>711</v>
      </c>
      <c r="B71" s="8">
        <v>1332.06</v>
      </c>
    </row>
    <row r="72" spans="1:2" ht="16">
      <c r="A72" s="8" t="s">
        <v>712</v>
      </c>
      <c r="B72" s="8">
        <v>1393.39</v>
      </c>
    </row>
    <row r="73" spans="1:2" ht="16">
      <c r="A73" s="8" t="s">
        <v>713</v>
      </c>
      <c r="B73" s="8">
        <v>1435.25</v>
      </c>
    </row>
    <row r="74" spans="1:2" ht="16">
      <c r="A74" s="8" t="s">
        <v>714</v>
      </c>
      <c r="B74" s="8">
        <v>1600.75</v>
      </c>
    </row>
    <row r="75" spans="1:2" ht="16">
      <c r="A75" s="8" t="s">
        <v>715</v>
      </c>
      <c r="B75" s="8">
        <v>1646.45</v>
      </c>
    </row>
    <row r="76" spans="1:2" ht="16">
      <c r="A76" s="8" t="s">
        <v>716</v>
      </c>
      <c r="B76" s="8">
        <v>1674.53</v>
      </c>
    </row>
    <row r="77" spans="1:2" ht="16">
      <c r="A77" s="8"/>
      <c r="B77" s="8"/>
    </row>
    <row r="78" spans="1:2" ht="16">
      <c r="A78" s="8"/>
      <c r="B78" s="8"/>
    </row>
    <row r="79" spans="1:2" ht="16">
      <c r="A79" s="8"/>
      <c r="B79" s="8"/>
    </row>
    <row r="80" spans="1:2" ht="16">
      <c r="A80" s="8"/>
      <c r="B80" s="8"/>
    </row>
    <row r="81" spans="1:2" ht="16">
      <c r="A81" s="8"/>
      <c r="B81" s="8"/>
    </row>
    <row r="82" spans="1:2" ht="16">
      <c r="A82" s="8"/>
      <c r="B82" s="8"/>
    </row>
    <row r="83" spans="1:2" ht="16">
      <c r="A83" s="8"/>
      <c r="B83" s="8"/>
    </row>
    <row r="84" spans="1:2" ht="16">
      <c r="A84" s="8"/>
      <c r="B84" s="8"/>
    </row>
    <row r="85" spans="1:2" ht="16">
      <c r="A85" s="8"/>
      <c r="B85" s="8"/>
    </row>
    <row r="86" spans="1:2" ht="16">
      <c r="A86" s="8"/>
      <c r="B86" s="8"/>
    </row>
    <row r="87" spans="1:2" ht="16">
      <c r="A87" s="8"/>
      <c r="B87" s="8"/>
    </row>
    <row r="88" spans="1:2" ht="16">
      <c r="A88" s="8"/>
      <c r="B88" s="8"/>
    </row>
    <row r="89" spans="1:2" ht="16">
      <c r="A89" s="8"/>
      <c r="B89" s="8"/>
    </row>
    <row r="90" spans="1:2" ht="16">
      <c r="A90" s="8"/>
      <c r="B90" s="8"/>
    </row>
    <row r="91" spans="1:2" ht="16">
      <c r="A91" s="8"/>
      <c r="B91" s="8"/>
    </row>
    <row r="92" spans="1:2" ht="16">
      <c r="A92" s="8"/>
      <c r="B92" s="8"/>
    </row>
    <row r="93" spans="1:2" ht="16">
      <c r="A93" s="8"/>
      <c r="B93" s="8"/>
    </row>
    <row r="94" spans="1:2" ht="16">
      <c r="A94" s="8"/>
      <c r="B94" s="8"/>
    </row>
    <row r="95" spans="1:2" ht="16">
      <c r="A95" s="8"/>
      <c r="B95" s="8"/>
    </row>
    <row r="96" spans="1:2" ht="16">
      <c r="A96" s="8"/>
      <c r="B96" s="8"/>
    </row>
    <row r="97" spans="1:2" ht="16">
      <c r="A97" s="8"/>
      <c r="B97" s="8"/>
    </row>
    <row r="98" spans="1:2" ht="16">
      <c r="A98" s="8"/>
      <c r="B98" s="8"/>
    </row>
    <row r="99" spans="1:2" ht="16">
      <c r="A99" s="8"/>
      <c r="B99" s="8"/>
    </row>
    <row r="100" spans="1:2" ht="16">
      <c r="A100" s="8"/>
      <c r="B100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94"/>
  <sheetViews>
    <sheetView topLeftCell="A165" workbookViewId="0">
      <selection activeCell="F180" sqref="F180"/>
    </sheetView>
  </sheetViews>
  <sheetFormatPr baseColWidth="10" defaultColWidth="8.83203125" defaultRowHeight="15"/>
  <cols>
    <col min="1" max="1" width="19.6640625" customWidth="1"/>
    <col min="2" max="2" width="20" customWidth="1"/>
  </cols>
  <sheetData>
    <row r="1" spans="1:2" s="19" customFormat="1" ht="51.75" customHeight="1">
      <c r="A1" s="17" t="s">
        <v>717</v>
      </c>
      <c r="B1" s="18" t="s">
        <v>718</v>
      </c>
    </row>
    <row r="2" spans="1:2" ht="16">
      <c r="A2" s="8" t="s">
        <v>719</v>
      </c>
      <c r="B2" s="8">
        <v>140.649</v>
      </c>
    </row>
    <row r="3" spans="1:2" ht="16">
      <c r="A3" s="8" t="s">
        <v>720</v>
      </c>
      <c r="B3" s="8">
        <v>139.767</v>
      </c>
    </row>
    <row r="4" spans="1:2" ht="16">
      <c r="A4" s="8" t="s">
        <v>721</v>
      </c>
      <c r="B4" s="8">
        <v>98.46</v>
      </c>
    </row>
    <row r="5" spans="1:2" ht="16">
      <c r="A5" s="8" t="s">
        <v>722</v>
      </c>
      <c r="B5" s="8">
        <v>82.763000000000005</v>
      </c>
    </row>
    <row r="6" spans="1:2" ht="16">
      <c r="A6" s="8" t="s">
        <v>723</v>
      </c>
      <c r="B6" s="8">
        <v>73.245999999999995</v>
      </c>
    </row>
    <row r="7" spans="1:2" ht="16">
      <c r="A7" s="8" t="s">
        <v>724</v>
      </c>
      <c r="B7" s="8">
        <v>71.185000000000002</v>
      </c>
    </row>
    <row r="8" spans="1:2" ht="16">
      <c r="A8" s="8" t="s">
        <v>725</v>
      </c>
      <c r="B8" s="8">
        <v>67.674000000000007</v>
      </c>
    </row>
    <row r="9" spans="1:2" ht="16">
      <c r="A9" s="8" t="s">
        <v>726</v>
      </c>
      <c r="B9" s="8">
        <v>65.614999999999995</v>
      </c>
    </row>
    <row r="10" spans="1:2" ht="16">
      <c r="A10" s="8" t="s">
        <v>727</v>
      </c>
      <c r="B10" s="8">
        <v>59.54</v>
      </c>
    </row>
    <row r="11" spans="1:2" ht="16">
      <c r="A11" s="8" t="s">
        <v>728</v>
      </c>
      <c r="B11" s="8">
        <v>55.084000000000003</v>
      </c>
    </row>
    <row r="12" spans="1:2" ht="16">
      <c r="A12" s="8" t="s">
        <v>729</v>
      </c>
      <c r="B12" s="8">
        <v>54.63</v>
      </c>
    </row>
    <row r="13" spans="1:2" ht="16">
      <c r="A13" s="8" t="s">
        <v>730</v>
      </c>
      <c r="B13" s="8">
        <v>52.347999999999999</v>
      </c>
    </row>
    <row r="14" spans="1:2" ht="16">
      <c r="A14" s="8" t="s">
        <v>731</v>
      </c>
      <c r="B14" s="8">
        <v>52.01</v>
      </c>
    </row>
    <row r="15" spans="1:2" ht="16">
      <c r="A15" s="8" t="s">
        <v>732</v>
      </c>
      <c r="B15" s="8">
        <v>49.902000000000001</v>
      </c>
    </row>
    <row r="16" spans="1:2" ht="16">
      <c r="A16" s="8" t="s">
        <v>733</v>
      </c>
      <c r="B16" s="8">
        <v>49.393000000000001</v>
      </c>
    </row>
    <row r="17" spans="1:2" ht="16">
      <c r="A17" s="8" t="s">
        <v>734</v>
      </c>
      <c r="B17" s="8">
        <v>48.253</v>
      </c>
    </row>
    <row r="18" spans="1:2" ht="16">
      <c r="A18" s="8" t="s">
        <v>735</v>
      </c>
      <c r="B18" s="8">
        <v>47.682000000000002</v>
      </c>
    </row>
    <row r="19" spans="1:2" ht="16">
      <c r="A19" s="8" t="s">
        <v>736</v>
      </c>
      <c r="B19" s="8">
        <v>46.401000000000003</v>
      </c>
    </row>
    <row r="20" spans="1:2" ht="16">
      <c r="A20" s="8" t="s">
        <v>737</v>
      </c>
      <c r="B20" s="8">
        <v>45.926000000000002</v>
      </c>
    </row>
    <row r="21" spans="1:2" ht="16">
      <c r="A21" s="8" t="s">
        <v>738</v>
      </c>
      <c r="B21" s="8">
        <v>45.536999999999999</v>
      </c>
    </row>
    <row r="22" spans="1:2" ht="16">
      <c r="A22" s="8" t="s">
        <v>739</v>
      </c>
      <c r="B22" s="8">
        <v>45.5</v>
      </c>
    </row>
    <row r="23" spans="1:2" ht="16">
      <c r="A23" s="8" t="s">
        <v>740</v>
      </c>
      <c r="B23" s="8">
        <v>45.296999999999997</v>
      </c>
    </row>
    <row r="24" spans="1:2" ht="16">
      <c r="A24" s="8" t="s">
        <v>741</v>
      </c>
      <c r="B24" s="8">
        <v>45.066000000000003</v>
      </c>
    </row>
    <row r="25" spans="1:2" ht="16">
      <c r="A25" s="8" t="s">
        <v>742</v>
      </c>
      <c r="B25" s="8">
        <v>43.993000000000002</v>
      </c>
    </row>
    <row r="26" spans="1:2" ht="16">
      <c r="A26" s="8" t="s">
        <v>743</v>
      </c>
      <c r="B26" s="8">
        <v>43.435000000000002</v>
      </c>
    </row>
    <row r="27" spans="1:2" ht="16">
      <c r="A27" s="8" t="s">
        <v>744</v>
      </c>
      <c r="B27" s="8">
        <v>40.676000000000002</v>
      </c>
    </row>
    <row r="28" spans="1:2" ht="16">
      <c r="A28" s="8" t="s">
        <v>745</v>
      </c>
      <c r="B28" s="8">
        <v>40.232999999999997</v>
      </c>
    </row>
    <row r="29" spans="1:2" ht="16">
      <c r="A29" s="8" t="s">
        <v>746</v>
      </c>
      <c r="B29" s="8">
        <v>39.328000000000003</v>
      </c>
    </row>
    <row r="30" spans="1:2" ht="16">
      <c r="A30" s="8" t="s">
        <v>747</v>
      </c>
      <c r="B30" s="8">
        <v>38.631</v>
      </c>
    </row>
    <row r="31" spans="1:2" ht="16">
      <c r="A31" s="8" t="s">
        <v>748</v>
      </c>
      <c r="B31" s="8">
        <v>37.679000000000002</v>
      </c>
    </row>
    <row r="32" spans="1:2" ht="16">
      <c r="A32" s="8" t="s">
        <v>749</v>
      </c>
      <c r="B32" s="8">
        <v>36.619</v>
      </c>
    </row>
    <row r="33" spans="1:2" ht="16">
      <c r="A33" s="8" t="s">
        <v>750</v>
      </c>
      <c r="B33" s="8">
        <v>36.326999999999998</v>
      </c>
    </row>
    <row r="34" spans="1:2" ht="16">
      <c r="A34" s="8" t="s">
        <v>751</v>
      </c>
      <c r="B34" s="8">
        <v>36.015000000000001</v>
      </c>
    </row>
    <row r="35" spans="1:2" ht="16">
      <c r="A35" s="8" t="s">
        <v>752</v>
      </c>
      <c r="B35" s="8">
        <v>35.463000000000001</v>
      </c>
    </row>
    <row r="36" spans="1:2" ht="16">
      <c r="A36" s="8" t="s">
        <v>753</v>
      </c>
      <c r="B36" s="8">
        <v>34.938000000000002</v>
      </c>
    </row>
    <row r="37" spans="1:2" ht="16">
      <c r="A37" s="8" t="s">
        <v>754</v>
      </c>
      <c r="B37" s="8">
        <v>34.738999999999997</v>
      </c>
    </row>
    <row r="38" spans="1:2" ht="16">
      <c r="A38" s="8" t="s">
        <v>755</v>
      </c>
      <c r="B38" s="8">
        <v>33.703000000000003</v>
      </c>
    </row>
    <row r="39" spans="1:2" ht="16">
      <c r="A39" s="8" t="s">
        <v>756</v>
      </c>
      <c r="B39" s="8">
        <v>33.628999999999998</v>
      </c>
    </row>
    <row r="40" spans="1:2" ht="16">
      <c r="A40" s="8" t="s">
        <v>757</v>
      </c>
      <c r="B40" s="8">
        <v>33.395000000000003</v>
      </c>
    </row>
    <row r="41" spans="1:2" ht="16">
      <c r="A41" s="8" t="s">
        <v>758</v>
      </c>
      <c r="B41" s="8">
        <v>31.966999999999999</v>
      </c>
    </row>
    <row r="42" spans="1:2" ht="16">
      <c r="A42" s="8" t="s">
        <v>759</v>
      </c>
      <c r="B42" s="8">
        <v>31.186</v>
      </c>
    </row>
    <row r="43" spans="1:2" ht="16">
      <c r="A43" s="8" t="s">
        <v>760</v>
      </c>
      <c r="B43" s="8">
        <v>30.402999999999999</v>
      </c>
    </row>
    <row r="44" spans="1:2" ht="16">
      <c r="A44" s="8" t="s">
        <v>761</v>
      </c>
      <c r="B44" s="8">
        <v>30.239000000000001</v>
      </c>
    </row>
    <row r="45" spans="1:2" ht="16">
      <c r="A45" s="8" t="s">
        <v>762</v>
      </c>
      <c r="B45" s="8">
        <v>29.526</v>
      </c>
    </row>
    <row r="46" spans="1:2" ht="16">
      <c r="A46" s="8" t="s">
        <v>763</v>
      </c>
      <c r="B46" s="8">
        <v>28.76</v>
      </c>
    </row>
    <row r="47" spans="1:2" ht="16">
      <c r="A47" s="8" t="s">
        <v>764</v>
      </c>
      <c r="B47" s="8">
        <v>28.327000000000002</v>
      </c>
    </row>
    <row r="48" spans="1:2" ht="16">
      <c r="A48" s="8" t="s">
        <v>765</v>
      </c>
      <c r="B48" s="8">
        <v>28.14</v>
      </c>
    </row>
    <row r="49" spans="1:2" ht="16">
      <c r="A49" s="8" t="s">
        <v>766</v>
      </c>
      <c r="B49" s="8">
        <v>27.686</v>
      </c>
    </row>
    <row r="50" spans="1:2" ht="16">
      <c r="A50" s="8" t="s">
        <v>767</v>
      </c>
      <c r="B50" s="8">
        <v>26.850999999999999</v>
      </c>
    </row>
    <row r="51" spans="1:2" ht="16">
      <c r="A51" s="8" t="s">
        <v>768</v>
      </c>
      <c r="B51" s="8">
        <v>26.422000000000001</v>
      </c>
    </row>
    <row r="52" spans="1:2" ht="16">
      <c r="A52" s="8" t="s">
        <v>769</v>
      </c>
      <c r="B52" s="8">
        <v>25.638999999999999</v>
      </c>
    </row>
    <row r="53" spans="1:2" ht="16">
      <c r="A53" s="8" t="s">
        <v>770</v>
      </c>
      <c r="B53" s="8">
        <v>25.262</v>
      </c>
    </row>
    <row r="54" spans="1:2" ht="16">
      <c r="A54" s="8" t="s">
        <v>771</v>
      </c>
      <c r="B54" s="8">
        <v>25.068999999999999</v>
      </c>
    </row>
    <row r="55" spans="1:2" ht="16">
      <c r="A55" s="8" t="s">
        <v>772</v>
      </c>
      <c r="B55" s="8">
        <v>24.228000000000002</v>
      </c>
    </row>
    <row r="56" spans="1:2" ht="16">
      <c r="A56" s="8" t="s">
        <v>773</v>
      </c>
      <c r="B56" s="8">
        <v>23.547999999999998</v>
      </c>
    </row>
    <row r="57" spans="1:2" ht="16">
      <c r="A57" s="8" t="s">
        <v>774</v>
      </c>
      <c r="B57" s="8">
        <v>23.491</v>
      </c>
    </row>
    <row r="58" spans="1:2" ht="16">
      <c r="A58" s="8" t="s">
        <v>775</v>
      </c>
      <c r="B58" s="8">
        <v>23.24</v>
      </c>
    </row>
    <row r="59" spans="1:2" ht="16">
      <c r="A59" s="8" t="s">
        <v>776</v>
      </c>
      <c r="B59" s="8">
        <v>22.99</v>
      </c>
    </row>
    <row r="60" spans="1:2" ht="16">
      <c r="A60" s="8" t="s">
        <v>777</v>
      </c>
      <c r="B60" s="8">
        <v>22.077000000000002</v>
      </c>
    </row>
    <row r="61" spans="1:2" ht="16">
      <c r="A61" s="8" t="s">
        <v>778</v>
      </c>
      <c r="B61" s="8">
        <v>22.071000000000002</v>
      </c>
    </row>
    <row r="62" spans="1:2" ht="16">
      <c r="A62" s="8" t="s">
        <v>779</v>
      </c>
      <c r="B62" s="8">
        <v>21.635000000000002</v>
      </c>
    </row>
    <row r="63" spans="1:2" ht="16">
      <c r="A63" s="8" t="s">
        <v>780</v>
      </c>
      <c r="B63" s="8">
        <v>20.895</v>
      </c>
    </row>
    <row r="64" spans="1:2" ht="16">
      <c r="A64" s="8" t="s">
        <v>781</v>
      </c>
      <c r="B64" s="8">
        <v>20.884</v>
      </c>
    </row>
    <row r="65" spans="1:2" ht="16">
      <c r="A65" s="8" t="s">
        <v>782</v>
      </c>
      <c r="B65" s="8">
        <v>20.611000000000001</v>
      </c>
    </row>
    <row r="66" spans="1:2" ht="16">
      <c r="A66" s="8" t="s">
        <v>783</v>
      </c>
      <c r="B66" s="8">
        <v>20.347999999999999</v>
      </c>
    </row>
    <row r="67" spans="1:2" ht="16">
      <c r="A67" s="8" t="s">
        <v>784</v>
      </c>
      <c r="B67" s="8">
        <v>19.788</v>
      </c>
    </row>
    <row r="68" spans="1:2" ht="16">
      <c r="A68" s="8" t="s">
        <v>785</v>
      </c>
      <c r="B68" s="8">
        <v>19.43</v>
      </c>
    </row>
    <row r="69" spans="1:2" ht="16">
      <c r="A69" s="8" t="s">
        <v>786</v>
      </c>
      <c r="B69" s="8">
        <v>18.585000000000001</v>
      </c>
    </row>
    <row r="70" spans="1:2" ht="16">
      <c r="A70" s="8" t="s">
        <v>787</v>
      </c>
      <c r="B70" s="8">
        <v>18.276</v>
      </c>
    </row>
    <row r="71" spans="1:2" ht="16">
      <c r="A71" s="8" t="s">
        <v>788</v>
      </c>
      <c r="B71" s="8">
        <v>18.184999999999999</v>
      </c>
    </row>
    <row r="72" spans="1:2" ht="16">
      <c r="A72" s="8" t="s">
        <v>789</v>
      </c>
      <c r="B72" s="8">
        <v>17.521000000000001</v>
      </c>
    </row>
    <row r="73" spans="1:2" ht="16">
      <c r="A73" s="8" t="s">
        <v>790</v>
      </c>
      <c r="B73" s="8">
        <v>17.462</v>
      </c>
    </row>
    <row r="74" spans="1:2" ht="16">
      <c r="A74" s="8" t="s">
        <v>791</v>
      </c>
      <c r="B74" s="8">
        <v>17.315000000000001</v>
      </c>
    </row>
    <row r="75" spans="1:2" ht="16">
      <c r="A75" s="8" t="s">
        <v>792</v>
      </c>
      <c r="B75" s="8">
        <v>17.303000000000001</v>
      </c>
    </row>
    <row r="76" spans="1:2" ht="16">
      <c r="A76" s="8" t="s">
        <v>793</v>
      </c>
      <c r="B76" s="8">
        <v>17.207999999999998</v>
      </c>
    </row>
    <row r="77" spans="1:2" ht="16">
      <c r="A77" s="8" t="s">
        <v>794</v>
      </c>
      <c r="B77" s="8">
        <v>16.638000000000002</v>
      </c>
    </row>
    <row r="78" spans="1:2" ht="16">
      <c r="A78" s="8" t="s">
        <v>795</v>
      </c>
      <c r="B78" s="8">
        <v>16.099</v>
      </c>
    </row>
    <row r="79" spans="1:2" ht="16">
      <c r="A79" s="8" t="s">
        <v>796</v>
      </c>
      <c r="B79" s="8">
        <v>16.058</v>
      </c>
    </row>
    <row r="80" spans="1:2" ht="16">
      <c r="A80" s="8" t="s">
        <v>797</v>
      </c>
      <c r="B80" s="8">
        <v>15.893000000000001</v>
      </c>
    </row>
    <row r="81" spans="1:2" ht="16">
      <c r="A81" s="8" t="s">
        <v>798</v>
      </c>
      <c r="B81" s="8">
        <v>15.734999999999999</v>
      </c>
    </row>
    <row r="82" spans="1:2" ht="16">
      <c r="A82" s="8" t="s">
        <v>799</v>
      </c>
      <c r="B82" s="8">
        <v>15.597</v>
      </c>
    </row>
    <row r="83" spans="1:2" ht="16">
      <c r="A83" s="8" t="s">
        <v>800</v>
      </c>
      <c r="B83" s="8">
        <v>15.474</v>
      </c>
    </row>
    <row r="84" spans="1:2" ht="16">
      <c r="A84" s="8" t="s">
        <v>801</v>
      </c>
      <c r="B84" s="8">
        <v>15.057</v>
      </c>
    </row>
    <row r="85" spans="1:2" ht="16">
      <c r="A85" s="8" t="s">
        <v>802</v>
      </c>
      <c r="B85" s="8">
        <v>15.055</v>
      </c>
    </row>
    <row r="86" spans="1:2" ht="16">
      <c r="A86" s="8" t="s">
        <v>803</v>
      </c>
      <c r="B86" s="8">
        <v>14.971</v>
      </c>
    </row>
    <row r="87" spans="1:2" ht="16">
      <c r="A87" s="8" t="s">
        <v>804</v>
      </c>
      <c r="B87" s="8">
        <v>14.917999999999999</v>
      </c>
    </row>
    <row r="88" spans="1:2" ht="16">
      <c r="A88" s="8" t="s">
        <v>805</v>
      </c>
      <c r="B88" s="8">
        <v>14.757</v>
      </c>
    </row>
    <row r="89" spans="1:2" ht="16">
      <c r="A89" s="8" t="s">
        <v>806</v>
      </c>
      <c r="B89" s="8">
        <v>14.193</v>
      </c>
    </row>
    <row r="90" spans="1:2" ht="16">
      <c r="A90" s="8" t="s">
        <v>807</v>
      </c>
      <c r="B90" s="8">
        <v>13.593999999999999</v>
      </c>
    </row>
    <row r="91" spans="1:2" ht="16">
      <c r="A91" s="8" t="s">
        <v>808</v>
      </c>
      <c r="B91" s="8">
        <v>13.523</v>
      </c>
    </row>
    <row r="92" spans="1:2" ht="16">
      <c r="A92" s="8" t="s">
        <v>809</v>
      </c>
      <c r="B92" s="8">
        <v>13.356999999999999</v>
      </c>
    </row>
    <row r="93" spans="1:2" ht="16">
      <c r="A93" s="8" t="s">
        <v>810</v>
      </c>
      <c r="B93" s="8">
        <v>13.262</v>
      </c>
    </row>
    <row r="94" spans="1:2" ht="16">
      <c r="A94" s="8" t="s">
        <v>811</v>
      </c>
      <c r="B94" s="8">
        <v>13.206</v>
      </c>
    </row>
    <row r="95" spans="1:2" ht="16">
      <c r="A95" s="8" t="s">
        <v>812</v>
      </c>
      <c r="B95" s="8">
        <v>13.048999999999999</v>
      </c>
    </row>
    <row r="96" spans="1:2" ht="16">
      <c r="A96" s="8" t="s">
        <v>813</v>
      </c>
      <c r="B96" s="8">
        <v>12.53</v>
      </c>
    </row>
    <row r="97" spans="1:2" ht="16">
      <c r="A97" s="8" t="s">
        <v>814</v>
      </c>
      <c r="B97" s="8">
        <v>12.425000000000001</v>
      </c>
    </row>
    <row r="98" spans="1:2" ht="16">
      <c r="A98" s="8" t="s">
        <v>815</v>
      </c>
      <c r="B98" s="8">
        <v>12.05</v>
      </c>
    </row>
    <row r="99" spans="1:2" ht="16">
      <c r="A99" s="8" t="s">
        <v>816</v>
      </c>
      <c r="B99" s="8">
        <v>11.989000000000001</v>
      </c>
    </row>
    <row r="100" spans="1:2" ht="16">
      <c r="A100" s="8" t="s">
        <v>817</v>
      </c>
      <c r="B100" s="8">
        <v>11.946</v>
      </c>
    </row>
    <row r="101" spans="1:2">
      <c r="A101" t="s">
        <v>818</v>
      </c>
      <c r="B101">
        <v>11.436</v>
      </c>
    </row>
    <row r="102" spans="1:2">
      <c r="A102" t="s">
        <v>819</v>
      </c>
      <c r="B102">
        <v>11.372</v>
      </c>
    </row>
    <row r="103" spans="1:2">
      <c r="A103" t="s">
        <v>820</v>
      </c>
      <c r="B103">
        <v>11.11</v>
      </c>
    </row>
    <row r="104" spans="1:2">
      <c r="A104" t="s">
        <v>821</v>
      </c>
      <c r="B104">
        <v>11.108000000000001</v>
      </c>
    </row>
    <row r="105" spans="1:2">
      <c r="A105" t="s">
        <v>822</v>
      </c>
      <c r="B105">
        <v>10.877000000000001</v>
      </c>
    </row>
    <row r="106" spans="1:2">
      <c r="A106" t="s">
        <v>823</v>
      </c>
      <c r="B106">
        <v>10.733000000000001</v>
      </c>
    </row>
    <row r="107" spans="1:2">
      <c r="A107" t="s">
        <v>824</v>
      </c>
      <c r="B107">
        <v>10.727</v>
      </c>
    </row>
    <row r="108" spans="1:2">
      <c r="A108" t="s">
        <v>825</v>
      </c>
      <c r="B108">
        <v>10.532999999999999</v>
      </c>
    </row>
    <row r="109" spans="1:2">
      <c r="A109" t="s">
        <v>826</v>
      </c>
      <c r="B109">
        <v>10.516999999999999</v>
      </c>
    </row>
    <row r="110" spans="1:2">
      <c r="A110" t="s">
        <v>827</v>
      </c>
      <c r="B110">
        <v>10.427</v>
      </c>
    </row>
    <row r="111" spans="1:2">
      <c r="A111" t="s">
        <v>828</v>
      </c>
      <c r="B111">
        <v>9.9559999999999995</v>
      </c>
    </row>
    <row r="112" spans="1:2">
      <c r="A112" t="s">
        <v>829</v>
      </c>
      <c r="B112">
        <v>9.1630000000000003</v>
      </c>
    </row>
    <row r="113" spans="1:2">
      <c r="A113" t="s">
        <v>830</v>
      </c>
      <c r="B113">
        <v>9.1150000000000002</v>
      </c>
    </row>
    <row r="114" spans="1:2">
      <c r="A114" t="s">
        <v>831</v>
      </c>
      <c r="B114">
        <v>8.9109999999999996</v>
      </c>
    </row>
    <row r="115" spans="1:2">
      <c r="A115" t="s">
        <v>832</v>
      </c>
      <c r="B115">
        <v>8.8780000000000001</v>
      </c>
    </row>
    <row r="116" spans="1:2">
      <c r="A116" t="s">
        <v>833</v>
      </c>
      <c r="B116">
        <v>8.7919999999999998</v>
      </c>
    </row>
    <row r="117" spans="1:2">
      <c r="A117" t="s">
        <v>834</v>
      </c>
      <c r="B117">
        <v>8.6660000000000004</v>
      </c>
    </row>
    <row r="118" spans="1:2">
      <c r="A118" t="s">
        <v>835</v>
      </c>
      <c r="B118">
        <v>8.4169999999999998</v>
      </c>
    </row>
    <row r="119" spans="1:2">
      <c r="A119" t="s">
        <v>836</v>
      </c>
      <c r="B119">
        <v>8.3510000000000009</v>
      </c>
    </row>
    <row r="120" spans="1:2">
      <c r="A120" t="s">
        <v>837</v>
      </c>
      <c r="B120">
        <v>8.2919999999999998</v>
      </c>
    </row>
    <row r="121" spans="1:2">
      <c r="A121" t="s">
        <v>838</v>
      </c>
      <c r="B121">
        <v>8.07</v>
      </c>
    </row>
    <row r="122" spans="1:2">
      <c r="A122" t="s">
        <v>839</v>
      </c>
      <c r="B122">
        <v>7.8159999999999998</v>
      </c>
    </row>
    <row r="123" spans="1:2">
      <c r="A123" t="s">
        <v>840</v>
      </c>
      <c r="B123">
        <v>7.4909999999999997</v>
      </c>
    </row>
    <row r="124" spans="1:2">
      <c r="A124" t="s">
        <v>841</v>
      </c>
      <c r="B124">
        <v>7.4539999999999997</v>
      </c>
    </row>
    <row r="125" spans="1:2">
      <c r="A125" t="s">
        <v>842</v>
      </c>
      <c r="B125">
        <v>6.9690000000000003</v>
      </c>
    </row>
    <row r="126" spans="1:2">
      <c r="A126" t="s">
        <v>843</v>
      </c>
      <c r="B126">
        <v>6.9489999999999998</v>
      </c>
    </row>
    <row r="127" spans="1:2">
      <c r="A127" t="s">
        <v>844</v>
      </c>
      <c r="B127">
        <v>6.8780000000000001</v>
      </c>
    </row>
    <row r="128" spans="1:2">
      <c r="A128" t="s">
        <v>845</v>
      </c>
      <c r="B128">
        <v>6.63</v>
      </c>
    </row>
    <row r="129" spans="1:2">
      <c r="A129" t="s">
        <v>846</v>
      </c>
      <c r="B129">
        <v>6.52</v>
      </c>
    </row>
    <row r="130" spans="1:2">
      <c r="A130" t="s">
        <v>847</v>
      </c>
      <c r="B130">
        <v>6.2770000000000001</v>
      </c>
    </row>
    <row r="131" spans="1:2">
      <c r="A131" t="s">
        <v>848</v>
      </c>
      <c r="B131">
        <v>5.9109999999999996</v>
      </c>
    </row>
    <row r="132" spans="1:2">
      <c r="A132" t="s">
        <v>849</v>
      </c>
      <c r="B132">
        <v>5.7889999999999997</v>
      </c>
    </row>
    <row r="133" spans="1:2">
      <c r="A133" t="s">
        <v>850</v>
      </c>
      <c r="B133">
        <v>5.7009999999999996</v>
      </c>
    </row>
    <row r="134" spans="1:2">
      <c r="A134" t="s">
        <v>851</v>
      </c>
      <c r="B134">
        <v>5.6289999999999996</v>
      </c>
    </row>
    <row r="135" spans="1:2">
      <c r="A135" t="s">
        <v>852</v>
      </c>
      <c r="B135">
        <v>5.5730000000000004</v>
      </c>
    </row>
    <row r="136" spans="1:2">
      <c r="A136" t="s">
        <v>853</v>
      </c>
      <c r="B136">
        <v>5.3209999999999997</v>
      </c>
    </row>
    <row r="137" spans="1:2">
      <c r="A137" t="s">
        <v>854</v>
      </c>
      <c r="B137">
        <v>5.2110000000000003</v>
      </c>
    </row>
    <row r="138" spans="1:2">
      <c r="A138" t="s">
        <v>855</v>
      </c>
      <c r="B138">
        <v>4.9829999999999997</v>
      </c>
    </row>
    <row r="139" spans="1:2">
      <c r="A139" t="s">
        <v>856</v>
      </c>
      <c r="B139">
        <v>4.9180000000000001</v>
      </c>
    </row>
    <row r="140" spans="1:2">
      <c r="A140" t="s">
        <v>857</v>
      </c>
      <c r="B140">
        <v>4.9089999999999998</v>
      </c>
    </row>
    <row r="141" spans="1:2">
      <c r="A141" t="s">
        <v>858</v>
      </c>
      <c r="B141">
        <v>4.8109999999999999</v>
      </c>
    </row>
    <row r="142" spans="1:2">
      <c r="A142" t="s">
        <v>859</v>
      </c>
      <c r="B142">
        <v>4.5090000000000003</v>
      </c>
    </row>
    <row r="143" spans="1:2">
      <c r="A143" t="s">
        <v>860</v>
      </c>
      <c r="B143">
        <v>4.0819999999999999</v>
      </c>
    </row>
    <row r="144" spans="1:2">
      <c r="A144" t="s">
        <v>861</v>
      </c>
      <c r="B144">
        <v>4.069</v>
      </c>
    </row>
    <row r="145" spans="1:2">
      <c r="A145" t="s">
        <v>862</v>
      </c>
      <c r="B145">
        <v>3.9119999999999999</v>
      </c>
    </row>
    <row r="146" spans="1:2">
      <c r="A146" t="s">
        <v>863</v>
      </c>
      <c r="B146">
        <v>3.9039999999999999</v>
      </c>
    </row>
    <row r="147" spans="1:2">
      <c r="A147" t="s">
        <v>864</v>
      </c>
      <c r="B147">
        <v>3.8029999999999999</v>
      </c>
    </row>
    <row r="148" spans="1:2">
      <c r="A148" t="s">
        <v>865</v>
      </c>
      <c r="B148">
        <v>3.7850000000000001</v>
      </c>
    </row>
    <row r="149" spans="1:2">
      <c r="A149" t="s">
        <v>866</v>
      </c>
      <c r="B149">
        <v>3.7650000000000001</v>
      </c>
    </row>
    <row r="150" spans="1:2">
      <c r="A150" t="s">
        <v>867</v>
      </c>
      <c r="B150">
        <v>3.331</v>
      </c>
    </row>
    <row r="151" spans="1:2">
      <c r="A151" t="s">
        <v>868</v>
      </c>
      <c r="B151">
        <v>3.3220000000000001</v>
      </c>
    </row>
    <row r="152" spans="1:2">
      <c r="A152" t="s">
        <v>869</v>
      </c>
      <c r="B152">
        <v>3.27</v>
      </c>
    </row>
    <row r="153" spans="1:2">
      <c r="A153" t="s">
        <v>870</v>
      </c>
      <c r="B153">
        <v>3.2629999999999999</v>
      </c>
    </row>
    <row r="154" spans="1:2">
      <c r="A154" t="s">
        <v>871</v>
      </c>
      <c r="B154">
        <v>3.258</v>
      </c>
    </row>
    <row r="155" spans="1:2">
      <c r="A155" t="s">
        <v>872</v>
      </c>
      <c r="B155">
        <v>3.1760000000000002</v>
      </c>
    </row>
    <row r="156" spans="1:2">
      <c r="A156" t="s">
        <v>873</v>
      </c>
      <c r="B156">
        <v>3.1230000000000002</v>
      </c>
    </row>
    <row r="157" spans="1:2">
      <c r="A157" t="s">
        <v>874</v>
      </c>
      <c r="B157">
        <v>3.0310000000000001</v>
      </c>
    </row>
    <row r="158" spans="1:2">
      <c r="A158" t="s">
        <v>875</v>
      </c>
      <c r="B158">
        <v>2.972</v>
      </c>
    </row>
    <row r="159" spans="1:2">
      <c r="A159" t="s">
        <v>876</v>
      </c>
      <c r="B159">
        <v>2.9540000000000002</v>
      </c>
    </row>
    <row r="160" spans="1:2">
      <c r="A160" t="s">
        <v>877</v>
      </c>
      <c r="B160">
        <v>2.855</v>
      </c>
    </row>
    <row r="161" spans="1:2">
      <c r="A161" t="s">
        <v>878</v>
      </c>
      <c r="B161">
        <v>2.6909999999999998</v>
      </c>
    </row>
    <row r="162" spans="1:2">
      <c r="A162" t="s">
        <v>879</v>
      </c>
      <c r="B162">
        <v>2.6379999999999999</v>
      </c>
    </row>
    <row r="163" spans="1:2">
      <c r="A163" t="s">
        <v>880</v>
      </c>
      <c r="B163">
        <v>2.5379999999999998</v>
      </c>
    </row>
    <row r="164" spans="1:2">
      <c r="A164" t="s">
        <v>881</v>
      </c>
      <c r="B164">
        <v>2.3740000000000001</v>
      </c>
    </row>
    <row r="165" spans="1:2">
      <c r="A165" t="s">
        <v>882</v>
      </c>
      <c r="B165">
        <v>2.3330000000000002</v>
      </c>
    </row>
    <row r="166" spans="1:2">
      <c r="A166" t="s">
        <v>883</v>
      </c>
      <c r="B166">
        <v>2.2269999999999999</v>
      </c>
    </row>
    <row r="167" spans="1:2">
      <c r="A167" t="s">
        <v>884</v>
      </c>
      <c r="B167">
        <v>2.1819999999999999</v>
      </c>
    </row>
    <row r="168" spans="1:2">
      <c r="A168" t="s">
        <v>885</v>
      </c>
      <c r="B168">
        <v>2.13</v>
      </c>
    </row>
    <row r="169" spans="1:2">
      <c r="A169" t="s">
        <v>886</v>
      </c>
      <c r="B169">
        <v>2.0299999999999998</v>
      </c>
    </row>
    <row r="170" spans="1:2">
      <c r="A170" t="s">
        <v>887</v>
      </c>
      <c r="B170">
        <v>2.0190000000000001</v>
      </c>
    </row>
    <row r="171" spans="1:2">
      <c r="A171" t="s">
        <v>888</v>
      </c>
      <c r="B171">
        <v>1.966</v>
      </c>
    </row>
    <row r="172" spans="1:2">
      <c r="A172" t="s">
        <v>889</v>
      </c>
      <c r="B172">
        <v>1.9330000000000001</v>
      </c>
    </row>
    <row r="173" spans="1:2">
      <c r="A173" t="s">
        <v>890</v>
      </c>
      <c r="B173">
        <v>1.8089999999999999</v>
      </c>
    </row>
    <row r="174" spans="1:2">
      <c r="A174" t="s">
        <v>891</v>
      </c>
      <c r="B174">
        <v>1.792</v>
      </c>
    </row>
    <row r="175" spans="1:2">
      <c r="A175" t="s">
        <v>892</v>
      </c>
      <c r="B175">
        <v>1.7709999999999999</v>
      </c>
    </row>
    <row r="176" spans="1:2">
      <c r="A176" t="s">
        <v>893</v>
      </c>
      <c r="B176">
        <v>1.732</v>
      </c>
    </row>
    <row r="177" spans="1:2">
      <c r="A177" t="s">
        <v>894</v>
      </c>
      <c r="B177">
        <v>1.661</v>
      </c>
    </row>
    <row r="178" spans="1:2">
      <c r="A178" t="s">
        <v>895</v>
      </c>
      <c r="B178">
        <v>1.631</v>
      </c>
    </row>
    <row r="179" spans="1:2">
      <c r="A179" t="s">
        <v>896</v>
      </c>
      <c r="B179">
        <v>1.62</v>
      </c>
    </row>
    <row r="180" spans="1:2">
      <c r="A180" t="s">
        <v>897</v>
      </c>
      <c r="B180">
        <v>1.599</v>
      </c>
    </row>
    <row r="181" spans="1:2">
      <c r="A181" t="s">
        <v>898</v>
      </c>
      <c r="B181">
        <v>1.5</v>
      </c>
    </row>
    <row r="182" spans="1:2">
      <c r="A182" t="s">
        <v>899</v>
      </c>
      <c r="B182">
        <v>1.4390000000000001</v>
      </c>
    </row>
    <row r="183" spans="1:2">
      <c r="A183" t="s">
        <v>900</v>
      </c>
      <c r="B183">
        <v>1.429</v>
      </c>
    </row>
    <row r="184" spans="1:2">
      <c r="A184" t="s">
        <v>901</v>
      </c>
      <c r="B184">
        <v>1.429</v>
      </c>
    </row>
    <row r="185" spans="1:2">
      <c r="A185" t="s">
        <v>902</v>
      </c>
      <c r="B185">
        <v>1.411</v>
      </c>
    </row>
    <row r="186" spans="1:2">
      <c r="A186" t="s">
        <v>903</v>
      </c>
      <c r="B186">
        <v>1.3859999999999999</v>
      </c>
    </row>
    <row r="187" spans="1:2">
      <c r="A187" t="s">
        <v>904</v>
      </c>
      <c r="B187">
        <v>1.2210000000000001</v>
      </c>
    </row>
    <row r="188" spans="1:2">
      <c r="A188" t="s">
        <v>905</v>
      </c>
      <c r="B188">
        <v>1.129</v>
      </c>
    </row>
    <row r="189" spans="1:2">
      <c r="A189" t="s">
        <v>906</v>
      </c>
      <c r="B189">
        <v>0.93799999999999994</v>
      </c>
    </row>
    <row r="190" spans="1:2">
      <c r="A190" t="s">
        <v>907</v>
      </c>
      <c r="B190">
        <v>0.84199999999999997</v>
      </c>
    </row>
    <row r="191" spans="1:2">
      <c r="A191" t="s">
        <v>908</v>
      </c>
      <c r="B191">
        <v>0.82199999999999995</v>
      </c>
    </row>
    <row r="192" spans="1:2">
      <c r="A192" t="s">
        <v>909</v>
      </c>
      <c r="B192">
        <v>0.77</v>
      </c>
    </row>
    <row r="193" spans="1:2">
      <c r="A193" t="s">
        <v>910</v>
      </c>
      <c r="B193">
        <v>0.746</v>
      </c>
    </row>
    <row r="194" spans="1:2">
      <c r="A194" t="s">
        <v>911</v>
      </c>
      <c r="B194">
        <v>0.59399999999999997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87"/>
  <sheetViews>
    <sheetView topLeftCell="A137" workbookViewId="0">
      <selection activeCell="G17" sqref="G17"/>
    </sheetView>
  </sheetViews>
  <sheetFormatPr baseColWidth="10" defaultColWidth="8.83203125" defaultRowHeight="15"/>
  <cols>
    <col min="1" max="1" width="16" customWidth="1"/>
    <col min="2" max="2" width="12.5" customWidth="1"/>
  </cols>
  <sheetData>
    <row r="1" spans="1:2" ht="16">
      <c r="A1" s="8" t="s">
        <v>912</v>
      </c>
      <c r="B1" s="12"/>
    </row>
    <row r="2" spans="1:2" ht="16">
      <c r="A2" s="8" t="s">
        <v>263</v>
      </c>
      <c r="B2" s="8"/>
    </row>
    <row r="3" spans="1:2" ht="16">
      <c r="A3" s="8" t="s">
        <v>913</v>
      </c>
      <c r="B3" s="8"/>
    </row>
    <row r="4" spans="1:2" ht="16">
      <c r="A4" s="8">
        <v>20</v>
      </c>
      <c r="B4" s="8"/>
    </row>
    <row r="5" spans="1:2" ht="16">
      <c r="A5" s="8">
        <v>15</v>
      </c>
      <c r="B5" s="8"/>
    </row>
    <row r="6" spans="1:2" ht="16">
      <c r="A6" s="8">
        <v>23</v>
      </c>
      <c r="B6" s="8"/>
    </row>
    <row r="7" spans="1:2" ht="16">
      <c r="A7" s="8">
        <v>30</v>
      </c>
      <c r="B7" s="8"/>
    </row>
    <row r="8" spans="1:2" ht="16">
      <c r="A8" s="8">
        <v>35</v>
      </c>
      <c r="B8" s="8"/>
    </row>
    <row r="9" spans="1:2" ht="16">
      <c r="A9" s="8">
        <v>20</v>
      </c>
      <c r="B9" s="8"/>
    </row>
    <row r="10" spans="1:2" ht="16">
      <c r="A10" s="8">
        <v>30</v>
      </c>
      <c r="B10" s="8"/>
    </row>
    <row r="11" spans="1:2" ht="16">
      <c r="A11" s="8">
        <v>25</v>
      </c>
      <c r="B11" s="8"/>
    </row>
    <row r="12" spans="1:2" ht="16">
      <c r="A12" s="8">
        <v>20</v>
      </c>
      <c r="B12" s="8"/>
    </row>
    <row r="13" spans="1:2" ht="16">
      <c r="A13" s="8">
        <v>0</v>
      </c>
      <c r="B13" s="8"/>
    </row>
    <row r="14" spans="1:2" ht="16">
      <c r="A14" s="8">
        <v>0</v>
      </c>
      <c r="B14" s="8"/>
    </row>
    <row r="15" spans="1:2" ht="16">
      <c r="A15" s="8">
        <v>45</v>
      </c>
      <c r="B15" s="8"/>
    </row>
    <row r="16" spans="1:2" ht="16">
      <c r="A16" s="8">
        <v>25</v>
      </c>
      <c r="B16" s="8"/>
    </row>
    <row r="17" spans="1:2" ht="16">
      <c r="A17" s="8">
        <v>18</v>
      </c>
      <c r="B17" s="8"/>
    </row>
    <row r="18" spans="1:2" ht="16">
      <c r="A18" s="8">
        <v>33</v>
      </c>
      <c r="B18" s="8"/>
    </row>
    <row r="19" spans="1:2" ht="16">
      <c r="A19" s="8">
        <v>25</v>
      </c>
      <c r="B19" s="8"/>
    </row>
    <row r="20" spans="1:2" ht="16">
      <c r="A20" s="8">
        <v>30</v>
      </c>
      <c r="B20" s="8"/>
    </row>
    <row r="21" spans="1:2" ht="16">
      <c r="A21" s="8">
        <v>30</v>
      </c>
      <c r="B21" s="8"/>
    </row>
    <row r="22" spans="1:2" ht="16">
      <c r="A22" s="8">
        <v>25</v>
      </c>
      <c r="B22" s="8"/>
    </row>
    <row r="23" spans="1:2" ht="16">
      <c r="A23" s="8">
        <v>10</v>
      </c>
      <c r="B23" s="8"/>
    </row>
    <row r="24" spans="1:2" ht="16">
      <c r="A24" s="8">
        <v>22</v>
      </c>
      <c r="B24" s="8"/>
    </row>
    <row r="25" spans="1:2" ht="16">
      <c r="A25" s="8">
        <v>34</v>
      </c>
      <c r="B25" s="8"/>
    </row>
    <row r="26" spans="1:2" ht="16">
      <c r="A26" s="8">
        <v>10</v>
      </c>
      <c r="B26" s="8"/>
    </row>
    <row r="27" spans="1:2" ht="16">
      <c r="A27" s="8">
        <v>27.5</v>
      </c>
      <c r="B27" s="8"/>
    </row>
    <row r="28" spans="1:2" ht="16">
      <c r="A28" s="8">
        <v>30</v>
      </c>
      <c r="B28" s="8"/>
    </row>
    <row r="29" spans="1:2" ht="16">
      <c r="A29" s="8">
        <v>35</v>
      </c>
      <c r="B29" s="8"/>
    </row>
    <row r="30" spans="1:2" ht="16">
      <c r="A30" s="8">
        <v>20</v>
      </c>
      <c r="B30" s="8"/>
    </row>
    <row r="31" spans="1:2" ht="16">
      <c r="A31" s="8">
        <v>33</v>
      </c>
      <c r="B31" s="8"/>
    </row>
    <row r="32" spans="1:2" ht="16">
      <c r="A32" s="8">
        <v>15</v>
      </c>
      <c r="B32" s="8"/>
    </row>
    <row r="33" spans="1:2" ht="16">
      <c r="A33" s="8">
        <v>25</v>
      </c>
      <c r="B33" s="8"/>
    </row>
    <row r="34" spans="1:2" ht="16">
      <c r="A34" s="8">
        <v>30</v>
      </c>
      <c r="B34" s="8"/>
    </row>
    <row r="35" spans="1:2" ht="16">
      <c r="A35" s="8">
        <v>45</v>
      </c>
      <c r="B35" s="8"/>
    </row>
    <row r="36" spans="1:2" ht="16">
      <c r="A36" s="8">
        <v>22.5</v>
      </c>
      <c r="B36" s="8"/>
    </row>
    <row r="37" spans="1:2" ht="16">
      <c r="A37" s="8">
        <v>25</v>
      </c>
      <c r="B37" s="8"/>
    </row>
    <row r="38" spans="1:2" ht="16">
      <c r="A38" s="8">
        <v>25</v>
      </c>
      <c r="B38" s="8"/>
    </row>
    <row r="39" spans="1:2" ht="16">
      <c r="A39" s="8">
        <v>50</v>
      </c>
      <c r="B39" s="8"/>
    </row>
    <row r="40" spans="1:2" ht="16">
      <c r="A40" s="8">
        <v>40</v>
      </c>
      <c r="B40" s="8"/>
    </row>
    <row r="41" spans="1:2" ht="16">
      <c r="A41" s="8">
        <v>34</v>
      </c>
      <c r="B41" s="8"/>
    </row>
    <row r="42" spans="1:2" ht="16">
      <c r="A42" s="8">
        <v>30</v>
      </c>
      <c r="B42" s="8"/>
    </row>
    <row r="43" spans="1:2" ht="16">
      <c r="A43" s="8">
        <v>25</v>
      </c>
      <c r="B43" s="8"/>
    </row>
    <row r="44" spans="1:2" ht="16">
      <c r="A44" s="8">
        <v>20</v>
      </c>
      <c r="B44" s="8"/>
    </row>
    <row r="45" spans="1:2" ht="16">
      <c r="A45" s="8">
        <v>30</v>
      </c>
      <c r="B45" s="8"/>
    </row>
    <row r="46" spans="1:2" ht="16">
      <c r="A46" s="8">
        <v>12.5</v>
      </c>
      <c r="B46" s="8"/>
    </row>
    <row r="47" spans="1:2" ht="16">
      <c r="A47" s="8">
        <v>19</v>
      </c>
      <c r="B47" s="8"/>
    </row>
    <row r="48" spans="1:2" ht="16">
      <c r="A48" s="8">
        <v>23.5</v>
      </c>
      <c r="B48" s="8"/>
    </row>
    <row r="49" spans="1:2" ht="16">
      <c r="A49" s="8">
        <v>25</v>
      </c>
      <c r="B49" s="8"/>
    </row>
    <row r="50" spans="1:2" ht="16">
      <c r="A50" s="8">
        <v>30</v>
      </c>
      <c r="B50" s="8"/>
    </row>
    <row r="51" spans="1:2" ht="16">
      <c r="A51" s="8">
        <v>27</v>
      </c>
      <c r="B51" s="8"/>
    </row>
    <row r="52" spans="1:2" ht="16">
      <c r="A52" s="8">
        <v>22</v>
      </c>
      <c r="B52" s="8"/>
    </row>
    <row r="53" spans="1:2" ht="16">
      <c r="A53" s="8">
        <v>25</v>
      </c>
      <c r="B53" s="8"/>
    </row>
    <row r="54" spans="1:2" ht="16">
      <c r="A54" s="8">
        <v>30</v>
      </c>
      <c r="B54" s="8"/>
    </row>
    <row r="55" spans="1:2" ht="16">
      <c r="A55" s="8">
        <v>35</v>
      </c>
      <c r="B55" s="8"/>
    </row>
    <row r="56" spans="1:2" ht="16">
      <c r="A56" s="8">
        <v>30</v>
      </c>
      <c r="B56" s="8"/>
    </row>
    <row r="57" spans="1:2" ht="16">
      <c r="A57" s="8">
        <v>20</v>
      </c>
      <c r="B57" s="8"/>
    </row>
    <row r="58" spans="1:2" ht="16">
      <c r="A58" s="8">
        <v>30</v>
      </c>
      <c r="B58" s="8"/>
    </row>
    <row r="59" spans="1:2" ht="16">
      <c r="A59" s="8">
        <v>20</v>
      </c>
      <c r="B59" s="8"/>
    </row>
    <row r="60" spans="1:2" ht="16">
      <c r="A60" s="8">
        <v>20</v>
      </c>
      <c r="B60" s="8"/>
    </row>
    <row r="61" spans="1:2" ht="16">
      <c r="A61" s="8">
        <v>34.299999999999997</v>
      </c>
      <c r="B61" s="8"/>
    </row>
    <row r="62" spans="1:2" ht="16">
      <c r="A62" s="8">
        <v>30</v>
      </c>
      <c r="B62" s="8"/>
    </row>
    <row r="63" spans="1:2" ht="16">
      <c r="A63" s="8">
        <v>32</v>
      </c>
      <c r="B63" s="8"/>
    </row>
    <row r="64" spans="1:2" ht="16">
      <c r="A64" s="8">
        <v>15</v>
      </c>
      <c r="B64" s="8"/>
    </row>
    <row r="65" spans="1:2" ht="16">
      <c r="A65" s="8">
        <v>15.8</v>
      </c>
      <c r="B65" s="8"/>
    </row>
    <row r="66" spans="1:2" ht="16">
      <c r="A66" s="8">
        <v>25</v>
      </c>
      <c r="B66" s="8"/>
    </row>
    <row r="67" spans="1:2" ht="16">
      <c r="A67" s="8">
        <v>26</v>
      </c>
      <c r="B67" s="8"/>
    </row>
    <row r="68" spans="1:2" ht="16">
      <c r="A68" s="8">
        <v>31</v>
      </c>
      <c r="B68" s="8"/>
    </row>
    <row r="69" spans="1:2" ht="16">
      <c r="A69" s="8">
        <v>35</v>
      </c>
      <c r="B69" s="8"/>
    </row>
    <row r="70" spans="1:2" ht="16">
      <c r="A70" s="8">
        <v>25</v>
      </c>
      <c r="B70" s="8"/>
    </row>
    <row r="71" spans="1:2" ht="16">
      <c r="A71" s="8">
        <v>40</v>
      </c>
      <c r="B71" s="8"/>
    </row>
    <row r="72" spans="1:2" ht="16">
      <c r="A72" s="8">
        <v>30</v>
      </c>
      <c r="B72" s="8"/>
    </row>
    <row r="73" spans="1:2" ht="16">
      <c r="A73" s="8">
        <v>25</v>
      </c>
      <c r="B73" s="8"/>
    </row>
    <row r="74" spans="1:2" ht="16">
      <c r="A74" s="8">
        <v>16.5</v>
      </c>
      <c r="B74" s="8"/>
    </row>
    <row r="75" spans="1:2" ht="16">
      <c r="A75" s="8">
        <v>19</v>
      </c>
      <c r="B75" s="8"/>
    </row>
    <row r="76" spans="1:2" ht="16">
      <c r="A76" s="8">
        <v>20</v>
      </c>
      <c r="B76" s="8"/>
    </row>
    <row r="77" spans="1:2" ht="16">
      <c r="A77" s="8">
        <v>32.44</v>
      </c>
      <c r="B77" s="8"/>
    </row>
    <row r="78" spans="1:2" ht="16">
      <c r="A78" s="8">
        <v>25</v>
      </c>
      <c r="B78" s="8"/>
    </row>
    <row r="79" spans="1:2" ht="16">
      <c r="A79" s="8">
        <v>25</v>
      </c>
      <c r="B79" s="8"/>
    </row>
    <row r="80" spans="1:2" ht="16">
      <c r="A80" s="8">
        <v>15</v>
      </c>
      <c r="B80" s="8"/>
    </row>
    <row r="81" spans="1:2" ht="16">
      <c r="A81" s="8">
        <v>12.5</v>
      </c>
      <c r="B81" s="8"/>
    </row>
    <row r="82" spans="1:2" ht="16">
      <c r="A82" s="8">
        <v>26.5</v>
      </c>
      <c r="B82" s="8"/>
    </row>
    <row r="83" spans="1:2" ht="16">
      <c r="A83" s="8">
        <v>27.5</v>
      </c>
      <c r="B83" s="8"/>
    </row>
    <row r="84" spans="1:2" ht="16">
      <c r="A84" s="8">
        <v>25</v>
      </c>
      <c r="B84" s="8"/>
    </row>
    <row r="85" spans="1:2" ht="16">
      <c r="A85" s="8">
        <v>23.9</v>
      </c>
      <c r="B85" s="8"/>
    </row>
    <row r="86" spans="1:2" ht="16">
      <c r="A86" s="8">
        <v>20</v>
      </c>
      <c r="B86" s="8"/>
    </row>
    <row r="87" spans="1:2" ht="16">
      <c r="A87" s="8">
        <v>20</v>
      </c>
      <c r="B87" s="8"/>
    </row>
    <row r="88" spans="1:2" ht="16">
      <c r="A88" s="8">
        <v>30</v>
      </c>
      <c r="B88" s="8"/>
    </row>
    <row r="89" spans="1:2" ht="16">
      <c r="A89" s="8">
        <v>35</v>
      </c>
      <c r="B89" s="8"/>
    </row>
    <row r="90" spans="1:2" ht="16">
      <c r="A90" s="8">
        <v>24.2</v>
      </c>
      <c r="B90" s="8"/>
    </row>
    <row r="91" spans="1:2" ht="16">
      <c r="A91" s="8">
        <v>15</v>
      </c>
      <c r="B91" s="8"/>
    </row>
    <row r="92" spans="1:2" ht="16">
      <c r="A92" s="8">
        <v>10</v>
      </c>
      <c r="B92" s="8"/>
    </row>
    <row r="93" spans="1:2" ht="16">
      <c r="A93" s="8">
        <v>24</v>
      </c>
      <c r="B93" s="8"/>
    </row>
    <row r="94" spans="1:2" ht="16">
      <c r="A94" s="8">
        <v>15</v>
      </c>
      <c r="B94" s="8"/>
    </row>
    <row r="95" spans="1:2" ht="16">
      <c r="A95" s="8">
        <v>15</v>
      </c>
      <c r="B95" s="8"/>
    </row>
    <row r="96" spans="1:2" ht="16">
      <c r="A96" s="8">
        <v>25</v>
      </c>
      <c r="B96" s="8"/>
    </row>
    <row r="97" spans="1:2" ht="16">
      <c r="A97" s="8">
        <v>25</v>
      </c>
      <c r="B97" s="8"/>
    </row>
    <row r="98" spans="1:2" ht="16">
      <c r="A98" s="8">
        <v>20</v>
      </c>
      <c r="B98" s="8"/>
    </row>
    <row r="99" spans="1:2" ht="16">
      <c r="A99" s="8">
        <v>12.5</v>
      </c>
      <c r="B99" s="8"/>
    </row>
    <row r="100" spans="1:2" ht="16">
      <c r="A100" s="8">
        <v>15</v>
      </c>
      <c r="B100" s="8"/>
    </row>
    <row r="101" spans="1:2">
      <c r="A101">
        <v>21</v>
      </c>
    </row>
    <row r="102" spans="1:2">
      <c r="A102">
        <v>39</v>
      </c>
    </row>
    <row r="103" spans="1:2">
      <c r="A103">
        <v>10</v>
      </c>
    </row>
    <row r="104" spans="1:2">
      <c r="A104">
        <v>20</v>
      </c>
    </row>
    <row r="105" spans="1:2">
      <c r="A105">
        <v>30</v>
      </c>
    </row>
    <row r="106" spans="1:2">
      <c r="A106">
        <v>25</v>
      </c>
    </row>
    <row r="107" spans="1:2">
      <c r="A107">
        <v>0</v>
      </c>
    </row>
    <row r="108" spans="1:2">
      <c r="A108">
        <v>35</v>
      </c>
    </row>
    <row r="109" spans="1:2">
      <c r="A109">
        <v>35</v>
      </c>
    </row>
    <row r="110" spans="1:2">
      <c r="A110">
        <v>25</v>
      </c>
    </row>
    <row r="111" spans="1:2">
      <c r="A111">
        <v>15</v>
      </c>
    </row>
    <row r="112" spans="1:2">
      <c r="A112">
        <v>30</v>
      </c>
    </row>
    <row r="113" spans="1:1">
      <c r="A113">
        <v>21</v>
      </c>
    </row>
    <row r="114" spans="1:1">
      <c r="A114">
        <v>12</v>
      </c>
    </row>
    <row r="115" spans="1:1">
      <c r="A115">
        <v>25</v>
      </c>
    </row>
    <row r="116" spans="1:1">
      <c r="A116">
        <v>9</v>
      </c>
    </row>
    <row r="117" spans="1:1">
      <c r="A117">
        <v>30</v>
      </c>
    </row>
    <row r="118" spans="1:1">
      <c r="A118">
        <v>32</v>
      </c>
    </row>
    <row r="119" spans="1:1">
      <c r="A119">
        <v>34</v>
      </c>
    </row>
    <row r="120" spans="1:1">
      <c r="A120">
        <v>25</v>
      </c>
    </row>
    <row r="121" spans="1:1">
      <c r="A121">
        <v>25</v>
      </c>
    </row>
    <row r="122" spans="1:1">
      <c r="A122">
        <v>28</v>
      </c>
    </row>
    <row r="123" spans="1:1">
      <c r="A123">
        <v>30</v>
      </c>
    </row>
    <row r="124" spans="1:1">
      <c r="A124">
        <v>30</v>
      </c>
    </row>
    <row r="125" spans="1:1">
      <c r="A125">
        <v>30</v>
      </c>
    </row>
    <row r="126" spans="1:1">
      <c r="A126">
        <v>27</v>
      </c>
    </row>
    <row r="127" spans="1:1">
      <c r="A127">
        <v>12</v>
      </c>
    </row>
    <row r="128" spans="1:1">
      <c r="A128">
        <v>33</v>
      </c>
    </row>
    <row r="129" spans="1:1">
      <c r="A129">
        <v>25</v>
      </c>
    </row>
    <row r="130" spans="1:1">
      <c r="A130">
        <v>30</v>
      </c>
    </row>
    <row r="131" spans="1:1">
      <c r="A131">
        <v>10</v>
      </c>
    </row>
    <row r="132" spans="1:1">
      <c r="A132">
        <v>30</v>
      </c>
    </row>
    <row r="133" spans="1:1">
      <c r="A133">
        <v>30</v>
      </c>
    </row>
    <row r="134" spans="1:1">
      <c r="A134">
        <v>19</v>
      </c>
    </row>
    <row r="135" spans="1:1">
      <c r="A135">
        <v>23</v>
      </c>
    </row>
    <row r="136" spans="1:1">
      <c r="A136">
        <v>0</v>
      </c>
    </row>
    <row r="137" spans="1:1">
      <c r="A137">
        <v>16</v>
      </c>
    </row>
    <row r="138" spans="1:1">
      <c r="A138">
        <v>20</v>
      </c>
    </row>
    <row r="139" spans="1:1">
      <c r="A139">
        <v>30</v>
      </c>
    </row>
    <row r="140" spans="1:1">
      <c r="A140">
        <v>30</v>
      </c>
    </row>
    <row r="141" spans="1:1">
      <c r="A141">
        <v>33</v>
      </c>
    </row>
    <row r="142" spans="1:1">
      <c r="A142">
        <v>27</v>
      </c>
    </row>
    <row r="143" spans="1:1">
      <c r="A143">
        <v>25</v>
      </c>
    </row>
    <row r="144" spans="1:1">
      <c r="A144">
        <v>2.5</v>
      </c>
    </row>
    <row r="145" spans="1:1">
      <c r="A145">
        <v>30</v>
      </c>
    </row>
    <row r="146" spans="1:1">
      <c r="A146">
        <v>15</v>
      </c>
    </row>
    <row r="147" spans="1:1">
      <c r="A147">
        <v>33</v>
      </c>
    </row>
    <row r="148" spans="1:1">
      <c r="A148">
        <v>30</v>
      </c>
    </row>
    <row r="149" spans="1:1">
      <c r="A149">
        <v>17</v>
      </c>
    </row>
    <row r="150" spans="1:1">
      <c r="A150">
        <v>22</v>
      </c>
    </row>
    <row r="151" spans="1:1">
      <c r="A151">
        <v>17</v>
      </c>
    </row>
    <row r="152" spans="1:1">
      <c r="A152">
        <v>30</v>
      </c>
    </row>
    <row r="153" spans="1:1">
      <c r="A153">
        <v>28</v>
      </c>
    </row>
    <row r="154" spans="1:1">
      <c r="A154">
        <v>30</v>
      </c>
    </row>
    <row r="155" spans="1:1">
      <c r="A155">
        <v>28</v>
      </c>
    </row>
    <row r="156" spans="1:1">
      <c r="A156">
        <v>35</v>
      </c>
    </row>
    <row r="157" spans="1:1">
      <c r="A157">
        <v>36</v>
      </c>
    </row>
    <row r="158" spans="1:1">
      <c r="A158">
        <v>27.5</v>
      </c>
    </row>
    <row r="159" spans="1:1">
      <c r="A159">
        <v>22</v>
      </c>
    </row>
    <row r="160" spans="1:1">
      <c r="A160">
        <v>24</v>
      </c>
    </row>
    <row r="161" spans="1:1">
      <c r="A161">
        <v>28</v>
      </c>
    </row>
    <row r="162" spans="1:1">
      <c r="A162">
        <v>17</v>
      </c>
    </row>
    <row r="163" spans="1:1">
      <c r="A163">
        <v>15</v>
      </c>
    </row>
    <row r="164" spans="1:1">
      <c r="A164">
        <v>30</v>
      </c>
    </row>
    <row r="165" spans="1:1">
      <c r="A165">
        <v>20</v>
      </c>
    </row>
    <row r="166" spans="1:1">
      <c r="A166">
        <v>10</v>
      </c>
    </row>
    <row r="167" spans="1:1">
      <c r="A167">
        <v>27</v>
      </c>
    </row>
    <row r="168" spans="1:1">
      <c r="A168">
        <v>25</v>
      </c>
    </row>
    <row r="169" spans="1:1">
      <c r="A169">
        <v>25</v>
      </c>
    </row>
    <row r="170" spans="1:1">
      <c r="A170">
        <v>30</v>
      </c>
    </row>
    <row r="171" spans="1:1">
      <c r="A171">
        <v>20</v>
      </c>
    </row>
    <row r="172" spans="1:1">
      <c r="A172">
        <v>8</v>
      </c>
    </row>
    <row r="173" spans="1:1">
      <c r="A173">
        <v>30</v>
      </c>
    </row>
    <row r="174" spans="1:1">
      <c r="A174">
        <v>18</v>
      </c>
    </row>
    <row r="175" spans="1:1">
      <c r="A175">
        <v>0</v>
      </c>
    </row>
    <row r="176" spans="1:1">
      <c r="A176">
        <v>20</v>
      </c>
    </row>
    <row r="177" spans="1:1">
      <c r="A177">
        <v>35</v>
      </c>
    </row>
    <row r="178" spans="1:1">
      <c r="A178">
        <v>25</v>
      </c>
    </row>
    <row r="179" spans="1:1">
      <c r="A179">
        <v>9</v>
      </c>
    </row>
    <row r="180" spans="1:1">
      <c r="A180">
        <v>0</v>
      </c>
    </row>
    <row r="181" spans="1:1">
      <c r="A181">
        <v>34</v>
      </c>
    </row>
    <row r="182" spans="1:1">
      <c r="A182">
        <v>22</v>
      </c>
    </row>
    <row r="183" spans="1:1">
      <c r="A183">
        <v>20</v>
      </c>
    </row>
    <row r="184" spans="1:1">
      <c r="A184">
        <v>35</v>
      </c>
    </row>
    <row r="185" spans="1:1">
      <c r="A185">
        <v>25</v>
      </c>
    </row>
    <row r="186" spans="1:1">
      <c r="A186">
        <v>10</v>
      </c>
    </row>
    <row r="187" spans="1:1">
      <c r="A18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8"/>
  <sheetViews>
    <sheetView topLeftCell="A73" workbookViewId="0"/>
  </sheetViews>
  <sheetFormatPr baseColWidth="10" defaultColWidth="8.83203125" defaultRowHeight="15"/>
  <cols>
    <col min="1" max="1" width="24.33203125" customWidth="1"/>
    <col min="2" max="2" width="17.5" customWidth="1"/>
  </cols>
  <sheetData>
    <row r="1" spans="1:2" ht="16">
      <c r="A1" s="12" t="s">
        <v>181</v>
      </c>
      <c r="B1" s="8"/>
    </row>
    <row r="2" spans="1:2" ht="16">
      <c r="A2" s="8" t="s">
        <v>182</v>
      </c>
      <c r="B2" s="8">
        <v>101</v>
      </c>
    </row>
    <row r="3" spans="1:2" ht="16">
      <c r="A3" s="8" t="s">
        <v>183</v>
      </c>
      <c r="B3" s="8">
        <v>101</v>
      </c>
    </row>
    <row r="4" spans="1:2" ht="16">
      <c r="A4" s="8" t="s">
        <v>184</v>
      </c>
      <c r="B4" s="8">
        <v>110</v>
      </c>
    </row>
    <row r="5" spans="1:2" ht="16">
      <c r="A5" s="8" t="s">
        <v>185</v>
      </c>
      <c r="B5" s="8">
        <v>110</v>
      </c>
    </row>
    <row r="6" spans="1:2" ht="16">
      <c r="A6" s="8" t="s">
        <v>186</v>
      </c>
      <c r="B6" s="8">
        <v>110</v>
      </c>
    </row>
    <row r="7" spans="1:2" ht="16">
      <c r="A7" s="8" t="s">
        <v>187</v>
      </c>
      <c r="B7" s="8">
        <v>110</v>
      </c>
    </row>
    <row r="8" spans="1:2" ht="16">
      <c r="A8" s="8" t="s">
        <v>188</v>
      </c>
      <c r="B8" s="8">
        <v>110</v>
      </c>
    </row>
    <row r="9" spans="1:2" ht="16">
      <c r="A9" s="8" t="s">
        <v>189</v>
      </c>
      <c r="B9" s="8">
        <v>110</v>
      </c>
    </row>
    <row r="10" spans="1:2" ht="16">
      <c r="A10" s="8" t="s">
        <v>27</v>
      </c>
      <c r="B10" s="8">
        <v>111</v>
      </c>
    </row>
    <row r="11" spans="1:2" ht="16">
      <c r="A11" s="8" t="s">
        <v>190</v>
      </c>
      <c r="B11" s="8">
        <v>112</v>
      </c>
    </row>
    <row r="12" spans="1:2" ht="16">
      <c r="A12" s="8" t="s">
        <v>70</v>
      </c>
      <c r="B12" s="8">
        <v>112</v>
      </c>
    </row>
    <row r="13" spans="1:2" ht="16">
      <c r="A13" s="8" t="s">
        <v>29</v>
      </c>
      <c r="B13" s="8">
        <v>114</v>
      </c>
    </row>
    <row r="14" spans="1:2" ht="16">
      <c r="A14" s="8" t="s">
        <v>78</v>
      </c>
      <c r="B14" s="8">
        <v>117</v>
      </c>
    </row>
    <row r="15" spans="1:2" ht="16">
      <c r="A15" s="8" t="s">
        <v>191</v>
      </c>
      <c r="B15" s="8">
        <v>117</v>
      </c>
    </row>
    <row r="16" spans="1:2" ht="16">
      <c r="A16" s="8" t="s">
        <v>192</v>
      </c>
      <c r="B16" s="8">
        <v>118</v>
      </c>
    </row>
    <row r="17" spans="1:2" ht="16">
      <c r="A17" s="8" t="s">
        <v>60</v>
      </c>
      <c r="B17" s="8">
        <v>118</v>
      </c>
    </row>
    <row r="18" spans="1:2" ht="16">
      <c r="A18" s="8" t="s">
        <v>76</v>
      </c>
      <c r="B18" s="8">
        <v>119</v>
      </c>
    </row>
    <row r="19" spans="1:2" ht="16">
      <c r="A19" s="8" t="s">
        <v>193</v>
      </c>
      <c r="B19" s="8">
        <v>119</v>
      </c>
    </row>
    <row r="20" spans="1:2" ht="16">
      <c r="A20" s="8" t="s">
        <v>15</v>
      </c>
      <c r="B20" s="8">
        <v>119</v>
      </c>
    </row>
    <row r="21" spans="1:2" ht="16">
      <c r="A21" s="8" t="s">
        <v>34</v>
      </c>
      <c r="B21" s="8">
        <v>119</v>
      </c>
    </row>
    <row r="22" spans="1:2" ht="16">
      <c r="A22" s="8" t="s">
        <v>194</v>
      </c>
      <c r="B22" s="8">
        <v>120</v>
      </c>
    </row>
    <row r="23" spans="1:2" ht="16">
      <c r="A23" s="8" t="s">
        <v>195</v>
      </c>
      <c r="B23" s="8">
        <v>120</v>
      </c>
    </row>
    <row r="24" spans="1:2" ht="16">
      <c r="A24" s="8" t="s">
        <v>72</v>
      </c>
      <c r="B24" s="8">
        <v>121</v>
      </c>
    </row>
    <row r="25" spans="1:2" ht="16">
      <c r="A25" s="8" t="s">
        <v>25</v>
      </c>
      <c r="B25" s="8">
        <v>122</v>
      </c>
    </row>
    <row r="26" spans="1:2" ht="16">
      <c r="A26" s="8" t="s">
        <v>196</v>
      </c>
      <c r="B26" s="8">
        <v>122</v>
      </c>
    </row>
    <row r="27" spans="1:2" ht="16">
      <c r="A27" s="8" t="s">
        <v>4</v>
      </c>
      <c r="B27" s="8">
        <v>122</v>
      </c>
    </row>
    <row r="28" spans="1:2" ht="16">
      <c r="A28" s="8" t="s">
        <v>197</v>
      </c>
      <c r="B28" s="8">
        <v>122</v>
      </c>
    </row>
    <row r="29" spans="1:2" ht="16">
      <c r="A29" s="8" t="s">
        <v>198</v>
      </c>
      <c r="B29" s="8">
        <v>123</v>
      </c>
    </row>
    <row r="30" spans="1:2" ht="16">
      <c r="A30" s="8" t="s">
        <v>199</v>
      </c>
      <c r="B30" s="8">
        <v>123</v>
      </c>
    </row>
    <row r="31" spans="1:2" ht="16">
      <c r="A31" s="8" t="s">
        <v>36</v>
      </c>
      <c r="B31" s="8">
        <v>124</v>
      </c>
    </row>
    <row r="32" spans="1:2" ht="16">
      <c r="A32" s="8" t="s">
        <v>68</v>
      </c>
      <c r="B32" s="8">
        <v>124</v>
      </c>
    </row>
    <row r="33" spans="1:2" ht="16">
      <c r="A33" s="8" t="s">
        <v>84</v>
      </c>
      <c r="B33" s="8">
        <v>125</v>
      </c>
    </row>
    <row r="34" spans="1:2" ht="16">
      <c r="A34" s="8" t="s">
        <v>200</v>
      </c>
      <c r="B34" s="8">
        <v>126</v>
      </c>
    </row>
    <row r="35" spans="1:2" ht="16">
      <c r="A35" s="8" t="s">
        <v>201</v>
      </c>
      <c r="B35" s="8">
        <v>126</v>
      </c>
    </row>
    <row r="36" spans="1:2" ht="16">
      <c r="A36" s="8" t="s">
        <v>202</v>
      </c>
      <c r="B36" s="8">
        <v>126</v>
      </c>
    </row>
    <row r="37" spans="1:2" ht="16">
      <c r="A37" s="8" t="s">
        <v>66</v>
      </c>
      <c r="B37" s="8">
        <v>126</v>
      </c>
    </row>
    <row r="38" spans="1:2" ht="16">
      <c r="A38" s="8" t="s">
        <v>203</v>
      </c>
      <c r="B38" s="8">
        <v>126</v>
      </c>
    </row>
    <row r="39" spans="1:2" ht="16">
      <c r="A39" s="8" t="s">
        <v>55</v>
      </c>
      <c r="B39" s="8">
        <v>127</v>
      </c>
    </row>
    <row r="40" spans="1:2" ht="16">
      <c r="A40" s="8" t="s">
        <v>20</v>
      </c>
      <c r="B40" s="8">
        <v>127</v>
      </c>
    </row>
    <row r="41" spans="1:2" ht="16">
      <c r="A41" s="8" t="s">
        <v>204</v>
      </c>
      <c r="B41" s="8">
        <v>127</v>
      </c>
    </row>
    <row r="42" spans="1:2" ht="16">
      <c r="A42" s="8" t="s">
        <v>205</v>
      </c>
      <c r="B42" s="8">
        <v>128</v>
      </c>
    </row>
    <row r="43" spans="1:2" ht="16">
      <c r="A43" s="8" t="s">
        <v>9</v>
      </c>
      <c r="B43" s="8">
        <v>128</v>
      </c>
    </row>
    <row r="44" spans="1:2" ht="16">
      <c r="A44" s="8" t="s">
        <v>206</v>
      </c>
      <c r="B44" s="8">
        <v>129</v>
      </c>
    </row>
    <row r="45" spans="1:2" ht="16">
      <c r="A45" s="8" t="s">
        <v>207</v>
      </c>
      <c r="B45" s="8">
        <v>130</v>
      </c>
    </row>
    <row r="46" spans="1:2" ht="16">
      <c r="A46" s="8" t="s">
        <v>21</v>
      </c>
      <c r="B46" s="8">
        <v>130</v>
      </c>
    </row>
    <row r="47" spans="1:2" ht="16">
      <c r="A47" s="8" t="s">
        <v>208</v>
      </c>
      <c r="B47" s="8">
        <v>131</v>
      </c>
    </row>
    <row r="48" spans="1:2" ht="16">
      <c r="A48" s="8" t="s">
        <v>41</v>
      </c>
      <c r="B48" s="8">
        <v>132</v>
      </c>
    </row>
    <row r="49" spans="1:2" ht="16">
      <c r="A49" s="8" t="s">
        <v>49</v>
      </c>
      <c r="B49" s="8">
        <v>132</v>
      </c>
    </row>
    <row r="50" spans="1:2" ht="16">
      <c r="A50" s="8" t="s">
        <v>83</v>
      </c>
      <c r="B50" s="8">
        <v>132</v>
      </c>
    </row>
    <row r="51" spans="1:2" ht="16">
      <c r="A51" s="8" t="s">
        <v>65</v>
      </c>
      <c r="B51" s="8">
        <v>133</v>
      </c>
    </row>
    <row r="52" spans="1:2" ht="16">
      <c r="A52" s="8" t="s">
        <v>209</v>
      </c>
      <c r="B52" s="8">
        <v>133</v>
      </c>
    </row>
    <row r="53" spans="1:2" ht="16">
      <c r="A53" s="8" t="s">
        <v>77</v>
      </c>
      <c r="B53" s="8">
        <v>133</v>
      </c>
    </row>
    <row r="54" spans="1:2" ht="16">
      <c r="A54" s="8" t="s">
        <v>210</v>
      </c>
      <c r="B54" s="8">
        <v>134</v>
      </c>
    </row>
    <row r="55" spans="1:2" ht="16">
      <c r="A55" s="8" t="s">
        <v>211</v>
      </c>
      <c r="B55" s="8">
        <v>134</v>
      </c>
    </row>
    <row r="56" spans="1:2" ht="16">
      <c r="A56" s="8" t="s">
        <v>212</v>
      </c>
      <c r="B56" s="8">
        <v>134</v>
      </c>
    </row>
    <row r="57" spans="1:2" ht="16">
      <c r="A57" s="8" t="s">
        <v>213</v>
      </c>
      <c r="B57" s="8">
        <v>135</v>
      </c>
    </row>
    <row r="58" spans="1:2" ht="16">
      <c r="A58" s="8" t="s">
        <v>214</v>
      </c>
      <c r="B58" s="8">
        <v>135</v>
      </c>
    </row>
    <row r="59" spans="1:2" ht="16">
      <c r="A59" s="8" t="s">
        <v>215</v>
      </c>
      <c r="B59" s="8">
        <v>136</v>
      </c>
    </row>
    <row r="60" spans="1:2" ht="16">
      <c r="A60" s="8" t="s">
        <v>216</v>
      </c>
      <c r="B60" s="8">
        <v>136</v>
      </c>
    </row>
    <row r="61" spans="1:2" ht="16">
      <c r="A61" s="8" t="s">
        <v>217</v>
      </c>
      <c r="B61" s="8">
        <v>137</v>
      </c>
    </row>
    <row r="62" spans="1:2" ht="16">
      <c r="A62" s="8" t="s">
        <v>218</v>
      </c>
      <c r="B62" s="8">
        <v>137</v>
      </c>
    </row>
    <row r="63" spans="1:2" ht="16">
      <c r="A63" s="8" t="s">
        <v>219</v>
      </c>
      <c r="B63" s="8">
        <v>138</v>
      </c>
    </row>
    <row r="64" spans="1:2" ht="16">
      <c r="A64" s="8" t="s">
        <v>220</v>
      </c>
      <c r="B64" s="8">
        <v>138</v>
      </c>
    </row>
    <row r="65" spans="1:2" ht="16">
      <c r="A65" s="8" t="s">
        <v>221</v>
      </c>
      <c r="B65" s="8">
        <v>139</v>
      </c>
    </row>
    <row r="66" spans="1:2" ht="16">
      <c r="A66" s="8" t="s">
        <v>222</v>
      </c>
      <c r="B66" s="8">
        <v>140</v>
      </c>
    </row>
    <row r="67" spans="1:2" ht="16">
      <c r="A67" s="8" t="s">
        <v>223</v>
      </c>
      <c r="B67" s="8">
        <v>141</v>
      </c>
    </row>
    <row r="68" spans="1:2" ht="16">
      <c r="A68" s="8" t="s">
        <v>224</v>
      </c>
      <c r="B68" s="8">
        <v>145</v>
      </c>
    </row>
    <row r="69" spans="1:2" ht="16">
      <c r="A69" s="8" t="s">
        <v>28</v>
      </c>
      <c r="B69" s="8">
        <v>145</v>
      </c>
    </row>
    <row r="70" spans="1:2" ht="16">
      <c r="A70" s="8" t="s">
        <v>225</v>
      </c>
      <c r="B70" s="8">
        <v>145</v>
      </c>
    </row>
    <row r="71" spans="1:2" ht="16">
      <c r="A71" s="8" t="s">
        <v>226</v>
      </c>
      <c r="B71" s="8">
        <v>145</v>
      </c>
    </row>
    <row r="72" spans="1:2" ht="16">
      <c r="A72" s="8" t="s">
        <v>8</v>
      </c>
      <c r="B72" s="8">
        <v>147</v>
      </c>
    </row>
    <row r="73" spans="1:2" ht="16">
      <c r="A73" s="8" t="s">
        <v>227</v>
      </c>
      <c r="B73" s="8">
        <v>149</v>
      </c>
    </row>
    <row r="74" spans="1:2" ht="16">
      <c r="A74" s="8" t="s">
        <v>1</v>
      </c>
      <c r="B74" s="8">
        <v>149</v>
      </c>
    </row>
    <row r="75" spans="1:2" ht="16">
      <c r="A75" s="8" t="s">
        <v>45</v>
      </c>
      <c r="B75" s="8">
        <v>150</v>
      </c>
    </row>
    <row r="76" spans="1:2" ht="16">
      <c r="A76" s="8" t="s">
        <v>58</v>
      </c>
      <c r="B76" s="8">
        <v>151</v>
      </c>
    </row>
    <row r="77" spans="1:2" ht="16">
      <c r="A77" s="8" t="s">
        <v>39</v>
      </c>
      <c r="B77" s="8">
        <v>151</v>
      </c>
    </row>
    <row r="78" spans="1:2" ht="16">
      <c r="A78" s="8" t="s">
        <v>74</v>
      </c>
      <c r="B78" s="8">
        <v>152</v>
      </c>
    </row>
    <row r="79" spans="1:2" ht="16">
      <c r="A79" s="8" t="s">
        <v>228</v>
      </c>
      <c r="B79" s="8">
        <v>152</v>
      </c>
    </row>
    <row r="80" spans="1:2" ht="16">
      <c r="A80" s="8" t="s">
        <v>229</v>
      </c>
      <c r="B80" s="8">
        <v>153</v>
      </c>
    </row>
    <row r="81" spans="1:2" ht="16">
      <c r="A81" s="8" t="s">
        <v>230</v>
      </c>
      <c r="B81" s="8">
        <v>153</v>
      </c>
    </row>
    <row r="82" spans="1:2" ht="16">
      <c r="A82" s="8" t="s">
        <v>231</v>
      </c>
      <c r="B82" s="8">
        <v>153</v>
      </c>
    </row>
    <row r="83" spans="1:2" ht="16">
      <c r="A83" s="8" t="s">
        <v>232</v>
      </c>
      <c r="B83" s="8">
        <v>154</v>
      </c>
    </row>
    <row r="84" spans="1:2" ht="16">
      <c r="A84" s="8" t="s">
        <v>12</v>
      </c>
      <c r="B84" s="8">
        <v>154</v>
      </c>
    </row>
    <row r="85" spans="1:2" ht="16">
      <c r="A85" s="8" t="s">
        <v>59</v>
      </c>
      <c r="B85" s="8">
        <v>154</v>
      </c>
    </row>
    <row r="86" spans="1:2" ht="16">
      <c r="A86" s="8" t="s">
        <v>16</v>
      </c>
      <c r="B86" s="8">
        <v>158</v>
      </c>
    </row>
    <row r="87" spans="1:2" ht="16">
      <c r="A87" s="8" t="s">
        <v>19</v>
      </c>
      <c r="B87" s="8">
        <v>158</v>
      </c>
    </row>
    <row r="88" spans="1:2" ht="16">
      <c r="A88" s="8" t="s">
        <v>233</v>
      </c>
      <c r="B88" s="8">
        <v>160</v>
      </c>
    </row>
    <row r="89" spans="1:2" ht="16">
      <c r="A89" s="8" t="s">
        <v>234</v>
      </c>
      <c r="B89" s="8">
        <v>162</v>
      </c>
    </row>
    <row r="90" spans="1:2" ht="16">
      <c r="A90" s="8" t="s">
        <v>235</v>
      </c>
      <c r="B90" s="8">
        <v>165</v>
      </c>
    </row>
    <row r="91" spans="1:2" ht="16">
      <c r="A91" s="8" t="s">
        <v>236</v>
      </c>
      <c r="B91" s="8">
        <v>168</v>
      </c>
    </row>
    <row r="92" spans="1:2" ht="16">
      <c r="A92" s="8" t="s">
        <v>237</v>
      </c>
      <c r="B92" s="8">
        <v>169</v>
      </c>
    </row>
    <row r="93" spans="1:2" ht="16">
      <c r="A93" s="8" t="s">
        <v>51</v>
      </c>
      <c r="B93" s="8">
        <v>170</v>
      </c>
    </row>
    <row r="94" spans="1:2" ht="16">
      <c r="A94" s="8" t="s">
        <v>238</v>
      </c>
      <c r="B94" s="8">
        <v>172</v>
      </c>
    </row>
    <row r="95" spans="1:2" ht="16">
      <c r="A95" s="8" t="s">
        <v>64</v>
      </c>
      <c r="B95" s="8">
        <v>175</v>
      </c>
    </row>
    <row r="96" spans="1:2" ht="16">
      <c r="A96" s="8" t="s">
        <v>239</v>
      </c>
      <c r="B96" s="8">
        <v>176</v>
      </c>
    </row>
    <row r="97" spans="1:2" ht="16">
      <c r="A97" s="8" t="s">
        <v>240</v>
      </c>
      <c r="B97" s="8">
        <v>183</v>
      </c>
    </row>
    <row r="98" spans="1:2" ht="16">
      <c r="A98" s="8" t="s">
        <v>241</v>
      </c>
      <c r="B98" s="8">
        <v>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8"/>
  <sheetViews>
    <sheetView topLeftCell="A61" workbookViewId="0"/>
  </sheetViews>
  <sheetFormatPr baseColWidth="10" defaultColWidth="8.83203125" defaultRowHeight="15"/>
  <cols>
    <col min="1" max="1" width="28.5" customWidth="1"/>
  </cols>
  <sheetData>
    <row r="1" spans="1:4" ht="16">
      <c r="A1" s="12" t="s">
        <v>242</v>
      </c>
      <c r="B1" s="8"/>
      <c r="C1" s="8"/>
      <c r="D1" s="8"/>
    </row>
    <row r="2" spans="1:4" ht="16">
      <c r="A2" s="8"/>
      <c r="B2" s="8"/>
      <c r="C2" s="8"/>
      <c r="D2" s="8"/>
    </row>
    <row r="3" spans="1:4" ht="16">
      <c r="A3" s="8" t="s">
        <v>243</v>
      </c>
      <c r="B3" s="8"/>
      <c r="C3" s="8"/>
      <c r="D3" s="8"/>
    </row>
    <row r="4" spans="1:4" ht="16">
      <c r="A4" s="8" t="s">
        <v>162</v>
      </c>
      <c r="B4" s="8">
        <v>70.010000000000005</v>
      </c>
      <c r="C4" s="8"/>
      <c r="D4" s="8"/>
    </row>
    <row r="5" spans="1:4" ht="16">
      <c r="A5" s="8" t="s">
        <v>174</v>
      </c>
      <c r="B5" s="8">
        <v>67</v>
      </c>
      <c r="C5" s="8"/>
      <c r="D5" s="8"/>
    </row>
    <row r="6" spans="1:4" ht="16">
      <c r="A6" s="8" t="s">
        <v>114</v>
      </c>
      <c r="B6" s="8">
        <v>70.2</v>
      </c>
      <c r="C6" s="8"/>
      <c r="D6" s="8"/>
    </row>
    <row r="7" spans="1:4" ht="16">
      <c r="A7" s="8" t="s">
        <v>127</v>
      </c>
      <c r="B7" s="8">
        <v>70.760000000000005</v>
      </c>
      <c r="C7" s="8"/>
      <c r="D7" s="8"/>
    </row>
    <row r="8" spans="1:4" ht="16">
      <c r="A8" s="8" t="s">
        <v>94</v>
      </c>
      <c r="B8" s="8">
        <v>72.25</v>
      </c>
      <c r="C8" s="8"/>
      <c r="D8" s="8"/>
    </row>
    <row r="9" spans="1:4" ht="16">
      <c r="A9" s="8" t="s">
        <v>95</v>
      </c>
      <c r="B9" s="8">
        <v>69.42</v>
      </c>
      <c r="C9" s="8"/>
      <c r="D9" s="8"/>
    </row>
    <row r="10" spans="1:4" ht="16">
      <c r="A10" s="8" t="s">
        <v>96</v>
      </c>
      <c r="B10" s="8">
        <v>69.25</v>
      </c>
      <c r="C10" s="8"/>
      <c r="D10" s="8"/>
    </row>
    <row r="11" spans="1:4" ht="16">
      <c r="A11" s="8" t="s">
        <v>128</v>
      </c>
      <c r="B11" s="8">
        <v>71.62</v>
      </c>
      <c r="C11" s="8"/>
      <c r="D11" s="8"/>
    </row>
    <row r="12" spans="1:4" ht="16">
      <c r="A12" s="8" t="s">
        <v>117</v>
      </c>
      <c r="B12" s="8">
        <v>69.739999999999995</v>
      </c>
      <c r="C12" s="8"/>
      <c r="D12" s="8"/>
    </row>
    <row r="13" spans="1:4" ht="16">
      <c r="A13" s="8" t="s">
        <v>97</v>
      </c>
      <c r="B13" s="8">
        <v>70.819999999999993</v>
      </c>
      <c r="C13" s="8"/>
      <c r="D13" s="8"/>
    </row>
    <row r="14" spans="1:4" ht="16">
      <c r="A14" s="8" t="s">
        <v>244</v>
      </c>
      <c r="B14" s="8">
        <v>76.7</v>
      </c>
      <c r="C14" s="8"/>
      <c r="D14" s="8"/>
    </row>
    <row r="15" spans="1:4" ht="16">
      <c r="A15" s="8" t="s">
        <v>245</v>
      </c>
      <c r="B15" s="8">
        <v>74.569999999999993</v>
      </c>
      <c r="C15" s="8"/>
      <c r="D15" s="8"/>
    </row>
    <row r="16" spans="1:4" ht="16">
      <c r="A16" s="8" t="s">
        <v>246</v>
      </c>
      <c r="B16" s="8">
        <v>72.28</v>
      </c>
      <c r="C16" s="8"/>
      <c r="D16" s="8"/>
    </row>
    <row r="17" spans="1:4" ht="16">
      <c r="A17" s="8" t="s">
        <v>247</v>
      </c>
      <c r="B17" s="8">
        <v>65.2</v>
      </c>
      <c r="C17" s="8"/>
      <c r="D17" s="8"/>
    </row>
    <row r="18" spans="1:4" ht="16">
      <c r="A18" s="8" t="s">
        <v>163</v>
      </c>
      <c r="B18" s="8">
        <v>67.38</v>
      </c>
      <c r="C18" s="8"/>
      <c r="D18" s="8"/>
    </row>
    <row r="19" spans="1:4" ht="16">
      <c r="A19" s="8" t="s">
        <v>98</v>
      </c>
      <c r="B19" s="8">
        <v>69.88</v>
      </c>
      <c r="C19" s="8"/>
      <c r="D19" s="8"/>
    </row>
    <row r="20" spans="1:4" ht="16">
      <c r="A20" s="8" t="s">
        <v>165</v>
      </c>
      <c r="B20" s="8">
        <v>66.87</v>
      </c>
      <c r="C20" s="8"/>
      <c r="D20" s="8"/>
    </row>
    <row r="21" spans="1:4" ht="16">
      <c r="A21" s="8" t="s">
        <v>248</v>
      </c>
      <c r="B21" s="8">
        <v>74.16</v>
      </c>
      <c r="C21" s="8"/>
      <c r="D21" s="8"/>
    </row>
    <row r="22" spans="1:4" ht="16">
      <c r="A22" s="8" t="s">
        <v>118</v>
      </c>
      <c r="B22" s="8">
        <v>70.28</v>
      </c>
      <c r="C22" s="8"/>
      <c r="D22" s="8"/>
    </row>
    <row r="23" spans="1:4" ht="16">
      <c r="A23" s="8" t="s">
        <v>99</v>
      </c>
      <c r="B23" s="8">
        <v>69.930000000000007</v>
      </c>
      <c r="C23" s="8"/>
      <c r="D23" s="8"/>
    </row>
    <row r="24" spans="1:4" ht="16">
      <c r="A24" s="8" t="s">
        <v>171</v>
      </c>
      <c r="B24" s="8">
        <v>68.06</v>
      </c>
      <c r="C24" s="8"/>
      <c r="D24" s="8"/>
    </row>
    <row r="25" spans="1:4" ht="16">
      <c r="A25" s="8" t="s">
        <v>249</v>
      </c>
      <c r="B25" s="8">
        <v>73.91</v>
      </c>
      <c r="C25" s="8"/>
      <c r="D25" s="8"/>
    </row>
    <row r="26" spans="1:4" ht="16">
      <c r="A26" s="8" t="s">
        <v>166</v>
      </c>
      <c r="B26" s="8">
        <v>67.8</v>
      </c>
      <c r="C26" s="8"/>
      <c r="D26" s="8"/>
    </row>
    <row r="27" spans="1:4" ht="16">
      <c r="A27" s="8" t="s">
        <v>144</v>
      </c>
      <c r="B27" s="8">
        <v>70.59</v>
      </c>
      <c r="C27" s="8"/>
      <c r="D27" s="8"/>
    </row>
    <row r="28" spans="1:4" ht="16">
      <c r="A28" s="8" t="s">
        <v>100</v>
      </c>
      <c r="B28" s="8">
        <v>70.05</v>
      </c>
      <c r="C28" s="8"/>
      <c r="D28" s="8"/>
    </row>
    <row r="29" spans="1:4" ht="16">
      <c r="A29" s="8" t="s">
        <v>126</v>
      </c>
      <c r="B29" s="8">
        <v>72.28</v>
      </c>
      <c r="C29" s="8"/>
      <c r="D29" s="8"/>
    </row>
    <row r="30" spans="1:4" ht="16">
      <c r="A30" s="8" t="s">
        <v>164</v>
      </c>
      <c r="B30" s="8">
        <v>69.23</v>
      </c>
      <c r="C30" s="8"/>
      <c r="D30" s="8"/>
    </row>
    <row r="31" spans="1:4" ht="16">
      <c r="A31" s="8" t="s">
        <v>151</v>
      </c>
      <c r="B31" s="8">
        <v>68.75</v>
      </c>
      <c r="C31" s="8"/>
      <c r="D31" s="8"/>
    </row>
    <row r="32" spans="1:4" ht="16">
      <c r="A32" s="8" t="s">
        <v>101</v>
      </c>
      <c r="B32" s="8">
        <v>70.11</v>
      </c>
      <c r="C32" s="8"/>
      <c r="D32" s="8"/>
    </row>
    <row r="33" spans="1:4" ht="16">
      <c r="A33" s="8" t="s">
        <v>119</v>
      </c>
      <c r="B33" s="8">
        <v>70.28</v>
      </c>
      <c r="C33" s="8"/>
      <c r="D33" s="8"/>
    </row>
    <row r="34" spans="1:4" ht="16">
      <c r="A34" s="8" t="s">
        <v>102</v>
      </c>
      <c r="B34" s="8">
        <v>70.599999999999994</v>
      </c>
      <c r="C34" s="8"/>
      <c r="D34" s="8"/>
    </row>
    <row r="35" spans="1:4" ht="16">
      <c r="A35" s="8" t="s">
        <v>175</v>
      </c>
      <c r="B35" s="8">
        <v>67.19</v>
      </c>
      <c r="C35" s="8"/>
      <c r="D35" s="8"/>
    </row>
    <row r="36" spans="1:4" ht="16">
      <c r="A36" s="8" t="s">
        <v>103</v>
      </c>
      <c r="B36" s="8">
        <v>70.94</v>
      </c>
      <c r="C36" s="8"/>
      <c r="D36" s="8"/>
    </row>
    <row r="37" spans="1:4" ht="16">
      <c r="A37" s="8" t="s">
        <v>120</v>
      </c>
      <c r="B37" s="8">
        <v>69.97</v>
      </c>
      <c r="C37" s="8"/>
      <c r="D37" s="8"/>
    </row>
    <row r="38" spans="1:4" ht="16">
      <c r="A38" s="8" t="s">
        <v>250</v>
      </c>
      <c r="B38" s="8">
        <v>70.650000000000006</v>
      </c>
      <c r="C38" s="8"/>
      <c r="D38" s="8"/>
    </row>
    <row r="39" spans="1:4" ht="16">
      <c r="A39" s="8" t="s">
        <v>145</v>
      </c>
      <c r="B39" s="8">
        <v>69.53</v>
      </c>
      <c r="C39" s="8"/>
      <c r="D39" s="8"/>
    </row>
    <row r="40" spans="1:4" ht="16">
      <c r="A40" s="8" t="s">
        <v>121</v>
      </c>
      <c r="B40" s="8">
        <v>68.41</v>
      </c>
      <c r="C40" s="8"/>
      <c r="D40" s="8"/>
    </row>
    <row r="41" spans="1:4" ht="16">
      <c r="A41" s="8" t="s">
        <v>167</v>
      </c>
      <c r="B41" s="8">
        <v>70.28</v>
      </c>
      <c r="C41" s="8"/>
      <c r="D41" s="8"/>
    </row>
    <row r="42" spans="1:4" ht="16">
      <c r="A42" s="8" t="s">
        <v>168</v>
      </c>
      <c r="B42" s="8">
        <v>70.13</v>
      </c>
      <c r="C42" s="8"/>
      <c r="D42" s="8"/>
    </row>
    <row r="43" spans="1:4" ht="16">
      <c r="A43" s="8" t="s">
        <v>146</v>
      </c>
      <c r="B43" s="8">
        <v>68.73</v>
      </c>
      <c r="C43" s="8"/>
      <c r="D43" s="8"/>
    </row>
    <row r="44" spans="1:4" ht="16">
      <c r="A44" s="8" t="s">
        <v>104</v>
      </c>
      <c r="B44" s="8">
        <v>69.88</v>
      </c>
      <c r="C44" s="8"/>
      <c r="D44" s="8"/>
    </row>
    <row r="45" spans="1:4" ht="16">
      <c r="A45" s="8" t="s">
        <v>147</v>
      </c>
      <c r="B45" s="8">
        <v>71.63</v>
      </c>
      <c r="C45" s="8"/>
      <c r="D45" s="8"/>
    </row>
    <row r="46" spans="1:4" ht="16">
      <c r="A46" s="8" t="s">
        <v>143</v>
      </c>
      <c r="B46" s="8">
        <v>69.040000000000006</v>
      </c>
      <c r="C46" s="8"/>
      <c r="D46" s="8"/>
    </row>
    <row r="47" spans="1:4" ht="16">
      <c r="A47" s="8" t="s">
        <v>172</v>
      </c>
      <c r="B47" s="8">
        <v>68.739999999999995</v>
      </c>
      <c r="C47" s="8"/>
      <c r="D47" s="8"/>
    </row>
    <row r="48" spans="1:4" ht="16">
      <c r="A48" s="8" t="s">
        <v>122</v>
      </c>
      <c r="B48" s="8">
        <v>68.069999999999993</v>
      </c>
      <c r="C48" s="8"/>
      <c r="D48" s="8"/>
    </row>
    <row r="49" spans="1:4" ht="16">
      <c r="A49" s="8" t="s">
        <v>124</v>
      </c>
      <c r="B49" s="8">
        <v>72.010000000000005</v>
      </c>
      <c r="C49" s="8"/>
      <c r="D49" s="8"/>
    </row>
    <row r="50" spans="1:4" ht="16">
      <c r="A50" s="8" t="s">
        <v>158</v>
      </c>
      <c r="B50" s="8">
        <v>67.760000000000005</v>
      </c>
      <c r="C50" s="8"/>
      <c r="D50" s="8"/>
    </row>
    <row r="51" spans="1:4" ht="16">
      <c r="A51" s="8" t="s">
        <v>137</v>
      </c>
      <c r="B51" s="8">
        <v>69.760000000000005</v>
      </c>
      <c r="C51" s="8"/>
      <c r="D51" s="8"/>
    </row>
    <row r="52" spans="1:4" ht="16">
      <c r="A52" s="8" t="s">
        <v>159</v>
      </c>
      <c r="B52" s="8">
        <v>68.540000000000006</v>
      </c>
      <c r="C52" s="8"/>
      <c r="D52" s="8"/>
    </row>
    <row r="53" spans="1:4" ht="16">
      <c r="A53" s="8" t="s">
        <v>130</v>
      </c>
      <c r="B53" s="8">
        <v>75.83</v>
      </c>
      <c r="C53" s="8"/>
      <c r="D53" s="8"/>
    </row>
    <row r="54" spans="1:4" ht="16">
      <c r="A54" s="8" t="s">
        <v>131</v>
      </c>
      <c r="B54" s="8">
        <v>79.42</v>
      </c>
      <c r="C54" s="8"/>
      <c r="D54" s="8"/>
    </row>
    <row r="55" spans="1:4" ht="16">
      <c r="A55" s="8" t="s">
        <v>125</v>
      </c>
      <c r="B55" s="8">
        <v>72.03</v>
      </c>
      <c r="C55" s="8"/>
      <c r="D55" s="8"/>
    </row>
    <row r="56" spans="1:4" ht="16">
      <c r="A56" s="8" t="s">
        <v>112</v>
      </c>
      <c r="B56" s="8">
        <v>69.36</v>
      </c>
      <c r="C56" s="8"/>
      <c r="D56" s="8"/>
    </row>
    <row r="57" spans="1:4" ht="16">
      <c r="A57" s="8" t="s">
        <v>113</v>
      </c>
      <c r="B57" s="8">
        <v>69.05</v>
      </c>
      <c r="C57" s="8"/>
      <c r="D57" s="8"/>
    </row>
    <row r="58" spans="1:4" ht="16">
      <c r="A58" s="8" t="s">
        <v>179</v>
      </c>
      <c r="B58" s="8">
        <v>70.739999999999995</v>
      </c>
      <c r="C58" s="8"/>
      <c r="D58" s="8"/>
    </row>
    <row r="59" spans="1:4" ht="16">
      <c r="A59" s="8" t="s">
        <v>138</v>
      </c>
      <c r="B59" s="8">
        <v>69.42</v>
      </c>
      <c r="C59" s="8"/>
      <c r="D59" s="8"/>
    </row>
    <row r="60" spans="1:4" ht="16">
      <c r="A60" s="8" t="s">
        <v>139</v>
      </c>
      <c r="B60" s="8">
        <v>71.38</v>
      </c>
      <c r="C60" s="8"/>
      <c r="D60" s="8"/>
    </row>
    <row r="61" spans="1:4" ht="16">
      <c r="A61" s="8" t="s">
        <v>170</v>
      </c>
      <c r="B61" s="8">
        <v>69.81</v>
      </c>
      <c r="C61" s="8"/>
      <c r="D61" s="8"/>
    </row>
    <row r="62" spans="1:4" ht="16">
      <c r="A62" s="8" t="s">
        <v>251</v>
      </c>
      <c r="B62" s="8">
        <v>73.819999999999993</v>
      </c>
      <c r="C62" s="8"/>
      <c r="D62" s="8"/>
    </row>
    <row r="63" spans="1:4" ht="16">
      <c r="A63" s="8" t="s">
        <v>140</v>
      </c>
      <c r="B63" s="8">
        <v>72.17</v>
      </c>
      <c r="C63" s="8"/>
      <c r="D63" s="8"/>
    </row>
    <row r="64" spans="1:4" ht="16">
      <c r="A64" s="8" t="s">
        <v>160</v>
      </c>
      <c r="B64" s="8">
        <v>61.79</v>
      </c>
      <c r="C64" s="8"/>
      <c r="D64" s="8"/>
    </row>
    <row r="65" spans="1:4" ht="16">
      <c r="A65" s="8" t="s">
        <v>161</v>
      </c>
      <c r="B65" s="8">
        <v>68.83</v>
      </c>
      <c r="C65" s="8"/>
      <c r="D65" s="8"/>
    </row>
    <row r="66" spans="1:4" ht="16">
      <c r="A66" s="8" t="s">
        <v>129</v>
      </c>
      <c r="B66" s="8">
        <v>71.3</v>
      </c>
      <c r="C66" s="8"/>
      <c r="D66" s="8"/>
    </row>
    <row r="67" spans="1:4" ht="16">
      <c r="A67" s="8" t="s">
        <v>105</v>
      </c>
      <c r="B67" s="8">
        <v>70.8</v>
      </c>
      <c r="C67" s="8"/>
      <c r="D67" s="8"/>
    </row>
    <row r="68" spans="1:4" ht="16">
      <c r="A68" s="8" t="s">
        <v>148</v>
      </c>
      <c r="B68" s="8">
        <v>69.63</v>
      </c>
      <c r="C68" s="8"/>
      <c r="D68" s="8"/>
    </row>
    <row r="69" spans="1:4" ht="16">
      <c r="A69" s="8" t="s">
        <v>149</v>
      </c>
      <c r="B69" s="8">
        <v>70.95</v>
      </c>
      <c r="C69" s="8"/>
      <c r="D69" s="8"/>
    </row>
    <row r="70" spans="1:4" ht="16">
      <c r="A70" s="8" t="s">
        <v>176</v>
      </c>
      <c r="B70" s="8">
        <v>67.89</v>
      </c>
      <c r="C70" s="8"/>
      <c r="D70" s="8"/>
    </row>
    <row r="71" spans="1:4" ht="16">
      <c r="A71" s="8" t="s">
        <v>152</v>
      </c>
      <c r="B71" s="8">
        <v>69.760000000000005</v>
      </c>
      <c r="C71" s="8"/>
      <c r="D71" s="8"/>
    </row>
    <row r="72" spans="1:4" ht="16">
      <c r="A72" s="8" t="s">
        <v>106</v>
      </c>
      <c r="B72" s="8">
        <v>69.44</v>
      </c>
      <c r="C72" s="8"/>
      <c r="D72" s="8"/>
    </row>
    <row r="73" spans="1:4" ht="16">
      <c r="A73" s="8" t="s">
        <v>136</v>
      </c>
      <c r="B73" s="8">
        <v>72.75</v>
      </c>
      <c r="C73" s="8"/>
      <c r="D73" s="8"/>
    </row>
    <row r="74" spans="1:4" ht="16">
      <c r="A74" s="8" t="s">
        <v>107</v>
      </c>
      <c r="B74" s="8">
        <v>71.11</v>
      </c>
      <c r="C74" s="8"/>
      <c r="D74" s="8"/>
    </row>
    <row r="75" spans="1:4" ht="16">
      <c r="A75" s="8" t="s">
        <v>108</v>
      </c>
      <c r="B75" s="8">
        <v>68.430000000000007</v>
      </c>
      <c r="C75" s="8"/>
      <c r="D75" s="8"/>
    </row>
    <row r="76" spans="1:4" ht="16">
      <c r="A76" s="8" t="s">
        <v>169</v>
      </c>
      <c r="B76" s="8">
        <v>70.67</v>
      </c>
      <c r="C76" s="8"/>
      <c r="D76" s="8"/>
    </row>
    <row r="77" spans="1:4" ht="16">
      <c r="A77" s="8" t="s">
        <v>109</v>
      </c>
      <c r="B77" s="8">
        <v>69.63</v>
      </c>
      <c r="C77" s="8"/>
      <c r="D77" s="8"/>
    </row>
    <row r="78" spans="1:4" ht="16">
      <c r="A78" s="8" t="s">
        <v>153</v>
      </c>
      <c r="B78" s="8">
        <v>70.319999999999993</v>
      </c>
      <c r="C78" s="8"/>
      <c r="D78" s="8"/>
    </row>
    <row r="79" spans="1:4" ht="16">
      <c r="A79" s="8" t="s">
        <v>141</v>
      </c>
      <c r="B79" s="8">
        <v>70.03</v>
      </c>
      <c r="C79" s="8"/>
      <c r="D79" s="8"/>
    </row>
    <row r="80" spans="1:4" ht="16">
      <c r="A80" s="8" t="s">
        <v>150</v>
      </c>
      <c r="B80" s="8">
        <v>70.37</v>
      </c>
      <c r="C80" s="8"/>
      <c r="D80" s="8"/>
    </row>
    <row r="81" spans="1:4" ht="16">
      <c r="A81" s="8" t="s">
        <v>173</v>
      </c>
      <c r="B81" s="8">
        <v>68.010000000000005</v>
      </c>
      <c r="C81" s="8"/>
      <c r="D81" s="8"/>
    </row>
    <row r="82" spans="1:4" ht="16">
      <c r="A82" s="8" t="s">
        <v>252</v>
      </c>
      <c r="B82" s="8">
        <v>72.27</v>
      </c>
      <c r="C82" s="8"/>
      <c r="D82" s="8"/>
    </row>
    <row r="83" spans="1:4" ht="16">
      <c r="A83" s="8" t="s">
        <v>157</v>
      </c>
      <c r="B83" s="8">
        <v>69.709999999999994</v>
      </c>
      <c r="C83" s="8"/>
      <c r="D83" s="8"/>
    </row>
    <row r="84" spans="1:4" ht="16">
      <c r="A84" s="8" t="s">
        <v>135</v>
      </c>
      <c r="B84" s="8">
        <v>73.06</v>
      </c>
      <c r="C84" s="8"/>
      <c r="D84" s="8"/>
    </row>
    <row r="85" spans="1:4" ht="16">
      <c r="A85" s="8" t="s">
        <v>142</v>
      </c>
      <c r="B85" s="8">
        <v>70.62</v>
      </c>
      <c r="C85" s="8"/>
      <c r="D85" s="8"/>
    </row>
    <row r="86" spans="1:4" ht="16">
      <c r="A86" s="8" t="s">
        <v>253</v>
      </c>
      <c r="B86" s="8">
        <v>62.32</v>
      </c>
      <c r="C86" s="8"/>
      <c r="D86" s="8"/>
    </row>
    <row r="87" spans="1:4" ht="16">
      <c r="A87" s="8" t="s">
        <v>254</v>
      </c>
      <c r="B87" s="8">
        <v>71.92</v>
      </c>
      <c r="C87" s="8"/>
      <c r="D87" s="8"/>
    </row>
    <row r="88" spans="1:4" ht="16">
      <c r="A88" s="8" t="s">
        <v>110</v>
      </c>
      <c r="B88" s="8">
        <v>70.64</v>
      </c>
      <c r="C88" s="8"/>
      <c r="D8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7"/>
  <sheetViews>
    <sheetView topLeftCell="A76" workbookViewId="0">
      <selection sqref="A1:A2"/>
    </sheetView>
  </sheetViews>
  <sheetFormatPr baseColWidth="10" defaultColWidth="8.83203125" defaultRowHeight="15"/>
  <cols>
    <col min="1" max="1" width="11.6640625" customWidth="1"/>
  </cols>
  <sheetData>
    <row r="1" spans="1:1" ht="16">
      <c r="A1" s="12" t="s">
        <v>255</v>
      </c>
    </row>
    <row r="2" spans="1:1" ht="16">
      <c r="A2" s="12" t="s">
        <v>256</v>
      </c>
    </row>
    <row r="3" spans="1:1" ht="16">
      <c r="A3" s="8">
        <v>587</v>
      </c>
    </row>
    <row r="4" spans="1:1" ht="16">
      <c r="A4" s="8">
        <v>69</v>
      </c>
    </row>
    <row r="5" spans="1:1" ht="16">
      <c r="A5" s="8">
        <v>315</v>
      </c>
    </row>
    <row r="6" spans="1:1" ht="16">
      <c r="A6" s="8">
        <v>68</v>
      </c>
    </row>
    <row r="7" spans="1:1" ht="16">
      <c r="A7" s="8">
        <v>135</v>
      </c>
    </row>
    <row r="8" spans="1:1" ht="16">
      <c r="A8" s="8">
        <v>588</v>
      </c>
    </row>
    <row r="9" spans="1:1" ht="16">
      <c r="A9" s="8">
        <v>73</v>
      </c>
    </row>
    <row r="10" spans="1:1" ht="16">
      <c r="A10" s="8">
        <v>312</v>
      </c>
    </row>
    <row r="11" spans="1:1" ht="16">
      <c r="A11" s="8">
        <v>72</v>
      </c>
    </row>
    <row r="12" spans="1:1" ht="16">
      <c r="A12" s="8">
        <v>131</v>
      </c>
    </row>
    <row r="13" spans="1:1" ht="16">
      <c r="A13" s="8">
        <v>379</v>
      </c>
    </row>
    <row r="14" spans="1:1" ht="16">
      <c r="A14" s="8">
        <v>57</v>
      </c>
    </row>
    <row r="15" spans="1:1" ht="16">
      <c r="A15" s="8">
        <v>23</v>
      </c>
    </row>
    <row r="16" spans="1:1" ht="16">
      <c r="A16" s="8">
        <v>59</v>
      </c>
    </row>
    <row r="17" spans="1:1" ht="16">
      <c r="A17" s="8">
        <v>240</v>
      </c>
    </row>
    <row r="18" spans="1:1" ht="16">
      <c r="A18" s="8">
        <v>374</v>
      </c>
    </row>
    <row r="19" spans="1:1" ht="16">
      <c r="A19" s="8">
        <v>63</v>
      </c>
    </row>
    <row r="20" spans="1:1" ht="16">
      <c r="A20" s="8">
        <v>22</v>
      </c>
    </row>
    <row r="21" spans="1:1" ht="16">
      <c r="A21" s="8">
        <v>61</v>
      </c>
    </row>
    <row r="22" spans="1:1" ht="16">
      <c r="A22" s="8">
        <v>228</v>
      </c>
    </row>
    <row r="23" spans="1:1" ht="16">
      <c r="A23" s="8">
        <v>245</v>
      </c>
    </row>
    <row r="24" spans="1:1" ht="16">
      <c r="A24" s="8">
        <v>293</v>
      </c>
    </row>
    <row r="25" spans="1:1" ht="16">
      <c r="A25" s="8">
        <v>239</v>
      </c>
    </row>
    <row r="26" spans="1:1" ht="16">
      <c r="A26" s="8">
        <v>61</v>
      </c>
    </row>
    <row r="27" spans="1:1" ht="16">
      <c r="A27" s="8">
        <v>246</v>
      </c>
    </row>
    <row r="28" spans="1:1" ht="16">
      <c r="A28" s="8">
        <v>252</v>
      </c>
    </row>
    <row r="29" spans="1:1" ht="16">
      <c r="A29" s="8">
        <v>210</v>
      </c>
    </row>
    <row r="30" spans="1:1" ht="16">
      <c r="A30" s="8">
        <v>63</v>
      </c>
    </row>
    <row r="31" spans="1:1" ht="16">
      <c r="A31" s="8">
        <v>227</v>
      </c>
    </row>
    <row r="32" spans="1:1" ht="16">
      <c r="A32" s="8">
        <v>227</v>
      </c>
    </row>
    <row r="33" spans="1:1" ht="16">
      <c r="A33" s="8">
        <v>221</v>
      </c>
    </row>
    <row r="34" spans="1:1" ht="16">
      <c r="A34" s="8">
        <v>221</v>
      </c>
    </row>
    <row r="35" spans="1:1" ht="16">
      <c r="A35" s="8">
        <v>167</v>
      </c>
    </row>
    <row r="36" spans="1:1" ht="16">
      <c r="A36" s="8">
        <v>94</v>
      </c>
    </row>
    <row r="37" spans="1:1" ht="16">
      <c r="A37" s="8">
        <v>101</v>
      </c>
    </row>
    <row r="38" spans="1:1" ht="16">
      <c r="A38" s="8">
        <v>596</v>
      </c>
    </row>
    <row r="39" spans="1:1" ht="16">
      <c r="A39" s="8">
        <v>36</v>
      </c>
    </row>
    <row r="40" spans="1:1" ht="16">
      <c r="A40" s="8">
        <v>269</v>
      </c>
    </row>
    <row r="41" spans="1:1" ht="16">
      <c r="A41" s="8">
        <v>170</v>
      </c>
    </row>
    <row r="42" spans="1:1" ht="16">
      <c r="A42" s="8">
        <v>89</v>
      </c>
    </row>
    <row r="43" spans="1:1" ht="16">
      <c r="A43" s="8">
        <v>106</v>
      </c>
    </row>
    <row r="44" spans="1:1" ht="16">
      <c r="A44" s="8">
        <v>585</v>
      </c>
    </row>
    <row r="45" spans="1:1" ht="16">
      <c r="A45" s="8">
        <v>40</v>
      </c>
    </row>
    <row r="46" spans="1:1" ht="16">
      <c r="A46" s="8">
        <v>264</v>
      </c>
    </row>
    <row r="47" spans="1:1" ht="16">
      <c r="A47" s="8">
        <v>99</v>
      </c>
    </row>
    <row r="48" spans="1:1" ht="16">
      <c r="A48" s="8">
        <v>399</v>
      </c>
    </row>
    <row r="49" spans="1:1" ht="16">
      <c r="A49" s="8">
        <v>206</v>
      </c>
    </row>
    <row r="50" spans="1:1" ht="16">
      <c r="A50" s="8">
        <v>173</v>
      </c>
    </row>
    <row r="51" spans="1:1" ht="16">
      <c r="A51" s="8">
        <v>95</v>
      </c>
    </row>
    <row r="52" spans="1:1" ht="16">
      <c r="A52" s="8">
        <v>424</v>
      </c>
    </row>
    <row r="53" spans="1:1" ht="16">
      <c r="A53" s="8">
        <v>207</v>
      </c>
    </row>
    <row r="54" spans="1:1" ht="16">
      <c r="A54" s="8">
        <v>172</v>
      </c>
    </row>
    <row r="55" spans="1:1" ht="16">
      <c r="A55" s="8">
        <v>73</v>
      </c>
    </row>
    <row r="56" spans="1:1" ht="16">
      <c r="A56" s="8">
        <v>17</v>
      </c>
    </row>
    <row r="57" spans="1:1" ht="16">
      <c r="A57" s="8">
        <v>216</v>
      </c>
    </row>
    <row r="58" spans="1:1" ht="16">
      <c r="A58" s="8">
        <v>10</v>
      </c>
    </row>
    <row r="59" spans="1:1" ht="16">
      <c r="A59" s="8">
        <v>284</v>
      </c>
    </row>
    <row r="60" spans="1:1" ht="16">
      <c r="A60" s="8">
        <v>70</v>
      </c>
    </row>
    <row r="61" spans="1:1" ht="16">
      <c r="A61" s="8">
        <v>56</v>
      </c>
    </row>
    <row r="62" spans="1:1" ht="16">
      <c r="A62" s="8">
        <v>42</v>
      </c>
    </row>
    <row r="63" spans="1:1" ht="16">
      <c r="A63" s="8">
        <v>69</v>
      </c>
    </row>
    <row r="64" spans="1:1" ht="16">
      <c r="A64" s="8">
        <v>17</v>
      </c>
    </row>
    <row r="65" spans="1:1" ht="16">
      <c r="A65" s="8">
        <v>176</v>
      </c>
    </row>
    <row r="66" spans="1:1" ht="16">
      <c r="A66" s="8">
        <v>248</v>
      </c>
    </row>
    <row r="67" spans="1:1" ht="16">
      <c r="A67" s="8">
        <v>31</v>
      </c>
    </row>
    <row r="68" spans="1:1" ht="16">
      <c r="A68" s="8">
        <v>58</v>
      </c>
    </row>
    <row r="69" spans="1:1" ht="16">
      <c r="A69" s="8">
        <v>45</v>
      </c>
    </row>
    <row r="70" spans="1:1" ht="16">
      <c r="A70" s="8">
        <v>523</v>
      </c>
    </row>
    <row r="71" spans="1:1" ht="16">
      <c r="A71" s="8">
        <v>19</v>
      </c>
    </row>
    <row r="72" spans="1:1" ht="16">
      <c r="A72" s="8">
        <v>193</v>
      </c>
    </row>
    <row r="73" spans="1:1" ht="16">
      <c r="A73" s="8">
        <v>150</v>
      </c>
    </row>
    <row r="74" spans="1:1" ht="16">
      <c r="A74" s="8">
        <v>132</v>
      </c>
    </row>
    <row r="75" spans="1:1" ht="16">
      <c r="A75" s="8">
        <v>29</v>
      </c>
    </row>
    <row r="76" spans="1:1" ht="16">
      <c r="A76" s="8">
        <v>511</v>
      </c>
    </row>
    <row r="77" spans="1:1" ht="16">
      <c r="A77" s="8">
        <v>19</v>
      </c>
    </row>
    <row r="78" spans="1:1" ht="16">
      <c r="A78" s="8">
        <v>194</v>
      </c>
    </row>
    <row r="79" spans="1:1" ht="16">
      <c r="A79" s="8">
        <v>151</v>
      </c>
    </row>
    <row r="80" spans="1:1" ht="16">
      <c r="A80" s="8">
        <v>121</v>
      </c>
    </row>
    <row r="81" spans="1:1" ht="16">
      <c r="A81" s="8">
        <v>26</v>
      </c>
    </row>
    <row r="82" spans="1:1" ht="16">
      <c r="A82" s="8">
        <v>415</v>
      </c>
    </row>
    <row r="83" spans="1:1" ht="16">
      <c r="A83" s="8">
        <v>87</v>
      </c>
    </row>
    <row r="84" spans="1:1" ht="16">
      <c r="A84" s="8">
        <v>142</v>
      </c>
    </row>
    <row r="85" spans="1:1" ht="16">
      <c r="A85" s="8">
        <v>113</v>
      </c>
    </row>
    <row r="86" spans="1:1" ht="16">
      <c r="A86" s="8">
        <v>76</v>
      </c>
    </row>
    <row r="87" spans="1:1" ht="16">
      <c r="A87" s="8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9"/>
  <sheetViews>
    <sheetView topLeftCell="A97" workbookViewId="0">
      <selection activeCell="F122" sqref="F122"/>
    </sheetView>
  </sheetViews>
  <sheetFormatPr baseColWidth="10" defaultColWidth="8.83203125" defaultRowHeight="15"/>
  <cols>
    <col min="1" max="1" width="16" customWidth="1"/>
    <col min="2" max="2" width="12.5" customWidth="1"/>
  </cols>
  <sheetData>
    <row r="1" spans="1:2" ht="16">
      <c r="A1" s="8" t="s">
        <v>914</v>
      </c>
      <c r="B1" s="12" t="s">
        <v>915</v>
      </c>
    </row>
    <row r="2" spans="1:2" ht="16">
      <c r="A2" s="8" t="s">
        <v>227</v>
      </c>
      <c r="B2" s="8">
        <v>4.5999999999999996</v>
      </c>
    </row>
    <row r="3" spans="1:2" ht="16">
      <c r="A3" s="8" t="s">
        <v>220</v>
      </c>
      <c r="B3" s="8">
        <v>1.6</v>
      </c>
    </row>
    <row r="4" spans="1:2" ht="16">
      <c r="A4" s="8" t="s">
        <v>276</v>
      </c>
      <c r="B4" s="8">
        <v>2.9</v>
      </c>
    </row>
    <row r="5" spans="1:2" ht="16">
      <c r="A5" s="8" t="s">
        <v>0</v>
      </c>
      <c r="B5" s="8">
        <v>7.3</v>
      </c>
    </row>
    <row r="6" spans="1:2" ht="16">
      <c r="A6" s="8" t="s">
        <v>2</v>
      </c>
      <c r="B6" s="8">
        <v>3.1</v>
      </c>
    </row>
    <row r="7" spans="1:2" ht="16">
      <c r="A7" s="8" t="s">
        <v>4</v>
      </c>
      <c r="B7" s="8">
        <v>2.5</v>
      </c>
    </row>
    <row r="8" spans="1:2" ht="16">
      <c r="A8" s="8" t="s">
        <v>210</v>
      </c>
      <c r="B8" s="8">
        <v>1.5</v>
      </c>
    </row>
    <row r="9" spans="1:2" ht="16">
      <c r="A9" s="8" t="s">
        <v>5</v>
      </c>
      <c r="B9" s="8">
        <v>1.4</v>
      </c>
    </row>
    <row r="10" spans="1:2" ht="16">
      <c r="A10" s="8" t="s">
        <v>916</v>
      </c>
      <c r="B10" s="8">
        <v>1.2</v>
      </c>
    </row>
    <row r="11" spans="1:2" ht="16">
      <c r="A11" s="8" t="s">
        <v>221</v>
      </c>
      <c r="B11" s="8">
        <v>2.5</v>
      </c>
    </row>
    <row r="12" spans="1:2" ht="16">
      <c r="A12" s="8" t="s">
        <v>6</v>
      </c>
      <c r="B12" s="8">
        <v>7</v>
      </c>
    </row>
    <row r="13" spans="1:2" ht="16">
      <c r="A13" s="8" t="s">
        <v>7</v>
      </c>
      <c r="B13" s="8">
        <v>1.9</v>
      </c>
    </row>
    <row r="14" spans="1:2" ht="16">
      <c r="A14" s="8" t="s">
        <v>207</v>
      </c>
      <c r="B14" s="8">
        <v>0.5</v>
      </c>
    </row>
    <row r="15" spans="1:2" ht="16">
      <c r="A15" s="8" t="s">
        <v>8</v>
      </c>
      <c r="B15" s="8">
        <v>0.9</v>
      </c>
    </row>
    <row r="16" spans="1:2" ht="16">
      <c r="A16" s="8" t="s">
        <v>9</v>
      </c>
      <c r="B16" s="8">
        <v>-1</v>
      </c>
    </row>
    <row r="17" spans="1:2" ht="16">
      <c r="A17" s="8" t="s">
        <v>10</v>
      </c>
      <c r="B17" s="8">
        <v>7.7</v>
      </c>
    </row>
    <row r="18" spans="1:2" ht="16">
      <c r="A18" s="8" t="s">
        <v>11</v>
      </c>
      <c r="B18" s="8">
        <v>5.8</v>
      </c>
    </row>
    <row r="19" spans="1:2" ht="16">
      <c r="A19" s="8" t="s">
        <v>12</v>
      </c>
      <c r="B19" s="8">
        <v>-0.9</v>
      </c>
    </row>
    <row r="20" spans="1:2" ht="16">
      <c r="A20" s="8" t="s">
        <v>13</v>
      </c>
      <c r="B20" s="8">
        <v>3.9</v>
      </c>
    </row>
    <row r="21" spans="1:2" ht="16">
      <c r="A21" s="8" t="s">
        <v>14</v>
      </c>
      <c r="B21" s="8">
        <v>6.3</v>
      </c>
    </row>
    <row r="22" spans="1:2" ht="16">
      <c r="A22" s="8" t="s">
        <v>230</v>
      </c>
      <c r="B22" s="8">
        <v>-1.6</v>
      </c>
    </row>
    <row r="23" spans="1:2" ht="16">
      <c r="A23" s="8" t="s">
        <v>15</v>
      </c>
      <c r="B23" s="8">
        <v>-0.3</v>
      </c>
    </row>
    <row r="24" spans="1:2" ht="16">
      <c r="A24" s="8" t="s">
        <v>513</v>
      </c>
      <c r="B24" s="8">
        <v>5.9</v>
      </c>
    </row>
    <row r="25" spans="1:2" ht="16">
      <c r="A25" s="8" t="s">
        <v>514</v>
      </c>
      <c r="B25" s="8">
        <v>4.4000000000000004</v>
      </c>
    </row>
    <row r="26" spans="1:2" ht="16">
      <c r="A26" s="8" t="s">
        <v>240</v>
      </c>
      <c r="B26" s="8">
        <v>3.9</v>
      </c>
    </row>
    <row r="27" spans="1:2" ht="16">
      <c r="A27" s="8" t="s">
        <v>17</v>
      </c>
      <c r="B27" s="8">
        <v>1.9</v>
      </c>
    </row>
    <row r="28" spans="1:2" ht="16">
      <c r="A28" s="8" t="s">
        <v>222</v>
      </c>
      <c r="B28" s="8">
        <v>1.9</v>
      </c>
    </row>
    <row r="29" spans="1:2" ht="16">
      <c r="A29" s="8" t="s">
        <v>16</v>
      </c>
      <c r="B29" s="8">
        <v>-0.2</v>
      </c>
    </row>
    <row r="30" spans="1:2" ht="16">
      <c r="A30" s="8" t="s">
        <v>18</v>
      </c>
      <c r="B30" s="8">
        <v>15</v>
      </c>
    </row>
    <row r="31" spans="1:2" ht="16">
      <c r="A31" s="8" t="s">
        <v>19</v>
      </c>
      <c r="B31" s="8">
        <v>1.7</v>
      </c>
    </row>
    <row r="32" spans="1:2" ht="16">
      <c r="A32" s="8" t="s">
        <v>20</v>
      </c>
      <c r="B32" s="8">
        <v>4.4000000000000004</v>
      </c>
    </row>
    <row r="33" spans="1:2" ht="16">
      <c r="A33" s="8" t="s">
        <v>21</v>
      </c>
      <c r="B33" s="8">
        <v>2</v>
      </c>
    </row>
    <row r="34" spans="1:2" ht="16">
      <c r="A34" s="8" t="s">
        <v>22</v>
      </c>
      <c r="B34" s="8">
        <v>2.9</v>
      </c>
    </row>
    <row r="35" spans="1:2" ht="16">
      <c r="A35" s="8" t="s">
        <v>516</v>
      </c>
      <c r="B35" s="8">
        <v>2.9</v>
      </c>
    </row>
    <row r="36" spans="1:2" ht="16">
      <c r="A36" s="8" t="s">
        <v>917</v>
      </c>
      <c r="B36" s="8">
        <v>1</v>
      </c>
    </row>
    <row r="37" spans="1:2" ht="16">
      <c r="A37" s="8" t="s">
        <v>918</v>
      </c>
      <c r="B37" s="8">
        <v>0.9</v>
      </c>
    </row>
    <row r="38" spans="1:2" ht="16">
      <c r="A38" s="8" t="s">
        <v>25</v>
      </c>
      <c r="B38" s="8">
        <v>3.2</v>
      </c>
    </row>
    <row r="39" spans="1:2" ht="16">
      <c r="A39" s="8" t="s">
        <v>234</v>
      </c>
      <c r="B39" s="8">
        <v>0.4</v>
      </c>
    </row>
    <row r="40" spans="1:2" ht="16">
      <c r="A40" s="8" t="s">
        <v>191</v>
      </c>
      <c r="B40" s="8">
        <v>-0.2</v>
      </c>
    </row>
    <row r="41" spans="1:2" ht="16">
      <c r="A41" s="8" t="s">
        <v>919</v>
      </c>
      <c r="B41" s="8">
        <v>5.3</v>
      </c>
    </row>
    <row r="42" spans="1:2" ht="16">
      <c r="A42" s="8" t="s">
        <v>204</v>
      </c>
      <c r="B42" s="8">
        <v>-0.3</v>
      </c>
    </row>
    <row r="43" spans="1:2" ht="16">
      <c r="A43" s="8" t="s">
        <v>215</v>
      </c>
      <c r="B43" s="8">
        <v>0.4</v>
      </c>
    </row>
    <row r="44" spans="1:2" ht="16">
      <c r="A44" s="8" t="s">
        <v>224</v>
      </c>
      <c r="B44" s="8">
        <v>0.6</v>
      </c>
    </row>
    <row r="45" spans="1:2" ht="16">
      <c r="A45" s="8" t="s">
        <v>277</v>
      </c>
      <c r="B45" s="8">
        <v>2.9</v>
      </c>
    </row>
    <row r="46" spans="1:2" ht="16">
      <c r="A46" s="8" t="s">
        <v>27</v>
      </c>
      <c r="B46" s="8">
        <v>0.7</v>
      </c>
    </row>
    <row r="47" spans="1:2" ht="16">
      <c r="A47" s="8" t="s">
        <v>28</v>
      </c>
      <c r="B47" s="8">
        <v>3</v>
      </c>
    </row>
    <row r="48" spans="1:2" ht="16">
      <c r="A48" s="8" t="s">
        <v>29</v>
      </c>
      <c r="B48" s="8">
        <v>3.6</v>
      </c>
    </row>
    <row r="49" spans="1:2" ht="16">
      <c r="A49" s="8" t="s">
        <v>518</v>
      </c>
      <c r="B49" s="8">
        <v>10.1</v>
      </c>
    </row>
    <row r="50" spans="1:2" ht="16">
      <c r="A50" s="8" t="s">
        <v>193</v>
      </c>
      <c r="B50" s="8">
        <v>1.1000000000000001</v>
      </c>
    </row>
    <row r="51" spans="1:2" ht="16">
      <c r="A51" s="8" t="s">
        <v>31</v>
      </c>
      <c r="B51" s="8">
        <v>3</v>
      </c>
    </row>
    <row r="52" spans="1:2" ht="16">
      <c r="A52" s="8" t="s">
        <v>519</v>
      </c>
      <c r="B52" s="8">
        <v>12.3</v>
      </c>
    </row>
    <row r="53" spans="1:2" ht="16">
      <c r="A53" s="8" t="s">
        <v>233</v>
      </c>
      <c r="B53" s="8">
        <v>0.5</v>
      </c>
    </row>
    <row r="54" spans="1:2" ht="16">
      <c r="A54" s="8" t="s">
        <v>520</v>
      </c>
      <c r="B54" s="8">
        <v>7.4</v>
      </c>
    </row>
    <row r="55" spans="1:2" ht="16">
      <c r="A55" s="8" t="s">
        <v>225</v>
      </c>
      <c r="B55" s="8">
        <v>0.5</v>
      </c>
    </row>
    <row r="56" spans="1:2" ht="16">
      <c r="A56" s="8" t="s">
        <v>209</v>
      </c>
      <c r="B56" s="8">
        <v>1.2</v>
      </c>
    </row>
    <row r="57" spans="1:2" ht="16">
      <c r="A57" s="8" t="s">
        <v>198</v>
      </c>
      <c r="B57" s="8">
        <v>0.6</v>
      </c>
    </row>
    <row r="58" spans="1:2" ht="16">
      <c r="A58" s="8" t="s">
        <v>32</v>
      </c>
      <c r="B58" s="8">
        <v>4.5</v>
      </c>
    </row>
    <row r="59" spans="1:2" ht="16">
      <c r="A59" s="8" t="s">
        <v>920</v>
      </c>
      <c r="B59" s="8">
        <v>6.3</v>
      </c>
    </row>
    <row r="60" spans="1:2" ht="16">
      <c r="A60" s="8" t="s">
        <v>33</v>
      </c>
      <c r="B60" s="8">
        <v>3.1</v>
      </c>
    </row>
    <row r="61" spans="1:2" ht="16">
      <c r="A61" s="8" t="s">
        <v>201</v>
      </c>
      <c r="B61" s="8">
        <v>0.8</v>
      </c>
    </row>
    <row r="62" spans="1:2" ht="16">
      <c r="A62" s="8" t="s">
        <v>280</v>
      </c>
      <c r="B62" s="8">
        <v>15.5</v>
      </c>
    </row>
    <row r="63" spans="1:2" ht="16">
      <c r="A63" s="8" t="s">
        <v>199</v>
      </c>
      <c r="B63" s="8">
        <v>-1.4</v>
      </c>
    </row>
    <row r="64" spans="1:2" ht="16">
      <c r="A64" s="8" t="s">
        <v>35</v>
      </c>
      <c r="B64" s="8">
        <v>3.4</v>
      </c>
    </row>
    <row r="65" spans="1:2" ht="16">
      <c r="A65" s="8" t="s">
        <v>522</v>
      </c>
      <c r="B65" s="8">
        <v>9.6999999999999993</v>
      </c>
    </row>
    <row r="66" spans="1:2" ht="16">
      <c r="A66" s="8" t="s">
        <v>36</v>
      </c>
      <c r="B66" s="8">
        <v>-1</v>
      </c>
    </row>
    <row r="67" spans="1:2" ht="16">
      <c r="A67" s="8" t="s">
        <v>216</v>
      </c>
      <c r="B67" s="8">
        <v>1</v>
      </c>
    </row>
    <row r="68" spans="1:2" ht="16">
      <c r="A68" s="8" t="s">
        <v>37</v>
      </c>
      <c r="B68" s="8">
        <v>3.9</v>
      </c>
    </row>
    <row r="69" spans="1:2" ht="16">
      <c r="A69" s="8" t="s">
        <v>38</v>
      </c>
      <c r="B69" s="8">
        <v>6.1</v>
      </c>
    </row>
    <row r="70" spans="1:2" ht="16">
      <c r="A70" s="8" t="s">
        <v>226</v>
      </c>
      <c r="B70" s="8">
        <v>4.4000000000000004</v>
      </c>
    </row>
    <row r="71" spans="1:2" ht="16">
      <c r="A71" s="8" t="s">
        <v>206</v>
      </c>
      <c r="B71" s="8">
        <v>-0.3</v>
      </c>
    </row>
    <row r="72" spans="1:2" ht="16">
      <c r="A72" s="8" t="s">
        <v>257</v>
      </c>
      <c r="B72" s="8">
        <v>2</v>
      </c>
    </row>
    <row r="73" spans="1:2" ht="16">
      <c r="A73" s="8" t="s">
        <v>281</v>
      </c>
      <c r="B73" s="8">
        <v>6</v>
      </c>
    </row>
    <row r="74" spans="1:2" ht="16">
      <c r="A74" s="8" t="s">
        <v>39</v>
      </c>
      <c r="B74" s="8">
        <v>6.4</v>
      </c>
    </row>
    <row r="75" spans="1:2" ht="16">
      <c r="A75" s="8" t="s">
        <v>523</v>
      </c>
      <c r="B75" s="8">
        <v>15.5</v>
      </c>
    </row>
    <row r="76" spans="1:2" ht="16">
      <c r="A76" s="8" t="s">
        <v>238</v>
      </c>
      <c r="B76" s="8">
        <v>2.2000000000000002</v>
      </c>
    </row>
    <row r="77" spans="1:2" ht="16">
      <c r="A77" s="8" t="s">
        <v>194</v>
      </c>
      <c r="B77" s="8">
        <v>0.3</v>
      </c>
    </row>
    <row r="78" spans="1:2" ht="16">
      <c r="A78" s="8" t="s">
        <v>189</v>
      </c>
      <c r="B78" s="8">
        <v>0.5</v>
      </c>
    </row>
    <row r="79" spans="1:2" ht="16">
      <c r="A79" s="8" t="s">
        <v>202</v>
      </c>
      <c r="B79" s="8">
        <v>0.2</v>
      </c>
    </row>
    <row r="80" spans="1:2" ht="16">
      <c r="A80" s="8" t="s">
        <v>40</v>
      </c>
      <c r="B80" s="8">
        <v>7.1</v>
      </c>
    </row>
    <row r="81" spans="1:2" ht="16">
      <c r="A81" s="8" t="s">
        <v>185</v>
      </c>
      <c r="B81" s="8">
        <v>2.7</v>
      </c>
    </row>
    <row r="82" spans="1:2" ht="16">
      <c r="A82" s="8" t="s">
        <v>41</v>
      </c>
      <c r="B82" s="8">
        <v>2.9</v>
      </c>
    </row>
    <row r="83" spans="1:2" ht="16">
      <c r="A83" s="8" t="s">
        <v>524</v>
      </c>
      <c r="B83" s="8">
        <v>6.7</v>
      </c>
    </row>
    <row r="84" spans="1:2" ht="16">
      <c r="A84" s="8" t="s">
        <v>42</v>
      </c>
      <c r="B84" s="8">
        <v>6.9</v>
      </c>
    </row>
    <row r="85" spans="1:2" ht="16">
      <c r="A85" s="8" t="s">
        <v>283</v>
      </c>
      <c r="B85" s="8">
        <v>2.1</v>
      </c>
    </row>
    <row r="86" spans="1:2" ht="16">
      <c r="A86" s="8" t="s">
        <v>525</v>
      </c>
      <c r="B86" s="8">
        <v>1.3</v>
      </c>
    </row>
    <row r="87" spans="1:2" ht="16">
      <c r="A87" s="8" t="s">
        <v>526</v>
      </c>
      <c r="B87" s="8">
        <v>2.9</v>
      </c>
    </row>
    <row r="88" spans="1:2" ht="16">
      <c r="A88" s="8" t="s">
        <v>44</v>
      </c>
      <c r="B88" s="8">
        <v>7.5</v>
      </c>
    </row>
    <row r="89" spans="1:2" ht="16">
      <c r="A89" s="8" t="s">
        <v>921</v>
      </c>
      <c r="B89" s="8">
        <v>4.0999999999999996</v>
      </c>
    </row>
    <row r="90" spans="1:2" ht="16">
      <c r="A90" s="8" t="s">
        <v>235</v>
      </c>
      <c r="B90" s="8">
        <v>0.7</v>
      </c>
    </row>
    <row r="91" spans="1:2" ht="16">
      <c r="A91" s="8" t="s">
        <v>45</v>
      </c>
      <c r="B91" s="8">
        <v>1.9</v>
      </c>
    </row>
    <row r="92" spans="1:2" ht="16">
      <c r="A92" s="8" t="s">
        <v>46</v>
      </c>
      <c r="B92" s="8">
        <v>3.9</v>
      </c>
    </row>
    <row r="93" spans="1:2" ht="16">
      <c r="A93" s="8" t="s">
        <v>528</v>
      </c>
      <c r="B93" s="8">
        <v>9.9</v>
      </c>
    </row>
    <row r="94" spans="1:2" ht="16">
      <c r="A94" s="8" t="s">
        <v>47</v>
      </c>
      <c r="B94" s="8">
        <v>2.8</v>
      </c>
    </row>
    <row r="95" spans="1:2" ht="16">
      <c r="A95" s="8" t="s">
        <v>922</v>
      </c>
      <c r="B95" s="8">
        <v>-0.7</v>
      </c>
    </row>
    <row r="96" spans="1:2" ht="16">
      <c r="A96" s="8" t="s">
        <v>229</v>
      </c>
      <c r="B96" s="8">
        <v>0.2</v>
      </c>
    </row>
    <row r="97" spans="1:2" ht="16">
      <c r="A97" s="8" t="s">
        <v>219</v>
      </c>
      <c r="B97" s="8">
        <v>0.7</v>
      </c>
    </row>
    <row r="98" spans="1:2" ht="16">
      <c r="A98" s="8" t="s">
        <v>529</v>
      </c>
      <c r="B98" s="8">
        <v>6</v>
      </c>
    </row>
    <row r="99" spans="1:2" ht="16">
      <c r="A99" s="8" t="s">
        <v>530</v>
      </c>
      <c r="B99" s="8">
        <v>-0.1</v>
      </c>
    </row>
    <row r="100" spans="1:2" ht="16">
      <c r="A100" s="8" t="s">
        <v>531</v>
      </c>
      <c r="B100" s="8">
        <v>6.1</v>
      </c>
    </row>
    <row r="101" spans="1:2">
      <c r="A101" t="s">
        <v>49</v>
      </c>
      <c r="B101">
        <v>3.1</v>
      </c>
    </row>
    <row r="102" spans="1:2">
      <c r="A102" t="s">
        <v>50</v>
      </c>
      <c r="B102">
        <v>2.5</v>
      </c>
    </row>
    <row r="103" spans="1:2">
      <c r="A103" t="s">
        <v>51</v>
      </c>
      <c r="B103">
        <v>0.9</v>
      </c>
    </row>
    <row r="104" spans="1:2">
      <c r="A104" t="s">
        <v>211</v>
      </c>
      <c r="B104">
        <v>0.8</v>
      </c>
    </row>
    <row r="105" spans="1:2">
      <c r="A105" t="s">
        <v>287</v>
      </c>
      <c r="B105">
        <v>3.5</v>
      </c>
    </row>
    <row r="106" spans="1:2">
      <c r="A106" t="s">
        <v>52</v>
      </c>
      <c r="B106">
        <v>3</v>
      </c>
    </row>
    <row r="107" spans="1:2">
      <c r="A107" t="s">
        <v>214</v>
      </c>
      <c r="B107">
        <v>4</v>
      </c>
    </row>
    <row r="108" spans="1:2">
      <c r="A108" t="s">
        <v>533</v>
      </c>
      <c r="B108">
        <v>0.7</v>
      </c>
    </row>
    <row r="109" spans="1:2">
      <c r="A109" t="s">
        <v>53</v>
      </c>
      <c r="B109">
        <v>5.0999999999999996</v>
      </c>
    </row>
    <row r="110" spans="1:2">
      <c r="A110" t="s">
        <v>291</v>
      </c>
      <c r="B110">
        <v>12.9</v>
      </c>
    </row>
    <row r="111" spans="1:2">
      <c r="A111" t="s">
        <v>54</v>
      </c>
      <c r="B111">
        <v>-0.7</v>
      </c>
    </row>
    <row r="112" spans="1:2">
      <c r="A112" t="s">
        <v>55</v>
      </c>
      <c r="B112">
        <v>0.4</v>
      </c>
    </row>
    <row r="113" spans="1:2">
      <c r="A113" t="s">
        <v>56</v>
      </c>
      <c r="B113">
        <v>2.2999999999999998</v>
      </c>
    </row>
    <row r="114" spans="1:2">
      <c r="A114" t="s">
        <v>58</v>
      </c>
      <c r="B114">
        <v>5.3</v>
      </c>
    </row>
    <row r="115" spans="1:2">
      <c r="A115" t="s">
        <v>534</v>
      </c>
      <c r="B115">
        <v>9</v>
      </c>
    </row>
    <row r="116" spans="1:2">
      <c r="A116" t="s">
        <v>205</v>
      </c>
      <c r="B116">
        <v>0.3</v>
      </c>
    </row>
    <row r="117" spans="1:2">
      <c r="A117" t="s">
        <v>59</v>
      </c>
      <c r="B117">
        <v>1.2</v>
      </c>
    </row>
    <row r="118" spans="1:2">
      <c r="A118" t="s">
        <v>292</v>
      </c>
      <c r="B118">
        <v>6</v>
      </c>
    </row>
    <row r="119" spans="1:2">
      <c r="A119" t="s">
        <v>60</v>
      </c>
      <c r="B119">
        <v>-0.9</v>
      </c>
    </row>
    <row r="120" spans="1:2">
      <c r="A120" t="s">
        <v>61</v>
      </c>
      <c r="B120">
        <v>8.1</v>
      </c>
    </row>
    <row r="121" spans="1:2">
      <c r="A121" t="s">
        <v>197</v>
      </c>
      <c r="B121">
        <v>2</v>
      </c>
    </row>
    <row r="122" spans="1:2">
      <c r="A122" t="s">
        <v>239</v>
      </c>
      <c r="B122">
        <v>1</v>
      </c>
    </row>
    <row r="123" spans="1:2">
      <c r="A123" t="s">
        <v>62</v>
      </c>
      <c r="B123">
        <v>8.6</v>
      </c>
    </row>
    <row r="124" spans="1:2">
      <c r="A124" t="s">
        <v>63</v>
      </c>
      <c r="B124">
        <v>2.6</v>
      </c>
    </row>
    <row r="125" spans="1:2">
      <c r="A125" t="s">
        <v>295</v>
      </c>
      <c r="B125">
        <v>5.3</v>
      </c>
    </row>
    <row r="126" spans="1:2">
      <c r="A126" t="s">
        <v>64</v>
      </c>
      <c r="B126">
        <v>5</v>
      </c>
    </row>
    <row r="127" spans="1:2">
      <c r="A127" t="s">
        <v>65</v>
      </c>
      <c r="B127">
        <v>3.2</v>
      </c>
    </row>
    <row r="128" spans="1:2">
      <c r="A128" t="s">
        <v>237</v>
      </c>
      <c r="B128">
        <v>4.2</v>
      </c>
    </row>
    <row r="129" spans="1:2">
      <c r="A129" t="s">
        <v>241</v>
      </c>
      <c r="B129">
        <v>0</v>
      </c>
    </row>
    <row r="130" spans="1:2">
      <c r="A130" t="s">
        <v>203</v>
      </c>
      <c r="B130">
        <v>-0.2</v>
      </c>
    </row>
    <row r="131" spans="1:2">
      <c r="A131" t="s">
        <v>260</v>
      </c>
      <c r="B131">
        <v>3</v>
      </c>
    </row>
    <row r="132" spans="1:2">
      <c r="A132" t="s">
        <v>66</v>
      </c>
      <c r="B132">
        <v>1.1000000000000001</v>
      </c>
    </row>
    <row r="133" spans="1:2">
      <c r="A133" t="s">
        <v>535</v>
      </c>
      <c r="B133">
        <v>7.8</v>
      </c>
    </row>
    <row r="134" spans="1:2">
      <c r="A134" t="s">
        <v>536</v>
      </c>
      <c r="B134">
        <v>1.8</v>
      </c>
    </row>
    <row r="135" spans="1:2">
      <c r="A135" t="s">
        <v>923</v>
      </c>
      <c r="B135">
        <v>2.5</v>
      </c>
    </row>
    <row r="136" spans="1:2">
      <c r="A136" t="s">
        <v>924</v>
      </c>
      <c r="B136">
        <v>0.2</v>
      </c>
    </row>
    <row r="137" spans="1:2">
      <c r="A137" t="s">
        <v>68</v>
      </c>
      <c r="B137">
        <v>-1.2</v>
      </c>
    </row>
    <row r="138" spans="1:2">
      <c r="A138" t="s">
        <v>537</v>
      </c>
      <c r="B138">
        <v>7</v>
      </c>
    </row>
    <row r="139" spans="1:2">
      <c r="A139" t="s">
        <v>228</v>
      </c>
      <c r="B139">
        <v>2.7</v>
      </c>
    </row>
    <row r="140" spans="1:2">
      <c r="A140" t="s">
        <v>70</v>
      </c>
      <c r="B140">
        <v>-0.5</v>
      </c>
    </row>
    <row r="141" spans="1:2">
      <c r="A141" t="s">
        <v>71</v>
      </c>
      <c r="B141">
        <v>2.1</v>
      </c>
    </row>
    <row r="142" spans="1:2">
      <c r="A142" t="s">
        <v>72</v>
      </c>
      <c r="B142">
        <v>1.4</v>
      </c>
    </row>
    <row r="143" spans="1:2">
      <c r="A143" t="s">
        <v>73</v>
      </c>
      <c r="B143">
        <v>8.3000000000000007</v>
      </c>
    </row>
    <row r="144" spans="1:2">
      <c r="A144" t="s">
        <v>186</v>
      </c>
      <c r="B144">
        <v>1</v>
      </c>
    </row>
    <row r="145" spans="1:2">
      <c r="A145" t="s">
        <v>212</v>
      </c>
      <c r="B145">
        <v>-0.1</v>
      </c>
    </row>
    <row r="146" spans="1:2">
      <c r="A146" t="s">
        <v>208</v>
      </c>
      <c r="B146">
        <v>0.2</v>
      </c>
    </row>
    <row r="147" spans="1:2">
      <c r="A147" t="s">
        <v>297</v>
      </c>
      <c r="B147">
        <v>5.0999999999999996</v>
      </c>
    </row>
    <row r="148" spans="1:2">
      <c r="A148" t="s">
        <v>74</v>
      </c>
      <c r="B148">
        <v>6.1</v>
      </c>
    </row>
    <row r="149" spans="1:2">
      <c r="A149" t="s">
        <v>187</v>
      </c>
      <c r="B149">
        <v>-0.2</v>
      </c>
    </row>
    <row r="150" spans="1:2">
      <c r="A150" t="s">
        <v>75</v>
      </c>
      <c r="B150">
        <v>3.3</v>
      </c>
    </row>
    <row r="151" spans="1:2">
      <c r="A151" t="s">
        <v>79</v>
      </c>
      <c r="B151">
        <v>3.4</v>
      </c>
    </row>
    <row r="152" spans="1:2">
      <c r="A152" t="s">
        <v>80</v>
      </c>
      <c r="B152">
        <v>5.8</v>
      </c>
    </row>
    <row r="153" spans="1:2">
      <c r="A153" t="s">
        <v>184</v>
      </c>
      <c r="B153">
        <v>-0.2</v>
      </c>
    </row>
    <row r="154" spans="1:2">
      <c r="A154" t="s">
        <v>182</v>
      </c>
      <c r="B154">
        <v>0</v>
      </c>
    </row>
    <row r="155" spans="1:2">
      <c r="A155" t="s">
        <v>925</v>
      </c>
      <c r="B155">
        <v>1.2</v>
      </c>
    </row>
    <row r="156" spans="1:2">
      <c r="A156" t="s">
        <v>81</v>
      </c>
      <c r="B156">
        <v>6.1</v>
      </c>
    </row>
    <row r="157" spans="1:2">
      <c r="A157" t="s">
        <v>82</v>
      </c>
      <c r="B157">
        <v>6.1</v>
      </c>
    </row>
    <row r="158" spans="1:2">
      <c r="A158" t="s">
        <v>192</v>
      </c>
      <c r="B158">
        <v>1.9</v>
      </c>
    </row>
    <row r="159" spans="1:2">
      <c r="A159" t="s">
        <v>196</v>
      </c>
      <c r="B159">
        <v>2.5</v>
      </c>
    </row>
    <row r="160" spans="1:2">
      <c r="A160" t="s">
        <v>83</v>
      </c>
      <c r="B160">
        <v>0.1</v>
      </c>
    </row>
    <row r="161" spans="1:2">
      <c r="A161" t="s">
        <v>84</v>
      </c>
      <c r="B161">
        <v>1.3</v>
      </c>
    </row>
    <row r="162" spans="1:2">
      <c r="A162" t="s">
        <v>539</v>
      </c>
      <c r="B162">
        <v>7</v>
      </c>
    </row>
    <row r="163" spans="1:2">
      <c r="A163" t="s">
        <v>231</v>
      </c>
      <c r="B163">
        <v>4.9000000000000004</v>
      </c>
    </row>
    <row r="164" spans="1:2">
      <c r="A164" t="s">
        <v>540</v>
      </c>
      <c r="B164">
        <v>8.9</v>
      </c>
    </row>
    <row r="165" spans="1:2">
      <c r="A165" t="s">
        <v>541</v>
      </c>
      <c r="B165">
        <v>6</v>
      </c>
    </row>
    <row r="166" spans="1:2">
      <c r="A166" t="s">
        <v>85</v>
      </c>
      <c r="B166">
        <v>4.7</v>
      </c>
    </row>
    <row r="167" spans="1:2">
      <c r="A167" t="s">
        <v>304</v>
      </c>
      <c r="B167">
        <v>12.1</v>
      </c>
    </row>
    <row r="168" spans="1:2">
      <c r="A168" t="s">
        <v>259</v>
      </c>
      <c r="B168">
        <v>2.2999999999999998</v>
      </c>
    </row>
    <row r="169" spans="1:2">
      <c r="A169" t="s">
        <v>223</v>
      </c>
      <c r="B169">
        <v>1.5</v>
      </c>
    </row>
    <row r="170" spans="1:2">
      <c r="A170" t="s">
        <v>542</v>
      </c>
      <c r="B170">
        <v>1.6</v>
      </c>
    </row>
    <row r="171" spans="1:2">
      <c r="A171" t="s">
        <v>86</v>
      </c>
      <c r="B171">
        <v>8.9</v>
      </c>
    </row>
    <row r="172" spans="1:2">
      <c r="A172" t="s">
        <v>305</v>
      </c>
      <c r="B172">
        <v>8.4</v>
      </c>
    </row>
    <row r="173" spans="1:2">
      <c r="A173" t="s">
        <v>306</v>
      </c>
      <c r="B173">
        <v>1</v>
      </c>
    </row>
    <row r="174" spans="1:2">
      <c r="A174" t="s">
        <v>87</v>
      </c>
      <c r="B174">
        <v>4.0999999999999996</v>
      </c>
    </row>
    <row r="175" spans="1:2">
      <c r="A175" t="s">
        <v>544</v>
      </c>
      <c r="B175">
        <v>8.1999999999999993</v>
      </c>
    </row>
    <row r="176" spans="1:2">
      <c r="A176" t="s">
        <v>88</v>
      </c>
      <c r="B176">
        <v>7.9</v>
      </c>
    </row>
    <row r="177" spans="1:2">
      <c r="A177" t="s">
        <v>545</v>
      </c>
      <c r="B177">
        <v>-0.2</v>
      </c>
    </row>
    <row r="178" spans="1:2">
      <c r="A178" t="s">
        <v>218</v>
      </c>
      <c r="B178">
        <v>0.4</v>
      </c>
    </row>
    <row r="179" spans="1:2">
      <c r="A179" t="s">
        <v>183</v>
      </c>
      <c r="B179">
        <v>-0.2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58"/>
  <sheetViews>
    <sheetView topLeftCell="A79" workbookViewId="0">
      <selection sqref="A1:A2"/>
    </sheetView>
  </sheetViews>
  <sheetFormatPr baseColWidth="10" defaultColWidth="8.83203125" defaultRowHeight="15"/>
  <cols>
    <col min="1" max="1" width="14.6640625" customWidth="1"/>
  </cols>
  <sheetData>
    <row r="1" spans="1:1" ht="16">
      <c r="A1" s="12" t="s">
        <v>263</v>
      </c>
    </row>
    <row r="2" spans="1:1" ht="16">
      <c r="A2" s="12" t="s">
        <v>264</v>
      </c>
    </row>
    <row r="3" spans="1:1" ht="16">
      <c r="A3" s="8">
        <v>-22.280757309999998</v>
      </c>
    </row>
    <row r="4" spans="1:1" ht="16">
      <c r="A4" s="8">
        <v>0.8</v>
      </c>
    </row>
    <row r="5" spans="1:1" ht="16">
      <c r="A5" s="8">
        <v>4.2</v>
      </c>
    </row>
    <row r="6" spans="1:1" ht="16">
      <c r="A6" s="8">
        <v>5.8355754710000003</v>
      </c>
    </row>
    <row r="7" spans="1:1" ht="16">
      <c r="A7" s="8">
        <v>14.02871004</v>
      </c>
    </row>
    <row r="8" spans="1:1" ht="16">
      <c r="A8" s="8">
        <v>21.459644229999999</v>
      </c>
    </row>
    <row r="9" spans="1:1" ht="16">
      <c r="A9" s="8">
        <v>33.905000000000001</v>
      </c>
    </row>
    <row r="10" spans="1:1" ht="16">
      <c r="A10" s="8">
        <v>46.510785839999997</v>
      </c>
    </row>
    <row r="11" spans="1:1" ht="16">
      <c r="A11" s="8">
        <v>56.043795379999999</v>
      </c>
    </row>
    <row r="12" spans="1:1" ht="16">
      <c r="A12" s="8">
        <v>134.33333329999999</v>
      </c>
    </row>
    <row r="13" spans="1:1" ht="16">
      <c r="A13" s="8">
        <v>207.39</v>
      </c>
    </row>
    <row r="14" spans="1:1" ht="16">
      <c r="A14" s="8">
        <v>236.27199999999999</v>
      </c>
    </row>
    <row r="15" spans="1:1" ht="16">
      <c r="A15" s="8">
        <v>262.66300000000001</v>
      </c>
    </row>
    <row r="16" spans="1:1" ht="16">
      <c r="A16" s="8">
        <v>292.08551519999997</v>
      </c>
    </row>
    <row r="17" spans="1:1" ht="16">
      <c r="A17" s="8">
        <v>320</v>
      </c>
    </row>
    <row r="18" spans="1:1" ht="16">
      <c r="A18" s="8">
        <v>342.6500719</v>
      </c>
    </row>
    <row r="19" spans="1:1" ht="16">
      <c r="A19" s="8">
        <v>350.69543060000001</v>
      </c>
    </row>
    <row r="20" spans="1:1" ht="16">
      <c r="A20" s="8">
        <v>377.3586694</v>
      </c>
    </row>
    <row r="21" spans="1:1" ht="16">
      <c r="A21" s="8">
        <v>413.69631520000002</v>
      </c>
    </row>
    <row r="22" spans="1:1" ht="16">
      <c r="A22" s="8">
        <v>418.43012779999998</v>
      </c>
    </row>
    <row r="23" spans="1:1" ht="16">
      <c r="A23" s="8">
        <v>439.9</v>
      </c>
    </row>
    <row r="24" spans="1:1" ht="16">
      <c r="A24" s="8">
        <v>473.53333329999998</v>
      </c>
    </row>
    <row r="25" spans="1:1" ht="16">
      <c r="A25" s="8">
        <v>478.74772300000001</v>
      </c>
    </row>
    <row r="26" spans="1:1" ht="16">
      <c r="A26" s="8">
        <v>496.9971377</v>
      </c>
    </row>
    <row r="27" spans="1:1" ht="16">
      <c r="A27" s="8">
        <v>501.2</v>
      </c>
    </row>
    <row r="28" spans="1:1" ht="16">
      <c r="A28" s="8">
        <v>567.88972720000004</v>
      </c>
    </row>
    <row r="29" spans="1:1" ht="16">
      <c r="A29" s="8">
        <v>647.84933030000002</v>
      </c>
    </row>
    <row r="30" spans="1:1" ht="16">
      <c r="A30" s="8">
        <v>751.43391080000004</v>
      </c>
    </row>
    <row r="31" spans="1:1" ht="16">
      <c r="A31" s="8">
        <v>768.9853157</v>
      </c>
    </row>
    <row r="32" spans="1:1" ht="16">
      <c r="A32" s="8">
        <v>773.88099999999997</v>
      </c>
    </row>
    <row r="33" spans="1:1" ht="16">
      <c r="A33" s="8">
        <v>840</v>
      </c>
    </row>
    <row r="34" spans="1:1" ht="16">
      <c r="A34" s="8">
        <v>944.24699999999996</v>
      </c>
    </row>
    <row r="35" spans="1:1" ht="16">
      <c r="A35" s="8">
        <v>946.22299999999996</v>
      </c>
    </row>
    <row r="36" spans="1:1" ht="16">
      <c r="A36" s="8">
        <v>972.86692349999998</v>
      </c>
    </row>
    <row r="37" spans="1:1" ht="16">
      <c r="A37" s="8">
        <v>989</v>
      </c>
    </row>
    <row r="38" spans="1:1" ht="16">
      <c r="A38" s="8">
        <v>1040.3846149999999</v>
      </c>
    </row>
    <row r="39" spans="1:1" ht="16">
      <c r="A39" s="8">
        <v>1060.270487</v>
      </c>
    </row>
    <row r="40" spans="1:1" ht="16">
      <c r="A40" s="8">
        <v>1093.4802999999999</v>
      </c>
    </row>
    <row r="41" spans="1:1" ht="16">
      <c r="A41" s="8">
        <v>1144.0999999999999</v>
      </c>
    </row>
    <row r="42" spans="1:1" ht="16">
      <c r="A42" s="8">
        <v>1179.933</v>
      </c>
    </row>
    <row r="43" spans="1:1" ht="16">
      <c r="A43" s="8">
        <v>1395.8</v>
      </c>
    </row>
    <row r="44" spans="1:1" ht="16">
      <c r="A44" s="8">
        <v>1488</v>
      </c>
    </row>
    <row r="45" spans="1:1" ht="16">
      <c r="A45" s="8">
        <v>1564.291029</v>
      </c>
    </row>
    <row r="46" spans="1:1" ht="16">
      <c r="A46" s="8">
        <v>1710.306462</v>
      </c>
    </row>
    <row r="47" spans="1:1" ht="16">
      <c r="A47" s="8">
        <v>1747</v>
      </c>
    </row>
    <row r="48" spans="1:1" ht="16">
      <c r="A48" s="8">
        <v>1798.2</v>
      </c>
    </row>
    <row r="49" spans="1:1" ht="16">
      <c r="A49" s="8">
        <v>1830.8919229999999</v>
      </c>
    </row>
    <row r="50" spans="1:1" ht="16">
      <c r="A50" s="8">
        <v>1933</v>
      </c>
    </row>
    <row r="51" spans="1:1" ht="16">
      <c r="A51" s="8">
        <v>2105.92</v>
      </c>
    </row>
    <row r="52" spans="1:1" ht="16">
      <c r="A52" s="8">
        <v>2171.597029</v>
      </c>
    </row>
    <row r="53" spans="1:1" ht="16">
      <c r="A53" s="8">
        <v>2423</v>
      </c>
    </row>
    <row r="54" spans="1:1" ht="16">
      <c r="A54" s="8">
        <v>2483.8000000000002</v>
      </c>
    </row>
    <row r="55" spans="1:1" ht="16">
      <c r="A55" s="8">
        <v>2754.5</v>
      </c>
    </row>
    <row r="56" spans="1:1" ht="16">
      <c r="A56" s="8">
        <v>2839</v>
      </c>
    </row>
    <row r="57" spans="1:1" ht="16">
      <c r="A57" s="8">
        <v>3070.12</v>
      </c>
    </row>
    <row r="58" spans="1:1" ht="16">
      <c r="A58" s="8">
        <v>3391.2646730000001</v>
      </c>
    </row>
    <row r="59" spans="1:1" ht="16">
      <c r="A59" s="8">
        <v>3451.2409120000002</v>
      </c>
    </row>
    <row r="60" spans="1:1" ht="16">
      <c r="A60" s="8">
        <v>3582.2962189999998</v>
      </c>
    </row>
    <row r="61" spans="1:1" ht="16">
      <c r="A61" s="8">
        <v>4039.380083</v>
      </c>
    </row>
    <row r="62" spans="1:1" ht="16">
      <c r="A62" s="8">
        <v>4430.3999999999996</v>
      </c>
    </row>
    <row r="63" spans="1:1" ht="16">
      <c r="A63" s="8">
        <v>4674.9423870000001</v>
      </c>
    </row>
    <row r="64" spans="1:1" ht="16">
      <c r="A64" s="8">
        <v>4718.8999999999996</v>
      </c>
    </row>
    <row r="65" spans="1:1" ht="16">
      <c r="A65" s="8">
        <v>4781.8</v>
      </c>
    </row>
    <row r="66" spans="1:1" ht="16">
      <c r="A66" s="8">
        <v>4901.8434779999998</v>
      </c>
    </row>
    <row r="67" spans="1:1" ht="16">
      <c r="A67" s="8">
        <v>5712.3112220000003</v>
      </c>
    </row>
    <row r="68" spans="1:1" ht="16">
      <c r="A68" s="8">
        <v>6612</v>
      </c>
    </row>
    <row r="69" spans="1:1" ht="16">
      <c r="A69" s="8">
        <v>7087.0482970000003</v>
      </c>
    </row>
    <row r="70" spans="1:1" ht="16">
      <c r="A70" s="8">
        <v>7697.7064760000003</v>
      </c>
    </row>
    <row r="71" spans="1:1" ht="16">
      <c r="A71" s="8">
        <v>8012</v>
      </c>
    </row>
    <row r="72" spans="1:1" ht="16">
      <c r="A72" s="8">
        <v>8682.4603640000005</v>
      </c>
    </row>
    <row r="73" spans="1:1" ht="16">
      <c r="A73" s="8">
        <v>9898.5</v>
      </c>
    </row>
    <row r="74" spans="1:1" ht="16">
      <c r="A74" s="8">
        <v>10036.17664</v>
      </c>
    </row>
    <row r="75" spans="1:1" ht="16">
      <c r="A75" s="8">
        <v>-577.6</v>
      </c>
    </row>
    <row r="76" spans="1:1" ht="16">
      <c r="A76" s="8">
        <v>-30.389456320000001</v>
      </c>
    </row>
    <row r="77" spans="1:1" ht="16">
      <c r="A77" s="8">
        <v>1.1718468310000001</v>
      </c>
    </row>
    <row r="78" spans="1:1" ht="16">
      <c r="A78" s="8">
        <v>3.475007991</v>
      </c>
    </row>
    <row r="79" spans="1:1" ht="16">
      <c r="A79" s="8">
        <v>12.71572973</v>
      </c>
    </row>
    <row r="80" spans="1:1" ht="16">
      <c r="A80" s="8">
        <v>19.940000000000001</v>
      </c>
    </row>
    <row r="81" spans="1:1" ht="16">
      <c r="A81" s="8">
        <v>22.85645718</v>
      </c>
    </row>
    <row r="82" spans="1:1" ht="16">
      <c r="A82" s="8">
        <v>23.707682779999999</v>
      </c>
    </row>
    <row r="83" spans="1:1" ht="16">
      <c r="A83" s="8">
        <v>28.404020800000001</v>
      </c>
    </row>
    <row r="84" spans="1:1" ht="16">
      <c r="A84" s="8">
        <v>29.56067517</v>
      </c>
    </row>
    <row r="85" spans="1:1" ht="16">
      <c r="A85" s="8">
        <v>32.035378780000002</v>
      </c>
    </row>
    <row r="86" spans="1:1" ht="16">
      <c r="A86" s="8">
        <v>41.093894810000002</v>
      </c>
    </row>
    <row r="87" spans="1:1" ht="16">
      <c r="A87" s="8">
        <v>46.39</v>
      </c>
    </row>
    <row r="88" spans="1:1" ht="16">
      <c r="A88" s="8">
        <v>50</v>
      </c>
    </row>
    <row r="89" spans="1:1" ht="16">
      <c r="A89" s="8">
        <v>53.56</v>
      </c>
    </row>
    <row r="90" spans="1:1" ht="16">
      <c r="A90" s="8">
        <v>75.174085989999995</v>
      </c>
    </row>
    <row r="91" spans="1:1" ht="16">
      <c r="A91" s="8">
        <v>78.058832519999996</v>
      </c>
    </row>
    <row r="92" spans="1:1" ht="16">
      <c r="A92" s="8">
        <v>99</v>
      </c>
    </row>
    <row r="93" spans="1:1" ht="16">
      <c r="A93" s="8">
        <v>130.03285550000001</v>
      </c>
    </row>
    <row r="94" spans="1:1" ht="16">
      <c r="A94" s="8">
        <v>138.5593859</v>
      </c>
    </row>
    <row r="95" spans="1:1" ht="16">
      <c r="A95" s="8">
        <v>141.09700000000001</v>
      </c>
    </row>
    <row r="96" spans="1:1" ht="16">
      <c r="A96" s="8">
        <v>152.9982388</v>
      </c>
    </row>
    <row r="97" spans="1:1" ht="16">
      <c r="A97" s="8">
        <v>198.9273393</v>
      </c>
    </row>
    <row r="98" spans="1:1" ht="16">
      <c r="A98" s="8">
        <v>210.5121</v>
      </c>
    </row>
    <row r="99" spans="1:1" ht="16">
      <c r="A99" s="8">
        <v>217.1373193</v>
      </c>
    </row>
    <row r="100" spans="1:1" ht="16">
      <c r="A100" s="8">
        <v>228.7</v>
      </c>
    </row>
    <row r="101" spans="1:1" ht="16">
      <c r="A101" s="8">
        <v>255.23</v>
      </c>
    </row>
    <row r="102" spans="1:1" ht="16">
      <c r="A102" s="8">
        <v>267.7</v>
      </c>
    </row>
    <row r="103" spans="1:1" ht="16">
      <c r="A103" s="8">
        <v>275</v>
      </c>
    </row>
    <row r="104" spans="1:1" ht="16">
      <c r="A104" s="8">
        <v>275.06271779999997</v>
      </c>
    </row>
    <row r="105" spans="1:1" ht="16">
      <c r="A105" s="8">
        <v>278.90958219999999</v>
      </c>
    </row>
    <row r="106" spans="1:1" ht="16">
      <c r="A106" s="8">
        <v>302</v>
      </c>
    </row>
    <row r="107" spans="1:1" ht="16">
      <c r="A107" s="8">
        <v>341.8982029</v>
      </c>
    </row>
    <row r="108" spans="1:1" ht="16">
      <c r="A108" s="8">
        <v>348.04884190000001</v>
      </c>
    </row>
    <row r="109" spans="1:1" ht="16">
      <c r="A109" s="8">
        <v>363.26918899999998</v>
      </c>
    </row>
    <row r="110" spans="1:1" ht="16">
      <c r="A110" s="8">
        <v>382.84138380000002</v>
      </c>
    </row>
    <row r="111" spans="1:1" ht="16">
      <c r="A111" s="8">
        <v>393.18012540000001</v>
      </c>
    </row>
    <row r="112" spans="1:1" ht="16">
      <c r="A112" s="8">
        <v>410</v>
      </c>
    </row>
    <row r="113" spans="1:1" ht="16">
      <c r="A113" s="8">
        <v>436.08211219999998</v>
      </c>
    </row>
    <row r="114" spans="1:1" ht="16">
      <c r="A114" s="8">
        <v>462.03843280000001</v>
      </c>
    </row>
    <row r="115" spans="1:1" ht="16">
      <c r="A115" s="8">
        <v>485.82397200000003</v>
      </c>
    </row>
    <row r="116" spans="1:1" ht="16">
      <c r="A116" s="8">
        <v>492.45681819999999</v>
      </c>
    </row>
    <row r="117" spans="1:1" ht="16">
      <c r="A117" s="8">
        <v>507.55900000000003</v>
      </c>
    </row>
    <row r="118" spans="1:1" ht="16">
      <c r="A118" s="8">
        <v>544.79999999999995</v>
      </c>
    </row>
    <row r="119" spans="1:1" ht="16">
      <c r="A119" s="8">
        <v>550.7640887</v>
      </c>
    </row>
    <row r="120" spans="1:1" ht="16">
      <c r="A120" s="8">
        <v>564.00342139999998</v>
      </c>
    </row>
    <row r="121" spans="1:1" ht="16">
      <c r="A121" s="8">
        <v>566</v>
      </c>
    </row>
    <row r="122" spans="1:1" ht="16">
      <c r="A122" s="8">
        <v>679.00435700000003</v>
      </c>
    </row>
    <row r="123" spans="1:1" ht="16">
      <c r="A123" s="8">
        <v>720.84</v>
      </c>
    </row>
    <row r="124" spans="1:1" ht="16">
      <c r="A124" s="8">
        <v>760.5</v>
      </c>
    </row>
    <row r="125" spans="1:1" ht="16">
      <c r="A125" s="8">
        <v>957.44680849999997</v>
      </c>
    </row>
    <row r="126" spans="1:1" ht="16">
      <c r="A126" s="8">
        <v>982.91959069999996</v>
      </c>
    </row>
    <row r="127" spans="1:1" ht="16">
      <c r="A127" s="8">
        <v>1146.5600830000001</v>
      </c>
    </row>
    <row r="128" spans="1:1" ht="16">
      <c r="A128" s="8">
        <v>1200</v>
      </c>
    </row>
    <row r="129" spans="1:1" ht="16">
      <c r="A129" s="8">
        <v>1277.3663670000001</v>
      </c>
    </row>
    <row r="130" spans="1:1" ht="16">
      <c r="A130" s="8">
        <v>1279.146</v>
      </c>
    </row>
    <row r="131" spans="1:1" ht="16">
      <c r="A131" s="8">
        <v>1526.7</v>
      </c>
    </row>
    <row r="132" spans="1:1" ht="16">
      <c r="A132" s="8">
        <v>1595.9</v>
      </c>
    </row>
    <row r="133" spans="1:1" ht="16">
      <c r="A133" s="8">
        <v>1730.3559299999999</v>
      </c>
    </row>
    <row r="134" spans="1:1" ht="16">
      <c r="A134" s="8">
        <v>1760.4225349999999</v>
      </c>
    </row>
    <row r="135" spans="1:1" ht="16">
      <c r="A135" s="8">
        <v>1996.1378790000001</v>
      </c>
    </row>
    <row r="136" spans="1:1" ht="16">
      <c r="A136" s="8">
        <v>2063.1732360000001</v>
      </c>
    </row>
    <row r="137" spans="1:1" ht="16">
      <c r="A137" s="8">
        <v>2089.7635570000002</v>
      </c>
    </row>
    <row r="138" spans="1:1" ht="16">
      <c r="A138" s="8">
        <v>2105.4940000000001</v>
      </c>
    </row>
    <row r="139" spans="1:1" ht="16">
      <c r="A139" s="8">
        <v>2141.6</v>
      </c>
    </row>
    <row r="140" spans="1:1" ht="16">
      <c r="A140" s="8">
        <v>2208.3000000000002</v>
      </c>
    </row>
    <row r="141" spans="1:1" ht="16">
      <c r="A141" s="8">
        <v>3046.0669849999999</v>
      </c>
    </row>
    <row r="142" spans="1:1" ht="16">
      <c r="A142" s="8">
        <v>3163.5</v>
      </c>
    </row>
    <row r="143" spans="1:1" ht="16">
      <c r="A143" s="8">
        <v>3234.0071779999998</v>
      </c>
    </row>
    <row r="144" spans="1:1" ht="16">
      <c r="A144" s="8">
        <v>3356.99</v>
      </c>
    </row>
    <row r="145" spans="1:1" ht="16">
      <c r="A145" s="8">
        <v>3651.8680720000002</v>
      </c>
    </row>
    <row r="146" spans="1:1" ht="16">
      <c r="A146" s="8">
        <v>4693.83</v>
      </c>
    </row>
    <row r="147" spans="1:1" ht="16">
      <c r="A147" s="8">
        <v>4783.2</v>
      </c>
    </row>
    <row r="148" spans="1:1" ht="16">
      <c r="A148" s="8">
        <v>5502.2602470000002</v>
      </c>
    </row>
    <row r="149" spans="1:1" ht="16">
      <c r="A149" s="8">
        <v>5908.5005419999998</v>
      </c>
    </row>
    <row r="150" spans="1:1" ht="16">
      <c r="A150" s="8">
        <v>6200.5290000000005</v>
      </c>
    </row>
    <row r="151" spans="1:1" ht="16">
      <c r="A151" s="8">
        <v>6431.6049999999996</v>
      </c>
    </row>
    <row r="152" spans="1:1" ht="16">
      <c r="A152" s="8">
        <v>7606.6319999999996</v>
      </c>
    </row>
    <row r="153" spans="1:1" ht="16">
      <c r="A153" s="8">
        <v>8807.1473779999997</v>
      </c>
    </row>
    <row r="154" spans="1:1" ht="16">
      <c r="A154" s="8">
        <v>9200</v>
      </c>
    </row>
    <row r="155" spans="1:1" ht="16">
      <c r="A155" s="8">
        <v>9278.8846420000009</v>
      </c>
    </row>
    <row r="156" spans="1:1" ht="16">
      <c r="A156" s="8">
        <v>9562.0464840000004</v>
      </c>
    </row>
    <row r="157" spans="1:1" ht="16">
      <c r="A157" s="8">
        <v>10065.7999</v>
      </c>
    </row>
    <row r="158" spans="1:1" ht="16">
      <c r="A158" s="8">
        <v>10799.155779999999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1"/>
  <sheetViews>
    <sheetView topLeftCell="A82" workbookViewId="0">
      <selection activeCell="F23" sqref="F23"/>
    </sheetView>
  </sheetViews>
  <sheetFormatPr baseColWidth="10" defaultColWidth="8.83203125" defaultRowHeight="15"/>
  <cols>
    <col min="1" max="1" width="37.5" customWidth="1"/>
    <col min="2" max="2" width="17.5" customWidth="1"/>
  </cols>
  <sheetData>
    <row r="1" spans="1:2" ht="16">
      <c r="A1" s="12" t="s">
        <v>265</v>
      </c>
      <c r="B1" s="8"/>
    </row>
    <row r="2" spans="1:2" ht="16">
      <c r="A2" s="8"/>
      <c r="B2" s="8"/>
    </row>
    <row r="3" spans="1:2" s="16" customFormat="1" ht="34">
      <c r="A3" s="14" t="s">
        <v>266</v>
      </c>
      <c r="B3" s="15" t="s">
        <v>267</v>
      </c>
    </row>
    <row r="4" spans="1:2" ht="16">
      <c r="A4" s="8" t="s">
        <v>162</v>
      </c>
      <c r="B4" s="8">
        <v>15979</v>
      </c>
    </row>
    <row r="5" spans="1:2" ht="16">
      <c r="A5" s="8" t="s">
        <v>174</v>
      </c>
      <c r="B5" s="8">
        <v>24671</v>
      </c>
    </row>
    <row r="6" spans="1:2" ht="16">
      <c r="A6" s="8" t="s">
        <v>114</v>
      </c>
      <c r="B6" s="8">
        <v>26262</v>
      </c>
    </row>
    <row r="7" spans="1:2" ht="16">
      <c r="A7" s="8" t="s">
        <v>268</v>
      </c>
      <c r="B7" s="8">
        <v>24775</v>
      </c>
    </row>
    <row r="8" spans="1:2" ht="16">
      <c r="A8" s="8" t="s">
        <v>127</v>
      </c>
      <c r="B8" s="8">
        <v>19777</v>
      </c>
    </row>
    <row r="9" spans="1:2" ht="16">
      <c r="A9" s="8" t="s">
        <v>94</v>
      </c>
      <c r="B9" s="8">
        <v>23735</v>
      </c>
    </row>
    <row r="10" spans="1:2" ht="16">
      <c r="A10" s="8" t="s">
        <v>95</v>
      </c>
      <c r="B10" s="8">
        <v>20152</v>
      </c>
    </row>
    <row r="11" spans="1:2" ht="16">
      <c r="A11" s="8" t="s">
        <v>96</v>
      </c>
      <c r="B11" s="8">
        <v>18796</v>
      </c>
    </row>
    <row r="12" spans="1:2" ht="16">
      <c r="A12" s="8" t="s">
        <v>128</v>
      </c>
      <c r="B12" s="8">
        <v>17590</v>
      </c>
    </row>
    <row r="13" spans="1:2" ht="16">
      <c r="A13" s="8" t="s">
        <v>117</v>
      </c>
      <c r="B13" s="8">
        <v>20513</v>
      </c>
    </row>
    <row r="14" spans="1:2" ht="16">
      <c r="A14" s="8" t="s">
        <v>97</v>
      </c>
      <c r="B14" s="8">
        <v>22056</v>
      </c>
    </row>
    <row r="15" spans="1:2" ht="16">
      <c r="A15" s="8" t="s">
        <v>244</v>
      </c>
      <c r="B15" s="8">
        <v>24869</v>
      </c>
    </row>
    <row r="16" spans="1:2" ht="16">
      <c r="A16" s="8" t="s">
        <v>245</v>
      </c>
      <c r="B16" s="8">
        <v>31407</v>
      </c>
    </row>
    <row r="17" spans="1:2" ht="16">
      <c r="A17" s="8" t="s">
        <v>247</v>
      </c>
      <c r="B17" s="8">
        <v>20417</v>
      </c>
    </row>
    <row r="18" spans="1:2" ht="16">
      <c r="A18" s="8" t="s">
        <v>163</v>
      </c>
      <c r="B18" s="8">
        <v>19886</v>
      </c>
    </row>
    <row r="19" spans="1:2" ht="16">
      <c r="A19" s="8" t="s">
        <v>98</v>
      </c>
      <c r="B19" s="8">
        <v>18123</v>
      </c>
    </row>
    <row r="20" spans="1:2" ht="16">
      <c r="A20" s="8" t="s">
        <v>165</v>
      </c>
      <c r="B20" s="8">
        <v>19425</v>
      </c>
    </row>
    <row r="21" spans="1:2" ht="16">
      <c r="A21" s="8" t="s">
        <v>248</v>
      </c>
      <c r="B21" s="8">
        <v>15297</v>
      </c>
    </row>
    <row r="22" spans="1:2" ht="16">
      <c r="A22" s="8" t="s">
        <v>118</v>
      </c>
      <c r="B22" s="8">
        <v>20642</v>
      </c>
    </row>
    <row r="23" spans="1:2" ht="16">
      <c r="A23" s="8" t="s">
        <v>99</v>
      </c>
      <c r="B23" s="8">
        <v>23182</v>
      </c>
    </row>
    <row r="24" spans="1:2" ht="16">
      <c r="A24" s="8" t="s">
        <v>171</v>
      </c>
      <c r="B24" s="8">
        <v>35371</v>
      </c>
    </row>
    <row r="25" spans="1:2" ht="16">
      <c r="A25" s="8" t="s">
        <v>249</v>
      </c>
      <c r="B25" s="8">
        <v>14664</v>
      </c>
    </row>
    <row r="26" spans="1:2" ht="16">
      <c r="A26" s="8" t="s">
        <v>166</v>
      </c>
      <c r="B26" s="8">
        <v>19697</v>
      </c>
    </row>
    <row r="27" spans="1:2" ht="16">
      <c r="A27" s="8" t="s">
        <v>144</v>
      </c>
      <c r="B27" s="8">
        <v>18012</v>
      </c>
    </row>
    <row r="28" spans="1:2" ht="16">
      <c r="A28" s="8" t="s">
        <v>100</v>
      </c>
      <c r="B28" s="8">
        <v>17575</v>
      </c>
    </row>
    <row r="29" spans="1:2" ht="16">
      <c r="A29" s="8" t="s">
        <v>126</v>
      </c>
      <c r="B29" s="8">
        <v>25777</v>
      </c>
    </row>
    <row r="30" spans="1:2" ht="16">
      <c r="A30" s="8" t="s">
        <v>164</v>
      </c>
      <c r="B30" s="8">
        <v>24922</v>
      </c>
    </row>
    <row r="31" spans="1:2" ht="16">
      <c r="A31" s="8" t="s">
        <v>151</v>
      </c>
      <c r="B31" s="8">
        <v>17583</v>
      </c>
    </row>
    <row r="32" spans="1:2" ht="16">
      <c r="A32" s="8" t="s">
        <v>101</v>
      </c>
      <c r="B32" s="8">
        <v>20809</v>
      </c>
    </row>
    <row r="33" spans="1:2" ht="16">
      <c r="A33" s="8" t="s">
        <v>119</v>
      </c>
      <c r="B33" s="8">
        <v>20161</v>
      </c>
    </row>
    <row r="34" spans="1:2" ht="16">
      <c r="A34" s="8" t="s">
        <v>102</v>
      </c>
      <c r="B34" s="8">
        <v>22222</v>
      </c>
    </row>
    <row r="35" spans="1:2" ht="16">
      <c r="A35" s="8" t="s">
        <v>175</v>
      </c>
      <c r="B35" s="8">
        <v>22463</v>
      </c>
    </row>
    <row r="36" spans="1:2" ht="16">
      <c r="A36" s="8" t="s">
        <v>103</v>
      </c>
      <c r="B36" s="8">
        <v>32739</v>
      </c>
    </row>
    <row r="37" spans="1:2" ht="16">
      <c r="A37" s="8" t="s">
        <v>120</v>
      </c>
      <c r="B37" s="8">
        <v>32912</v>
      </c>
    </row>
    <row r="38" spans="1:2" ht="16">
      <c r="A38" s="8" t="s">
        <v>250</v>
      </c>
      <c r="B38" s="8">
        <v>34276</v>
      </c>
    </row>
    <row r="39" spans="1:2" ht="16">
      <c r="A39" s="8" t="s">
        <v>145</v>
      </c>
      <c r="B39" s="8">
        <v>24503</v>
      </c>
    </row>
    <row r="40" spans="1:2" ht="16">
      <c r="A40" s="8" t="s">
        <v>121</v>
      </c>
      <c r="B40" s="8">
        <v>21392</v>
      </c>
    </row>
    <row r="41" spans="1:2" ht="16">
      <c r="A41" s="8" t="s">
        <v>167</v>
      </c>
      <c r="B41" s="8">
        <v>22597</v>
      </c>
    </row>
    <row r="42" spans="1:2" ht="16">
      <c r="A42" s="8" t="s">
        <v>168</v>
      </c>
      <c r="B42" s="8">
        <v>21364</v>
      </c>
    </row>
    <row r="43" spans="1:2" ht="16">
      <c r="A43" s="8" t="s">
        <v>146</v>
      </c>
      <c r="B43" s="8">
        <v>18628</v>
      </c>
    </row>
    <row r="44" spans="1:2" ht="16">
      <c r="A44" s="8" t="s">
        <v>104</v>
      </c>
      <c r="B44" s="8">
        <v>18262</v>
      </c>
    </row>
    <row r="45" spans="1:2" ht="16">
      <c r="A45" s="8" t="s">
        <v>147</v>
      </c>
      <c r="B45" s="8">
        <v>17815</v>
      </c>
    </row>
    <row r="46" spans="1:2" ht="16">
      <c r="A46" s="8" t="s">
        <v>143</v>
      </c>
      <c r="B46" s="8">
        <v>26054</v>
      </c>
    </row>
    <row r="47" spans="1:2" ht="16">
      <c r="A47" s="8" t="s">
        <v>172</v>
      </c>
      <c r="B47" s="8">
        <v>24343</v>
      </c>
    </row>
    <row r="48" spans="1:2" ht="16">
      <c r="A48" s="8" t="s">
        <v>122</v>
      </c>
      <c r="B48" s="8">
        <v>17804</v>
      </c>
    </row>
    <row r="49" spans="1:2" ht="16">
      <c r="A49" s="8" t="s">
        <v>124</v>
      </c>
      <c r="B49" s="8">
        <v>18512</v>
      </c>
    </row>
    <row r="50" spans="1:2" ht="16">
      <c r="A50" s="8" t="s">
        <v>158</v>
      </c>
      <c r="B50" s="8">
        <v>14752</v>
      </c>
    </row>
    <row r="51" spans="1:2" ht="16">
      <c r="A51" s="8" t="s">
        <v>137</v>
      </c>
      <c r="B51" s="8">
        <v>23892</v>
      </c>
    </row>
    <row r="52" spans="1:2" ht="16">
      <c r="A52" s="8" t="s">
        <v>159</v>
      </c>
      <c r="B52" s="8">
        <v>20785</v>
      </c>
    </row>
    <row r="53" spans="1:2" ht="16">
      <c r="A53" s="8" t="s">
        <v>130</v>
      </c>
      <c r="B53" s="8">
        <v>21717</v>
      </c>
    </row>
    <row r="54" spans="1:2" ht="16">
      <c r="A54" s="8" t="s">
        <v>131</v>
      </c>
      <c r="B54" s="8">
        <v>13821</v>
      </c>
    </row>
    <row r="55" spans="1:2" ht="16">
      <c r="A55" s="8" t="s">
        <v>125</v>
      </c>
      <c r="B55" s="8">
        <v>11311</v>
      </c>
    </row>
    <row r="56" spans="1:2" ht="16">
      <c r="A56" s="8" t="s">
        <v>112</v>
      </c>
      <c r="B56" s="8">
        <v>21494</v>
      </c>
    </row>
    <row r="57" spans="1:2" ht="16">
      <c r="A57" s="8" t="s">
        <v>113</v>
      </c>
      <c r="B57" s="8">
        <v>29335</v>
      </c>
    </row>
    <row r="58" spans="1:2" ht="16">
      <c r="A58" s="8" t="s">
        <v>138</v>
      </c>
      <c r="B58" s="8">
        <v>14517</v>
      </c>
    </row>
    <row r="59" spans="1:2" ht="16">
      <c r="A59" s="8" t="s">
        <v>139</v>
      </c>
      <c r="B59" s="8">
        <v>14433</v>
      </c>
    </row>
    <row r="60" spans="1:2" ht="16">
      <c r="A60" s="8" t="s">
        <v>170</v>
      </c>
      <c r="B60" s="8">
        <v>31528</v>
      </c>
    </row>
    <row r="61" spans="1:2" ht="16">
      <c r="A61" s="8" t="s">
        <v>251</v>
      </c>
      <c r="B61" s="8">
        <v>17788</v>
      </c>
    </row>
    <row r="62" spans="1:2" ht="16">
      <c r="A62" s="8" t="s">
        <v>140</v>
      </c>
      <c r="B62" s="8">
        <v>26161</v>
      </c>
    </row>
    <row r="63" spans="1:2" ht="16">
      <c r="A63" s="8" t="s">
        <v>160</v>
      </c>
      <c r="B63" s="8">
        <v>13472</v>
      </c>
    </row>
    <row r="64" spans="1:2" ht="16">
      <c r="A64" s="8" t="s">
        <v>161</v>
      </c>
      <c r="B64" s="8">
        <v>17876</v>
      </c>
    </row>
    <row r="65" spans="1:2" ht="16">
      <c r="A65" s="8" t="s">
        <v>129</v>
      </c>
      <c r="B65" s="8">
        <v>20995</v>
      </c>
    </row>
    <row r="66" spans="1:2" ht="16">
      <c r="A66" s="8" t="s">
        <v>105</v>
      </c>
      <c r="B66" s="8">
        <v>19828</v>
      </c>
    </row>
    <row r="67" spans="1:2" ht="16">
      <c r="A67" s="8" t="s">
        <v>148</v>
      </c>
      <c r="B67" s="8">
        <v>26865</v>
      </c>
    </row>
    <row r="68" spans="1:2" ht="16">
      <c r="A68" s="8" t="s">
        <v>149</v>
      </c>
      <c r="B68" s="8">
        <v>16035</v>
      </c>
    </row>
    <row r="69" spans="1:2" ht="16">
      <c r="A69" s="8" t="s">
        <v>176</v>
      </c>
      <c r="B69" s="8">
        <v>30971</v>
      </c>
    </row>
    <row r="70" spans="1:2" ht="16">
      <c r="A70" s="8" t="s">
        <v>152</v>
      </c>
      <c r="B70" s="8">
        <v>31013</v>
      </c>
    </row>
    <row r="71" spans="1:2" ht="16">
      <c r="A71" s="8" t="s">
        <v>106</v>
      </c>
      <c r="B71" s="8">
        <v>19982</v>
      </c>
    </row>
    <row r="72" spans="1:2" ht="16">
      <c r="A72" s="8" t="s">
        <v>136</v>
      </c>
      <c r="B72" s="8">
        <v>19768</v>
      </c>
    </row>
    <row r="73" spans="1:2" ht="16">
      <c r="A73" s="8" t="s">
        <v>107</v>
      </c>
      <c r="B73" s="8">
        <v>19834</v>
      </c>
    </row>
    <row r="74" spans="1:2" ht="16">
      <c r="A74" s="8" t="s">
        <v>108</v>
      </c>
      <c r="B74" s="8">
        <v>19106</v>
      </c>
    </row>
    <row r="75" spans="1:2" ht="16">
      <c r="A75" s="8" t="s">
        <v>169</v>
      </c>
      <c r="B75" s="8">
        <v>20430</v>
      </c>
    </row>
    <row r="76" spans="1:2" ht="16">
      <c r="A76" s="8" t="s">
        <v>109</v>
      </c>
      <c r="B76" s="8">
        <v>20903</v>
      </c>
    </row>
    <row r="77" spans="1:2" ht="16">
      <c r="A77" s="8" t="s">
        <v>153</v>
      </c>
      <c r="B77" s="8">
        <v>30399</v>
      </c>
    </row>
    <row r="78" spans="1:2" ht="16">
      <c r="A78" s="8" t="s">
        <v>269</v>
      </c>
      <c r="B78" s="8">
        <v>24731</v>
      </c>
    </row>
    <row r="79" spans="1:2" ht="16">
      <c r="A79" s="8" t="s">
        <v>141</v>
      </c>
      <c r="B79" s="8">
        <v>18660</v>
      </c>
    </row>
    <row r="80" spans="1:2" ht="16">
      <c r="A80" s="8" t="s">
        <v>150</v>
      </c>
      <c r="B80" s="8">
        <v>18580</v>
      </c>
    </row>
    <row r="81" spans="1:2" ht="16">
      <c r="A81" s="8" t="s">
        <v>173</v>
      </c>
      <c r="B81" s="8">
        <v>29382</v>
      </c>
    </row>
    <row r="82" spans="1:2" ht="16">
      <c r="A82" s="8" t="s">
        <v>252</v>
      </c>
      <c r="B82" s="8">
        <v>32292</v>
      </c>
    </row>
    <row r="83" spans="1:2" ht="16">
      <c r="A83" s="8" t="s">
        <v>157</v>
      </c>
      <c r="B83" s="8">
        <v>21888</v>
      </c>
    </row>
    <row r="84" spans="1:2" ht="16">
      <c r="A84" s="8" t="s">
        <v>135</v>
      </c>
      <c r="B84" s="8">
        <v>17188</v>
      </c>
    </row>
    <row r="85" spans="1:2" ht="16">
      <c r="A85" s="8" t="s">
        <v>142</v>
      </c>
      <c r="B85" s="8">
        <v>15264</v>
      </c>
    </row>
    <row r="86" spans="1:2" ht="16">
      <c r="A86" s="8" t="s">
        <v>253</v>
      </c>
      <c r="B86" s="8">
        <v>22695</v>
      </c>
    </row>
    <row r="87" spans="1:2" ht="16">
      <c r="A87" s="8" t="s">
        <v>254</v>
      </c>
      <c r="B87" s="8">
        <v>28040</v>
      </c>
    </row>
    <row r="88" spans="1:2" ht="16">
      <c r="A88" s="8" t="s">
        <v>110</v>
      </c>
      <c r="B88" s="8">
        <v>21127</v>
      </c>
    </row>
    <row r="89" spans="1:2" ht="16">
      <c r="A89" s="8"/>
      <c r="B89" s="8"/>
    </row>
    <row r="90" spans="1:2" ht="16">
      <c r="A90" s="8"/>
      <c r="B90" s="8"/>
    </row>
    <row r="91" spans="1:2" ht="16">
      <c r="A91" s="8"/>
      <c r="B91" s="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1"/>
  <sheetViews>
    <sheetView topLeftCell="A64" workbookViewId="0"/>
  </sheetViews>
  <sheetFormatPr baseColWidth="10" defaultColWidth="8.83203125" defaultRowHeight="15"/>
  <cols>
    <col min="1" max="1" width="23.6640625" customWidth="1"/>
    <col min="2" max="2" width="14.83203125" customWidth="1"/>
  </cols>
  <sheetData>
    <row r="1" spans="1:2" ht="16">
      <c r="A1" s="12" t="s">
        <v>270</v>
      </c>
      <c r="B1" s="8"/>
    </row>
    <row r="2" spans="1:2" ht="16">
      <c r="A2" s="8" t="s">
        <v>94</v>
      </c>
      <c r="B2" s="9">
        <v>400633.4</v>
      </c>
    </row>
    <row r="3" spans="1:2" ht="16">
      <c r="A3" s="8" t="s">
        <v>95</v>
      </c>
      <c r="B3" s="9">
        <v>196341.9</v>
      </c>
    </row>
    <row r="4" spans="1:2" ht="16">
      <c r="A4" s="8" t="s">
        <v>96</v>
      </c>
      <c r="B4" s="9">
        <v>232630.7</v>
      </c>
    </row>
    <row r="5" spans="1:2" ht="16">
      <c r="A5" s="8" t="s">
        <v>97</v>
      </c>
      <c r="B5" s="9">
        <v>304314.2</v>
      </c>
    </row>
    <row r="6" spans="1:2" ht="16">
      <c r="A6" s="8" t="s">
        <v>98</v>
      </c>
      <c r="B6" s="9">
        <v>145234.70000000001</v>
      </c>
    </row>
    <row r="7" spans="1:2" ht="16">
      <c r="A7" s="8" t="s">
        <v>99</v>
      </c>
      <c r="B7" s="9">
        <v>322517</v>
      </c>
    </row>
    <row r="8" spans="1:2" ht="16">
      <c r="A8" s="8" t="s">
        <v>100</v>
      </c>
      <c r="B8" s="9">
        <v>223242.9</v>
      </c>
    </row>
    <row r="9" spans="1:2" ht="16">
      <c r="A9" s="8" t="s">
        <v>101</v>
      </c>
      <c r="B9" s="9">
        <v>266007.59999999998</v>
      </c>
    </row>
    <row r="10" spans="1:2" ht="16">
      <c r="A10" s="8" t="s">
        <v>102</v>
      </c>
      <c r="B10" s="9">
        <v>341454.6</v>
      </c>
    </row>
    <row r="11" spans="1:2" ht="16">
      <c r="A11" s="8" t="s">
        <v>103</v>
      </c>
      <c r="B11" s="9">
        <v>376698.6</v>
      </c>
    </row>
    <row r="12" spans="1:2" ht="16">
      <c r="A12" s="8" t="s">
        <v>104</v>
      </c>
      <c r="B12" s="9">
        <v>234157.4</v>
      </c>
    </row>
    <row r="13" spans="1:2" ht="16">
      <c r="A13" s="8" t="s">
        <v>105</v>
      </c>
      <c r="B13" s="9">
        <v>261245.2</v>
      </c>
    </row>
    <row r="14" spans="1:2" ht="16">
      <c r="A14" s="8" t="s">
        <v>106</v>
      </c>
      <c r="B14" s="9">
        <v>242907.3</v>
      </c>
    </row>
    <row r="15" spans="1:2" ht="16">
      <c r="A15" s="8" t="s">
        <v>107</v>
      </c>
      <c r="B15" s="9">
        <v>258822</v>
      </c>
    </row>
    <row r="16" spans="1:2" ht="16">
      <c r="A16" s="8" t="s">
        <v>108</v>
      </c>
      <c r="B16" s="9">
        <v>232832.9</v>
      </c>
    </row>
    <row r="17" spans="1:2" ht="16">
      <c r="A17" s="8" t="s">
        <v>109</v>
      </c>
      <c r="B17" s="9">
        <v>269177</v>
      </c>
    </row>
    <row r="18" spans="1:2" ht="16">
      <c r="A18" s="8" t="s">
        <v>110</v>
      </c>
      <c r="B18" s="9">
        <v>305210.7</v>
      </c>
    </row>
    <row r="19" spans="1:2" ht="16">
      <c r="A19" s="8" t="s">
        <v>112</v>
      </c>
      <c r="B19" s="9">
        <v>293054.09999999998</v>
      </c>
    </row>
    <row r="20" spans="1:2" ht="16">
      <c r="A20" s="8" t="s">
        <v>114</v>
      </c>
      <c r="B20" s="9">
        <v>454828.7</v>
      </c>
    </row>
    <row r="21" spans="1:2" ht="16">
      <c r="A21" s="8" t="s">
        <v>117</v>
      </c>
      <c r="B21" s="9">
        <v>325789.3</v>
      </c>
    </row>
    <row r="22" spans="1:2" ht="16">
      <c r="A22" s="8" t="s">
        <v>118</v>
      </c>
      <c r="B22" s="9">
        <v>316999.40000000002</v>
      </c>
    </row>
    <row r="23" spans="1:2" ht="16">
      <c r="A23" s="8" t="s">
        <v>119</v>
      </c>
      <c r="B23" s="9">
        <v>403431.2</v>
      </c>
    </row>
    <row r="24" spans="1:2" ht="16">
      <c r="A24" s="8" t="s">
        <v>120</v>
      </c>
      <c r="B24" s="9">
        <v>416662.1</v>
      </c>
    </row>
    <row r="25" spans="1:2" ht="16">
      <c r="A25" s="8" t="s">
        <v>121</v>
      </c>
      <c r="B25" s="9">
        <v>331842</v>
      </c>
    </row>
    <row r="26" spans="1:2" ht="16">
      <c r="A26" s="8" t="s">
        <v>122</v>
      </c>
      <c r="B26" s="9">
        <v>185525.8</v>
      </c>
    </row>
    <row r="27" spans="1:2" ht="16">
      <c r="A27" s="8" t="s">
        <v>123</v>
      </c>
      <c r="B27" s="9">
        <v>513782.4</v>
      </c>
    </row>
    <row r="28" spans="1:2" ht="16">
      <c r="A28" s="8" t="s">
        <v>124</v>
      </c>
      <c r="B28" s="9">
        <v>174017.6</v>
      </c>
    </row>
    <row r="29" spans="1:2" ht="16">
      <c r="A29" s="8" t="s">
        <v>125</v>
      </c>
      <c r="B29" s="9">
        <v>163688.1</v>
      </c>
    </row>
    <row r="30" spans="1:2" ht="16">
      <c r="A30" s="8" t="s">
        <v>126</v>
      </c>
      <c r="B30" s="9">
        <v>330100.2</v>
      </c>
    </row>
    <row r="31" spans="1:2" ht="16">
      <c r="A31" s="8" t="s">
        <v>127</v>
      </c>
      <c r="B31" s="9">
        <v>283591.2</v>
      </c>
    </row>
    <row r="32" spans="1:2" ht="16">
      <c r="A32" s="8" t="s">
        <v>128</v>
      </c>
      <c r="B32" s="9">
        <v>278961.2</v>
      </c>
    </row>
    <row r="33" spans="1:2" ht="16">
      <c r="A33" s="8" t="s">
        <v>129</v>
      </c>
      <c r="B33" s="9">
        <v>235695.9</v>
      </c>
    </row>
    <row r="34" spans="1:2" ht="16">
      <c r="A34" s="8" t="s">
        <v>130</v>
      </c>
      <c r="B34" s="9">
        <v>180824.4</v>
      </c>
    </row>
    <row r="35" spans="1:2" ht="16">
      <c r="A35" s="8" t="s">
        <v>131</v>
      </c>
      <c r="B35" s="9">
        <v>113791.2</v>
      </c>
    </row>
    <row r="36" spans="1:2" ht="16">
      <c r="A36" s="8" t="s">
        <v>248</v>
      </c>
      <c r="B36" s="9">
        <v>137437.29999999999</v>
      </c>
    </row>
    <row r="37" spans="1:2" ht="16">
      <c r="A37" s="8" t="s">
        <v>249</v>
      </c>
      <c r="B37" s="9">
        <v>147396.9</v>
      </c>
    </row>
    <row r="38" spans="1:2" ht="16">
      <c r="A38" s="8" t="s">
        <v>271</v>
      </c>
      <c r="B38" s="9">
        <v>179992.7</v>
      </c>
    </row>
    <row r="39" spans="1:2" ht="16">
      <c r="A39" s="8" t="s">
        <v>135</v>
      </c>
      <c r="B39" s="9">
        <v>104019.2</v>
      </c>
    </row>
    <row r="40" spans="1:2" ht="16">
      <c r="A40" s="8" t="s">
        <v>136</v>
      </c>
      <c r="B40" s="9">
        <v>193489.4</v>
      </c>
    </row>
    <row r="41" spans="1:2" ht="16">
      <c r="A41" s="8" t="s">
        <v>137</v>
      </c>
      <c r="B41" s="9">
        <v>306771.3</v>
      </c>
    </row>
    <row r="42" spans="1:2" ht="16">
      <c r="A42" s="8" t="s">
        <v>138</v>
      </c>
      <c r="B42" s="9">
        <v>209488.1</v>
      </c>
    </row>
    <row r="43" spans="1:2" ht="16">
      <c r="A43" s="8" t="s">
        <v>139</v>
      </c>
      <c r="B43" s="9">
        <v>210858.7</v>
      </c>
    </row>
    <row r="44" spans="1:2" ht="16">
      <c r="A44" s="8" t="s">
        <v>140</v>
      </c>
      <c r="B44" s="9">
        <v>434509.1</v>
      </c>
    </row>
    <row r="45" spans="1:2" ht="16">
      <c r="A45" s="8" t="s">
        <v>141</v>
      </c>
      <c r="B45" s="9">
        <v>291287.5</v>
      </c>
    </row>
    <row r="46" spans="1:2" ht="16">
      <c r="A46" s="8" t="s">
        <v>142</v>
      </c>
      <c r="B46" s="9">
        <v>189736.4</v>
      </c>
    </row>
    <row r="47" spans="1:2" ht="16">
      <c r="A47" s="8" t="s">
        <v>143</v>
      </c>
      <c r="B47" s="9">
        <v>367086.6</v>
      </c>
    </row>
    <row r="48" spans="1:2" ht="16">
      <c r="A48" s="8" t="s">
        <v>144</v>
      </c>
      <c r="B48" s="9">
        <v>191444.5</v>
      </c>
    </row>
    <row r="49" spans="1:2" ht="16">
      <c r="A49" s="8" t="s">
        <v>145</v>
      </c>
      <c r="B49" s="9">
        <v>310866.40000000002</v>
      </c>
    </row>
    <row r="50" spans="1:2" ht="16">
      <c r="A50" s="8" t="s">
        <v>146</v>
      </c>
      <c r="B50" s="9">
        <v>364761.5</v>
      </c>
    </row>
    <row r="51" spans="1:2" ht="16">
      <c r="A51" s="8" t="s">
        <v>147</v>
      </c>
      <c r="B51" s="9">
        <v>219181.9</v>
      </c>
    </row>
    <row r="52" spans="1:2" ht="16">
      <c r="A52" s="8" t="s">
        <v>148</v>
      </c>
      <c r="B52" s="9">
        <v>358648.8</v>
      </c>
    </row>
    <row r="53" spans="1:2" ht="16">
      <c r="A53" s="8" t="s">
        <v>149</v>
      </c>
      <c r="B53" s="9">
        <v>225374.5</v>
      </c>
    </row>
    <row r="54" spans="1:2" ht="16">
      <c r="A54" s="8" t="s">
        <v>150</v>
      </c>
      <c r="B54" s="9">
        <v>220575.7</v>
      </c>
    </row>
    <row r="55" spans="1:2" ht="16">
      <c r="A55" s="8" t="s">
        <v>151</v>
      </c>
      <c r="B55" s="9">
        <v>193434</v>
      </c>
    </row>
    <row r="56" spans="1:2" ht="16">
      <c r="A56" s="8" t="s">
        <v>152</v>
      </c>
      <c r="B56" s="9">
        <v>384228.1</v>
      </c>
    </row>
    <row r="57" spans="1:2" ht="16">
      <c r="A57" s="8" t="s">
        <v>157</v>
      </c>
      <c r="B57" s="9">
        <v>284190.7</v>
      </c>
    </row>
    <row r="58" spans="1:2" ht="16">
      <c r="A58" s="8" t="s">
        <v>158</v>
      </c>
      <c r="B58" s="9">
        <v>184011.4</v>
      </c>
    </row>
    <row r="59" spans="1:2" ht="16">
      <c r="A59" s="8" t="s">
        <v>159</v>
      </c>
      <c r="B59" s="9">
        <v>189325.7</v>
      </c>
    </row>
    <row r="60" spans="1:2" ht="16">
      <c r="A60" s="8" t="s">
        <v>160</v>
      </c>
      <c r="B60" s="9">
        <v>149334.79999999999</v>
      </c>
    </row>
    <row r="61" spans="1:2" ht="16">
      <c r="A61" s="8" t="s">
        <v>161</v>
      </c>
      <c r="B61" s="9">
        <v>299913.3</v>
      </c>
    </row>
    <row r="62" spans="1:2" ht="16">
      <c r="A62" s="8" t="s">
        <v>162</v>
      </c>
      <c r="B62" s="9">
        <v>187587.3</v>
      </c>
    </row>
    <row r="63" spans="1:2" ht="16">
      <c r="A63" s="8" t="s">
        <v>163</v>
      </c>
      <c r="B63" s="9">
        <v>209002.5</v>
      </c>
    </row>
    <row r="64" spans="1:2" ht="16">
      <c r="A64" s="8" t="s">
        <v>164</v>
      </c>
      <c r="B64" s="9">
        <v>498372.4</v>
      </c>
    </row>
    <row r="65" spans="1:2" ht="16">
      <c r="A65" s="8" t="s">
        <v>165</v>
      </c>
      <c r="B65" s="9">
        <v>375481.9</v>
      </c>
    </row>
    <row r="66" spans="1:2" ht="16">
      <c r="A66" s="8" t="s">
        <v>166</v>
      </c>
      <c r="B66" s="9">
        <v>273825.09999999998</v>
      </c>
    </row>
    <row r="67" spans="1:2" ht="16">
      <c r="A67" s="8" t="s">
        <v>167</v>
      </c>
      <c r="B67" s="9">
        <v>326867.5</v>
      </c>
    </row>
    <row r="68" spans="1:2" ht="16">
      <c r="A68" s="8" t="s">
        <v>168</v>
      </c>
      <c r="B68" s="9">
        <v>303088.5</v>
      </c>
    </row>
    <row r="69" spans="1:2" ht="16">
      <c r="A69" s="8" t="s">
        <v>169</v>
      </c>
      <c r="B69" s="9">
        <v>399207.9</v>
      </c>
    </row>
    <row r="70" spans="1:2" ht="16">
      <c r="A70" s="8" t="s">
        <v>171</v>
      </c>
      <c r="B70" s="9">
        <v>456481.5</v>
      </c>
    </row>
    <row r="71" spans="1:2" ht="16">
      <c r="A71" s="8" t="s">
        <v>172</v>
      </c>
      <c r="B71" s="9">
        <v>332383.3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2018-04-26T17:11:53Z</dcterms:created>
  <dcterms:modified xsi:type="dcterms:W3CDTF">2020-05-27T10:48:54Z</dcterms:modified>
</cp:coreProperties>
</file>