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hidePivotFieldList="1"/>
  <xr:revisionPtr revIDLastSave="0" documentId="13_ncr:1_{4D53CB8B-8B13-41AA-AE52-8CEFF99F6546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Tickets" sheetId="1" r:id="rId1"/>
    <sheet name="Raw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B1" i="1" l="1"/>
  <c r="B4" i="1" l="1"/>
  <c r="B2" i="1"/>
  <c r="I29" i="1"/>
  <c r="I30" i="1"/>
  <c r="I31" i="1"/>
  <c r="I32" i="1"/>
  <c r="I33" i="1"/>
  <c r="I34" i="1"/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B3" i="1" l="1"/>
</calcChain>
</file>

<file path=xl/sharedStrings.xml><?xml version="1.0" encoding="utf-8"?>
<sst xmlns="http://schemas.openxmlformats.org/spreadsheetml/2006/main" count="50" uniqueCount="50">
  <si>
    <t>Jira ID</t>
  </si>
  <si>
    <t xml:space="preserve">Release </t>
  </si>
  <si>
    <t>Size</t>
  </si>
  <si>
    <t>Status</t>
  </si>
  <si>
    <t>Jira Status</t>
  </si>
  <si>
    <t>Jira Hours</t>
  </si>
  <si>
    <t>Spectrum Hours</t>
  </si>
  <si>
    <t>Additional</t>
  </si>
  <si>
    <t>Difference</t>
  </si>
  <si>
    <t>Type</t>
  </si>
  <si>
    <t>Bug</t>
  </si>
  <si>
    <t>New Feature</t>
  </si>
  <si>
    <t>Regression</t>
  </si>
  <si>
    <t>TYPE</t>
  </si>
  <si>
    <t>SIZE</t>
  </si>
  <si>
    <t>Large</t>
  </si>
  <si>
    <t>Medium</t>
  </si>
  <si>
    <t>Small</t>
  </si>
  <si>
    <t>JIRA STATUS</t>
  </si>
  <si>
    <t>LOCAL FIXING</t>
  </si>
  <si>
    <t>BETA DEPLOYED</t>
  </si>
  <si>
    <t>STAGING DEPLOYED</t>
  </si>
  <si>
    <t>STATUS</t>
  </si>
  <si>
    <t>Closed</t>
  </si>
  <si>
    <t>Hold</t>
  </si>
  <si>
    <t>Canceled</t>
  </si>
  <si>
    <t>Month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</si>
  <si>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</si>
  <si>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</si>
  <si>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</si>
  <si>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</si>
  <si>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</si>
  <si>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</si>
  <si>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</si>
  <si>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</si>
  <si>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</si>
  <si>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</si>
  <si>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</si>
  <si>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</si>
  <si>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</si>
  <si>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Comments</t>
  </si>
  <si>
    <t>Open</t>
  </si>
  <si>
    <t>PRODUCTION DEPLOYED</t>
  </si>
  <si>
    <t>WAITING FOR STAGING DEPLOYMENT</t>
  </si>
  <si>
    <t>WAITING FOR BETA DEPLOYMENT</t>
  </si>
  <si>
    <t>WAITING FOR PRODUCTION DEPLOYMENT</t>
  </si>
  <si>
    <t>Total Spectrum</t>
  </si>
  <si>
    <t>Total Jira</t>
  </si>
  <si>
    <t>Total Difference</t>
  </si>
  <si>
    <t>Total 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</si>
</sst>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NumberFormat="1" applyFont="1"/>
    <xf numFmtId="2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90C63-6E0F-4303-9CB9-0A8C64216F43}" name="Table1" displayName="Table1" ref="A6:L52" totalsRowShown="0">
  <autoFilter ref="A6:L52" xr:uid="{42A36FD3-7B00-4DA3-A318-0B6067E71780}"/>
  <tableColumns count="12">
    <tableColumn id="1" xr3:uid="{F624D8BA-50CA-4BC3-B859-DE56DE022AC8}" name="Jira ID"/>
    <tableColumn id="2" xr3:uid="{016B3EE2-6D79-40A6-B6D8-D103B976A26B}" name="Release "/>
    <tableColumn id="3" xr3:uid="{EA4E219F-1F28-4C01-9594-1A55B3F19CA2}" name="Type"/>
    <tableColumn id="4" xr3:uid="{2FEB3D49-B51D-444E-AE29-FDE826B3B447}" name="Size"/>
    <tableColumn id="5" xr3:uid="{CDB7803B-7B71-4851-BDDF-A7637AF66F82}" name="Jira Status"/>
    <tableColumn id="6" xr3:uid="{910A1FD3-3033-447C-82BE-5DC94C204191}" name="Status"/>
    <tableColumn id="7" xr3:uid="{9B9B0B61-FA44-43C0-8D28-029054C1BD45}" name="Spectrum Hours" dataDxfId="1"/>
    <tableColumn id="8" xr3:uid="{758911BA-31DB-4479-8665-257482FC1A99}" name="Jira Hours"/>
    <tableColumn id="9" xr3:uid="{19347E75-1179-45A1-A2EF-97FAAB7F77E2}" name="Difference" dataDxfId="0">
      <calculatedColumnFormula>Table1[[#This Row],[Spectrum Hours]]-Table1[[#This Row],[Jira Hours]]</calculatedColumnFormula>
    </tableColumn>
    <tableColumn id="10" xr3:uid="{0068453A-D890-4E6D-BA5F-65CECE2632A8}" name="Additional"/>
    <tableColumn id="12" xr3:uid="{933CD009-1E05-492D-8EBF-17A15435C54A}" name="Month"/>
    <tableColumn id="13" xr3:uid="{8FA388C9-2568-4331-83DA-7A4FF86FE10C}" name="Comment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J28" sqref="J28"/>
    </sheetView>
  </sheetViews>
  <sheetFormatPr defaultRowHeight="14.5" x14ac:dyDescent="0.35"/>
  <cols>
    <col min="1" max="1" width="18.36328125" customWidth="1"/>
    <col min="2" max="2" width="10.26953125" customWidth="1"/>
    <col min="3" max="3" width="12.453125" customWidth="1"/>
    <col min="4" max="4" width="10.26953125" customWidth="1"/>
    <col min="5" max="5" width="36.453125" customWidth="1"/>
    <col min="6" max="6" width="10.26953125" customWidth="1"/>
    <col min="7" max="7" width="14.54296875" style="2" customWidth="1"/>
    <col min="8" max="8" width="9.81640625" customWidth="1"/>
    <col min="9" max="9" width="9.90625" customWidth="1"/>
    <col min="10" max="10" width="9.54296875" customWidth="1"/>
    <col min="11" max="11" width="8.90625" customWidth="1"/>
    <col min="12" max="12" width="92.54296875" customWidth="1"/>
  </cols>
  <sheetData>
    <row r="1" spans="1:12" ht="26" customHeight="1" x14ac:dyDescent="0.35">
      <c r="A1" s="6" t="s">
        <v>46</v>
      </c>
      <c r="B1" s="4">
        <f>SUM(G:G)</f>
        <v>0</v>
      </c>
    </row>
    <row r="2" spans="1:12" ht="23" customHeight="1" x14ac:dyDescent="0.35">
      <c r="A2" s="5" t="s">
        <v>47</v>
      </c>
      <c r="B2" s="5">
        <f>SUM(H:H)</f>
        <v>0</v>
      </c>
    </row>
    <row r="3" spans="1:12" ht="23" customHeight="1" x14ac:dyDescent="0.35">
      <c r="A3" s="7" t="s">
        <v>48</v>
      </c>
      <c r="B3" s="7">
        <f>SUM(I:I)</f>
        <v>0</v>
      </c>
    </row>
    <row r="4" spans="1:12" ht="24.5" customHeight="1" x14ac:dyDescent="0.35">
      <c r="A4" s="8" t="s">
        <v>49</v>
      </c>
      <c r="B4" s="8">
        <f>SUM(J:J)</f>
        <v>0</v>
      </c>
    </row>
    <row r="5" spans="1:12" x14ac:dyDescent="0.35">
      <c r="A5" s="3"/>
    </row>
    <row r="6" spans="1:12" x14ac:dyDescent="0.35">
      <c r="A6" t="s">
        <v>0</v>
      </c>
      <c r="B6" t="s">
        <v>1</v>
      </c>
      <c r="C6" t="s">
        <v>9</v>
      </c>
      <c r="D6" t="s">
        <v>2</v>
      </c>
      <c r="E6" t="s">
        <v>4</v>
      </c>
      <c r="F6" t="s">
        <v>3</v>
      </c>
      <c r="G6" s="2" t="s">
        <v>6</v>
      </c>
      <c r="H6" t="s">
        <v>5</v>
      </c>
      <c r="I6" t="s">
        <v>8</v>
      </c>
      <c r="J6" t="s">
        <v>7</v>
      </c>
      <c r="K6" t="s">
        <v>26</v>
      </c>
      <c r="L6" t="s">
        <v>40</v>
      </c>
    </row>
    <row r="7" spans="1:12" x14ac:dyDescent="0.35">
      <c r="I7" s="2">
        <f>Table1[[#This Row],[Spectrum Hours]]-Table1[[#This Row],[Jira Hours]]</f>
        <v>0</v>
      </c>
    </row>
    <row r="8" spans="1:12" x14ac:dyDescent="0.35">
      <c r="I8" s="2">
        <f>Table1[[#This Row],[Spectrum Hours]]-Table1[[#This Row],[Jira Hours]]</f>
        <v>0</v>
      </c>
    </row>
    <row r="9" spans="1:12" x14ac:dyDescent="0.35">
      <c r="I9" s="2">
        <f>Table1[[#This Row],[Spectrum Hours]]-Table1[[#This Row],[Jira Hours]]</f>
        <v>0</v>
      </c>
    </row>
    <row r="10" spans="1:12" x14ac:dyDescent="0.35">
      <c r="I10" s="2">
        <f>Table1[[#This Row],[Spectrum Hours]]-Table1[[#This Row],[Jira Hours]]</f>
        <v>0</v>
      </c>
    </row>
    <row r="11" spans="1:12" x14ac:dyDescent="0.35">
      <c r="I11" s="2">
        <f>Table1[[#This Row],[Spectrum Hours]]-Table1[[#This Row],[Jira Hours]]</f>
        <v>0</v>
      </c>
    </row>
    <row r="12" spans="1:12" x14ac:dyDescent="0.35">
      <c r="I12" s="2">
        <f>Table1[[#This Row],[Spectrum Hours]]-Table1[[#This Row],[Jira Hours]]</f>
        <v>0</v>
      </c>
    </row>
    <row r="13" spans="1:12" x14ac:dyDescent="0.35">
      <c r="I13" s="2">
        <f>Table1[[#This Row],[Spectrum Hours]]-Table1[[#This Row],[Jira Hours]]</f>
        <v>0</v>
      </c>
    </row>
    <row r="14" spans="1:12" x14ac:dyDescent="0.35">
      <c r="I14" s="2">
        <f>Table1[[#This Row],[Spectrum Hours]]-Table1[[#This Row],[Jira Hours]]</f>
        <v>0</v>
      </c>
    </row>
    <row r="15" spans="1:12" x14ac:dyDescent="0.35">
      <c r="I15" s="2">
        <f>Table1[[#This Row],[Spectrum Hours]]-Table1[[#This Row],[Jira Hours]]</f>
        <v>0</v>
      </c>
    </row>
    <row r="16" spans="1:12" x14ac:dyDescent="0.35">
      <c r="I16" s="2">
        <f>Table1[[#This Row],[Spectrum Hours]]-Table1[[#This Row],[Jira Hours]]</f>
        <v>0</v>
      </c>
    </row>
    <row r="17" spans="9:9" x14ac:dyDescent="0.35">
      <c r="I17" s="2">
        <f>Table1[[#This Row],[Spectrum Hours]]-Table1[[#This Row],[Jira Hours]]</f>
        <v>0</v>
      </c>
    </row>
    <row r="18" spans="9:9" x14ac:dyDescent="0.35">
      <c r="I18" s="2">
        <f>Table1[[#This Row],[Spectrum Hours]]-Table1[[#This Row],[Jira Hours]]</f>
        <v>0</v>
      </c>
    </row>
    <row r="19" spans="9:9" x14ac:dyDescent="0.35">
      <c r="I19" s="2">
        <f>Table1[[#This Row],[Spectrum Hours]]-Table1[[#This Row],[Jira Hours]]</f>
        <v>0</v>
      </c>
    </row>
    <row r="20" spans="9:9" x14ac:dyDescent="0.35">
      <c r="I20" s="2">
        <f>Table1[[#This Row],[Spectrum Hours]]-Table1[[#This Row],[Jira Hours]]</f>
        <v>0</v>
      </c>
    </row>
    <row r="21" spans="9:9" x14ac:dyDescent="0.35">
      <c r="I21" s="2">
        <f>Table1[[#This Row],[Spectrum Hours]]-Table1[[#This Row],[Jira Hours]]</f>
        <v>0</v>
      </c>
    </row>
    <row r="22" spans="9:9" x14ac:dyDescent="0.35">
      <c r="I22" s="2">
        <f>Table1[[#This Row],[Spectrum Hours]]-Table1[[#This Row],[Jira Hours]]</f>
        <v>0</v>
      </c>
    </row>
    <row r="23" spans="9:9" x14ac:dyDescent="0.35">
      <c r="I23" s="2">
        <f>Table1[[#This Row],[Spectrum Hours]]-Table1[[#This Row],[Jira Hours]]</f>
        <v>0</v>
      </c>
    </row>
    <row r="24" spans="9:9" x14ac:dyDescent="0.35">
      <c r="I24" s="2">
        <f>Table1[[#This Row],[Spectrum Hours]]-Table1[[#This Row],[Jira Hours]]</f>
        <v>0</v>
      </c>
    </row>
    <row r="25" spans="9:9" x14ac:dyDescent="0.35">
      <c r="I25" s="2">
        <f>Table1[[#This Row],[Spectrum Hours]]-Table1[[#This Row],[Jira Hours]]</f>
        <v>0</v>
      </c>
    </row>
    <row r="26" spans="9:9" x14ac:dyDescent="0.35">
      <c r="I26" s="2">
        <f>Table1[[#This Row],[Spectrum Hours]]-Table1[[#This Row],[Jira Hours]]</f>
        <v>0</v>
      </c>
    </row>
    <row r="27" spans="9:9" x14ac:dyDescent="0.35">
      <c r="I27" s="2">
        <f>Table1[[#This Row],[Spectrum Hours]]-Table1[[#This Row],[Jira Hours]]</f>
        <v>0</v>
      </c>
    </row>
    <row r="28" spans="9:9" x14ac:dyDescent="0.35">
      <c r="I28" s="2">
        <f>Table1[[#This Row],[Spectrum Hours]]-Table1[[#This Row],[Jira Hours]]</f>
        <v>0</v>
      </c>
    </row>
    <row r="29" spans="9:9" x14ac:dyDescent="0.35">
      <c r="I29" s="2">
        <f>Table1[[#This Row],[Spectrum Hours]]-Table1[[#This Row],[Jira Hours]]</f>
        <v>0</v>
      </c>
    </row>
    <row r="30" spans="9:9" x14ac:dyDescent="0.35">
      <c r="I30" s="2">
        <f>Table1[[#This Row],[Spectrum Hours]]-Table1[[#This Row],[Jira Hours]]</f>
        <v>0</v>
      </c>
    </row>
    <row r="31" spans="9:9" x14ac:dyDescent="0.35">
      <c r="I31" s="2">
        <f>Table1[[#This Row],[Spectrum Hours]]-Table1[[#This Row],[Jira Hours]]</f>
        <v>0</v>
      </c>
    </row>
    <row r="32" spans="9:9" x14ac:dyDescent="0.35">
      <c r="I32" s="2">
        <f>Table1[[#This Row],[Spectrum Hours]]-Table1[[#This Row],[Jira Hours]]</f>
        <v>0</v>
      </c>
    </row>
    <row r="33" spans="9:9" x14ac:dyDescent="0.35">
      <c r="I33" s="2">
        <f>Table1[[#This Row],[Spectrum Hours]]-Table1[[#This Row],[Jira Hours]]</f>
        <v>0</v>
      </c>
    </row>
    <row r="34" spans="9:9" x14ac:dyDescent="0.35">
      <c r="I34" s="2">
        <f>Table1[[#This Row],[Spectrum Hours]]-Table1[[#This Row],[Jira Hours]]</f>
        <v>0</v>
      </c>
    </row>
    <row r="35" spans="9:9" x14ac:dyDescent="0.35">
      <c r="I35" s="2">
        <f>Table1[[#This Row],[Spectrum Hours]]-Table1[[#This Row],[Jira Hours]]</f>
        <v>0</v>
      </c>
    </row>
    <row r="36" spans="9:9" x14ac:dyDescent="0.35">
      <c r="I36" s="2">
        <f>Table1[[#This Row],[Spectrum Hours]]-Table1[[#This Row],[Jira Hours]]</f>
        <v>0</v>
      </c>
    </row>
    <row r="37" spans="9:9" x14ac:dyDescent="0.35">
      <c r="I37" s="2">
        <f>Table1[[#This Row],[Spectrum Hours]]-Table1[[#This Row],[Jira Hours]]</f>
        <v>0</v>
      </c>
    </row>
    <row r="38" spans="9:9" x14ac:dyDescent="0.35">
      <c r="I38" s="2">
        <f>Table1[[#This Row],[Spectrum Hours]]-Table1[[#This Row],[Jira Hours]]</f>
        <v>0</v>
      </c>
    </row>
    <row r="39" spans="9:9" x14ac:dyDescent="0.35">
      <c r="I39" s="2">
        <f>Table1[[#This Row],[Spectrum Hours]]-Table1[[#This Row],[Jira Hours]]</f>
        <v>0</v>
      </c>
    </row>
    <row r="40" spans="9:9" x14ac:dyDescent="0.35">
      <c r="I40" s="2">
        <f>Table1[[#This Row],[Spectrum Hours]]-Table1[[#This Row],[Jira Hours]]</f>
        <v>0</v>
      </c>
    </row>
    <row r="41" spans="9:9" x14ac:dyDescent="0.35">
      <c r="I41" s="2">
        <f>Table1[[#This Row],[Spectrum Hours]]-Table1[[#This Row],[Jira Hours]]</f>
        <v>0</v>
      </c>
    </row>
    <row r="42" spans="9:9" x14ac:dyDescent="0.35">
      <c r="I42" s="2">
        <f>Table1[[#This Row],[Spectrum Hours]]-Table1[[#This Row],[Jira Hours]]</f>
        <v>0</v>
      </c>
    </row>
    <row r="43" spans="9:9" x14ac:dyDescent="0.35">
      <c r="I43" s="2">
        <f>Table1[[#This Row],[Spectrum Hours]]-Table1[[#This Row],[Jira Hours]]</f>
        <v>0</v>
      </c>
    </row>
    <row r="44" spans="9:9" x14ac:dyDescent="0.35">
      <c r="I44" s="2">
        <f>Table1[[#This Row],[Spectrum Hours]]-Table1[[#This Row],[Jira Hours]]</f>
        <v>0</v>
      </c>
    </row>
    <row r="45" spans="9:9" x14ac:dyDescent="0.35">
      <c r="I45" s="2">
        <f>Table1[[#This Row],[Spectrum Hours]]-Table1[[#This Row],[Jira Hours]]</f>
        <v>0</v>
      </c>
    </row>
    <row r="46" spans="9:9" x14ac:dyDescent="0.35">
      <c r="I46" s="2">
        <f>Table1[[#This Row],[Spectrum Hours]]-Table1[[#This Row],[Jira Hours]]</f>
        <v>0</v>
      </c>
    </row>
    <row r="47" spans="9:9" x14ac:dyDescent="0.35">
      <c r="I47" s="2">
        <f>Table1[[#This Row],[Spectrum Hours]]-Table1[[#This Row],[Jira Hours]]</f>
        <v>0</v>
      </c>
    </row>
    <row r="48" spans="9:9" x14ac:dyDescent="0.35">
      <c r="I48" s="2">
        <f>Table1[[#This Row],[Spectrum Hours]]-Table1[[#This Row],[Jira Hours]]</f>
        <v>0</v>
      </c>
    </row>
    <row r="49" spans="9:9" x14ac:dyDescent="0.35">
      <c r="I49" s="2">
        <f>Table1[[#This Row],[Spectrum Hours]]-Table1[[#This Row],[Jira Hours]]</f>
        <v>0</v>
      </c>
    </row>
    <row r="50" spans="9:9" x14ac:dyDescent="0.35">
      <c r="I50" s="2">
        <f>Table1[[#This Row],[Spectrum Hours]]-Table1[[#This Row],[Jira Hours]]</f>
        <v>0</v>
      </c>
    </row>
    <row r="51" spans="9:9" x14ac:dyDescent="0.35">
      <c r="I51" s="2">
        <f>Table1[[#This Row],[Spectrum Hours]]-Table1[[#This Row],[Jira Hours]]</f>
        <v>0</v>
      </c>
    </row>
    <row r="52" spans="9:9" x14ac:dyDescent="0.35">
      <c r="I52" s="2">
        <f>Table1[[#This Row],[Spectrum Hours]]-Table1[[#This Row],[Jira Hours]]</f>
        <v>0</v>
      </c>
    </row>
  </sheetData>
  <conditionalFormatting sqref="I7:I13 I29:I52">
    <cfRule type="cellIs" dxfId="7" priority="6" operator="lessThan">
      <formula>0</formula>
    </cfRule>
    <cfRule type="cellIs" dxfId="6" priority="7" operator="greaterThan">
      <formula>1</formula>
    </cfRule>
  </conditionalFormatting>
  <conditionalFormatting sqref="I14:I20">
    <cfRule type="cellIs" dxfId="5" priority="3" operator="lessThan">
      <formula>0</formula>
    </cfRule>
    <cfRule type="cellIs" dxfId="4" priority="4" operator="greaterThan">
      <formula>1</formula>
    </cfRule>
  </conditionalFormatting>
  <conditionalFormatting sqref="I21:I28">
    <cfRule type="cellIs" dxfId="3" priority="1" operator="lessThan">
      <formula>0</formula>
    </cfRule>
    <cfRule type="cellIs" dxfId="2" priority="2" operator="greaterThan">
      <formula>1</formula>
    </cfRule>
  </conditionalFormatting>
  <dataValidations count="2">
    <dataValidation type="decimal" allowBlank="1" showInputMessage="1" showErrorMessage="1" sqref="G7:G1048576" xr:uid="{7A9221AC-7B3C-4C1B-B001-1E5F2482336B}">
      <formula1>0</formula1>
      <formula2>1000</formula2>
    </dataValidation>
    <dataValidation type="decimal" allowBlank="1" showInputMessage="1" showErrorMessage="1" sqref="H1:H1048576" xr:uid="{B5810768-3523-4F3D-B16F-88269AB7F397}">
      <formula1>0</formula1>
      <formula2>500</formula2>
    </dataValidation>
  </dataValidations>
  <pageMargins left="0.7" right="0.7" top="0.75" bottom="0.75" header="0.3" footer="0.3"/>
  <pageSetup orientation="portrait" r:id="rId1"/>
  <ignoredErrors>
    <ignoredError sqref="C6:F6 K6 K53:K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EB7A76-2C5A-4A82-86EC-AC2B57D56677}">
          <x14:formula1>
            <xm:f>'Raw Data'!$G$2:$G$5</xm:f>
          </x14:formula1>
          <xm:sqref>F1:F1048576</xm:sqref>
        </x14:dataValidation>
        <x14:dataValidation type="list" allowBlank="1" showInputMessage="1" showErrorMessage="1" xr:uid="{9AE8C986-E03B-47BF-AC12-34A05281A996}">
          <x14:formula1>
            <xm:f>'Raw Data'!$A$2:$A$4</xm:f>
          </x14:formula1>
          <xm:sqref>C1:C1048576</xm:sqref>
        </x14:dataValidation>
        <x14:dataValidation type="list" allowBlank="1" showInputMessage="1" showErrorMessage="1" xr:uid="{0A87FE25-3556-4FDE-9F57-69C871E1F865}">
          <x14:formula1>
            <xm:f>'Raw Data'!$C$2:$C$4</xm:f>
          </x14:formula1>
          <xm:sqref>D1:D1048576</xm:sqref>
        </x14:dataValidation>
        <x14:dataValidation type="list" allowBlank="1" showInputMessage="1" showErrorMessage="1" xr:uid="{A233A434-A61E-4781-B1F9-C37BA676EEF8}">
          <x14:formula1>
            <xm:f>'Raw Data'!$E$2:$E$8</xm:f>
          </x14:formula1>
          <xm:sqref>E1:E1048576</xm:sqref>
        </x14:dataValidation>
        <x14:dataValidation type="list" allowBlank="1" showInputMessage="1" showErrorMessage="1" xr:uid="{B364F38F-9821-44B9-8411-34DECEA089C6}">
          <x14:formula1>
            <xm:f>'Raw Data'!$I$2:$I$13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31AF-8B3C-4C2E-B52C-E8054C8A0A84}">
  <dimension ref="A1:I13"/>
  <sheetViews>
    <sheetView workbookViewId="0">
      <selection activeCell="E11" sqref="E11"/>
    </sheetView>
  </sheetViews>
  <sheetFormatPr defaultRowHeight="14.5" x14ac:dyDescent="0.35"/>
  <cols>
    <col min="1" max="1" width="11.54296875" customWidth="1"/>
    <col min="5" max="5" width="36.7265625" customWidth="1"/>
    <col min="9" max="9" width="12.81640625" customWidth="1"/>
  </cols>
  <sheetData>
    <row r="1" spans="1:9" x14ac:dyDescent="0.35">
      <c r="A1" s="1" t="s">
        <v>13</v>
      </c>
      <c r="C1" s="1" t="s">
        <v>14</v>
      </c>
      <c r="E1" s="1" t="s">
        <v>18</v>
      </c>
      <c r="G1" s="1" t="s">
        <v>22</v>
      </c>
      <c r="I1" s="1" t="s">
        <v>27</v>
      </c>
    </row>
    <row r="2" spans="1:9" x14ac:dyDescent="0.35">
      <c r="A2" t="s">
        <v>10</v>
      </c>
      <c r="C2" t="s">
        <v>15</v>
      </c>
      <c r="E2" t="s">
        <v>19</v>
      </c>
      <c r="G2" t="s">
        <v>23</v>
      </c>
      <c r="I2" t="s">
        <v>28</v>
      </c>
    </row>
    <row r="3" spans="1:9" x14ac:dyDescent="0.35">
      <c r="A3" t="s">
        <v>11</v>
      </c>
      <c r="C3" t="s">
        <v>16</v>
      </c>
      <c r="E3" t="s">
        <v>44</v>
      </c>
      <c r="G3" t="s">
        <v>24</v>
      </c>
      <c r="I3" t="s">
        <v>29</v>
      </c>
    </row>
    <row r="4" spans="1:9" x14ac:dyDescent="0.35">
      <c r="A4" t="s">
        <v>12</v>
      </c>
      <c r="C4" t="s">
        <v>17</v>
      </c>
      <c r="E4" t="s">
        <v>20</v>
      </c>
      <c r="G4" t="s">
        <v>25</v>
      </c>
      <c r="I4" t="s">
        <v>30</v>
      </c>
    </row>
    <row r="5" spans="1:9" x14ac:dyDescent="0.35">
      <c r="E5" t="s">
        <v>43</v>
      </c>
      <c r="G5" t="s">
        <v>41</v>
      </c>
      <c r="I5" t="s">
        <v>31</v>
      </c>
    </row>
    <row r="6" spans="1:9" x14ac:dyDescent="0.35">
      <c r="E6" t="s">
        <v>21</v>
      </c>
      <c r="I6" t="s">
        <v>32</v>
      </c>
    </row>
    <row r="7" spans="1:9" x14ac:dyDescent="0.35">
      <c r="E7" t="s">
        <v>45</v>
      </c>
      <c r="I7" t="s">
        <v>33</v>
      </c>
    </row>
    <row r="8" spans="1:9" x14ac:dyDescent="0.35">
      <c r="E8" t="s">
        <v>42</v>
      </c>
      <c r="I8" t="s">
        <v>34</v>
      </c>
    </row>
    <row r="9" spans="1:9" x14ac:dyDescent="0.35">
      <c r="I9" t="s">
        <v>35</v>
      </c>
    </row>
    <row r="10" spans="1:9" x14ac:dyDescent="0.35">
      <c r="I10" t="s">
        <v>36</v>
      </c>
    </row>
    <row r="11" spans="1:9" x14ac:dyDescent="0.35">
      <c r="I11" t="s">
        <v>37</v>
      </c>
    </row>
    <row r="12" spans="1:9" x14ac:dyDescent="0.35">
      <c r="I12" t="s">
        <v>38</v>
      </c>
    </row>
    <row r="13" spans="1:9" x14ac:dyDescent="0.35">
      <c r="I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2019-01-19T10:43:27Z</dcterms:modified>
</cp:coreProperties>
</file>