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ustin.utexas.edu\disk\engrstu\che\kr27867\Desktop\Hw 8 process\"/>
    </mc:Choice>
  </mc:AlternateContent>
  <bookViews>
    <workbookView xWindow="0" yWindow="0" windowWidth="19200" windowHeight="8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K4" i="1"/>
</calcChain>
</file>

<file path=xl/sharedStrings.xml><?xml version="1.0" encoding="utf-8"?>
<sst xmlns="http://schemas.openxmlformats.org/spreadsheetml/2006/main" count="12" uniqueCount="12">
  <si>
    <t>Time</t>
  </si>
  <si>
    <t>Conversion</t>
  </si>
  <si>
    <t>Temperature</t>
  </si>
  <si>
    <t>Error Squared (Temp)</t>
  </si>
  <si>
    <t>Prediction (Temp)</t>
  </si>
  <si>
    <t>Prediction (Conversion)</t>
  </si>
  <si>
    <t>First Order</t>
  </si>
  <si>
    <t>SSE</t>
  </si>
  <si>
    <t>Theta</t>
  </si>
  <si>
    <t>Tau</t>
  </si>
  <si>
    <t>Error Squared (Conversion)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</si>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</sst>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 Conversion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Sheet1!$A$2:$A$55</c:f>
              <c:numCache>
                <c:formatCode>0.00E+00</c:formatCode>
                <c:ptCount val="54"/>
                <c:pt idx="0" formatCode="General">
                  <c:v>0</c:v>
                </c:pt>
                <c:pt idx="1">
                  <c:v>3.15544362088405E-30</c:v>
                </c:pt>
                <c:pt idx="2" formatCode="General">
                  <c:v>4.91842337505706E-3</c:v>
                </c:pt>
                <c:pt idx="3" formatCode="General">
                  <c:v>9.8368467501141303E-3</c:v>
                </c:pt>
                <c:pt idx="4" formatCode="General">
                  <c:v>1.4755270125171201E-2</c:v>
                </c:pt>
                <c:pt idx="5" formatCode="General">
                  <c:v>4.9487280823212097E-2</c:v>
                </c:pt>
                <c:pt idx="6" formatCode="General">
                  <c:v>8.4219291521253001E-2</c:v>
                </c:pt>
                <c:pt idx="7" formatCode="General">
                  <c:v>0.111609353954937</c:v>
                </c:pt>
                <c:pt idx="8" formatCode="General">
                  <c:v>0.13899941638862101</c:v>
                </c:pt>
                <c:pt idx="9" formatCode="General">
                  <c:v>0.16638947882230501</c:v>
                </c:pt>
                <c:pt idx="10" formatCode="General">
                  <c:v>0.19377954125598901</c:v>
                </c:pt>
                <c:pt idx="11" formatCode="General">
                  <c:v>0.24564486633477201</c:v>
                </c:pt>
                <c:pt idx="12" formatCode="General">
                  <c:v>0.297510191413555</c:v>
                </c:pt>
                <c:pt idx="13" formatCode="General">
                  <c:v>0.349375516492338</c:v>
                </c:pt>
                <c:pt idx="14" formatCode="General">
                  <c:v>0.401240841571121</c:v>
                </c:pt>
                <c:pt idx="15" formatCode="General">
                  <c:v>0.453106166649904</c:v>
                </c:pt>
                <c:pt idx="16" formatCode="General">
                  <c:v>0.539982054148746</c:v>
                </c:pt>
                <c:pt idx="17" formatCode="General">
                  <c:v>0.62685794164758901</c:v>
                </c:pt>
                <c:pt idx="18" formatCode="General">
                  <c:v>0.71373382914643102</c:v>
                </c:pt>
                <c:pt idx="19" formatCode="General">
                  <c:v>0.80060971664527403</c:v>
                </c:pt>
                <c:pt idx="20" formatCode="General">
                  <c:v>0.88748560414411604</c:v>
                </c:pt>
                <c:pt idx="21" formatCode="General">
                  <c:v>0.97436149164295904</c:v>
                </c:pt>
                <c:pt idx="22" formatCode="General">
                  <c:v>1.06664432724486</c:v>
                </c:pt>
                <c:pt idx="23" formatCode="General">
                  <c:v>1.1589271628467701</c:v>
                </c:pt>
                <c:pt idx="24" formatCode="General">
                  <c:v>1.25120999844867</c:v>
                </c:pt>
                <c:pt idx="25" formatCode="General">
                  <c:v>1.3434928340505701</c:v>
                </c:pt>
                <c:pt idx="26" formatCode="General">
                  <c:v>1.4357756696524699</c:v>
                </c:pt>
                <c:pt idx="27" formatCode="General">
                  <c:v>1.52805850525438</c:v>
                </c:pt>
                <c:pt idx="28" formatCode="General">
                  <c:v>1.6203413408562799</c:v>
                </c:pt>
                <c:pt idx="29" formatCode="General">
                  <c:v>1.7677052167426099</c:v>
                </c:pt>
                <c:pt idx="30" formatCode="General">
                  <c:v>1.91506909262894</c:v>
                </c:pt>
                <c:pt idx="31" formatCode="General">
                  <c:v>2.06243296851527</c:v>
                </c:pt>
                <c:pt idx="32" formatCode="General">
                  <c:v>2.2097968444016001</c:v>
                </c:pt>
                <c:pt idx="33" formatCode="General">
                  <c:v>2.3571607202879301</c:v>
                </c:pt>
                <c:pt idx="34" formatCode="General">
                  <c:v>2.5045245961742602</c:v>
                </c:pt>
                <c:pt idx="35" formatCode="General">
                  <c:v>2.67832277870686</c:v>
                </c:pt>
                <c:pt idx="36" formatCode="General">
                  <c:v>2.8521209612394598</c:v>
                </c:pt>
                <c:pt idx="37" formatCode="General">
                  <c:v>3.0259191437720601</c:v>
                </c:pt>
                <c:pt idx="38" formatCode="General">
                  <c:v>3.1997173263046599</c:v>
                </c:pt>
                <c:pt idx="39" formatCode="General">
                  <c:v>3.3735155088372601</c:v>
                </c:pt>
                <c:pt idx="40" formatCode="General">
                  <c:v>3.54731369136986</c:v>
                </c:pt>
                <c:pt idx="41" formatCode="General">
                  <c:v>3.81626170252092</c:v>
                </c:pt>
                <c:pt idx="42" formatCode="General">
                  <c:v>4.0852097136719898</c:v>
                </c:pt>
                <c:pt idx="43" formatCode="General">
                  <c:v>4.3541577248230601</c:v>
                </c:pt>
                <c:pt idx="44" formatCode="General">
                  <c:v>4.6231057359741303</c:v>
                </c:pt>
                <c:pt idx="45" formatCode="General">
                  <c:v>4.8920537471251899</c:v>
                </c:pt>
                <c:pt idx="46" formatCode="General">
                  <c:v>5.3890916164626397</c:v>
                </c:pt>
                <c:pt idx="47" formatCode="General">
                  <c:v>5.8861294858000903</c:v>
                </c:pt>
                <c:pt idx="48" formatCode="General">
                  <c:v>6.3831673551375303</c:v>
                </c:pt>
                <c:pt idx="49" formatCode="General">
                  <c:v>6.8802052244749801</c:v>
                </c:pt>
                <c:pt idx="50" formatCode="General">
                  <c:v>7.37724309381242</c:v>
                </c:pt>
                <c:pt idx="51" formatCode="General">
                  <c:v>8.3353221296594207</c:v>
                </c:pt>
                <c:pt idx="52" formatCode="General">
                  <c:v>9.2934011655064204</c:v>
                </c:pt>
                <c:pt idx="53" formatCode="General">
                  <c:v>10</c:v>
                </c:pt>
              </c:numCache>
            </c:numRef>
          </c:xVal>
          <c:yVal>
            <c:numRef>
              <c:f>Sheet1!$C$2:$C$55</c:f>
              <c:numCache>
                <c:formatCode>General</c:formatCode>
                <c:ptCount val="54"/>
                <c:pt idx="0">
                  <c:v>0.91148404455199195</c:v>
                </c:pt>
                <c:pt idx="1">
                  <c:v>0.91148404455199195</c:v>
                </c:pt>
                <c:pt idx="2">
                  <c:v>0.91148413860946798</c:v>
                </c:pt>
                <c:pt idx="3">
                  <c:v>0.91148433961687803</c:v>
                </c:pt>
                <c:pt idx="4">
                  <c:v>0.911484647763249</c:v>
                </c:pt>
                <c:pt idx="5">
                  <c:v>0.91148948682133002</c:v>
                </c:pt>
                <c:pt idx="6">
                  <c:v>0.91149879651614996</c:v>
                </c:pt>
                <c:pt idx="7">
                  <c:v>0.91150892001269301</c:v>
                </c:pt>
                <c:pt idx="8">
                  <c:v>0.91152110565573496</c:v>
                </c:pt>
                <c:pt idx="9">
                  <c:v>0.91153502686602605</c:v>
                </c:pt>
                <c:pt idx="10">
                  <c:v>0.91155037514548198</c:v>
                </c:pt>
                <c:pt idx="11">
                  <c:v>0.91158238868044095</c:v>
                </c:pt>
                <c:pt idx="12">
                  <c:v>0.91161673420010603</c:v>
                </c:pt>
                <c:pt idx="13">
                  <c:v>0.91165183581059195</c:v>
                </c:pt>
                <c:pt idx="14">
                  <c:v>0.91168639953785902</c:v>
                </c:pt>
                <c:pt idx="15">
                  <c:v>0.91171940233472404</c:v>
                </c:pt>
                <c:pt idx="16">
                  <c:v>0.91176911271715899</c:v>
                </c:pt>
                <c:pt idx="17">
                  <c:v>0.91180999862838696</c:v>
                </c:pt>
                <c:pt idx="18">
                  <c:v>0.91184119341588299</c:v>
                </c:pt>
                <c:pt idx="19">
                  <c:v>0.91186290691900296</c:v>
                </c:pt>
                <c:pt idx="20">
                  <c:v>0.91187608324004099</c:v>
                </c:pt>
                <c:pt idx="21">
                  <c:v>0.91188210761450295</c:v>
                </c:pt>
                <c:pt idx="22">
                  <c:v>0.91188245846881399</c:v>
                </c:pt>
                <c:pt idx="23">
                  <c:v>0.91187843819125003</c:v>
                </c:pt>
                <c:pt idx="24">
                  <c:v>0.91187175780712404</c:v>
                </c:pt>
                <c:pt idx="25">
                  <c:v>0.91186385203225695</c:v>
                </c:pt>
                <c:pt idx="26">
                  <c:v>0.91185583837284501</c:v>
                </c:pt>
                <c:pt idx="27">
                  <c:v>0.91184850607715995</c:v>
                </c:pt>
                <c:pt idx="28">
                  <c:v>0.91184233635638201</c:v>
                </c:pt>
                <c:pt idx="29">
                  <c:v>0.91183541445403804</c:v>
                </c:pt>
                <c:pt idx="30">
                  <c:v>0.91183193878956603</c:v>
                </c:pt>
                <c:pt idx="31">
                  <c:v>0.91183109641192805</c:v>
                </c:pt>
                <c:pt idx="32">
                  <c:v>0.91183186102663205</c:v>
                </c:pt>
                <c:pt idx="33">
                  <c:v>0.91183333728059901</c:v>
                </c:pt>
                <c:pt idx="34">
                  <c:v>0.91183489806802898</c:v>
                </c:pt>
                <c:pt idx="35">
                  <c:v>0.91183636789262701</c:v>
                </c:pt>
                <c:pt idx="36">
                  <c:v>0.91183724202212102</c:v>
                </c:pt>
                <c:pt idx="37">
                  <c:v>0.91183757766141305</c:v>
                </c:pt>
                <c:pt idx="38">
                  <c:v>0.91183755819050605</c:v>
                </c:pt>
                <c:pt idx="39">
                  <c:v>0.91183737426160105</c:v>
                </c:pt>
                <c:pt idx="40">
                  <c:v>0.91183716200022003</c:v>
                </c:pt>
                <c:pt idx="41">
                  <c:v>0.91183690585773802</c:v>
                </c:pt>
                <c:pt idx="42">
                  <c:v>0.91183682130005606</c:v>
                </c:pt>
                <c:pt idx="43">
                  <c:v>0.91183685790098101</c:v>
                </c:pt>
                <c:pt idx="44">
                  <c:v>0.91183691939795397</c:v>
                </c:pt>
                <c:pt idx="45">
                  <c:v>0.91183694644872404</c:v>
                </c:pt>
                <c:pt idx="46">
                  <c:v>0.91183693390814002</c:v>
                </c:pt>
                <c:pt idx="47">
                  <c:v>0.91183689270370805</c:v>
                </c:pt>
                <c:pt idx="48">
                  <c:v>0.91183689522742795</c:v>
                </c:pt>
                <c:pt idx="49">
                  <c:v>0.91183692535785299</c:v>
                </c:pt>
                <c:pt idx="50">
                  <c:v>0.91183693577727998</c:v>
                </c:pt>
                <c:pt idx="51">
                  <c:v>0.91183691914745701</c:v>
                </c:pt>
                <c:pt idx="52">
                  <c:v>0.91183690392305305</c:v>
                </c:pt>
                <c:pt idx="53">
                  <c:v>0.91183691666590005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0-4A83-B078-C441F82744F6}"/>
            </c:ext>
          </c:extLst>
        </c:ser>
        <c:ser>
          <c:idx val="1"/>
          <c:order val="1"/>
          <c:tx>
            <c:v>Predicted Conversion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Sheet1!$A$2:$A$55</c:f>
              <c:numCache>
                <c:formatCode>0.00E+00</c:formatCode>
                <c:ptCount val="54"/>
                <c:pt idx="0" formatCode="General">
                  <c:v>0</c:v>
                </c:pt>
                <c:pt idx="1">
                  <c:v>3.15544362088405E-30</c:v>
                </c:pt>
                <c:pt idx="2" formatCode="General">
                  <c:v>4.91842337505706E-3</c:v>
                </c:pt>
                <c:pt idx="3" formatCode="General">
                  <c:v>9.8368467501141303E-3</c:v>
                </c:pt>
                <c:pt idx="4" formatCode="General">
                  <c:v>1.4755270125171201E-2</c:v>
                </c:pt>
                <c:pt idx="5" formatCode="General">
                  <c:v>4.9487280823212097E-2</c:v>
                </c:pt>
                <c:pt idx="6" formatCode="General">
                  <c:v>8.4219291521253001E-2</c:v>
                </c:pt>
                <c:pt idx="7" formatCode="General">
                  <c:v>0.111609353954937</c:v>
                </c:pt>
                <c:pt idx="8" formatCode="General">
                  <c:v>0.13899941638862101</c:v>
                </c:pt>
                <c:pt idx="9" formatCode="General">
                  <c:v>0.16638947882230501</c:v>
                </c:pt>
                <c:pt idx="10" formatCode="General">
                  <c:v>0.19377954125598901</c:v>
                </c:pt>
                <c:pt idx="11" formatCode="General">
                  <c:v>0.24564486633477201</c:v>
                </c:pt>
                <c:pt idx="12" formatCode="General">
                  <c:v>0.297510191413555</c:v>
                </c:pt>
                <c:pt idx="13" formatCode="General">
                  <c:v>0.349375516492338</c:v>
                </c:pt>
                <c:pt idx="14" formatCode="General">
                  <c:v>0.401240841571121</c:v>
                </c:pt>
                <c:pt idx="15" formatCode="General">
                  <c:v>0.453106166649904</c:v>
                </c:pt>
                <c:pt idx="16" formatCode="General">
                  <c:v>0.539982054148746</c:v>
                </c:pt>
                <c:pt idx="17" formatCode="General">
                  <c:v>0.62685794164758901</c:v>
                </c:pt>
                <c:pt idx="18" formatCode="General">
                  <c:v>0.71373382914643102</c:v>
                </c:pt>
                <c:pt idx="19" formatCode="General">
                  <c:v>0.80060971664527403</c:v>
                </c:pt>
                <c:pt idx="20" formatCode="General">
                  <c:v>0.88748560414411604</c:v>
                </c:pt>
                <c:pt idx="21" formatCode="General">
                  <c:v>0.97436149164295904</c:v>
                </c:pt>
                <c:pt idx="22" formatCode="General">
                  <c:v>1.06664432724486</c:v>
                </c:pt>
                <c:pt idx="23" formatCode="General">
                  <c:v>1.1589271628467701</c:v>
                </c:pt>
                <c:pt idx="24" formatCode="General">
                  <c:v>1.25120999844867</c:v>
                </c:pt>
                <c:pt idx="25" formatCode="General">
                  <c:v>1.3434928340505701</c:v>
                </c:pt>
                <c:pt idx="26" formatCode="General">
                  <c:v>1.4357756696524699</c:v>
                </c:pt>
                <c:pt idx="27" formatCode="General">
                  <c:v>1.52805850525438</c:v>
                </c:pt>
                <c:pt idx="28" formatCode="General">
                  <c:v>1.6203413408562799</c:v>
                </c:pt>
                <c:pt idx="29" formatCode="General">
                  <c:v>1.7677052167426099</c:v>
                </c:pt>
                <c:pt idx="30" formatCode="General">
                  <c:v>1.91506909262894</c:v>
                </c:pt>
                <c:pt idx="31" formatCode="General">
                  <c:v>2.06243296851527</c:v>
                </c:pt>
                <c:pt idx="32" formatCode="General">
                  <c:v>2.2097968444016001</c:v>
                </c:pt>
                <c:pt idx="33" formatCode="General">
                  <c:v>2.3571607202879301</c:v>
                </c:pt>
                <c:pt idx="34" formatCode="General">
                  <c:v>2.5045245961742602</c:v>
                </c:pt>
                <c:pt idx="35" formatCode="General">
                  <c:v>2.67832277870686</c:v>
                </c:pt>
                <c:pt idx="36" formatCode="General">
                  <c:v>2.8521209612394598</c:v>
                </c:pt>
                <c:pt idx="37" formatCode="General">
                  <c:v>3.0259191437720601</c:v>
                </c:pt>
                <c:pt idx="38" formatCode="General">
                  <c:v>3.1997173263046599</c:v>
                </c:pt>
                <c:pt idx="39" formatCode="General">
                  <c:v>3.3735155088372601</c:v>
                </c:pt>
                <c:pt idx="40" formatCode="General">
                  <c:v>3.54731369136986</c:v>
                </c:pt>
                <c:pt idx="41" formatCode="General">
                  <c:v>3.81626170252092</c:v>
                </c:pt>
                <c:pt idx="42" formatCode="General">
                  <c:v>4.0852097136719898</c:v>
                </c:pt>
                <c:pt idx="43" formatCode="General">
                  <c:v>4.3541577248230601</c:v>
                </c:pt>
                <c:pt idx="44" formatCode="General">
                  <c:v>4.6231057359741303</c:v>
                </c:pt>
                <c:pt idx="45" formatCode="General">
                  <c:v>4.8920537471251899</c:v>
                </c:pt>
                <c:pt idx="46" formatCode="General">
                  <c:v>5.3890916164626397</c:v>
                </c:pt>
                <c:pt idx="47" formatCode="General">
                  <c:v>5.8861294858000903</c:v>
                </c:pt>
                <c:pt idx="48" formatCode="General">
                  <c:v>6.3831673551375303</c:v>
                </c:pt>
                <c:pt idx="49" formatCode="General">
                  <c:v>6.8802052244749801</c:v>
                </c:pt>
                <c:pt idx="50" formatCode="General">
                  <c:v>7.37724309381242</c:v>
                </c:pt>
                <c:pt idx="51" formatCode="General">
                  <c:v>8.3353221296594207</c:v>
                </c:pt>
                <c:pt idx="52" formatCode="General">
                  <c:v>9.2934011655064204</c:v>
                </c:pt>
                <c:pt idx="53" formatCode="General">
                  <c:v>10</c:v>
                </c:pt>
              </c:numCache>
            </c:numRef>
          </c:xVal>
          <c:yVal>
            <c:numRef>
              <c:f>Sheet1!$F$2:$F$55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0.7776879720780977</c:v>
                </c:pt>
                <c:pt idx="12">
                  <c:v>1.5156237203755456</c:v>
                </c:pt>
                <c:pt idx="13">
                  <c:v>2.1245900403090441</c:v>
                </c:pt>
                <c:pt idx="14">
                  <c:v>2.6271269883684703</c:v>
                </c:pt>
                <c:pt idx="15">
                  <c:v>3.0418352832253372</c:v>
                </c:pt>
                <c:pt idx="16">
                  <c:v>3.580584567941191</c:v>
                </c:pt>
                <c:pt idx="17">
                  <c:v>3.9711079198254504</c:v>
                </c:pt>
                <c:pt idx="18">
                  <c:v>4.254186696342714</c:v>
                </c:pt>
                <c:pt idx="19">
                  <c:v>4.4593820920287106</c:v>
                </c:pt>
                <c:pt idx="20">
                  <c:v>4.6081221386290041</c:v>
                </c:pt>
                <c:pt idx="21">
                  <c:v>4.7159393797941656</c:v>
                </c:pt>
                <c:pt idx="22">
                  <c:v>4.7981753226120469</c:v>
                </c:pt>
                <c:pt idx="23">
                  <c:v>4.8566038461324412</c:v>
                </c:pt>
                <c:pt idx="24">
                  <c:v>4.8981172312021908</c:v>
                </c:pt>
                <c:pt idx="25">
                  <c:v>4.9276124338209577</c:v>
                </c:pt>
                <c:pt idx="26">
                  <c:v>4.9485687344469014</c:v>
                </c:pt>
                <c:pt idx="27">
                  <c:v>4.9634581570286427</c:v>
                </c:pt>
                <c:pt idx="28">
                  <c:v>4.9740370711592776</c:v>
                </c:pt>
                <c:pt idx="29">
                  <c:v>4.9849575293969481</c:v>
                </c:pt>
                <c:pt idx="30">
                  <c:v>4.991284653467571</c:v>
                </c:pt>
                <c:pt idx="31">
                  <c:v>4.9949504794003117</c:v>
                </c:pt>
                <c:pt idx="32">
                  <c:v>4.9970743953563055</c:v>
                </c:pt>
                <c:pt idx="33">
                  <c:v>4.9983049554185923</c:v>
                </c:pt>
                <c:pt idx="34">
                  <c:v>4.999017920572709</c:v>
                </c:pt>
                <c:pt idx="35">
                  <c:v>4.9994840678751045</c:v>
                </c:pt>
                <c:pt idx="36">
                  <c:v>4.9997289567930023</c:v>
                </c:pt>
                <c:pt idx="37">
                  <c:v>4.9998576083625839</c:v>
                </c:pt>
                <c:pt idx="38">
                  <c:v>4.9999251950320742</c:v>
                </c:pt>
                <c:pt idx="39">
                  <c:v>4.9999607014616307</c:v>
                </c:pt>
                <c:pt idx="40">
                  <c:v>4.9999793546450091</c:v>
                </c:pt>
                <c:pt idx="41">
                  <c:v>4.9999923753485556</c:v>
                </c:pt>
                <c:pt idx="42">
                  <c:v>4.9999971840973592</c:v>
                </c:pt>
                <c:pt idx="43">
                  <c:v>4.9999989600432571</c:v>
                </c:pt>
                <c:pt idx="44">
                  <c:v>4.9999996159277629</c:v>
                </c:pt>
                <c:pt idx="45">
                  <c:v>4.9999998581561353</c:v>
                </c:pt>
                <c:pt idx="46">
                  <c:v>4.9999999774925605</c:v>
                </c:pt>
                <c:pt idx="47">
                  <c:v>4.9999999964285742</c:v>
                </c:pt>
                <c:pt idx="48">
                  <c:v>4.9999999994332951</c:v>
                </c:pt>
                <c:pt idx="49">
                  <c:v>4.9999999999100764</c:v>
                </c:pt>
                <c:pt idx="50">
                  <c:v>4.9999999999857314</c:v>
                </c:pt>
                <c:pt idx="51">
                  <c:v>4.9999999999995897</c:v>
                </c:pt>
                <c:pt idx="52">
                  <c:v>4.9999999999999885</c:v>
                </c:pt>
                <c:pt idx="53">
                  <c:v>4.9999999999999991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E0-4A83-B078-C441F827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234720"/>
        <c:axId val="1378227648"/>
      </c:scatterChart>
      <c:valAx>
        <c:axId val="137823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227648"/>
        <c:crosses val="autoZero"/>
        <c:crossBetween val="midCat"/>
      </c:valAx>
      <c:valAx>
        <c:axId val="137822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23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114300</xdr:rowOff>
    </xdr:from>
    <xdr:to>
      <xdr:col>7</xdr:col>
      <xdr:colOff>419100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L17" sqref="L17"/>
    </sheetView>
  </sheetViews>
  <sheetFormatPr defaultRowHeight="15" x14ac:dyDescent="0.25"/>
  <cols>
    <col min="1" max="1" width="9.140625" style="2"/>
    <col min="2" max="2" width="12.5703125" bestFit="1" customWidth="1"/>
    <col min="3" max="3" width="11" style="2" bestFit="1" customWidth="1"/>
    <col min="4" max="4" width="17.28515625" bestFit="1" customWidth="1"/>
    <col min="5" max="5" width="20.140625" bestFit="1" customWidth="1"/>
    <col min="6" max="6" width="22.42578125" bestFit="1" customWidth="1"/>
    <col min="7" max="7" width="25.28515625" bestFit="1" customWidth="1"/>
    <col min="10" max="10" width="10.42578125" bestFit="1" customWidth="1"/>
  </cols>
  <sheetData>
    <row r="1" spans="1:11" s="4" customFormat="1" x14ac:dyDescent="0.25">
      <c r="A1" s="3" t="s">
        <v>0</v>
      </c>
      <c r="B1" s="4" t="s">
        <v>2</v>
      </c>
      <c r="C1" s="3" t="s">
        <v>1</v>
      </c>
      <c r="D1" s="4" t="s">
        <v>4</v>
      </c>
      <c r="E1" s="4" t="s">
        <v>3</v>
      </c>
      <c r="F1" s="4" t="s">
        <v>5</v>
      </c>
      <c r="G1" s="4" t="s">
        <v>10</v>
      </c>
    </row>
    <row r="2" spans="1:11" x14ac:dyDescent="0.25">
      <c r="A2" s="2">
        <v>0</v>
      </c>
      <c r="B2">
        <v>441.148404455199</v>
      </c>
      <c r="C2" s="2">
        <v>0.91148404455199195</v>
      </c>
      <c r="F2">
        <f>$K$5*(1-EXP(-(IF(A2&lt;$K$7,0,A2-$K$7))/$K$6))</f>
        <v>0</v>
      </c>
      <c r="G2">
        <f>(C2-F2)^2</f>
        <v>0.83080316347285765</v>
      </c>
    </row>
    <row r="3" spans="1:11" x14ac:dyDescent="0.25">
      <c r="A3" s="5">
        <v>3.15544362088405E-30</v>
      </c>
      <c r="B3">
        <v>441.148404455199</v>
      </c>
      <c r="C3" s="2">
        <v>0.91148404455199195</v>
      </c>
      <c r="F3">
        <f t="shared" ref="F3:F55" si="0">$K$5*(1-EXP(-(IF(A3&lt;$K$7,0,A3-$K$7))/$K$6))</f>
        <v>0</v>
      </c>
      <c r="G3">
        <f t="shared" ref="G3:G55" si="1">(C3-F3)^2</f>
        <v>0.83080316347285765</v>
      </c>
      <c r="J3" s="1" t="s">
        <v>6</v>
      </c>
    </row>
    <row r="4" spans="1:11" x14ac:dyDescent="0.25">
      <c r="A4" s="2">
        <v>4.91842337505706E-3</v>
      </c>
      <c r="B4">
        <v>441.14891098236001</v>
      </c>
      <c r="C4" s="2">
        <v>0.91148413860946798</v>
      </c>
      <c r="F4">
        <f t="shared" si="0"/>
        <v>0</v>
      </c>
      <c r="G4">
        <f t="shared" si="1"/>
        <v>0.83080333493664382</v>
      </c>
      <c r="J4" s="1" t="s">
        <v>7</v>
      </c>
      <c r="K4">
        <f>SUM(G2:G1048576)</f>
        <v>616.27427449682625</v>
      </c>
    </row>
    <row r="5" spans="1:11" x14ac:dyDescent="0.25">
      <c r="A5" s="2">
        <v>9.8368467501141303E-3</v>
      </c>
      <c r="B5">
        <v>441.14943407981298</v>
      </c>
      <c r="C5" s="2">
        <v>0.91148433961687803</v>
      </c>
      <c r="F5">
        <f t="shared" si="0"/>
        <v>0</v>
      </c>
      <c r="G5">
        <f t="shared" si="1"/>
        <v>0.83080370136681625</v>
      </c>
      <c r="J5" s="1" t="s">
        <v>11</v>
      </c>
      <c r="K5">
        <v>5</v>
      </c>
    </row>
    <row r="6" spans="1:11" x14ac:dyDescent="0.25">
      <c r="A6" s="2">
        <v>1.4755270125171201E-2</v>
      </c>
      <c r="B6">
        <v>441.14997362953898</v>
      </c>
      <c r="C6" s="2">
        <v>0.911484647763249</v>
      </c>
      <c r="F6">
        <f t="shared" si="0"/>
        <v>0</v>
      </c>
      <c r="G6">
        <f t="shared" si="1"/>
        <v>0.83080426310809408</v>
      </c>
      <c r="J6" s="1" t="s">
        <v>8</v>
      </c>
      <c r="K6">
        <v>0.27</v>
      </c>
    </row>
    <row r="7" spans="1:11" x14ac:dyDescent="0.25">
      <c r="A7" s="2">
        <v>4.9487280823212097E-2</v>
      </c>
      <c r="B7">
        <v>441.15417526618802</v>
      </c>
      <c r="C7" s="2">
        <v>0.91148948682133002</v>
      </c>
      <c r="F7">
        <f t="shared" si="0"/>
        <v>0</v>
      </c>
      <c r="G7">
        <f t="shared" si="1"/>
        <v>0.8308130845858116</v>
      </c>
      <c r="J7" s="1" t="s">
        <v>9</v>
      </c>
      <c r="K7">
        <v>0.2</v>
      </c>
    </row>
    <row r="8" spans="1:11" x14ac:dyDescent="0.25">
      <c r="A8" s="2">
        <v>8.4219291521253001E-2</v>
      </c>
      <c r="B8">
        <v>441.15900938759199</v>
      </c>
      <c r="C8" s="2">
        <v>0.91149879651614996</v>
      </c>
      <c r="F8">
        <f t="shared" si="0"/>
        <v>0</v>
      </c>
      <c r="G8">
        <f t="shared" si="1"/>
        <v>0.83083005605038973</v>
      </c>
    </row>
    <row r="9" spans="1:11" x14ac:dyDescent="0.25">
      <c r="A9" s="2">
        <v>0.111609353954937</v>
      </c>
      <c r="B9">
        <v>441.16318597516499</v>
      </c>
      <c r="C9" s="2">
        <v>0.91150892001269301</v>
      </c>
      <c r="F9">
        <f t="shared" si="0"/>
        <v>0</v>
      </c>
      <c r="G9">
        <f t="shared" si="1"/>
        <v>0.83084851126270598</v>
      </c>
    </row>
    <row r="10" spans="1:11" x14ac:dyDescent="0.25">
      <c r="A10" s="2">
        <v>0.13899941638862101</v>
      </c>
      <c r="B10">
        <v>441.16760109876202</v>
      </c>
      <c r="C10" s="2">
        <v>0.91152110565573496</v>
      </c>
      <c r="F10">
        <f t="shared" si="0"/>
        <v>0</v>
      </c>
      <c r="G10">
        <f t="shared" si="1"/>
        <v>0.83087072605585355</v>
      </c>
    </row>
    <row r="11" spans="1:11" x14ac:dyDescent="0.25">
      <c r="A11" s="2">
        <v>0.16638947882230501</v>
      </c>
      <c r="B11">
        <v>441.17218839012997</v>
      </c>
      <c r="C11" s="2">
        <v>0.91153502686602605</v>
      </c>
      <c r="F11">
        <f t="shared" si="0"/>
        <v>0</v>
      </c>
      <c r="G11">
        <f t="shared" si="1"/>
        <v>0.83089610520364687</v>
      </c>
    </row>
    <row r="12" spans="1:11" x14ac:dyDescent="0.25">
      <c r="A12" s="2">
        <v>0.19377954125598901</v>
      </c>
      <c r="B12">
        <v>441.17688702362301</v>
      </c>
      <c r="C12" s="2">
        <v>0.91155037514548198</v>
      </c>
      <c r="F12">
        <f t="shared" si="0"/>
        <v>0</v>
      </c>
      <c r="G12">
        <f t="shared" si="1"/>
        <v>0.83092408642786897</v>
      </c>
    </row>
    <row r="13" spans="1:11" x14ac:dyDescent="0.25">
      <c r="A13" s="2">
        <v>0.24564486633477201</v>
      </c>
      <c r="B13">
        <v>441.18590767901998</v>
      </c>
      <c r="C13" s="2">
        <v>0.91158238868044095</v>
      </c>
      <c r="F13">
        <f t="shared" si="0"/>
        <v>0.7776879720780977</v>
      </c>
      <c r="G13">
        <f t="shared" si="1"/>
        <v>1.7927714797281852E-2</v>
      </c>
    </row>
    <row r="14" spans="1:11" x14ac:dyDescent="0.25">
      <c r="A14" s="2">
        <v>0.297510191413555</v>
      </c>
      <c r="B14">
        <v>441.194808203874</v>
      </c>
      <c r="C14" s="2">
        <v>0.91161673420010603</v>
      </c>
      <c r="F14">
        <f t="shared" si="0"/>
        <v>1.5156237203755456</v>
      </c>
      <c r="G14">
        <f t="shared" si="1"/>
        <v>0.36482443934873765</v>
      </c>
    </row>
    <row r="15" spans="1:11" x14ac:dyDescent="0.25">
      <c r="A15" s="2">
        <v>0.349375516492338</v>
      </c>
      <c r="B15">
        <v>441.20331554161999</v>
      </c>
      <c r="C15" s="2">
        <v>0.91165183581059195</v>
      </c>
      <c r="F15">
        <f t="shared" si="0"/>
        <v>2.1245900403090441</v>
      </c>
      <c r="G15">
        <f t="shared" si="1"/>
        <v>1.4712190879319291</v>
      </c>
    </row>
    <row r="16" spans="1:11" x14ac:dyDescent="0.25">
      <c r="A16" s="2">
        <v>0.401240841571121</v>
      </c>
      <c r="B16">
        <v>441.21122392458699</v>
      </c>
      <c r="C16" s="2">
        <v>0.91168639953785902</v>
      </c>
      <c r="F16">
        <f t="shared" si="0"/>
        <v>2.6271269883684703</v>
      </c>
      <c r="G16">
        <f t="shared" si="1"/>
        <v>2.9427364138075141</v>
      </c>
    </row>
    <row r="17" spans="1:7" x14ac:dyDescent="0.25">
      <c r="A17" s="2">
        <v>0.453106166649904</v>
      </c>
      <c r="B17">
        <v>441.21838815710697</v>
      </c>
      <c r="C17" s="2">
        <v>0.91171940233472404</v>
      </c>
      <c r="F17">
        <f t="shared" si="0"/>
        <v>3.0418352832253372</v>
      </c>
      <c r="G17">
        <f t="shared" si="1"/>
        <v>4.5373936660223935</v>
      </c>
    </row>
    <row r="18" spans="1:7" x14ac:dyDescent="0.25">
      <c r="A18" s="2">
        <v>0.539982054148746</v>
      </c>
      <c r="B18">
        <v>441.22847557783001</v>
      </c>
      <c r="C18" s="2">
        <v>0.91176911271715899</v>
      </c>
      <c r="F18">
        <f t="shared" si="0"/>
        <v>3.580584567941191</v>
      </c>
      <c r="G18">
        <f t="shared" si="1"/>
        <v>7.1225759340426578</v>
      </c>
    </row>
    <row r="19" spans="1:7" x14ac:dyDescent="0.25">
      <c r="A19" s="2">
        <v>0.62685794164758901</v>
      </c>
      <c r="B19">
        <v>441.23605133605002</v>
      </c>
      <c r="C19" s="2">
        <v>0.91180999862838696</v>
      </c>
      <c r="F19">
        <f t="shared" si="0"/>
        <v>3.9711079198254504</v>
      </c>
      <c r="G19">
        <f t="shared" si="1"/>
        <v>9.3593037706406736</v>
      </c>
    </row>
    <row r="20" spans="1:7" x14ac:dyDescent="0.25">
      <c r="A20" s="2">
        <v>0.71373382914643102</v>
      </c>
      <c r="B20">
        <v>441.241213149901</v>
      </c>
      <c r="C20" s="2">
        <v>0.91184119341588299</v>
      </c>
      <c r="F20">
        <f t="shared" si="0"/>
        <v>4.254186696342714</v>
      </c>
      <c r="G20">
        <f t="shared" si="1"/>
        <v>11.171273460935209</v>
      </c>
    </row>
    <row r="21" spans="1:7" x14ac:dyDescent="0.25">
      <c r="A21" s="2">
        <v>0.80060971664527403</v>
      </c>
      <c r="B21">
        <v>441.24423342473602</v>
      </c>
      <c r="C21" s="2">
        <v>0.91186290691900296</v>
      </c>
      <c r="F21">
        <f t="shared" si="0"/>
        <v>4.4593820920287106</v>
      </c>
      <c r="G21">
        <f t="shared" si="1"/>
        <v>12.584892368721443</v>
      </c>
    </row>
    <row r="22" spans="1:7" x14ac:dyDescent="0.25">
      <c r="A22" s="2">
        <v>0.88748560414411604</v>
      </c>
      <c r="B22">
        <v>441.24548350702202</v>
      </c>
      <c r="C22" s="2">
        <v>0.91187608324004099</v>
      </c>
      <c r="F22">
        <f t="shared" si="0"/>
        <v>4.6081221386290041</v>
      </c>
      <c r="G22">
        <f t="shared" si="1"/>
        <v>13.66223490197847</v>
      </c>
    </row>
    <row r="23" spans="1:7" x14ac:dyDescent="0.25">
      <c r="A23" s="2">
        <v>0.97436149164295904</v>
      </c>
      <c r="B23">
        <v>441.24537492669799</v>
      </c>
      <c r="C23" s="2">
        <v>0.91188210761450295</v>
      </c>
      <c r="F23">
        <f t="shared" si="0"/>
        <v>4.7159393797941656</v>
      </c>
      <c r="G23">
        <f t="shared" si="1"/>
        <v>14.470851730022975</v>
      </c>
    </row>
    <row r="24" spans="1:7" x14ac:dyDescent="0.25">
      <c r="A24" s="2">
        <v>1.06664432724486</v>
      </c>
      <c r="B24">
        <v>441.244227767155</v>
      </c>
      <c r="C24" s="2">
        <v>0.91188245846881399</v>
      </c>
      <c r="F24">
        <f t="shared" si="0"/>
        <v>4.7981753226120469</v>
      </c>
      <c r="G24">
        <f t="shared" si="1"/>
        <v>15.103272225890613</v>
      </c>
    </row>
    <row r="25" spans="1:7" x14ac:dyDescent="0.25">
      <c r="A25" s="2">
        <v>1.1589271628467701</v>
      </c>
      <c r="B25">
        <v>441.24244614443103</v>
      </c>
      <c r="C25" s="2">
        <v>0.91187843819125003</v>
      </c>
      <c r="F25">
        <f t="shared" si="0"/>
        <v>4.8566038461324412</v>
      </c>
      <c r="G25">
        <f t="shared" si="1"/>
        <v>15.560858544056796</v>
      </c>
    </row>
    <row r="26" spans="1:7" x14ac:dyDescent="0.25">
      <c r="A26" s="2">
        <v>1.25120999844867</v>
      </c>
      <c r="B26">
        <v>441.24039014264599</v>
      </c>
      <c r="C26" s="2">
        <v>0.91187175780712404</v>
      </c>
      <c r="F26">
        <f t="shared" si="0"/>
        <v>4.8981172312021908</v>
      </c>
      <c r="G26">
        <f t="shared" si="1"/>
        <v>15.890152974162659</v>
      </c>
    </row>
    <row r="27" spans="1:7" x14ac:dyDescent="0.25">
      <c r="A27" s="2">
        <v>1.3434928340505701</v>
      </c>
      <c r="B27">
        <v>441.23833510911197</v>
      </c>
      <c r="C27" s="2">
        <v>0.91186385203225695</v>
      </c>
      <c r="F27">
        <f t="shared" si="0"/>
        <v>4.9276124338209577</v>
      </c>
      <c r="G27">
        <f t="shared" si="1"/>
        <v>16.126236672137964</v>
      </c>
    </row>
    <row r="28" spans="1:7" x14ac:dyDescent="0.25">
      <c r="A28" s="2">
        <v>1.4357756696524699</v>
      </c>
      <c r="B28">
        <v>441.236473654338</v>
      </c>
      <c r="C28" s="2">
        <v>0.91185583837284501</v>
      </c>
      <c r="F28">
        <f t="shared" si="0"/>
        <v>4.9485687344469014</v>
      </c>
      <c r="G28">
        <f t="shared" si="1"/>
        <v>16.295051005330595</v>
      </c>
    </row>
    <row r="29" spans="1:7" x14ac:dyDescent="0.25">
      <c r="A29" s="2">
        <v>1.52805850525438</v>
      </c>
      <c r="B29">
        <v>441.234922041966</v>
      </c>
      <c r="C29" s="2">
        <v>0.91184850607715995</v>
      </c>
      <c r="F29">
        <f t="shared" si="0"/>
        <v>4.9634581570286427</v>
      </c>
      <c r="G29">
        <f t="shared" si="1"/>
        <v>16.415540763683197</v>
      </c>
    </row>
    <row r="30" spans="1:7" x14ac:dyDescent="0.25">
      <c r="A30" s="2">
        <v>1.6203413408562799</v>
      </c>
      <c r="B30">
        <v>441.23373125910098</v>
      </c>
      <c r="C30" s="2">
        <v>0.91184233635638201</v>
      </c>
      <c r="F30">
        <f t="shared" si="0"/>
        <v>4.9740370711592776</v>
      </c>
      <c r="G30">
        <f t="shared" si="1"/>
        <v>16.501426063460368</v>
      </c>
    </row>
    <row r="31" spans="1:7" x14ac:dyDescent="0.25">
      <c r="A31" s="2">
        <v>1.7677052167426099</v>
      </c>
      <c r="B31">
        <v>441.232578292185</v>
      </c>
      <c r="C31" s="2">
        <v>0.91183541445403804</v>
      </c>
      <c r="F31">
        <f t="shared" si="0"/>
        <v>4.9849575293969481</v>
      </c>
      <c r="G31">
        <f t="shared" si="1"/>
        <v>16.590323763237006</v>
      </c>
    </row>
    <row r="32" spans="1:7" x14ac:dyDescent="0.25">
      <c r="A32" s="2">
        <v>1.91506909262894</v>
      </c>
      <c r="B32">
        <v>441.23218562387899</v>
      </c>
      <c r="C32" s="2">
        <v>0.91183193878956603</v>
      </c>
      <c r="F32">
        <f t="shared" si="0"/>
        <v>4.991284653467571</v>
      </c>
      <c r="G32">
        <f t="shared" si="1"/>
        <v>16.641934451293743</v>
      </c>
    </row>
    <row r="33" spans="1:7" x14ac:dyDescent="0.25">
      <c r="A33" s="2">
        <v>2.06243296851527</v>
      </c>
      <c r="B33">
        <v>441.23229115114998</v>
      </c>
      <c r="C33" s="2">
        <v>0.91183109641192805</v>
      </c>
      <c r="F33">
        <f t="shared" si="0"/>
        <v>4.9949504794003117</v>
      </c>
      <c r="G33">
        <f t="shared" si="1"/>
        <v>16.671863895735441</v>
      </c>
    </row>
    <row r="34" spans="1:7" x14ac:dyDescent="0.25">
      <c r="A34" s="2">
        <v>2.2097968444016001</v>
      </c>
      <c r="B34">
        <v>441.232643305002</v>
      </c>
      <c r="C34" s="2">
        <v>0.91183186102663205</v>
      </c>
      <c r="F34">
        <f t="shared" si="0"/>
        <v>4.9970743953563055</v>
      </c>
      <c r="G34">
        <f t="shared" si="1"/>
        <v>16.689206564296331</v>
      </c>
    </row>
    <row r="35" spans="1:7" x14ac:dyDescent="0.25">
      <c r="A35" s="2">
        <v>2.3571607202879301</v>
      </c>
      <c r="B35">
        <v>441.23305560243102</v>
      </c>
      <c r="C35" s="2">
        <v>0.91183333728059901</v>
      </c>
      <c r="F35">
        <f t="shared" si="0"/>
        <v>4.9983049554185923</v>
      </c>
      <c r="G35">
        <f t="shared" si="1"/>
        <v>16.699250285847352</v>
      </c>
    </row>
    <row r="36" spans="1:7" x14ac:dyDescent="0.25">
      <c r="A36" s="2">
        <v>2.5045245961742602</v>
      </c>
      <c r="B36">
        <v>441.23341592894798</v>
      </c>
      <c r="C36" s="2">
        <v>0.91183489806802898</v>
      </c>
      <c r="F36">
        <f t="shared" si="0"/>
        <v>4.999017920572709</v>
      </c>
      <c r="G36">
        <f t="shared" si="1"/>
        <v>16.705065059450494</v>
      </c>
    </row>
    <row r="37" spans="1:7" x14ac:dyDescent="0.25">
      <c r="A37" s="2">
        <v>2.67832277870686</v>
      </c>
      <c r="B37">
        <v>441.23370566181501</v>
      </c>
      <c r="C37" s="2">
        <v>0.91183636789262701</v>
      </c>
      <c r="F37">
        <f t="shared" si="0"/>
        <v>4.9994840678751045</v>
      </c>
      <c r="G37">
        <f t="shared" si="1"/>
        <v>16.70886371917204</v>
      </c>
    </row>
    <row r="38" spans="1:7" x14ac:dyDescent="0.25">
      <c r="A38" s="2">
        <v>2.8521209612394598</v>
      </c>
      <c r="B38">
        <v>441.23384398433598</v>
      </c>
      <c r="C38" s="2">
        <v>0.91183724202212102</v>
      </c>
      <c r="F38">
        <f t="shared" si="0"/>
        <v>4.9997289567930023</v>
      </c>
      <c r="G38">
        <f t="shared" si="1"/>
        <v>16.710858671692417</v>
      </c>
    </row>
    <row r="39" spans="1:7" x14ac:dyDescent="0.25">
      <c r="A39" s="2">
        <v>3.0259191437720601</v>
      </c>
      <c r="B39">
        <v>441.23386921552299</v>
      </c>
      <c r="C39" s="2">
        <v>0.91183757766141305</v>
      </c>
      <c r="F39">
        <f t="shared" si="0"/>
        <v>4.9998576083625839</v>
      </c>
      <c r="G39">
        <f t="shared" si="1"/>
        <v>16.711907771414001</v>
      </c>
    </row>
    <row r="40" spans="1:7" x14ac:dyDescent="0.25">
      <c r="A40" s="2">
        <v>3.1997173263046599</v>
      </c>
      <c r="B40">
        <v>441.23383259747601</v>
      </c>
      <c r="C40" s="2">
        <v>0.91183755819050605</v>
      </c>
      <c r="F40">
        <f t="shared" si="0"/>
        <v>4.9999251950320742</v>
      </c>
      <c r="G40">
        <f t="shared" si="1"/>
        <v>16.712460526496873</v>
      </c>
    </row>
    <row r="41" spans="1:7" x14ac:dyDescent="0.25">
      <c r="A41" s="2">
        <v>3.3735155088372601</v>
      </c>
      <c r="B41">
        <v>441.233776508186</v>
      </c>
      <c r="C41" s="2">
        <v>0.91183737426160105</v>
      </c>
      <c r="F41">
        <f t="shared" si="0"/>
        <v>4.9999607014616307</v>
      </c>
      <c r="G41">
        <f t="shared" si="1"/>
        <v>16.712752338397046</v>
      </c>
    </row>
    <row r="42" spans="1:7" x14ac:dyDescent="0.25">
      <c r="A42" s="2">
        <v>3.54731369136986</v>
      </c>
      <c r="B42">
        <v>441.23372640437498</v>
      </c>
      <c r="C42" s="2">
        <v>0.91183716200022003</v>
      </c>
      <c r="F42">
        <f t="shared" si="0"/>
        <v>4.9999793546450091</v>
      </c>
      <c r="G42">
        <f t="shared" si="1"/>
        <v>16.712906587282546</v>
      </c>
    </row>
    <row r="43" spans="1:7" x14ac:dyDescent="0.25">
      <c r="A43" s="2">
        <v>3.81626170252092</v>
      </c>
      <c r="B43">
        <v>441.23367736982698</v>
      </c>
      <c r="C43" s="2">
        <v>0.91183690585773802</v>
      </c>
      <c r="F43">
        <f t="shared" si="0"/>
        <v>4.9999923753485556</v>
      </c>
      <c r="G43">
        <f t="shared" si="1"/>
        <v>16.713015142727684</v>
      </c>
    </row>
    <row r="44" spans="1:7" x14ac:dyDescent="0.25">
      <c r="A44" s="2">
        <v>4.0852097136719898</v>
      </c>
      <c r="B44">
        <v>441.23366887696801</v>
      </c>
      <c r="C44" s="2">
        <v>0.91183682130005606</v>
      </c>
      <c r="F44">
        <f t="shared" si="0"/>
        <v>4.9999971840973592</v>
      </c>
      <c r="G44">
        <f t="shared" si="1"/>
        <v>16.713055151946982</v>
      </c>
    </row>
    <row r="45" spans="1:7" x14ac:dyDescent="0.25">
      <c r="A45" s="2">
        <v>4.3541577248230601</v>
      </c>
      <c r="B45">
        <v>441.23368196766597</v>
      </c>
      <c r="C45" s="2">
        <v>0.91183685790098101</v>
      </c>
      <c r="F45">
        <f t="shared" si="0"/>
        <v>4.9999989600432571</v>
      </c>
      <c r="G45">
        <f t="shared" si="1"/>
        <v>16.713069373392351</v>
      </c>
    </row>
    <row r="46" spans="1:7" x14ac:dyDescent="0.25">
      <c r="A46" s="2">
        <v>4.6231057359741303</v>
      </c>
      <c r="B46">
        <v>441.23369498334699</v>
      </c>
      <c r="C46" s="2">
        <v>0.91183691939795397</v>
      </c>
      <c r="F46">
        <f t="shared" si="0"/>
        <v>4.9999996159277629</v>
      </c>
      <c r="G46">
        <f t="shared" si="1"/>
        <v>16.713074233297874</v>
      </c>
    </row>
    <row r="47" spans="1:7" x14ac:dyDescent="0.25">
      <c r="A47" s="2">
        <v>4.8920537471251899</v>
      </c>
      <c r="B47">
        <v>441.23369833270402</v>
      </c>
      <c r="C47" s="2">
        <v>0.91183694644872404</v>
      </c>
      <c r="F47">
        <f t="shared" si="0"/>
        <v>4.9999998581561353</v>
      </c>
      <c r="G47">
        <f t="shared" si="1"/>
        <v>16.71307599266002</v>
      </c>
    </row>
    <row r="48" spans="1:7" x14ac:dyDescent="0.25">
      <c r="A48" s="2">
        <v>5.3890916164626397</v>
      </c>
      <c r="B48">
        <v>441.23369255673202</v>
      </c>
      <c r="C48" s="2">
        <v>0.91183693390814002</v>
      </c>
      <c r="F48">
        <f t="shared" si="0"/>
        <v>4.9999999774925605</v>
      </c>
      <c r="G48">
        <f t="shared" si="1"/>
        <v>16.71307707092943</v>
      </c>
    </row>
    <row r="49" spans="1:7" x14ac:dyDescent="0.25">
      <c r="A49" s="2">
        <v>5.8861294858000903</v>
      </c>
      <c r="B49">
        <v>441.23368537477802</v>
      </c>
      <c r="C49" s="2">
        <v>0.91183689270370805</v>
      </c>
      <c r="F49">
        <f t="shared" si="0"/>
        <v>4.9999999964285742</v>
      </c>
      <c r="G49">
        <f t="shared" si="1"/>
        <v>16.713077562657329</v>
      </c>
    </row>
    <row r="50" spans="1:7" x14ac:dyDescent="0.25">
      <c r="A50" s="2">
        <v>6.3831673551375303</v>
      </c>
      <c r="B50">
        <v>441.23368844641402</v>
      </c>
      <c r="C50" s="2">
        <v>0.91183689522742795</v>
      </c>
      <c r="F50">
        <f t="shared" si="0"/>
        <v>4.9999999994332951</v>
      </c>
      <c r="G50">
        <f t="shared" si="1"/>
        <v>16.713077566590147</v>
      </c>
    </row>
    <row r="51" spans="1:7" x14ac:dyDescent="0.25">
      <c r="A51" s="2">
        <v>6.8802052244749801</v>
      </c>
      <c r="B51">
        <v>441.23369477670099</v>
      </c>
      <c r="C51" s="2">
        <v>0.91183692535785299</v>
      </c>
      <c r="F51">
        <f t="shared" si="0"/>
        <v>4.9999999999100764</v>
      </c>
      <c r="G51">
        <f t="shared" si="1"/>
        <v>16.713077324132289</v>
      </c>
    </row>
    <row r="52" spans="1:7" x14ac:dyDescent="0.25">
      <c r="A52" s="2">
        <v>7.37724309381242</v>
      </c>
      <c r="B52">
        <v>441.233695306485</v>
      </c>
      <c r="C52" s="2">
        <v>0.91183693577727998</v>
      </c>
      <c r="F52">
        <f t="shared" si="0"/>
        <v>4.9999999999857314</v>
      </c>
      <c r="G52">
        <f t="shared" si="1"/>
        <v>16.713077239558238</v>
      </c>
    </row>
    <row r="53" spans="1:7" x14ac:dyDescent="0.25">
      <c r="A53" s="2">
        <v>8.3353221296594207</v>
      </c>
      <c r="B53">
        <v>441.233690691128</v>
      </c>
      <c r="C53" s="2">
        <v>0.91183691914745701</v>
      </c>
      <c r="F53">
        <f t="shared" si="0"/>
        <v>4.9999999999995897</v>
      </c>
      <c r="G53">
        <f t="shared" si="1"/>
        <v>16.713077375642403</v>
      </c>
    </row>
    <row r="54" spans="1:7" x14ac:dyDescent="0.25">
      <c r="A54" s="2">
        <v>9.2934011655064204</v>
      </c>
      <c r="B54">
        <v>441.23368899971098</v>
      </c>
      <c r="C54" s="2">
        <v>0.91183690392305305</v>
      </c>
      <c r="F54">
        <f t="shared" si="0"/>
        <v>4.9999999999999885</v>
      </c>
      <c r="G54">
        <f t="shared" si="1"/>
        <v>16.713077500125355</v>
      </c>
    </row>
    <row r="55" spans="1:7" x14ac:dyDescent="0.25">
      <c r="A55" s="2">
        <v>10</v>
      </c>
      <c r="B55">
        <v>441.233692295026</v>
      </c>
      <c r="C55" s="2">
        <v>0.91183691666590005</v>
      </c>
      <c r="F55">
        <f t="shared" si="0"/>
        <v>4.9999999999999991</v>
      </c>
      <c r="G55">
        <f t="shared" si="1"/>
        <v>16.71307739593577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Cockrell School of Engieering</dc:creator>
  <cp:lastModifiedBy>Cockrell School of Engieering</cp:lastModifiedBy>
  <dcterms:created xsi:type="dcterms:W3CDTF">2018-11-28T23:33:16Z</dcterms:created>
  <dcterms:modified xsi:type="dcterms:W3CDTF">2018-11-28T23:45:19Z</dcterms:modified>
</cp:coreProperties>
</file>