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shanramachandran/Documents/Classes/Process/CHE360F18/Hw_3/"/>
    </mc:Choice>
  </mc:AlternateContent>
  <bookViews>
    <workbookView xWindow="0" yWindow="440" windowWidth="25600" windowHeight="15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E2" i="1"/>
  <c r="E3" i="1"/>
  <c r="E4" i="1"/>
  <c r="E5" i="1"/>
  <c r="E6" i="1"/>
  <c r="E7" i="1"/>
  <c r="E8" i="1"/>
  <c r="E9" i="1"/>
  <c r="E10" i="1"/>
  <c r="E12" i="1"/>
</calcChain>
</file>

<file path=xl/sharedStrings.xml><?xml version="1.0" encoding="utf-8"?>
<sst xmlns="http://schemas.openxmlformats.org/spreadsheetml/2006/main" count="5" uniqueCount="5">
  <si>
    <t>Level (in)</t>
  </si>
  <si>
    <t>Flow rate (mL/s)</t>
  </si>
  <si>
    <t>Valve opening (%)</t>
  </si>
  <si>
    <t>Cout</t>
  </si>
  <si>
    <t>SQRT(Pv)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</si>
</sst>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0689037620297463"/>
                  <c:y val="-0.0189351851851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</c:f>
              <c:numCache>
                <c:formatCode>General</c:formatCode>
                <c:ptCount val="9"/>
                <c:pt idx="0">
                  <c:v>18.56</c:v>
                </c:pt>
                <c:pt idx="1">
                  <c:v>26.01</c:v>
                </c:pt>
                <c:pt idx="2">
                  <c:v>33.82</c:v>
                </c:pt>
                <c:pt idx="3">
                  <c:v>41.27</c:v>
                </c:pt>
                <c:pt idx="4">
                  <c:v>48.84</c:v>
                </c:pt>
                <c:pt idx="5">
                  <c:v>58.07</c:v>
                </c:pt>
                <c:pt idx="6">
                  <c:v>67.25</c:v>
                </c:pt>
                <c:pt idx="7">
                  <c:v>76.58</c:v>
                </c:pt>
                <c:pt idx="8">
                  <c:v>91.62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1.28</c:v>
                </c:pt>
                <c:pt idx="1">
                  <c:v>1.9</c:v>
                </c:pt>
                <c:pt idx="2">
                  <c:v>2.38</c:v>
                </c:pt>
                <c:pt idx="3">
                  <c:v>2.8</c:v>
                </c:pt>
                <c:pt idx="4">
                  <c:v>3.18</c:v>
                </c:pt>
                <c:pt idx="5">
                  <c:v>3.55</c:v>
                </c:pt>
                <c:pt idx="6">
                  <c:v>3.9</c:v>
                </c:pt>
                <c:pt idx="7">
                  <c:v>4.17</c:v>
                </c:pt>
                <c:pt idx="8">
                  <c:v>4.52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742416"/>
        <c:axId val="1169771056"/>
      </c:scatterChart>
      <c:valAx>
        <c:axId val="11717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71056"/>
        <c:crosses val="autoZero"/>
        <c:crossBetween val="midCat"/>
      </c:valAx>
      <c:valAx>
        <c:axId val="11697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.0"/>
            <c:dispRSqr val="1"/>
            <c:dispEq val="1"/>
            <c:trendlineLbl>
              <c:layout>
                <c:manualLayout>
                  <c:x val="-0.076746719160105"/>
                  <c:y val="-0.0143055555555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Sheet1!$G$2:$G$10</c:f>
              <c:numCache>
                <c:formatCode>General</c:formatCode>
                <c:ptCount val="9"/>
                <c:pt idx="0">
                  <c:v>4.308131845707603</c:v>
                </c:pt>
                <c:pt idx="1">
                  <c:v>5.100000000000001</c:v>
                </c:pt>
                <c:pt idx="2">
                  <c:v>5.815496539419485</c:v>
                </c:pt>
                <c:pt idx="3">
                  <c:v>6.42417309853961</c:v>
                </c:pt>
                <c:pt idx="4">
                  <c:v>6.98856208386246</c:v>
                </c:pt>
                <c:pt idx="5">
                  <c:v>7.620367445208924</c:v>
                </c:pt>
                <c:pt idx="6">
                  <c:v>8.200609733428363</c:v>
                </c:pt>
                <c:pt idx="7">
                  <c:v>8.750999942863671</c:v>
                </c:pt>
                <c:pt idx="8">
                  <c:v>9.57183368012629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1.28</c:v>
                </c:pt>
                <c:pt idx="1">
                  <c:v>1.9</c:v>
                </c:pt>
                <c:pt idx="2">
                  <c:v>2.38</c:v>
                </c:pt>
                <c:pt idx="3">
                  <c:v>2.8</c:v>
                </c:pt>
                <c:pt idx="4">
                  <c:v>3.18</c:v>
                </c:pt>
                <c:pt idx="5">
                  <c:v>3.55</c:v>
                </c:pt>
                <c:pt idx="6">
                  <c:v>3.9</c:v>
                </c:pt>
                <c:pt idx="7">
                  <c:v>4.17</c:v>
                </c:pt>
                <c:pt idx="8">
                  <c:v>4.52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630112"/>
        <c:axId val="1171803232"/>
      </c:scatterChart>
      <c:valAx>
        <c:axId val="117163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803232"/>
        <c:crosses val="autoZero"/>
        <c:crossBetween val="midCat"/>
      </c:valAx>
      <c:valAx>
        <c:axId val="11718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3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472965</xdr:colOff>
      <xdr:row>14</xdr:row>
      <xdr:rowOff>60434</xdr:rowOff>
    </xdr:from>
    <xdr:to>
      <xdr:col>6</xdr:col>
      <xdr:colOff>105103</xdr:colOff>
      <xdr:row>27</xdr:row>
      <xdr:rowOff>184807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267137</xdr:colOff>
      <xdr:row>8</xdr:row>
      <xdr:rowOff>156781</xdr:rowOff>
    </xdr:from>
    <xdr:to>
      <xdr:col>10</xdr:col>
      <xdr:colOff>591206</xdr:colOff>
      <xdr:row>22</xdr:row>
      <xdr:rowOff>79705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5" zoomScale="145" workbookViewId="0">
      <selection activeCell="J5" sqref="J5"/>
    </sheetView>
  </sheetViews>
  <sheetFormatPr baseColWidth="10" defaultRowHeight="16" x14ac:dyDescent="0.2"/>
  <cols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2">
      <c r="A2">
        <v>1</v>
      </c>
      <c r="B2">
        <v>1.28</v>
      </c>
      <c r="C2">
        <v>18.559999999999999</v>
      </c>
      <c r="E2">
        <f>B2/SQRT(A2)</f>
        <v>1.28</v>
      </c>
      <c r="G2">
        <f>SQRT(C2)</f>
        <v>4.308131845707603</v>
      </c>
    </row>
    <row r="3" spans="1:7" x14ac:dyDescent="0.2">
      <c r="A3">
        <v>2</v>
      </c>
      <c r="B3">
        <v>1.9</v>
      </c>
      <c r="C3">
        <v>26.01</v>
      </c>
      <c r="E3">
        <f t="shared" ref="E3:E10" si="0">B3/SQRT(A3)</f>
        <v>1.3435028842544401</v>
      </c>
      <c r="G3">
        <f t="shared" ref="G3:G10" si="1">SQRT(C3)</f>
        <v>5.1000000000000005</v>
      </c>
    </row>
    <row r="4" spans="1:7" x14ac:dyDescent="0.2">
      <c r="A4">
        <v>3</v>
      </c>
      <c r="B4">
        <v>2.38</v>
      </c>
      <c r="C4">
        <v>33.82</v>
      </c>
      <c r="E4">
        <f t="shared" si="0"/>
        <v>1.3740936406713093</v>
      </c>
      <c r="G4">
        <f t="shared" si="1"/>
        <v>5.8154965394194846</v>
      </c>
    </row>
    <row r="5" spans="1:7" x14ac:dyDescent="0.2">
      <c r="A5">
        <v>4</v>
      </c>
      <c r="B5">
        <v>2.8</v>
      </c>
      <c r="C5">
        <v>41.27</v>
      </c>
      <c r="E5">
        <f t="shared" si="0"/>
        <v>1.4</v>
      </c>
      <c r="G5">
        <f t="shared" si="1"/>
        <v>6.4241730985396091</v>
      </c>
    </row>
    <row r="6" spans="1:7" x14ac:dyDescent="0.2">
      <c r="A6">
        <v>5</v>
      </c>
      <c r="B6">
        <v>3.18</v>
      </c>
      <c r="C6">
        <v>48.84</v>
      </c>
      <c r="E6">
        <f t="shared" si="0"/>
        <v>1.4221392336898662</v>
      </c>
      <c r="G6">
        <f t="shared" si="1"/>
        <v>6.9885620838624591</v>
      </c>
    </row>
    <row r="7" spans="1:7" x14ac:dyDescent="0.2">
      <c r="A7">
        <v>6</v>
      </c>
      <c r="B7">
        <v>3.55</v>
      </c>
      <c r="C7">
        <v>58.07</v>
      </c>
      <c r="E7">
        <f t="shared" si="0"/>
        <v>1.4492814311467137</v>
      </c>
      <c r="G7">
        <f t="shared" si="1"/>
        <v>7.6203674452089247</v>
      </c>
    </row>
    <row r="8" spans="1:7" x14ac:dyDescent="0.2">
      <c r="A8">
        <v>7</v>
      </c>
      <c r="B8">
        <v>3.9</v>
      </c>
      <c r="C8">
        <v>67.25</v>
      </c>
      <c r="E8">
        <f t="shared" si="0"/>
        <v>1.4740614447359861</v>
      </c>
      <c r="G8">
        <f t="shared" si="1"/>
        <v>8.2006097334283634</v>
      </c>
    </row>
    <row r="9" spans="1:7" x14ac:dyDescent="0.2">
      <c r="A9">
        <v>8</v>
      </c>
      <c r="B9">
        <v>4.17</v>
      </c>
      <c r="C9">
        <v>76.58</v>
      </c>
      <c r="E9">
        <f t="shared" si="0"/>
        <v>1.4743176387739514</v>
      </c>
      <c r="G9">
        <f t="shared" si="1"/>
        <v>8.7509999428636718</v>
      </c>
    </row>
    <row r="10" spans="1:7" x14ac:dyDescent="0.2">
      <c r="A10">
        <v>9</v>
      </c>
      <c r="B10">
        <v>4.5199999999999996</v>
      </c>
      <c r="C10">
        <v>91.62</v>
      </c>
      <c r="E10">
        <f t="shared" si="0"/>
        <v>1.5066666666666666</v>
      </c>
      <c r="G10">
        <f t="shared" si="1"/>
        <v>9.5718336801262911</v>
      </c>
    </row>
    <row r="12" spans="1:7" x14ac:dyDescent="0.2">
      <c r="E12">
        <f>AVERAGE(E2:E10)</f>
        <v>1.4137847711043259</v>
      </c>
      <c r="F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Ramachandran</dc:creator>
  <cp:lastModifiedBy>Kishan Ramachandran</cp:lastModifiedBy>
  <dcterms:created xsi:type="dcterms:W3CDTF">2018-09-19T00:10:16Z</dcterms:created>
  <dcterms:modified xsi:type="dcterms:W3CDTF">2018-09-19T19:59:07Z</dcterms:modified>
</cp:coreProperties>
</file>